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UTI.NS" sheetId="1" r:id="rId4"/>
    <sheet state="visible" name="ONGC.NS" sheetId="2" r:id="rId5"/>
    <sheet state="visible" name="TATASTEEL.NS" sheetId="3" r:id="rId6"/>
    <sheet state="visible" name="HINDALCO.NS" sheetId="4" r:id="rId7"/>
    <sheet state="visible" name="ICICIBANK.NS" sheetId="5" r:id="rId8"/>
    <sheet state="visible" name="BRITANNIA.NS" sheetId="6" r:id="rId9"/>
    <sheet state="visible" name="ULTRACEMCO.NS" sheetId="7" r:id="rId10"/>
    <sheet state="visible" name="WIPRO.NS" sheetId="8" r:id="rId11"/>
    <sheet state="visible" name="APOLLOHOSP.NS" sheetId="9" r:id="rId12"/>
    <sheet state="visible" name="JUBLFOOD.NS" sheetId="10" r:id="rId13"/>
  </sheets>
  <definedNames/>
  <calcPr/>
</workbook>
</file>

<file path=xl/sharedStrings.xml><?xml version="1.0" encoding="utf-8"?>
<sst xmlns="http://schemas.openxmlformats.org/spreadsheetml/2006/main" count="141" uniqueCount="22">
  <si>
    <t>Date</t>
  </si>
  <si>
    <t>Price</t>
  </si>
  <si>
    <t>Returns</t>
  </si>
  <si>
    <t>Expected Return</t>
  </si>
  <si>
    <t>Variance</t>
  </si>
  <si>
    <t>ONGC</t>
  </si>
  <si>
    <t>TATASTEEL</t>
  </si>
  <si>
    <t>HINDALCO</t>
  </si>
  <si>
    <t>ICICI</t>
  </si>
  <si>
    <t xml:space="preserve">BRITANNIA </t>
  </si>
  <si>
    <t>ULTRATECH</t>
  </si>
  <si>
    <t>WIPRO</t>
  </si>
  <si>
    <t>APOLO</t>
  </si>
  <si>
    <t>JUBLFOODS</t>
  </si>
  <si>
    <t xml:space="preserve">COVARIANCE </t>
  </si>
  <si>
    <t>COVARIANCE</t>
  </si>
  <si>
    <t>TATA</t>
  </si>
  <si>
    <t>APOLLO</t>
  </si>
  <si>
    <t xml:space="preserve">Expected Returns </t>
  </si>
  <si>
    <t>Adj Close</t>
  </si>
  <si>
    <t>Expected Returns</t>
  </si>
  <si>
    <t xml:space="preserve">Returns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</si>
</sst>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3266D5"/>
      <name val="Inconsolata"/>
    </font>
    <font>
      <b/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 shrinkToFit="0" wrapText="0"/>
    </xf>
    <xf borderId="0" fillId="0" fontId="3" numFmtId="0" xfId="0" applyFont="1"/>
    <xf borderId="0" fillId="0" fontId="1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44699.0</v>
      </c>
      <c r="B2" s="1">
        <v>7517.057617</v>
      </c>
      <c r="C2" s="1">
        <f t="shared" ref="C2:C65" si="1"> B3/B2 -1</f>
        <v>-0.02141002999</v>
      </c>
      <c r="D2" s="3">
        <f> AVERAGE(C2:C65)</f>
        <v>-0.01278393459</v>
      </c>
      <c r="E2" s="3">
        <f>VAR(C2:C65 , D2)</f>
        <v>0.0157149876</v>
      </c>
      <c r="F2" s="3">
        <v>-0.01960778618417247</v>
      </c>
      <c r="G2" s="3">
        <v>-0.049226897614642606</v>
      </c>
      <c r="H2" s="3">
        <v>-0.043797335157498174</v>
      </c>
      <c r="I2" s="3">
        <v>-0.024103978093295453</v>
      </c>
      <c r="J2" s="3">
        <v>-0.0183540370055697</v>
      </c>
      <c r="K2" s="3">
        <v>-0.025851177949583026</v>
      </c>
      <c r="L2" s="3">
        <v>-0.06254546701298702</v>
      </c>
      <c r="M2" s="3">
        <v>-0.027630477485677818</v>
      </c>
      <c r="N2" s="3">
        <v>-0.016838473137229082</v>
      </c>
    </row>
    <row r="3">
      <c r="A3" s="2">
        <v>44700.0</v>
      </c>
      <c r="B3" s="1">
        <v>7356.117188</v>
      </c>
      <c r="C3" s="1">
        <f t="shared" si="1"/>
        <v>0.02458632161</v>
      </c>
      <c r="D3" s="4">
        <v>-0.01278393459</v>
      </c>
      <c r="F3" s="3">
        <v>0.011874946221090976</v>
      </c>
      <c r="G3" s="3">
        <v>0.04317604743025161</v>
      </c>
      <c r="H3" s="3">
        <v>0.02901677629208943</v>
      </c>
      <c r="I3" s="3">
        <v>0.027886369797693877</v>
      </c>
      <c r="J3" s="3">
        <v>0.03547359088994795</v>
      </c>
      <c r="K3" s="3">
        <v>0.009229885863183185</v>
      </c>
      <c r="L3" s="3">
        <v>0.018729939293759656</v>
      </c>
      <c r="M3" s="3">
        <v>0.009967470282259416</v>
      </c>
      <c r="N3" s="3">
        <v>0.012144437337005876</v>
      </c>
    </row>
    <row r="4">
      <c r="A4" s="2">
        <v>44701.0</v>
      </c>
      <c r="B4" s="1">
        <v>7536.977051</v>
      </c>
      <c r="C4" s="1">
        <f t="shared" si="1"/>
        <v>0.04097357494</v>
      </c>
      <c r="D4" s="4">
        <v>-0.01278393459</v>
      </c>
      <c r="F4" s="3">
        <v>-0.042001183478225124</v>
      </c>
      <c r="G4" s="3">
        <v>-0.12613189373597578</v>
      </c>
      <c r="H4" s="3">
        <v>-0.037170801197258796</v>
      </c>
      <c r="I4" s="3">
        <v>0.002114068128673985</v>
      </c>
      <c r="J4" s="3">
        <v>0.010665898564469867</v>
      </c>
      <c r="K4" s="3">
        <v>-0.03464869800208692</v>
      </c>
      <c r="L4" s="3">
        <v>0.013925139069732806</v>
      </c>
      <c r="M4" s="3">
        <v>0.013345142990460968</v>
      </c>
      <c r="N4" s="3">
        <v>-0.0044097981120369</v>
      </c>
    </row>
    <row r="5">
      <c r="A5" s="2">
        <v>44704.0</v>
      </c>
      <c r="B5" s="1">
        <v>7845.793945</v>
      </c>
      <c r="C5" s="1">
        <f t="shared" si="1"/>
        <v>-0.01200390625</v>
      </c>
      <c r="D5" s="4">
        <v>-0.01278393459</v>
      </c>
      <c r="F5" s="3">
        <v>-0.028691254513947828</v>
      </c>
      <c r="G5" s="3">
        <v>-0.01622751508703546</v>
      </c>
      <c r="H5" s="3">
        <v>-0.029892312450022884</v>
      </c>
      <c r="I5" s="3">
        <v>-0.004078461300616731</v>
      </c>
      <c r="J5" s="3">
        <v>-0.004760493415655542</v>
      </c>
      <c r="K5" s="3">
        <v>-0.008155436318336595</v>
      </c>
      <c r="L5" s="3">
        <v>-0.012982806866952745</v>
      </c>
      <c r="M5" s="3">
        <v>-0.022948965413934763</v>
      </c>
      <c r="N5" s="3">
        <v>-0.014936102262970041</v>
      </c>
    </row>
    <row r="6">
      <c r="A6" s="2">
        <v>44705.0</v>
      </c>
      <c r="B6" s="1">
        <v>7751.61377</v>
      </c>
      <c r="C6" s="1">
        <f t="shared" si="1"/>
        <v>-0.00197369444</v>
      </c>
      <c r="D6" s="4">
        <v>-0.01278393459</v>
      </c>
      <c r="F6" s="3">
        <v>0.012944007494916532</v>
      </c>
      <c r="G6" s="3">
        <v>-0.007204267291161415</v>
      </c>
      <c r="H6" s="3">
        <v>-0.009855274031091654</v>
      </c>
      <c r="I6" s="3">
        <v>0.0073430269774421575</v>
      </c>
      <c r="J6" s="3">
        <v>0.01326920913063856</v>
      </c>
      <c r="K6" s="3">
        <v>-0.01292591667891907</v>
      </c>
      <c r="L6" s="3">
        <v>-0.032829667585702826</v>
      </c>
      <c r="M6" s="3">
        <v>-0.029559521037026748</v>
      </c>
      <c r="N6" s="3">
        <v>-0.028652043816260964</v>
      </c>
    </row>
    <row r="7">
      <c r="A7" s="2">
        <v>44706.0</v>
      </c>
      <c r="B7" s="1">
        <v>7736.314453</v>
      </c>
      <c r="C7" s="1">
        <f t="shared" si="1"/>
        <v>0.002279352669</v>
      </c>
      <c r="F7" s="3">
        <v>-0.004587200835056371</v>
      </c>
      <c r="G7" s="3">
        <v>0.052947625649406804</v>
      </c>
      <c r="H7" s="3">
        <v>0.027718283974582425</v>
      </c>
      <c r="I7" s="3">
        <v>0.021237826804485493</v>
      </c>
      <c r="J7" s="3">
        <v>0.012640408057120078</v>
      </c>
      <c r="K7" s="3">
        <v>0.014165578191584594</v>
      </c>
      <c r="L7" s="3">
        <v>0.019107564089815954</v>
      </c>
      <c r="M7" s="3">
        <v>0.03929858995857094</v>
      </c>
      <c r="N7" s="3">
        <v>0.048229081232548765</v>
      </c>
    </row>
    <row r="8">
      <c r="A8" s="2">
        <v>44707.0</v>
      </c>
      <c r="B8" s="1">
        <v>7753.948242</v>
      </c>
      <c r="C8" s="1">
        <f t="shared" si="1"/>
        <v>0.01767458948</v>
      </c>
      <c r="F8" s="3">
        <v>-0.05332449422644492</v>
      </c>
      <c r="G8" s="3">
        <v>-0.008079853945987203</v>
      </c>
      <c r="H8" s="3">
        <v>0.0031874301799026394</v>
      </c>
      <c r="I8" s="3">
        <v>0.015511340746498847</v>
      </c>
      <c r="J8" s="3">
        <v>-9.407649026076381E-4</v>
      </c>
      <c r="K8" s="3">
        <v>0.012554802669402232</v>
      </c>
      <c r="L8" s="3">
        <v>0.029998909937149154</v>
      </c>
      <c r="M8" s="3">
        <v>0.054316340167815724</v>
      </c>
      <c r="N8" s="3">
        <v>0.061415189391024416</v>
      </c>
    </row>
    <row r="9">
      <c r="A9" s="2">
        <v>44708.0</v>
      </c>
      <c r="B9" s="1">
        <v>7890.996094</v>
      </c>
      <c r="C9" s="1">
        <f t="shared" si="1"/>
        <v>0.00893243884</v>
      </c>
      <c r="F9" s="3">
        <v>0.0017384481105231497</v>
      </c>
      <c r="G9" s="3">
        <v>0.0037853936657639142</v>
      </c>
      <c r="H9" s="3">
        <v>0.018575144314521896</v>
      </c>
      <c r="I9" s="3">
        <v>0.01175997459177136</v>
      </c>
      <c r="J9" s="3">
        <v>0.005242290878981093</v>
      </c>
      <c r="K9" s="3">
        <v>0.026000301380933788</v>
      </c>
      <c r="L9" s="3">
        <v>0.019916453069927398</v>
      </c>
      <c r="M9" s="3">
        <v>0.00782031178255127</v>
      </c>
      <c r="N9" s="3">
        <v>0.09695201601718528</v>
      </c>
    </row>
    <row r="10">
      <c r="A10" s="2">
        <v>44711.0</v>
      </c>
      <c r="B10" s="1">
        <v>7961.481934</v>
      </c>
      <c r="C10" s="1">
        <f t="shared" si="1"/>
        <v>-0.005933414205</v>
      </c>
      <c r="F10" s="3">
        <v>0.04998266459425982</v>
      </c>
      <c r="G10" s="3">
        <v>0.007828443897412107</v>
      </c>
      <c r="H10" s="3">
        <v>0.013917138915239935</v>
      </c>
      <c r="I10" s="3">
        <v>0.005811520221367994</v>
      </c>
      <c r="J10" s="3">
        <v>0.020007029181066116</v>
      </c>
      <c r="K10" s="3">
        <v>-0.0032853755710992028</v>
      </c>
      <c r="L10" s="3">
        <v>0.003779502362204701</v>
      </c>
      <c r="M10" s="3">
        <v>0.022443746519417385</v>
      </c>
      <c r="N10" s="3">
        <v>-0.02804964942578836</v>
      </c>
    </row>
    <row r="11">
      <c r="A11" s="2">
        <v>44712.0</v>
      </c>
      <c r="B11" s="1">
        <v>7914.243164</v>
      </c>
      <c r="C11" s="1">
        <f t="shared" si="1"/>
        <v>-0.003383005228</v>
      </c>
      <c r="F11" s="3">
        <v>-0.009917332860434724</v>
      </c>
      <c r="G11" s="3">
        <v>0.007483609027299165</v>
      </c>
      <c r="H11" s="3">
        <v>-0.02816233908118393</v>
      </c>
      <c r="I11" s="3">
        <v>-2.655556777042545E-4</v>
      </c>
      <c r="J11" s="3">
        <v>-0.02645431414475996</v>
      </c>
      <c r="K11" s="3">
        <v>-0.01758298827641014</v>
      </c>
      <c r="L11" s="3">
        <v>-0.015270344489580867</v>
      </c>
      <c r="M11" s="3">
        <v>-0.03525742095979467</v>
      </c>
      <c r="N11" s="3">
        <v>0.009165957871015484</v>
      </c>
    </row>
    <row r="12">
      <c r="A12" s="2">
        <v>44713.0</v>
      </c>
      <c r="B12" s="1">
        <v>7887.469238</v>
      </c>
      <c r="C12" s="1">
        <f t="shared" si="1"/>
        <v>-0.001763390839</v>
      </c>
      <c r="F12" s="3">
        <v>0.01803002652296337</v>
      </c>
      <c r="G12" s="3">
        <v>0.016924409837553167</v>
      </c>
      <c r="H12" s="3">
        <v>-0.0018263252391028661</v>
      </c>
      <c r="I12" s="3">
        <v>-0.003853119244269343</v>
      </c>
      <c r="J12" s="3">
        <v>0.007250894685911113</v>
      </c>
      <c r="K12" s="3">
        <v>0.0053886010421992925</v>
      </c>
      <c r="L12" s="3">
        <v>0.007222504514073247</v>
      </c>
      <c r="M12" s="3">
        <v>-0.05046891170976053</v>
      </c>
      <c r="N12" s="3">
        <v>-0.006564761591345225</v>
      </c>
    </row>
    <row r="13">
      <c r="A13" s="2">
        <v>44714.0</v>
      </c>
      <c r="B13" s="1">
        <v>7873.560547</v>
      </c>
      <c r="C13" s="1">
        <f t="shared" si="1"/>
        <v>-0.02780301119</v>
      </c>
      <c r="F13" s="3">
        <v>-0.005575582321312278</v>
      </c>
      <c r="G13" s="3">
        <v>-0.013175539033975392</v>
      </c>
      <c r="H13" s="3">
        <v>-0.007684798036312057</v>
      </c>
      <c r="I13" s="3">
        <v>-0.007269078108920746</v>
      </c>
      <c r="J13" s="3">
        <v>-0.01315336282125179</v>
      </c>
      <c r="K13" s="3">
        <v>-0.05476175166421493</v>
      </c>
      <c r="L13" s="3">
        <v>0.0028472129433370075</v>
      </c>
      <c r="M13" s="3">
        <v>-0.015485890969144545</v>
      </c>
      <c r="N13" s="3">
        <v>-0.016203437536578935</v>
      </c>
    </row>
    <row r="14">
      <c r="A14" s="2">
        <v>44715.0</v>
      </c>
      <c r="B14" s="1">
        <v>7654.651855</v>
      </c>
      <c r="C14" s="1">
        <f t="shared" si="1"/>
        <v>0.0007137970614</v>
      </c>
      <c r="F14" s="3">
        <v>0.01550128022603392</v>
      </c>
      <c r="G14" s="3">
        <v>0.010118988688782693</v>
      </c>
      <c r="H14" s="3">
        <v>0.0059003982777645625</v>
      </c>
      <c r="I14" s="3">
        <v>0.0032917371499798787</v>
      </c>
      <c r="J14" s="3">
        <v>-0.010779028739562047</v>
      </c>
      <c r="K14" s="3">
        <v>-0.017168945157731597</v>
      </c>
      <c r="L14" s="3">
        <v>-0.0048369884332281066</v>
      </c>
      <c r="M14" s="3">
        <v>0.012511109674983034</v>
      </c>
      <c r="N14" s="3">
        <v>-0.022727381489730858</v>
      </c>
    </row>
    <row r="15">
      <c r="A15" s="2">
        <v>44718.0</v>
      </c>
      <c r="B15" s="1">
        <v>7660.115723</v>
      </c>
      <c r="C15" s="1">
        <f t="shared" si="1"/>
        <v>0.01282012133</v>
      </c>
      <c r="F15" s="3">
        <v>0.05131541882839974</v>
      </c>
      <c r="G15" s="3">
        <v>-0.008904567785465445</v>
      </c>
      <c r="H15" s="3">
        <v>-0.012098224630187393</v>
      </c>
      <c r="I15" s="3">
        <v>-0.015400060363019885</v>
      </c>
      <c r="J15" s="3">
        <v>-0.031071438988556244</v>
      </c>
      <c r="K15" s="3">
        <v>-0.004685200473561801</v>
      </c>
      <c r="L15" s="3">
        <v>-0.011728693700878479</v>
      </c>
      <c r="M15" s="3">
        <v>-0.006714873852788128</v>
      </c>
      <c r="N15" s="3">
        <v>-0.01600600164322874</v>
      </c>
    </row>
    <row r="16">
      <c r="A16" s="2">
        <v>44719.0</v>
      </c>
      <c r="B16" s="1">
        <v>7758.319336</v>
      </c>
      <c r="C16" s="1">
        <f t="shared" si="1"/>
        <v>0.01063469038</v>
      </c>
      <c r="F16" s="3">
        <v>0.009576694280642117</v>
      </c>
      <c r="G16" s="3">
        <v>0.017080128688430563</v>
      </c>
      <c r="H16" s="3">
        <v>-0.0017318063498180658</v>
      </c>
      <c r="I16" s="3">
        <v>-0.007820550658405923</v>
      </c>
      <c r="J16" s="3">
        <v>-0.006487482334403771</v>
      </c>
      <c r="K16" s="3">
        <v>-0.004203281938053194</v>
      </c>
      <c r="L16" s="3">
        <v>0.005880466236037218</v>
      </c>
      <c r="M16" s="3">
        <v>0.007452919446638617</v>
      </c>
      <c r="N16" s="3">
        <v>-0.011864865661808888</v>
      </c>
    </row>
    <row r="17">
      <c r="A17" s="2">
        <v>44720.0</v>
      </c>
      <c r="B17" s="1">
        <v>7840.82666</v>
      </c>
      <c r="C17" s="1">
        <f t="shared" si="1"/>
        <v>0.004738693458</v>
      </c>
      <c r="F17" s="3">
        <v>0.013157962753436836</v>
      </c>
      <c r="G17" s="3">
        <v>-0.038555349816417284</v>
      </c>
      <c r="H17" s="3">
        <v>-0.009293667727083621</v>
      </c>
      <c r="I17" s="3">
        <v>0.0044551599464659475</v>
      </c>
      <c r="J17" s="3">
        <v>-0.0042391571462050415</v>
      </c>
      <c r="K17" s="3">
        <v>-0.00902955417011353</v>
      </c>
      <c r="L17" s="3">
        <v>0.009885191452617237</v>
      </c>
      <c r="M17" s="3">
        <v>0.009309220191694667</v>
      </c>
      <c r="N17" s="3">
        <v>0.016461676626584376</v>
      </c>
    </row>
    <row r="18">
      <c r="A18" s="2">
        <v>44721.0</v>
      </c>
      <c r="B18" s="1">
        <v>7877.981934</v>
      </c>
      <c r="C18" s="1">
        <f t="shared" si="1"/>
        <v>0.000662013704</v>
      </c>
      <c r="F18" s="3">
        <v>-0.0054364437243056285</v>
      </c>
      <c r="G18" s="3">
        <v>-0.020242179010819372</v>
      </c>
      <c r="H18" s="3">
        <v>-0.03502192636332779</v>
      </c>
      <c r="I18" s="3">
        <v>-0.017400212681576543</v>
      </c>
      <c r="J18" s="3">
        <v>0.004063033817018447</v>
      </c>
      <c r="K18" s="3">
        <v>0.00531745869422573</v>
      </c>
      <c r="L18" s="3">
        <v>-0.02968103643021236</v>
      </c>
      <c r="M18" s="3">
        <v>0.008296899819298709</v>
      </c>
      <c r="N18" s="3">
        <v>-2.8574506286715984E-4</v>
      </c>
    </row>
    <row r="19">
      <c r="A19" s="2">
        <v>44722.0</v>
      </c>
      <c r="B19" s="1">
        <v>7883.197266</v>
      </c>
      <c r="C19" s="1">
        <f t="shared" si="1"/>
        <v>-0.004221734009</v>
      </c>
      <c r="F19" s="3">
        <v>-0.030974779271240704</v>
      </c>
      <c r="G19" s="3">
        <v>-0.031014945457528587</v>
      </c>
      <c r="H19" s="3">
        <v>-0.050032370947322824</v>
      </c>
      <c r="I19" s="3">
        <v>-0.04444448415664304</v>
      </c>
      <c r="J19" s="3">
        <v>-5.504478388638212E-4</v>
      </c>
      <c r="K19" s="3">
        <v>-0.028107122226665893</v>
      </c>
      <c r="L19" s="3">
        <v>-0.03221608767416628</v>
      </c>
      <c r="M19" s="3">
        <v>-0.013133401430072689</v>
      </c>
      <c r="N19" s="3">
        <v>-0.01295978965682365</v>
      </c>
    </row>
    <row r="20">
      <c r="A20" s="2">
        <v>44725.0</v>
      </c>
      <c r="B20" s="1">
        <v>7849.916504</v>
      </c>
      <c r="C20" s="1">
        <f t="shared" si="1"/>
        <v>-0.01138379191</v>
      </c>
      <c r="F20" s="3">
        <v>-0.022563470917449813</v>
      </c>
      <c r="G20" s="3">
        <v>0.004234055225442512</v>
      </c>
      <c r="H20" s="3">
        <v>-0.022240501791951917</v>
      </c>
      <c r="I20" s="3">
        <v>-0.0036336610189092733</v>
      </c>
      <c r="J20" s="3">
        <v>0.007100316467774981</v>
      </c>
      <c r="K20" s="3">
        <v>0.013526534154271186</v>
      </c>
      <c r="L20" s="3">
        <v>-4.4835686462652014E-4</v>
      </c>
      <c r="M20" s="3">
        <v>0.01486898201689324</v>
      </c>
      <c r="N20" s="3">
        <v>-0.0015447420106118326</v>
      </c>
    </row>
    <row r="21">
      <c r="A21" s="2">
        <v>44726.0</v>
      </c>
      <c r="B21" s="1">
        <v>7760.554688</v>
      </c>
      <c r="C21" s="1">
        <f t="shared" si="1"/>
        <v>0.005351016347</v>
      </c>
      <c r="F21" s="3">
        <v>-0.029176094119285678</v>
      </c>
      <c r="G21" s="3">
        <v>0.01523576243976521</v>
      </c>
      <c r="H21" s="3">
        <v>-0.0022326675351180825</v>
      </c>
      <c r="I21" s="3">
        <v>0.0025528840646396045</v>
      </c>
      <c r="J21" s="3">
        <v>7.537512893944776E-4</v>
      </c>
      <c r="K21" s="3">
        <v>0.004706487568802542</v>
      </c>
      <c r="L21" s="3">
        <v>-0.01300737402566543</v>
      </c>
      <c r="M21" s="3">
        <v>0.00445202768272468</v>
      </c>
      <c r="N21" s="3">
        <v>0.013633803147060197</v>
      </c>
    </row>
    <row r="22">
      <c r="A22" s="2">
        <v>44727.0</v>
      </c>
      <c r="B22" s="1">
        <v>7802.081543</v>
      </c>
      <c r="C22" s="1">
        <f t="shared" si="1"/>
        <v>-0.002527558177</v>
      </c>
      <c r="F22" s="3">
        <v>-0.05184931259651249</v>
      </c>
      <c r="G22" s="3">
        <v>1.0057834276150182</v>
      </c>
      <c r="H22" s="3">
        <v>-0.05986015335695982</v>
      </c>
      <c r="I22" s="3">
        <v>-0.012731917214628408</v>
      </c>
      <c r="J22" s="3">
        <v>0.001476949750290224</v>
      </c>
      <c r="K22" s="3">
        <v>-0.027300255416049524</v>
      </c>
      <c r="L22" s="3">
        <v>-0.040445393677181696</v>
      </c>
      <c r="M22" s="3">
        <v>-0.015862157987168057</v>
      </c>
      <c r="N22" s="3">
        <v>-0.02432517410406554</v>
      </c>
    </row>
    <row r="23">
      <c r="A23" s="2">
        <v>44728.0</v>
      </c>
      <c r="B23" s="1">
        <v>7782.361328</v>
      </c>
      <c r="C23" s="1">
        <f t="shared" si="1"/>
        <v>-0.01856750373</v>
      </c>
      <c r="F23" s="3">
        <v>-0.014629078236810256</v>
      </c>
      <c r="G23" s="3">
        <v>0.005545081635689897</v>
      </c>
      <c r="H23" s="3">
        <v>-0.007140693172697832</v>
      </c>
      <c r="I23" s="3">
        <v>0.012306529094347596</v>
      </c>
      <c r="J23" s="3">
        <v>-0.017195560432688994</v>
      </c>
      <c r="K23" s="3">
        <v>-0.024117716949612955</v>
      </c>
      <c r="L23" s="3">
        <v>-0.04049248516672932</v>
      </c>
      <c r="M23" s="3">
        <v>0.010262967154381242</v>
      </c>
      <c r="N23" s="3">
        <v>-0.040770408480590214</v>
      </c>
    </row>
    <row r="24">
      <c r="A24" s="2">
        <v>44729.0</v>
      </c>
      <c r="B24" s="1">
        <v>7637.862305</v>
      </c>
      <c r="C24" s="1">
        <f t="shared" si="1"/>
        <v>-0.003537833483</v>
      </c>
      <c r="F24" s="3">
        <v>-0.049841018383343316</v>
      </c>
      <c r="G24" s="3">
        <v>-0.04996138855103982</v>
      </c>
      <c r="H24" s="3">
        <v>-0.03655985909985515</v>
      </c>
      <c r="I24" s="3">
        <v>-0.0013102736298082895</v>
      </c>
      <c r="J24" s="3">
        <v>0.0314446198920586</v>
      </c>
      <c r="K24" s="3">
        <v>0.03013159019738021</v>
      </c>
      <c r="L24" s="3">
        <v>0.02332177127378765</v>
      </c>
      <c r="M24" s="3">
        <v>0.02984129396142743</v>
      </c>
      <c r="N24" s="3">
        <v>0.012944632982126336</v>
      </c>
    </row>
    <row r="25">
      <c r="A25" s="2">
        <v>44732.0</v>
      </c>
      <c r="B25" s="1">
        <v>7610.84082</v>
      </c>
      <c r="C25" s="1">
        <f t="shared" si="1"/>
        <v>0.01561814139</v>
      </c>
      <c r="F25" s="3">
        <v>0.03497037464246722</v>
      </c>
      <c r="G25" s="3">
        <v>0.027165126853553767</v>
      </c>
      <c r="H25" s="3">
        <v>0.055209986886034956</v>
      </c>
      <c r="I25" s="3">
        <v>0.014796942792571599</v>
      </c>
      <c r="J25" s="3">
        <v>0.015006200653937318</v>
      </c>
      <c r="K25" s="3">
        <v>0.01605008351413062</v>
      </c>
      <c r="L25" s="3">
        <v>0.025322561562607815</v>
      </c>
      <c r="M25" s="3">
        <v>-9.182333739161663E-4</v>
      </c>
      <c r="N25" s="3">
        <v>0.042161378568334795</v>
      </c>
    </row>
    <row r="26">
      <c r="A26" s="2">
        <v>44733.0</v>
      </c>
      <c r="B26" s="1">
        <v>7729.708008</v>
      </c>
      <c r="C26" s="1">
        <f t="shared" si="1"/>
        <v>0.0002763030632</v>
      </c>
      <c r="F26" s="3">
        <v>-0.030553556643699076</v>
      </c>
      <c r="G26" s="3">
        <v>-0.05278034405129939</v>
      </c>
      <c r="H26" s="3">
        <v>-0.06720706712866853</v>
      </c>
      <c r="I26" s="3">
        <v>-0.013647506781264584</v>
      </c>
      <c r="J26" s="3">
        <v>-0.0074797033311446715</v>
      </c>
      <c r="K26" s="3">
        <v>-0.0016515380829736914</v>
      </c>
      <c r="L26" s="3">
        <v>-0.03269432952173579</v>
      </c>
      <c r="M26" s="3">
        <v>-0.005370015479042589</v>
      </c>
      <c r="N26" s="3">
        <v>-0.020082992206777006</v>
      </c>
    </row>
    <row r="27">
      <c r="A27" s="2">
        <v>44734.0</v>
      </c>
      <c r="B27" s="1">
        <v>7731.84375</v>
      </c>
      <c r="C27" s="1">
        <f t="shared" si="1"/>
        <v>0.06273492542</v>
      </c>
      <c r="F27" s="3">
        <v>-3.7084020680444585E-4</v>
      </c>
      <c r="G27" s="3">
        <v>0.0038181482834542813</v>
      </c>
      <c r="H27" s="3">
        <v>0.0036340912646184442</v>
      </c>
      <c r="I27" s="3">
        <v>0.01827859621075012</v>
      </c>
      <c r="J27" s="3">
        <v>0.002291671947639573</v>
      </c>
      <c r="K27" s="3">
        <v>6.463141121981764E-5</v>
      </c>
      <c r="L27" s="3">
        <v>0.01896653617021271</v>
      </c>
      <c r="M27" s="3">
        <v>0.016566588956721917</v>
      </c>
      <c r="N27" s="3">
        <v>0.04000394333793622</v>
      </c>
    </row>
    <row r="28">
      <c r="A28" s="2">
        <v>44735.0</v>
      </c>
      <c r="B28" s="1">
        <v>8216.900391</v>
      </c>
      <c r="C28" s="1">
        <f t="shared" si="1"/>
        <v>0.01114735176</v>
      </c>
      <c r="F28" s="3">
        <v>0.01891696544489796</v>
      </c>
      <c r="G28" s="3">
        <v>0.013728836814293377</v>
      </c>
      <c r="H28" s="3">
        <v>0.01479840981291014</v>
      </c>
      <c r="I28" s="3">
        <v>0.020453353176067557</v>
      </c>
      <c r="J28" s="3">
        <v>0.01697229853336335</v>
      </c>
      <c r="K28" s="3">
        <v>0.010720291605356147</v>
      </c>
      <c r="L28" s="3">
        <v>-7.158764075658741E-4</v>
      </c>
      <c r="M28" s="3">
        <v>-0.00314249030790803</v>
      </c>
      <c r="N28" s="3">
        <v>0.011084804466700904</v>
      </c>
    </row>
    <row r="29">
      <c r="A29" s="2">
        <v>44736.0</v>
      </c>
      <c r="B29" s="1">
        <v>8308.49707</v>
      </c>
      <c r="C29" s="1">
        <f t="shared" si="1"/>
        <v>0.01022931516</v>
      </c>
      <c r="F29" s="3">
        <v>0.030214791061709878</v>
      </c>
      <c r="G29" s="3">
        <v>0.017588086177494855</v>
      </c>
      <c r="H29" s="3">
        <v>0.023735758425178055</v>
      </c>
      <c r="I29" s="3">
        <v>0.005466357814148504</v>
      </c>
      <c r="J29" s="3">
        <v>-0.002954443832552056</v>
      </c>
      <c r="K29" s="3">
        <v>0.016815119900040143</v>
      </c>
      <c r="L29" s="3">
        <v>0.014686552835820876</v>
      </c>
      <c r="M29" s="3">
        <v>-0.011437012388945678</v>
      </c>
      <c r="N29" s="3">
        <v>0.016960329700627552</v>
      </c>
    </row>
    <row r="30">
      <c r="A30" s="2">
        <v>44739.0</v>
      </c>
      <c r="B30" s="1">
        <v>8393.487305</v>
      </c>
      <c r="C30" s="1">
        <f t="shared" si="1"/>
        <v>0.004846926614</v>
      </c>
      <c r="F30" s="3">
        <v>0.05547704165828704</v>
      </c>
      <c r="G30" s="3">
        <v>0.012732556882753654</v>
      </c>
      <c r="H30" s="3">
        <v>0.041218231204260825</v>
      </c>
      <c r="I30" s="3">
        <v>-0.009827824096394044</v>
      </c>
      <c r="J30" s="3">
        <v>-0.007053900236685173</v>
      </c>
      <c r="K30" s="3">
        <v>0.002248110746826404</v>
      </c>
      <c r="L30" s="3">
        <v>0.00553072730803561</v>
      </c>
      <c r="M30" s="3">
        <v>0.011292683292720263</v>
      </c>
      <c r="N30" s="3">
        <v>-0.013084069099204454</v>
      </c>
    </row>
    <row r="31">
      <c r="A31" s="2">
        <v>44740.0</v>
      </c>
      <c r="B31" s="1">
        <v>8434.169922</v>
      </c>
      <c r="C31" s="1">
        <f t="shared" si="1"/>
        <v>0.002261540753</v>
      </c>
      <c r="F31" s="3">
        <v>0.03213917070007155</v>
      </c>
      <c r="G31" s="3">
        <v>0.0030720787697358087</v>
      </c>
      <c r="H31" s="3">
        <v>0.0017464598580441137</v>
      </c>
      <c r="I31" s="3">
        <v>-0.010629284888087454</v>
      </c>
      <c r="J31" s="3">
        <v>-0.008894532109305575</v>
      </c>
      <c r="K31" s="3">
        <v>0.00817361883042711</v>
      </c>
      <c r="L31" s="3">
        <v>-0.015213575190169637</v>
      </c>
      <c r="M31" s="3">
        <v>-0.03240519516290519</v>
      </c>
      <c r="N31" s="3">
        <v>-0.0413592765709101</v>
      </c>
    </row>
    <row r="32">
      <c r="A32" s="2">
        <v>44741.0</v>
      </c>
      <c r="B32" s="1">
        <v>8453.244141</v>
      </c>
      <c r="C32" s="1">
        <f t="shared" si="1"/>
        <v>-0.004483532046</v>
      </c>
      <c r="F32" s="3">
        <v>-0.016866678117943068</v>
      </c>
      <c r="G32" s="3">
        <v>-0.01650410542177394</v>
      </c>
      <c r="H32" s="3">
        <v>-0.015981405824814998</v>
      </c>
      <c r="I32" s="3">
        <v>0.006332276071061571</v>
      </c>
      <c r="J32" s="3">
        <v>0.018286503765132966</v>
      </c>
      <c r="K32" s="3">
        <v>-0.0019578513977254186</v>
      </c>
      <c r="L32" s="3">
        <v>-0.011170557338086806</v>
      </c>
      <c r="M32" s="3">
        <v>-0.007945040593991703</v>
      </c>
      <c r="N32" s="3">
        <v>-0.002239970094980448</v>
      </c>
    </row>
    <row r="33">
      <c r="A33" s="2">
        <v>44742.0</v>
      </c>
      <c r="B33" s="1">
        <v>8415.34375</v>
      </c>
      <c r="C33" s="1">
        <f t="shared" si="1"/>
        <v>-0.00804543225</v>
      </c>
      <c r="F33" s="3">
        <v>-0.13526881244770395</v>
      </c>
      <c r="G33" s="3">
        <v>0.006689371854232906</v>
      </c>
      <c r="H33" s="3">
        <v>0.007382304292730568</v>
      </c>
      <c r="I33" s="3">
        <v>-0.0046663166194949035</v>
      </c>
      <c r="J33" s="3">
        <v>0.0340267134014014</v>
      </c>
      <c r="K33" s="3">
        <v>0.015051841772326657</v>
      </c>
      <c r="L33" s="3">
        <v>0.014301194980445464</v>
      </c>
      <c r="M33" s="3">
        <v>0.014293410588905653</v>
      </c>
      <c r="N33" s="3">
        <v>0.05700341279307075</v>
      </c>
    </row>
    <row r="34">
      <c r="A34" s="2">
        <v>44743.0</v>
      </c>
      <c r="B34" s="1">
        <v>8347.638672</v>
      </c>
      <c r="C34" s="1">
        <f t="shared" si="1"/>
        <v>0.004849682598</v>
      </c>
      <c r="F34" s="3">
        <v>-0.038534953938688</v>
      </c>
      <c r="G34" s="3">
        <v>-0.02096582363678423</v>
      </c>
      <c r="H34" s="3">
        <v>-0.0019052662154676048</v>
      </c>
      <c r="I34" s="3">
        <v>0.023014586866934472</v>
      </c>
      <c r="J34" s="3">
        <v>0.03239076815202324</v>
      </c>
      <c r="K34" s="3">
        <v>0.003048213036817682</v>
      </c>
      <c r="L34" s="3">
        <v>-0.004028464454976288</v>
      </c>
      <c r="M34" s="3">
        <v>0.009086978222464737</v>
      </c>
      <c r="N34" s="3">
        <v>0.01265116211890649</v>
      </c>
    </row>
    <row r="35">
      <c r="A35" s="2">
        <v>44746.0</v>
      </c>
      <c r="B35" s="1">
        <v>8388.12207</v>
      </c>
      <c r="C35" s="1">
        <f t="shared" si="1"/>
        <v>-0.0112099314</v>
      </c>
      <c r="F35" s="3">
        <v>0.011111090074807928</v>
      </c>
      <c r="G35" s="3">
        <v>0.006553121372579351</v>
      </c>
      <c r="H35" s="3">
        <v>0.013950042802087337</v>
      </c>
      <c r="I35" s="3">
        <v>-9.025607570866123E-4</v>
      </c>
      <c r="J35" s="3">
        <v>-0.011849870578076627</v>
      </c>
      <c r="K35" s="3">
        <v>0.0036609499306092808</v>
      </c>
      <c r="L35" s="3">
        <v>-0.01594095215629643</v>
      </c>
      <c r="M35" s="3">
        <v>0.012546013962785318</v>
      </c>
      <c r="N35" s="3">
        <v>0.012401971594931283</v>
      </c>
    </row>
    <row r="36">
      <c r="A36" s="2">
        <v>44747.0</v>
      </c>
      <c r="B36" s="1">
        <v>8294.091797</v>
      </c>
      <c r="C36" s="1">
        <f t="shared" si="1"/>
        <v>0.03369986405</v>
      </c>
      <c r="F36" s="3">
        <v>-0.050627970378998244</v>
      </c>
      <c r="G36" s="3">
        <v>-0.002325140990817154</v>
      </c>
      <c r="H36" s="3">
        <v>-0.012454762962470278</v>
      </c>
      <c r="I36" s="3">
        <v>0.009034616843603738</v>
      </c>
      <c r="J36" s="3">
        <v>0.047639869368072185</v>
      </c>
      <c r="K36" s="3">
        <v>0.017120476475367408</v>
      </c>
      <c r="L36" s="3">
        <v>0.005923554072675641</v>
      </c>
      <c r="M36" s="3">
        <v>0.017315465759465187</v>
      </c>
      <c r="N36" s="3">
        <v>0.014141707102499623</v>
      </c>
    </row>
    <row r="37">
      <c r="A37" s="2">
        <v>44748.0</v>
      </c>
      <c r="B37" s="1">
        <v>8573.601563</v>
      </c>
      <c r="C37" s="1">
        <f t="shared" si="1"/>
        <v>-0.002740402365</v>
      </c>
      <c r="F37" s="3">
        <v>0.021083141583389198</v>
      </c>
      <c r="G37" s="3">
        <v>0.04876767351237721</v>
      </c>
      <c r="H37" s="3">
        <v>0.060712742959720956</v>
      </c>
      <c r="I37" s="3">
        <v>0.02210899718839121</v>
      </c>
      <c r="J37" s="3">
        <v>-0.005364427466101884</v>
      </c>
      <c r="K37" s="3">
        <v>0.0018531784380706462</v>
      </c>
      <c r="L37" s="3">
        <v>0.011416897336865128</v>
      </c>
      <c r="M37" s="3">
        <v>0.008175607641915716</v>
      </c>
      <c r="N37" s="3">
        <v>0.013944289003143151</v>
      </c>
    </row>
    <row r="38">
      <c r="A38" s="2">
        <v>44749.0</v>
      </c>
      <c r="B38" s="1">
        <v>8550.106445</v>
      </c>
      <c r="C38" s="1">
        <f t="shared" si="1"/>
        <v>-0.01515731761</v>
      </c>
      <c r="F38" s="3">
        <v>-0.016194372393831924</v>
      </c>
      <c r="G38" s="3">
        <v>-0.015666711111111065</v>
      </c>
      <c r="H38" s="3">
        <v>-0.011336950467913387</v>
      </c>
      <c r="I38" s="3">
        <v>0.01846362360136422</v>
      </c>
      <c r="J38" s="3">
        <v>0.0017584019421297281</v>
      </c>
      <c r="K38" s="3">
        <v>4.2810093293654816E-5</v>
      </c>
      <c r="L38" s="3">
        <v>-0.0040398812939128614</v>
      </c>
      <c r="M38" s="3">
        <v>0.00533811407982987</v>
      </c>
      <c r="N38" s="3">
        <v>0.009831524290654148</v>
      </c>
    </row>
    <row r="39">
      <c r="A39" s="2">
        <v>44750.0</v>
      </c>
      <c r="B39" s="1">
        <v>8420.509766</v>
      </c>
      <c r="C39" s="1">
        <f t="shared" si="1"/>
        <v>0.003740054329</v>
      </c>
      <c r="F39" s="3">
        <v>0.03292184364292838</v>
      </c>
      <c r="G39" s="3">
        <v>0.0303082302882145</v>
      </c>
      <c r="H39" s="3">
        <v>-0.003775633343887863</v>
      </c>
      <c r="I39" s="3">
        <v>0.018261174855026097</v>
      </c>
      <c r="J39" s="3">
        <v>-0.005645881993908253</v>
      </c>
      <c r="K39" s="3">
        <v>0.0025945690030635404</v>
      </c>
      <c r="L39" s="3">
        <v>-0.018849901901456856</v>
      </c>
      <c r="M39" s="3">
        <v>-7.367612464482809E-4</v>
      </c>
      <c r="N39" s="3">
        <v>0.011735048433900275</v>
      </c>
    </row>
    <row r="40">
      <c r="A40" s="2">
        <v>44753.0</v>
      </c>
      <c r="B40" s="1">
        <v>8452.00293</v>
      </c>
      <c r="C40" s="1">
        <f t="shared" si="1"/>
        <v>-0.01033778629</v>
      </c>
      <c r="F40" s="3">
        <v>-0.011155422740679821</v>
      </c>
      <c r="G40" s="3">
        <v>-0.01166806876651727</v>
      </c>
      <c r="H40" s="3">
        <v>-0.026109042124110693</v>
      </c>
      <c r="I40" s="3">
        <v>-0.012475621471650933</v>
      </c>
      <c r="J40" s="3">
        <v>-0.018417005797772723</v>
      </c>
      <c r="K40" s="3">
        <v>-0.012879547387459667</v>
      </c>
      <c r="L40" s="3">
        <v>-0.004985452189140593</v>
      </c>
      <c r="M40" s="3">
        <v>-9.025542423950483E-4</v>
      </c>
      <c r="N40" s="3">
        <v>-0.006443852431778918</v>
      </c>
    </row>
    <row r="41">
      <c r="A41" s="2">
        <v>44754.0</v>
      </c>
      <c r="B41" s="1">
        <v>8364.62793</v>
      </c>
      <c r="C41" s="1">
        <f t="shared" si="1"/>
        <v>0.002434801783</v>
      </c>
      <c r="F41" s="3">
        <v>0.0028203257693775186</v>
      </c>
      <c r="G41" s="3">
        <v>0.0030484647272859267</v>
      </c>
      <c r="H41" s="3">
        <v>0.00576540768769318</v>
      </c>
      <c r="I41" s="3">
        <v>-0.008816950471622675</v>
      </c>
      <c r="J41" s="3">
        <v>1.3421017313119954E-4</v>
      </c>
      <c r="K41" s="3">
        <v>0.0034782140696398844</v>
      </c>
      <c r="L41" s="3">
        <v>-0.005987980046261443</v>
      </c>
      <c r="M41" s="3">
        <v>-0.01562459607595923</v>
      </c>
      <c r="N41" s="3">
        <v>0.006053268639503173</v>
      </c>
    </row>
    <row r="42">
      <c r="A42" s="2">
        <v>44755.0</v>
      </c>
      <c r="B42" s="1">
        <v>8384.994141</v>
      </c>
      <c r="C42" s="1">
        <f t="shared" si="1"/>
        <v>0.01511209678</v>
      </c>
      <c r="F42" s="3">
        <v>0.0216954984544655</v>
      </c>
      <c r="G42" s="3">
        <v>0.0034812620491655455</v>
      </c>
      <c r="H42" s="3">
        <v>5.732294671381144E-4</v>
      </c>
      <c r="I42" s="3">
        <v>-0.001062133741335236</v>
      </c>
      <c r="J42" s="3">
        <v>0.012922679012345784</v>
      </c>
      <c r="K42" s="3">
        <v>-0.011019300218575223</v>
      </c>
      <c r="L42" s="3">
        <v>-0.012908777588135356</v>
      </c>
      <c r="M42" s="3">
        <v>0.007690750552612702</v>
      </c>
      <c r="N42" s="3">
        <v>-0.037906115772952664</v>
      </c>
    </row>
    <row r="43">
      <c r="A43" s="2">
        <v>44756.0</v>
      </c>
      <c r="B43" s="1">
        <v>8511.708984</v>
      </c>
      <c r="C43" s="1">
        <f t="shared" si="1"/>
        <v>0.02454557662</v>
      </c>
      <c r="F43" s="3">
        <v>-0.004718831676167046</v>
      </c>
      <c r="G43" s="3">
        <v>-0.026652047577575555</v>
      </c>
      <c r="H43" s="3">
        <v>0.004153470557585193</v>
      </c>
      <c r="I43" s="3">
        <v>-0.0015948538231654874</v>
      </c>
      <c r="J43" s="3">
        <v>0.019805784598112552</v>
      </c>
      <c r="K43" s="3">
        <v>0.012554436154718296</v>
      </c>
      <c r="L43" s="3">
        <v>-0.018931388150014605</v>
      </c>
      <c r="M43" s="3">
        <v>0.008632440742448955</v>
      </c>
      <c r="N43" s="3">
        <v>0.010095530702594946</v>
      </c>
    </row>
    <row r="44">
      <c r="A44" s="2">
        <v>44757.0</v>
      </c>
      <c r="B44" s="1">
        <v>8720.633789</v>
      </c>
      <c r="C44" s="1">
        <f t="shared" si="1"/>
        <v>-0.008344747155</v>
      </c>
      <c r="F44" s="3">
        <v>0.026471658391076236</v>
      </c>
      <c r="G44" s="3">
        <v>0.023195327784408137</v>
      </c>
      <c r="H44" s="3">
        <v>0.04721157661372577</v>
      </c>
      <c r="I44" s="3">
        <v>0.027689001038053274</v>
      </c>
      <c r="J44" s="3">
        <v>-0.019213269475148897</v>
      </c>
      <c r="K44" s="3">
        <v>0.03019605059178332</v>
      </c>
      <c r="L44" s="3">
        <v>0.027675495325496957</v>
      </c>
      <c r="M44" s="3">
        <v>0.00391692648666031</v>
      </c>
      <c r="N44" s="3">
        <v>-0.009463959160742053</v>
      </c>
    </row>
    <row r="45">
      <c r="A45" s="2">
        <v>44760.0</v>
      </c>
      <c r="B45" s="1">
        <v>8647.862305</v>
      </c>
      <c r="C45" s="1">
        <f t="shared" si="1"/>
        <v>0.001269393361</v>
      </c>
      <c r="F45" s="3">
        <v>-0.015396388152610907</v>
      </c>
      <c r="G45" s="3">
        <v>0.016753289837443175</v>
      </c>
      <c r="H45" s="3">
        <v>0.0023154742723505706</v>
      </c>
      <c r="I45" s="3">
        <v>0.011204647090583997</v>
      </c>
      <c r="J45" s="3">
        <v>0.0033113021794337616</v>
      </c>
      <c r="K45" s="3">
        <v>0.017292446762611435</v>
      </c>
      <c r="L45" s="3">
        <v>0.002223579987646662</v>
      </c>
      <c r="M45" s="3">
        <v>0.018519893445986035</v>
      </c>
      <c r="N45" s="3">
        <v>-0.002053797616491604</v>
      </c>
    </row>
    <row r="46">
      <c r="A46" s="2">
        <v>44761.0</v>
      </c>
      <c r="B46" s="1">
        <v>8658.839844</v>
      </c>
      <c r="C46" s="1">
        <f t="shared" si="1"/>
        <v>0.003809216777</v>
      </c>
      <c r="F46" s="3">
        <v>0.03635655158878315</v>
      </c>
      <c r="G46" s="3">
        <v>0.009788471368753049</v>
      </c>
      <c r="H46" s="3">
        <v>0.0038048437488540365</v>
      </c>
      <c r="I46" s="3">
        <v>0.0031383828235853617</v>
      </c>
      <c r="J46" s="3">
        <v>0.010785646946757543</v>
      </c>
      <c r="K46" s="3">
        <v>5.175633972587246E-4</v>
      </c>
      <c r="L46" s="3">
        <v>0.01590043657192819</v>
      </c>
      <c r="M46" s="3">
        <v>0.022399428280335476</v>
      </c>
      <c r="N46" s="3">
        <v>0.03319611381237175</v>
      </c>
    </row>
    <row r="47">
      <c r="A47" s="2">
        <v>44762.0</v>
      </c>
      <c r="B47" s="1">
        <v>8691.823242</v>
      </c>
      <c r="C47" s="1">
        <f t="shared" si="1"/>
        <v>0.005480635958</v>
      </c>
      <c r="F47" s="3">
        <v>0.004149384035436965</v>
      </c>
      <c r="G47" s="3">
        <v>0.006300813115398762</v>
      </c>
      <c r="H47" s="3">
        <v>0.017869298728362182</v>
      </c>
      <c r="I47" s="3">
        <v>0.003703295093262726</v>
      </c>
      <c r="J47" s="3">
        <v>0.0071049684329485</v>
      </c>
      <c r="K47" s="3">
        <v>0.006848403204151143</v>
      </c>
      <c r="L47" s="3">
        <v>0.004610516797711517</v>
      </c>
      <c r="M47" s="3">
        <v>0.009682993844902343</v>
      </c>
      <c r="N47" s="3">
        <v>0.011604767088446266</v>
      </c>
    </row>
    <row r="48">
      <c r="A48" s="2">
        <v>44763.0</v>
      </c>
      <c r="B48" s="1">
        <v>8739.459961</v>
      </c>
      <c r="C48" s="1">
        <f t="shared" si="1"/>
        <v>0.003859224615</v>
      </c>
      <c r="F48" s="3">
        <v>-0.00488365445384209</v>
      </c>
      <c r="G48" s="3">
        <v>0.0018730921545540014</v>
      </c>
      <c r="H48" s="3">
        <v>0.014097542655547413</v>
      </c>
      <c r="I48" s="3">
        <v>0.017875236406539985</v>
      </c>
      <c r="J48" s="3">
        <v>0.0041369345091428755</v>
      </c>
      <c r="K48" s="3">
        <v>0.05350124295333658</v>
      </c>
      <c r="L48" s="3">
        <v>-0.007608681159420261</v>
      </c>
      <c r="M48" s="3">
        <v>-0.005963704119459012</v>
      </c>
      <c r="N48" s="3">
        <v>-0.005136546634087136</v>
      </c>
    </row>
    <row r="49">
      <c r="A49" s="2">
        <v>44764.0</v>
      </c>
      <c r="B49" s="1">
        <v>8773.1875</v>
      </c>
      <c r="C49" s="1">
        <f t="shared" si="1"/>
        <v>-0.02370637456</v>
      </c>
      <c r="F49" s="3">
        <v>-0.020007474207945686</v>
      </c>
      <c r="G49" s="3">
        <v>0.0263340304577524</v>
      </c>
      <c r="H49" s="3">
        <v>0.01521311273647008</v>
      </c>
      <c r="I49" s="3">
        <v>0.0010624857000391952</v>
      </c>
      <c r="J49" s="3">
        <v>0.003732439055880832</v>
      </c>
      <c r="K49" s="3">
        <v>-0.011736158081056991</v>
      </c>
      <c r="L49" s="3">
        <v>0.009614170481477391</v>
      </c>
      <c r="M49" s="3">
        <v>0.01565949532927524</v>
      </c>
      <c r="N49" s="3">
        <v>-0.013251892537686438</v>
      </c>
    </row>
    <row r="50">
      <c r="A50" s="2">
        <v>44767.0</v>
      </c>
      <c r="B50" s="1">
        <v>8565.207031</v>
      </c>
      <c r="C50" s="1">
        <f t="shared" si="1"/>
        <v>-0.01110586383</v>
      </c>
      <c r="F50" s="3">
        <v>-0.012326679425643472</v>
      </c>
      <c r="G50" s="3">
        <v>-0.011658197147912941</v>
      </c>
      <c r="H50" s="3">
        <v>-0.01330574187094391</v>
      </c>
      <c r="I50" s="3">
        <v>-0.00574355204316801</v>
      </c>
      <c r="J50" s="3">
        <v>-0.02026557605343071</v>
      </c>
      <c r="K50" s="3">
        <v>0.002624260706223902</v>
      </c>
      <c r="L50" s="3">
        <v>-0.02314362651331603</v>
      </c>
      <c r="M50" s="3">
        <v>-0.019021912855633816</v>
      </c>
      <c r="N50" s="3">
        <v>-0.03653955328673453</v>
      </c>
    </row>
    <row r="51">
      <c r="A51" s="2">
        <v>44768.0</v>
      </c>
      <c r="B51" s="1">
        <v>8470.083008</v>
      </c>
      <c r="C51" s="1">
        <f t="shared" si="1"/>
        <v>0.01551162661</v>
      </c>
      <c r="F51" s="3">
        <v>0.0031202045794789246</v>
      </c>
      <c r="G51" s="3">
        <v>0.010426593273088924</v>
      </c>
      <c r="H51" s="3">
        <v>0.01767472695656558</v>
      </c>
      <c r="I51" s="3">
        <v>0.005274369761896214</v>
      </c>
      <c r="J51" s="3">
        <v>0.012450296999101385</v>
      </c>
      <c r="K51" s="3">
        <v>0.021204258090103956</v>
      </c>
      <c r="L51" s="3">
        <v>0.0035784352345971104</v>
      </c>
      <c r="M51" s="3">
        <v>0.0037467602760545837</v>
      </c>
      <c r="N51" s="3">
        <v>0.011314264533775598</v>
      </c>
    </row>
    <row r="52">
      <c r="A52" s="2">
        <v>44769.0</v>
      </c>
      <c r="B52" s="1">
        <v>8601.467773</v>
      </c>
      <c r="C52" s="1">
        <f t="shared" si="1"/>
        <v>0.007270629577</v>
      </c>
      <c r="F52" s="3">
        <v>0.012830437943948558</v>
      </c>
      <c r="G52" s="3">
        <v>0.04596618624210569</v>
      </c>
      <c r="H52" s="3">
        <v>0.009648849741656251</v>
      </c>
      <c r="I52" s="3">
        <v>0.017613964085128275</v>
      </c>
      <c r="J52" s="3">
        <v>0.003839630777096703</v>
      </c>
      <c r="K52" s="3">
        <v>-0.0098081590735567</v>
      </c>
      <c r="L52" s="3">
        <v>0.02299276069828249</v>
      </c>
      <c r="M52" s="3">
        <v>0.01573098667864503</v>
      </c>
      <c r="N52" s="3">
        <v>0.012172178838034009</v>
      </c>
    </row>
    <row r="53">
      <c r="A53" s="2">
        <v>44770.0</v>
      </c>
      <c r="B53" s="1">
        <v>8664.005859</v>
      </c>
      <c r="C53" s="1">
        <f t="shared" si="1"/>
        <v>0.006019989812</v>
      </c>
      <c r="F53" s="3">
        <v>0.029942398827720096</v>
      </c>
      <c r="G53" s="3">
        <v>0.07224713646730718</v>
      </c>
      <c r="H53" s="3">
        <v>0.05772166932598366</v>
      </c>
      <c r="I53" s="3">
        <v>0.0049103804305024035</v>
      </c>
      <c r="J53" s="3">
        <v>0.008024552757851744</v>
      </c>
      <c r="K53" s="3">
        <v>0.011365606869325307</v>
      </c>
      <c r="L53" s="3">
        <v>0.018509644230769284</v>
      </c>
      <c r="M53" s="3">
        <v>0.0052022942561684715</v>
      </c>
      <c r="N53" s="3">
        <v>-0.026881265677645816</v>
      </c>
    </row>
    <row r="54">
      <c r="A54" s="2">
        <v>44771.0</v>
      </c>
      <c r="B54" s="1">
        <v>8716.163086</v>
      </c>
      <c r="C54" s="1">
        <f t="shared" si="1"/>
        <v>0.02619807337</v>
      </c>
      <c r="F54" s="3">
        <v>0.031680953689287916</v>
      </c>
      <c r="G54" s="3">
        <v>0.006040910892953777</v>
      </c>
      <c r="H54" s="3">
        <v>0.02156366234502105</v>
      </c>
      <c r="I54" s="3">
        <v>0.005863738661784135</v>
      </c>
      <c r="J54" s="3">
        <v>-0.011473182525990167</v>
      </c>
      <c r="K54" s="3">
        <v>0.017242723352040246</v>
      </c>
      <c r="L54" s="3">
        <v>0.012508821925641067</v>
      </c>
      <c r="M54" s="3">
        <v>0.017994945928908823</v>
      </c>
      <c r="N54" s="3">
        <v>0.017083187641981024</v>
      </c>
    </row>
    <row r="55">
      <c r="A55" s="2">
        <v>44774.0</v>
      </c>
      <c r="B55" s="1">
        <v>8944.509766</v>
      </c>
      <c r="C55" s="1">
        <f t="shared" si="1"/>
        <v>0.01884284812</v>
      </c>
      <c r="F55" s="3">
        <v>-0.012283304876763101</v>
      </c>
      <c r="G55" s="3">
        <v>-0.011547344110854452</v>
      </c>
      <c r="H55" s="3">
        <v>-0.013207548364363553</v>
      </c>
      <c r="I55" s="3">
        <v>-0.006861762263887572</v>
      </c>
      <c r="J55" s="3">
        <v>-0.017506776215596376</v>
      </c>
      <c r="K55" s="3">
        <v>0.004781204968322683</v>
      </c>
      <c r="L55" s="3">
        <v>0.001398615384615498</v>
      </c>
      <c r="M55" s="3">
        <v>0.00881507594452069</v>
      </c>
      <c r="N55" s="3">
        <v>0.011167693615608654</v>
      </c>
    </row>
    <row r="56">
      <c r="A56" s="2">
        <v>44775.0</v>
      </c>
      <c r="B56" s="1">
        <v>9113.049805</v>
      </c>
      <c r="C56" s="1">
        <f t="shared" si="1"/>
        <v>-0.01685490733</v>
      </c>
      <c r="F56" s="3">
        <v>-0.00768100958723017</v>
      </c>
      <c r="G56" s="3">
        <v>4.6731775700936673E-4</v>
      </c>
      <c r="H56" s="3">
        <v>-0.009918720416725257</v>
      </c>
      <c r="I56" s="3">
        <v>0.008621128446311133</v>
      </c>
      <c r="J56" s="3">
        <v>-0.004791231199804846</v>
      </c>
      <c r="K56" s="3">
        <v>-0.007306783850498766</v>
      </c>
      <c r="L56" s="3">
        <v>0.006401303448771323</v>
      </c>
      <c r="M56" s="3">
        <v>-0.003664065861374577</v>
      </c>
      <c r="N56" s="3">
        <v>0.012899783867123427</v>
      </c>
    </row>
    <row r="57">
      <c r="A57" s="2">
        <v>44776.0</v>
      </c>
      <c r="B57" s="1">
        <v>8959.450195</v>
      </c>
      <c r="C57" s="1">
        <f t="shared" si="1"/>
        <v>0.0008092014401</v>
      </c>
      <c r="F57" s="3">
        <v>0.004423204325949337</v>
      </c>
      <c r="G57" s="3">
        <v>0.006071872786402421</v>
      </c>
      <c r="H57" s="3">
        <v>0.017984322957707466</v>
      </c>
      <c r="I57" s="3">
        <v>-0.005516450755506552</v>
      </c>
      <c r="J57" s="3">
        <v>0.0013395355437666456</v>
      </c>
      <c r="K57" s="3">
        <v>-0.0022188482843874535</v>
      </c>
      <c r="L57" s="3">
        <v>0.007285749869979208</v>
      </c>
      <c r="M57" s="3">
        <v>0.019895388882503307</v>
      </c>
      <c r="N57" s="3">
        <v>-0.006803949613315874</v>
      </c>
    </row>
    <row r="58">
      <c r="A58" s="2">
        <v>44777.0</v>
      </c>
      <c r="B58" s="1">
        <v>8966.700195</v>
      </c>
      <c r="C58" s="1">
        <f t="shared" si="1"/>
        <v>-0.01399623019</v>
      </c>
      <c r="F58" s="3">
        <v>0.001834780527423474</v>
      </c>
      <c r="G58" s="3">
        <v>-0.0032497586791947475</v>
      </c>
      <c r="H58" s="3">
        <v>-0.025847763915089805</v>
      </c>
      <c r="I58" s="3">
        <v>0.021883610215547078</v>
      </c>
      <c r="J58" s="3">
        <v>-0.023032794233557974</v>
      </c>
      <c r="K58" s="3">
        <v>0.028407555428309417</v>
      </c>
      <c r="L58" s="3">
        <v>0.010332950631458004</v>
      </c>
      <c r="M58" s="3">
        <v>-0.004936494427587923</v>
      </c>
      <c r="N58" s="3">
        <v>0.011154112302563579</v>
      </c>
    </row>
    <row r="59">
      <c r="A59" s="2">
        <v>44778.0</v>
      </c>
      <c r="B59" s="1">
        <v>8841.200195</v>
      </c>
      <c r="C59" s="1">
        <f t="shared" si="1"/>
        <v>0.009133375358</v>
      </c>
      <c r="F59" s="3">
        <v>0.0</v>
      </c>
      <c r="G59" s="3">
        <v>-0.0013973078974812703</v>
      </c>
      <c r="H59" s="3">
        <v>0.025803319048887774</v>
      </c>
      <c r="I59" s="3">
        <v>0.0045007200503977</v>
      </c>
      <c r="J59" s="3">
        <v>-0.015373822427093953</v>
      </c>
      <c r="K59" s="3">
        <v>-0.01436859342869945</v>
      </c>
      <c r="L59" s="3">
        <v>-0.009431804545454558</v>
      </c>
      <c r="M59" s="3">
        <v>0.01217400037828087</v>
      </c>
      <c r="N59" s="3">
        <v>-0.014071112068606562</v>
      </c>
    </row>
    <row r="60">
      <c r="A60" s="2">
        <v>44781.0</v>
      </c>
      <c r="B60" s="1">
        <v>8921.950195</v>
      </c>
      <c r="C60" s="1">
        <f t="shared" si="1"/>
        <v>-0.004735511752</v>
      </c>
      <c r="F60" s="3">
        <v>-0.01978019551465826</v>
      </c>
      <c r="G60" s="3">
        <v>0.018656716940020024</v>
      </c>
      <c r="H60" s="3">
        <v>0.04437586517385084</v>
      </c>
      <c r="I60" s="3">
        <v>0.014098796619647969</v>
      </c>
      <c r="J60" s="3">
        <v>0.004502422878569501</v>
      </c>
      <c r="K60" s="3">
        <v>-0.012309380233709977</v>
      </c>
      <c r="L60" s="3">
        <v>-0.013077921123167302</v>
      </c>
      <c r="M60" s="3">
        <v>0.02028295354731835</v>
      </c>
      <c r="N60" s="3">
        <v>0.0018500361592819203</v>
      </c>
    </row>
    <row r="61">
      <c r="A61" s="2">
        <v>44783.0</v>
      </c>
      <c r="B61" s="1">
        <v>8879.700195</v>
      </c>
      <c r="C61" s="1">
        <f t="shared" si="1"/>
        <v>-0.007415856904</v>
      </c>
      <c r="F61" s="3">
        <v>-0.007473745762576645</v>
      </c>
      <c r="G61" s="3">
        <v>-9.157417833994819E-4</v>
      </c>
      <c r="H61" s="3">
        <v>-0.005961949012218137</v>
      </c>
      <c r="I61" s="3">
        <v>0.012901339617084062</v>
      </c>
      <c r="J61" s="3">
        <v>-0.0020423414433554665</v>
      </c>
      <c r="K61" s="3">
        <v>2.1987158529435114E-4</v>
      </c>
      <c r="L61" s="3">
        <v>0.01929563667505252</v>
      </c>
      <c r="M61" s="3">
        <v>-0.01937062240010523</v>
      </c>
      <c r="N61" s="3">
        <v>0.034382780206096974</v>
      </c>
    </row>
    <row r="62">
      <c r="A62" s="2">
        <v>44784.0</v>
      </c>
      <c r="B62" s="1">
        <v>8813.849609</v>
      </c>
      <c r="C62" s="1">
        <f t="shared" si="1"/>
        <v>-0.01300787046</v>
      </c>
      <c r="F62" s="3">
        <v>0.04819261902991823</v>
      </c>
      <c r="G62" s="3">
        <v>0.032538992347185935</v>
      </c>
      <c r="H62" s="3">
        <v>0.006343713956170616</v>
      </c>
      <c r="I62" s="3">
        <v>0.01709900173876</v>
      </c>
      <c r="J62" s="3">
        <v>0.0053429527066988225</v>
      </c>
      <c r="K62" s="3">
        <v>-0.005729834690769597</v>
      </c>
      <c r="L62" s="3">
        <v>-0.0053598037077942084</v>
      </c>
      <c r="M62" s="3">
        <v>-0.02639036072007961</v>
      </c>
      <c r="N62" s="3">
        <v>-0.023803450529145898</v>
      </c>
    </row>
    <row r="63">
      <c r="A63" s="2">
        <v>44785.0</v>
      </c>
      <c r="B63" s="1">
        <v>8699.200195</v>
      </c>
      <c r="C63" s="1">
        <f t="shared" si="1"/>
        <v>0.0350032179</v>
      </c>
      <c r="F63" s="3">
        <v>0.005388036922262973</v>
      </c>
      <c r="G63" s="3">
        <v>0.0031069506771956856</v>
      </c>
      <c r="H63" s="3">
        <v>-0.016848151289398317</v>
      </c>
      <c r="I63" s="3">
        <v>0.005546632967613041</v>
      </c>
      <c r="J63" s="3">
        <v>0.00838853774164905</v>
      </c>
      <c r="K63" s="3">
        <v>0.014742456950403104</v>
      </c>
      <c r="L63" s="3">
        <v>0.002293052020733155</v>
      </c>
      <c r="M63" s="3">
        <v>0.008498016002724817</v>
      </c>
      <c r="N63" s="3">
        <v>0.017591179269897506</v>
      </c>
    </row>
    <row r="64">
      <c r="A64" s="2">
        <v>44789.0</v>
      </c>
      <c r="B64" s="1">
        <v>9003.700195</v>
      </c>
      <c r="C64" s="1">
        <f t="shared" si="1"/>
        <v>-0.006591799451</v>
      </c>
      <c r="F64" s="3">
        <v>-0.0021437085187318017</v>
      </c>
      <c r="G64" s="3">
        <v>-0.004424778761061954</v>
      </c>
      <c r="H64" s="3">
        <v>0.023432077735118906</v>
      </c>
      <c r="I64" s="3">
        <v>0.004549331816889435</v>
      </c>
      <c r="J64" s="3">
        <v>0.003996802611021311</v>
      </c>
      <c r="K64" s="3">
        <v>-0.006933579026442316</v>
      </c>
      <c r="L64" s="3">
        <v>0.01361240429724453</v>
      </c>
      <c r="M64" s="3">
        <v>-0.010035839372336541</v>
      </c>
      <c r="N64" s="3">
        <v>0.03697043388960197</v>
      </c>
    </row>
    <row r="65">
      <c r="A65" s="2">
        <v>44790.0</v>
      </c>
      <c r="B65" s="1">
        <v>8944.349609</v>
      </c>
      <c r="C65" s="1">
        <f t="shared" si="1"/>
        <v>-1</v>
      </c>
      <c r="F65" s="3">
        <v>-1.0</v>
      </c>
      <c r="G65" s="3">
        <v>-1.0</v>
      </c>
      <c r="H65" s="3">
        <v>-1.0</v>
      </c>
      <c r="I65" s="3">
        <v>-1.0</v>
      </c>
      <c r="J65" s="3">
        <v>-1.0</v>
      </c>
      <c r="K65" s="3">
        <v>-1.0</v>
      </c>
      <c r="L65" s="3">
        <v>-1.0</v>
      </c>
      <c r="M65" s="3">
        <v>-1.0</v>
      </c>
      <c r="N65" s="3">
        <v>-1.0</v>
      </c>
    </row>
    <row r="67">
      <c r="C67" s="1" t="s">
        <v>14</v>
      </c>
      <c r="F67" s="1" t="s">
        <v>15</v>
      </c>
      <c r="G67" s="1" t="s">
        <v>14</v>
      </c>
      <c r="H67" s="1" t="s">
        <v>14</v>
      </c>
      <c r="I67" s="1" t="s">
        <v>14</v>
      </c>
      <c r="J67" s="1" t="s">
        <v>14</v>
      </c>
      <c r="K67" s="1" t="s">
        <v>14</v>
      </c>
      <c r="L67" s="1" t="s">
        <v>14</v>
      </c>
      <c r="M67" s="1" t="s">
        <v>14</v>
      </c>
      <c r="N67" s="1" t="s">
        <v>14</v>
      </c>
    </row>
    <row r="68">
      <c r="C68" s="3">
        <f>_xlfn.COVARIANCE.P(C2:C65, C2:C65)</f>
        <v>0.0157149876</v>
      </c>
      <c r="F68" s="3">
        <f>_xlfn.COVARIANCE.P(C2:C65, F2:F65)</f>
        <v>0.01543639416</v>
      </c>
      <c r="G68" s="3">
        <f>_xlfn.COVARIANCE.P(C2:C65, G2:G65)</f>
        <v>0.01557457106</v>
      </c>
      <c r="H68" s="3">
        <f>_xlfn.COVARIANCE.P(C2:C65, H2:H65)</f>
        <v>0.01548754824</v>
      </c>
      <c r="I68" s="3">
        <f>_xlfn.COVARIANCE.P(C2:C65, I2:I65)</f>
        <v>0.01551981118</v>
      </c>
      <c r="J68" s="5">
        <f>_xlfn.COVARIANCE.P(C2:C65, J2:J65)</f>
        <v>0.01552742087</v>
      </c>
      <c r="K68" s="3">
        <f>_xlfn.COVARIANCE.P(C2:C65, K2:K65)</f>
        <v>0.01551068247</v>
      </c>
      <c r="L68" s="3">
        <f>_xlfn.COVARIANCE.P(C2:C65, L2:L65)</f>
        <v>0.01549833146</v>
      </c>
      <c r="M68" s="3">
        <f>_xlfn.COVARIANCE.P(C2:C65, M2:M65)</f>
        <v>0.01555422578</v>
      </c>
      <c r="N68" s="3">
        <f>_xlfn.COVARIANCE.P(C2:C65, N2:N65)</f>
        <v>0.01560541445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</v>
      </c>
      <c r="D1" s="1" t="s">
        <v>18</v>
      </c>
    </row>
    <row r="2">
      <c r="A2" s="2">
        <v>44699.0</v>
      </c>
      <c r="B2" s="1">
        <v>488.919983</v>
      </c>
      <c r="C2" s="3">
        <f t="shared" ref="C2:C65" si="1">B3/B2 -1</f>
        <v>-0.01683847314</v>
      </c>
      <c r="D2" s="3">
        <f>AVERAGE(C2:C65)</f>
        <v>-0.01195091376</v>
      </c>
    </row>
    <row r="3">
      <c r="A3" s="2">
        <v>44700.0</v>
      </c>
      <c r="B3" s="1">
        <v>480.687317</v>
      </c>
      <c r="C3" s="3">
        <f t="shared" si="1"/>
        <v>0.01214443734</v>
      </c>
    </row>
    <row r="4">
      <c r="A4" s="2">
        <v>44701.0</v>
      </c>
      <c r="B4" s="1">
        <v>486.524994</v>
      </c>
      <c r="C4" s="3">
        <f t="shared" si="1"/>
        <v>-0.004409798112</v>
      </c>
    </row>
    <row r="5">
      <c r="A5" s="2">
        <v>44704.0</v>
      </c>
      <c r="B5" s="1">
        <v>484.379517</v>
      </c>
      <c r="C5" s="3">
        <f t="shared" si="1"/>
        <v>-0.01493610226</v>
      </c>
    </row>
    <row r="6">
      <c r="A6" s="2">
        <v>44705.0</v>
      </c>
      <c r="B6" s="1">
        <v>477.144775</v>
      </c>
      <c r="C6" s="3">
        <f t="shared" si="1"/>
        <v>-0.02865204382</v>
      </c>
    </row>
    <row r="7">
      <c r="A7" s="2">
        <v>44706.0</v>
      </c>
      <c r="B7" s="1">
        <v>463.473602</v>
      </c>
      <c r="C7" s="3">
        <f t="shared" si="1"/>
        <v>0.04822908123</v>
      </c>
    </row>
    <row r="8">
      <c r="A8" s="2">
        <v>44707.0</v>
      </c>
      <c r="B8" s="1">
        <v>485.826508</v>
      </c>
      <c r="C8" s="3">
        <f t="shared" si="1"/>
        <v>0.06141518939</v>
      </c>
    </row>
    <row r="9">
      <c r="A9" s="2">
        <v>44708.0</v>
      </c>
      <c r="B9" s="1">
        <v>515.663635</v>
      </c>
      <c r="C9" s="3">
        <f t="shared" si="1"/>
        <v>0.09695201602</v>
      </c>
    </row>
    <row r="10">
      <c r="A10" s="2">
        <v>44711.0</v>
      </c>
      <c r="B10" s="1">
        <v>565.658264</v>
      </c>
      <c r="C10" s="3">
        <f t="shared" si="1"/>
        <v>-0.02804964943</v>
      </c>
    </row>
    <row r="11">
      <c r="A11" s="2">
        <v>44712.0</v>
      </c>
      <c r="B11" s="1">
        <v>549.791748</v>
      </c>
      <c r="C11" s="3">
        <f t="shared" si="1"/>
        <v>0.009165957871</v>
      </c>
    </row>
    <row r="12">
      <c r="A12" s="2">
        <v>44713.0</v>
      </c>
      <c r="B12" s="1">
        <v>554.831116</v>
      </c>
      <c r="C12" s="3">
        <f t="shared" si="1"/>
        <v>-0.006564761591</v>
      </c>
    </row>
    <row r="13">
      <c r="A13" s="2">
        <v>44714.0</v>
      </c>
      <c r="B13" s="1">
        <v>551.188782</v>
      </c>
      <c r="C13" s="3">
        <f t="shared" si="1"/>
        <v>-0.01620343754</v>
      </c>
    </row>
    <row r="14">
      <c r="A14" s="2">
        <v>44715.0</v>
      </c>
      <c r="B14" s="1">
        <v>542.257629</v>
      </c>
      <c r="C14" s="3">
        <f t="shared" si="1"/>
        <v>-0.02272738149</v>
      </c>
    </row>
    <row r="15">
      <c r="A15" s="2">
        <v>44718.0</v>
      </c>
      <c r="B15" s="1">
        <v>529.933533</v>
      </c>
      <c r="C15" s="3">
        <f t="shared" si="1"/>
        <v>-0.01600600164</v>
      </c>
    </row>
    <row r="16">
      <c r="A16" s="2">
        <v>44719.0</v>
      </c>
      <c r="B16" s="1">
        <v>521.451416</v>
      </c>
      <c r="C16" s="3">
        <f t="shared" si="1"/>
        <v>-0.01186486566</v>
      </c>
    </row>
    <row r="17">
      <c r="A17" s="2">
        <v>44720.0</v>
      </c>
      <c r="B17" s="1">
        <v>515.264465</v>
      </c>
      <c r="C17" s="3">
        <f t="shared" si="1"/>
        <v>0.01646167663</v>
      </c>
    </row>
    <row r="18">
      <c r="A18" s="2">
        <v>44721.0</v>
      </c>
      <c r="B18" s="1">
        <v>523.746582</v>
      </c>
      <c r="C18" s="3">
        <f t="shared" si="1"/>
        <v>-0.0002857450629</v>
      </c>
    </row>
    <row r="19">
      <c r="A19" s="2">
        <v>44722.0</v>
      </c>
      <c r="B19" s="1">
        <v>523.596924</v>
      </c>
      <c r="C19" s="3">
        <f t="shared" si="1"/>
        <v>-0.01295978966</v>
      </c>
    </row>
    <row r="20">
      <c r="A20" s="2">
        <v>44725.0</v>
      </c>
      <c r="B20" s="1">
        <v>516.811218</v>
      </c>
      <c r="C20" s="3">
        <f t="shared" si="1"/>
        <v>-0.001544742011</v>
      </c>
    </row>
    <row r="21">
      <c r="A21" s="2">
        <v>44726.0</v>
      </c>
      <c r="B21" s="1">
        <v>516.012878</v>
      </c>
      <c r="C21" s="3">
        <f t="shared" si="1"/>
        <v>0.01363380315</v>
      </c>
    </row>
    <row r="22">
      <c r="A22" s="2">
        <v>44727.0</v>
      </c>
      <c r="B22" s="1">
        <v>523.048096</v>
      </c>
      <c r="C22" s="3">
        <f t="shared" si="1"/>
        <v>-0.0243251741</v>
      </c>
    </row>
    <row r="23">
      <c r="A23" s="2">
        <v>44728.0</v>
      </c>
      <c r="B23" s="1">
        <v>510.32486</v>
      </c>
      <c r="C23" s="3">
        <f t="shared" si="1"/>
        <v>-0.04077040848</v>
      </c>
    </row>
    <row r="24">
      <c r="A24" s="2">
        <v>44729.0</v>
      </c>
      <c r="B24" s="1">
        <v>489.518707</v>
      </c>
      <c r="C24" s="3">
        <f t="shared" si="1"/>
        <v>0.01294463298</v>
      </c>
    </row>
    <row r="25">
      <c r="A25" s="2">
        <v>44732.0</v>
      </c>
      <c r="B25" s="1">
        <v>495.855347</v>
      </c>
      <c r="C25" s="3">
        <f t="shared" si="1"/>
        <v>0.04216137857</v>
      </c>
    </row>
    <row r="26">
      <c r="A26" s="2">
        <v>44733.0</v>
      </c>
      <c r="B26" s="1">
        <v>516.761292</v>
      </c>
      <c r="C26" s="3">
        <f t="shared" si="1"/>
        <v>-0.02008299221</v>
      </c>
    </row>
    <row r="27">
      <c r="A27" s="2">
        <v>44734.0</v>
      </c>
      <c r="B27" s="1">
        <v>506.383179</v>
      </c>
      <c r="C27" s="3">
        <f t="shared" si="1"/>
        <v>0.04000394334</v>
      </c>
    </row>
    <row r="28">
      <c r="A28" s="2">
        <v>44735.0</v>
      </c>
      <c r="B28" s="1">
        <v>526.640503</v>
      </c>
      <c r="C28" s="3">
        <f t="shared" si="1"/>
        <v>0.01108480447</v>
      </c>
    </row>
    <row r="29">
      <c r="A29" s="2">
        <v>44736.0</v>
      </c>
      <c r="B29" s="1">
        <v>532.47821</v>
      </c>
      <c r="C29" s="3">
        <f t="shared" si="1"/>
        <v>0.0169603297</v>
      </c>
    </row>
    <row r="30">
      <c r="A30" s="2">
        <v>44739.0</v>
      </c>
      <c r="B30" s="1">
        <v>541.509216</v>
      </c>
      <c r="C30" s="3">
        <f t="shared" si="1"/>
        <v>-0.0130840691</v>
      </c>
    </row>
    <row r="31">
      <c r="A31" s="2">
        <v>44740.0</v>
      </c>
      <c r="B31" s="1">
        <v>534.424072</v>
      </c>
      <c r="C31" s="3">
        <f t="shared" si="1"/>
        <v>-0.04135927657</v>
      </c>
    </row>
    <row r="32">
      <c r="A32" s="2">
        <v>44741.0</v>
      </c>
      <c r="B32" s="1">
        <v>512.320679</v>
      </c>
      <c r="C32" s="3">
        <f t="shared" si="1"/>
        <v>-0.002239970095</v>
      </c>
    </row>
    <row r="33">
      <c r="A33" s="2">
        <v>44742.0</v>
      </c>
      <c r="B33" s="1">
        <v>511.173096</v>
      </c>
      <c r="C33" s="3">
        <f t="shared" si="1"/>
        <v>0.05700341279</v>
      </c>
    </row>
    <row r="34">
      <c r="A34" s="2">
        <v>44743.0</v>
      </c>
      <c r="B34" s="1">
        <v>540.311707</v>
      </c>
      <c r="C34" s="3">
        <f t="shared" si="1"/>
        <v>0.01265116212</v>
      </c>
    </row>
    <row r="35">
      <c r="A35" s="2">
        <v>44746.0</v>
      </c>
      <c r="B35" s="1">
        <v>547.147278</v>
      </c>
      <c r="C35" s="3">
        <f t="shared" si="1"/>
        <v>0.01240197159</v>
      </c>
    </row>
    <row r="36">
      <c r="A36" s="2">
        <v>44747.0</v>
      </c>
      <c r="B36" s="1">
        <v>553.932983</v>
      </c>
      <c r="C36" s="3">
        <f t="shared" si="1"/>
        <v>0.0141417071</v>
      </c>
    </row>
    <row r="37">
      <c r="A37" s="2">
        <v>44748.0</v>
      </c>
      <c r="B37" s="1">
        <v>561.766541</v>
      </c>
      <c r="C37" s="3">
        <f t="shared" si="1"/>
        <v>0.013944289</v>
      </c>
    </row>
    <row r="38">
      <c r="A38" s="2">
        <v>44749.0</v>
      </c>
      <c r="B38" s="1">
        <v>569.599976</v>
      </c>
      <c r="C38" s="3">
        <f t="shared" si="1"/>
        <v>0.009831524291</v>
      </c>
    </row>
    <row r="39">
      <c r="A39" s="2">
        <v>44750.0</v>
      </c>
      <c r="B39" s="1">
        <v>575.200012</v>
      </c>
      <c r="C39" s="3">
        <f t="shared" si="1"/>
        <v>0.01173504843</v>
      </c>
    </row>
    <row r="40">
      <c r="A40" s="2">
        <v>44753.0</v>
      </c>
      <c r="B40" s="1">
        <v>581.950012</v>
      </c>
      <c r="C40" s="3">
        <f t="shared" si="1"/>
        <v>-0.006443852432</v>
      </c>
    </row>
    <row r="41">
      <c r="A41" s="2">
        <v>44754.0</v>
      </c>
      <c r="B41" s="1">
        <v>578.200012</v>
      </c>
      <c r="C41" s="3">
        <f t="shared" si="1"/>
        <v>0.00605326864</v>
      </c>
    </row>
    <row r="42">
      <c r="A42" s="2">
        <v>44755.0</v>
      </c>
      <c r="B42" s="1">
        <v>581.700012</v>
      </c>
      <c r="C42" s="3">
        <f t="shared" si="1"/>
        <v>-0.03790611577</v>
      </c>
    </row>
    <row r="43">
      <c r="A43" s="2">
        <v>44756.0</v>
      </c>
      <c r="B43" s="1">
        <v>559.650024</v>
      </c>
      <c r="C43" s="3">
        <f t="shared" si="1"/>
        <v>0.0100955307</v>
      </c>
    </row>
    <row r="44">
      <c r="A44" s="2">
        <v>44757.0</v>
      </c>
      <c r="B44" s="1">
        <v>565.299988</v>
      </c>
      <c r="C44" s="3">
        <f t="shared" si="1"/>
        <v>-0.009463959161</v>
      </c>
    </row>
    <row r="45">
      <c r="A45" s="2">
        <v>44760.0</v>
      </c>
      <c r="B45" s="1">
        <v>559.950012</v>
      </c>
      <c r="C45" s="3">
        <f t="shared" si="1"/>
        <v>-0.002053797616</v>
      </c>
    </row>
    <row r="46">
      <c r="A46" s="2">
        <v>44761.0</v>
      </c>
      <c r="B46" s="1">
        <v>558.799988</v>
      </c>
      <c r="C46" s="3">
        <f t="shared" si="1"/>
        <v>0.03319611381</v>
      </c>
    </row>
    <row r="47">
      <c r="A47" s="2">
        <v>44762.0</v>
      </c>
      <c r="B47" s="1">
        <v>577.349976</v>
      </c>
      <c r="C47" s="3">
        <f t="shared" si="1"/>
        <v>0.01160476709</v>
      </c>
    </row>
    <row r="48">
      <c r="A48" s="2">
        <v>44763.0</v>
      </c>
      <c r="B48" s="1">
        <v>584.049988</v>
      </c>
      <c r="C48" s="3">
        <f t="shared" si="1"/>
        <v>-0.005136546634</v>
      </c>
    </row>
    <row r="49">
      <c r="A49" s="2">
        <v>44764.0</v>
      </c>
      <c r="B49" s="1">
        <v>581.049988</v>
      </c>
      <c r="C49" s="3">
        <f t="shared" si="1"/>
        <v>-0.01325189254</v>
      </c>
    </row>
    <row r="50">
      <c r="A50" s="2">
        <v>44767.0</v>
      </c>
      <c r="B50" s="1">
        <v>573.349976</v>
      </c>
      <c r="C50" s="3">
        <f t="shared" si="1"/>
        <v>-0.03653955329</v>
      </c>
    </row>
    <row r="51">
      <c r="A51" s="2">
        <v>44768.0</v>
      </c>
      <c r="B51" s="1">
        <v>552.400024</v>
      </c>
      <c r="C51" s="3">
        <f t="shared" si="1"/>
        <v>0.01131426453</v>
      </c>
    </row>
    <row r="52">
      <c r="A52" s="2">
        <v>44769.0</v>
      </c>
      <c r="B52" s="1">
        <v>558.650024</v>
      </c>
      <c r="C52" s="3">
        <f t="shared" si="1"/>
        <v>0.01217217884</v>
      </c>
    </row>
    <row r="53">
      <c r="A53" s="2">
        <v>44770.0</v>
      </c>
      <c r="B53" s="1">
        <v>565.450012</v>
      </c>
      <c r="C53" s="3">
        <f t="shared" si="1"/>
        <v>-0.02688126568</v>
      </c>
    </row>
    <row r="54">
      <c r="A54" s="2">
        <v>44771.0</v>
      </c>
      <c r="B54" s="1">
        <v>550.25</v>
      </c>
      <c r="C54" s="3">
        <f t="shared" si="1"/>
        <v>0.01708318764</v>
      </c>
    </row>
    <row r="55">
      <c r="A55" s="2">
        <v>44774.0</v>
      </c>
      <c r="B55" s="1">
        <v>559.650024</v>
      </c>
      <c r="C55" s="3">
        <f t="shared" si="1"/>
        <v>0.01116769362</v>
      </c>
    </row>
    <row r="56">
      <c r="A56" s="2">
        <v>44775.0</v>
      </c>
      <c r="B56" s="1">
        <v>565.900024</v>
      </c>
      <c r="C56" s="3">
        <f t="shared" si="1"/>
        <v>0.01289978387</v>
      </c>
    </row>
    <row r="57">
      <c r="A57" s="2">
        <v>44776.0</v>
      </c>
      <c r="B57" s="1">
        <v>573.200012</v>
      </c>
      <c r="C57" s="3">
        <f t="shared" si="1"/>
        <v>-0.006803949613</v>
      </c>
    </row>
    <row r="58">
      <c r="A58" s="2">
        <v>44777.0</v>
      </c>
      <c r="B58" s="1">
        <v>569.299988</v>
      </c>
      <c r="C58" s="3">
        <f t="shared" si="1"/>
        <v>0.0111541123</v>
      </c>
    </row>
    <row r="59">
      <c r="A59" s="2">
        <v>44778.0</v>
      </c>
      <c r="B59" s="1">
        <v>575.650024</v>
      </c>
      <c r="C59" s="3">
        <f t="shared" si="1"/>
        <v>-0.01407111207</v>
      </c>
    </row>
    <row r="60">
      <c r="A60" s="2">
        <v>44781.0</v>
      </c>
      <c r="B60" s="1">
        <v>567.549988</v>
      </c>
      <c r="C60" s="3">
        <f t="shared" si="1"/>
        <v>0.001850036159</v>
      </c>
    </row>
    <row r="61">
      <c r="A61" s="2">
        <v>44783.0</v>
      </c>
      <c r="B61" s="1">
        <v>568.599976</v>
      </c>
      <c r="C61" s="3">
        <f t="shared" si="1"/>
        <v>0.03438278021</v>
      </c>
    </row>
    <row r="62">
      <c r="A62" s="2">
        <v>44784.0</v>
      </c>
      <c r="B62" s="1">
        <v>588.150024</v>
      </c>
      <c r="C62" s="3">
        <f t="shared" si="1"/>
        <v>-0.02380345053</v>
      </c>
    </row>
    <row r="63">
      <c r="A63" s="2">
        <v>44785.0</v>
      </c>
      <c r="B63" s="1">
        <v>574.150024</v>
      </c>
      <c r="C63" s="3">
        <f t="shared" si="1"/>
        <v>0.01759117927</v>
      </c>
    </row>
    <row r="64">
      <c r="A64" s="2">
        <v>44789.0</v>
      </c>
      <c r="B64" s="1">
        <v>584.25</v>
      </c>
      <c r="C64" s="3">
        <f t="shared" si="1"/>
        <v>0.03697043389</v>
      </c>
    </row>
    <row r="65">
      <c r="A65" s="2">
        <v>44790.0</v>
      </c>
      <c r="B65" s="1">
        <v>605.849976</v>
      </c>
      <c r="C65" s="3">
        <f t="shared" si="1"/>
        <v>-1</v>
      </c>
    </row>
    <row r="67">
      <c r="C67" s="1" t="s">
        <v>15</v>
      </c>
    </row>
    <row r="68">
      <c r="C68" s="3">
        <f>_xlfn.COVARIANCE.P(C2:C65, C2:C65)</f>
        <v>0.0161425637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F1" s="1" t="s">
        <v>16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17</v>
      </c>
      <c r="M1" s="1" t="s">
        <v>13</v>
      </c>
    </row>
    <row r="2">
      <c r="A2" s="2">
        <v>44699.0</v>
      </c>
      <c r="B2" s="1">
        <v>159.401932</v>
      </c>
      <c r="C2" s="3">
        <f t="shared" ref="C2:C65" si="1">B3/B2 -1</f>
        <v>-0.01960778618</v>
      </c>
      <c r="D2" s="1" t="s">
        <v>18</v>
      </c>
      <c r="E2" s="3">
        <f>AVERAGE(C2:C65)</f>
        <v>-0.01757157357</v>
      </c>
      <c r="F2" s="3">
        <v>-0.049226897614642606</v>
      </c>
      <c r="G2" s="3">
        <v>-0.043797335157498174</v>
      </c>
      <c r="H2" s="3">
        <v>-0.024103978093295453</v>
      </c>
      <c r="I2" s="3">
        <v>-0.0183540370055697</v>
      </c>
      <c r="J2" s="3">
        <v>-0.025851177949583026</v>
      </c>
      <c r="K2" s="3">
        <v>-0.06254546701298702</v>
      </c>
      <c r="L2" s="3">
        <v>-0.027630477485677818</v>
      </c>
      <c r="M2" s="3">
        <v>-0.016838473137229082</v>
      </c>
    </row>
    <row r="3">
      <c r="A3" s="2">
        <v>44700.0</v>
      </c>
      <c r="B3" s="1">
        <v>156.276413</v>
      </c>
      <c r="C3" s="3">
        <f t="shared" si="1"/>
        <v>0.01187494622</v>
      </c>
      <c r="F3" s="3">
        <v>0.04317604743025161</v>
      </c>
      <c r="G3" s="3">
        <v>0.02901677629208943</v>
      </c>
      <c r="H3" s="3">
        <v>0.027886369797693877</v>
      </c>
      <c r="I3" s="3">
        <v>0.03547359088994795</v>
      </c>
      <c r="J3" s="3">
        <v>0.009229885863183185</v>
      </c>
      <c r="K3" s="3">
        <v>0.018729939293759656</v>
      </c>
      <c r="L3" s="3">
        <v>0.009967470282259416</v>
      </c>
      <c r="M3" s="3">
        <v>0.012144437337005876</v>
      </c>
    </row>
    <row r="4">
      <c r="A4" s="2">
        <v>44701.0</v>
      </c>
      <c r="B4" s="1">
        <v>158.132187</v>
      </c>
      <c r="C4" s="3">
        <f t="shared" si="1"/>
        <v>-0.04200118348</v>
      </c>
      <c r="F4" s="3">
        <v>-0.12613189373597578</v>
      </c>
      <c r="G4" s="3">
        <v>-0.037170801197258796</v>
      </c>
      <c r="H4" s="3">
        <v>0.002114068128673985</v>
      </c>
      <c r="I4" s="3">
        <v>0.010665898564469867</v>
      </c>
      <c r="J4" s="3">
        <v>-0.03464869800208692</v>
      </c>
      <c r="K4" s="3">
        <v>0.013925139069732806</v>
      </c>
      <c r="L4" s="3">
        <v>0.013345142990460968</v>
      </c>
      <c r="M4" s="3">
        <v>-0.0044097981120369</v>
      </c>
    </row>
    <row r="5">
      <c r="A5" s="2">
        <v>44704.0</v>
      </c>
      <c r="B5" s="1">
        <v>151.490448</v>
      </c>
      <c r="C5" s="3">
        <f t="shared" si="1"/>
        <v>-0.02869125451</v>
      </c>
      <c r="F5" s="3">
        <v>-0.01622751508703546</v>
      </c>
      <c r="G5" s="3">
        <v>-0.029892312450022884</v>
      </c>
      <c r="H5" s="3">
        <v>-0.004078461300616731</v>
      </c>
      <c r="I5" s="3">
        <v>-0.004760493415655542</v>
      </c>
      <c r="J5" s="3">
        <v>-0.008155436318336595</v>
      </c>
      <c r="K5" s="3">
        <v>-0.012982806866952745</v>
      </c>
      <c r="L5" s="3">
        <v>-0.022948965413934763</v>
      </c>
      <c r="M5" s="3">
        <v>-0.014936102262970041</v>
      </c>
    </row>
    <row r="6">
      <c r="A6" s="2">
        <v>44705.0</v>
      </c>
      <c r="B6" s="1">
        <v>147.143997</v>
      </c>
      <c r="C6" s="3">
        <f t="shared" si="1"/>
        <v>0.01294400749</v>
      </c>
      <c r="F6" s="3">
        <v>-0.007204267291161415</v>
      </c>
      <c r="G6" s="3">
        <v>-0.009855274031091654</v>
      </c>
      <c r="H6" s="3">
        <v>0.0073430269774421575</v>
      </c>
      <c r="I6" s="3">
        <v>0.01326920913063856</v>
      </c>
      <c r="J6" s="3">
        <v>-0.01292591667891907</v>
      </c>
      <c r="K6" s="3">
        <v>-0.032829667585702826</v>
      </c>
      <c r="L6" s="3">
        <v>-0.029559521037026748</v>
      </c>
      <c r="M6" s="3">
        <v>-0.028652043816260964</v>
      </c>
    </row>
    <row r="7">
      <c r="A7" s="2">
        <v>44706.0</v>
      </c>
      <c r="B7" s="1">
        <v>149.04863</v>
      </c>
      <c r="C7" s="3">
        <f t="shared" si="1"/>
        <v>-0.004587200835</v>
      </c>
      <c r="F7" s="3">
        <v>0.052947625649406804</v>
      </c>
      <c r="G7" s="3">
        <v>0.027718283974582425</v>
      </c>
      <c r="H7" s="3">
        <v>0.021237826804485493</v>
      </c>
      <c r="I7" s="3">
        <v>0.012640408057120078</v>
      </c>
      <c r="J7" s="3">
        <v>0.014165578191584594</v>
      </c>
      <c r="K7" s="3">
        <v>0.019107564089815954</v>
      </c>
      <c r="L7" s="3">
        <v>0.03929858995857094</v>
      </c>
      <c r="M7" s="3">
        <v>0.048229081232548765</v>
      </c>
    </row>
    <row r="8">
      <c r="A8" s="2">
        <v>44707.0</v>
      </c>
      <c r="B8" s="1">
        <v>148.364914</v>
      </c>
      <c r="C8" s="3">
        <f t="shared" si="1"/>
        <v>-0.05332449423</v>
      </c>
      <c r="F8" s="3">
        <v>-0.008079853945987203</v>
      </c>
      <c r="G8" s="3">
        <v>0.0031874301799026394</v>
      </c>
      <c r="H8" s="3">
        <v>0.015511340746498847</v>
      </c>
      <c r="I8" s="3">
        <v>-9.407649026076381E-4</v>
      </c>
      <c r="J8" s="3">
        <v>0.012554802669402232</v>
      </c>
      <c r="K8" s="3">
        <v>0.029998909937149154</v>
      </c>
      <c r="L8" s="3">
        <v>0.054316340167815724</v>
      </c>
      <c r="M8" s="3">
        <v>0.061415189391024416</v>
      </c>
    </row>
    <row r="9">
      <c r="A9" s="2">
        <v>44708.0</v>
      </c>
      <c r="B9" s="1">
        <v>140.45343</v>
      </c>
      <c r="C9" s="3">
        <f t="shared" si="1"/>
        <v>0.001738448111</v>
      </c>
      <c r="F9" s="3">
        <v>0.0037853936657639142</v>
      </c>
      <c r="G9" s="3">
        <v>0.018575144314521896</v>
      </c>
      <c r="H9" s="3">
        <v>0.01175997459177136</v>
      </c>
      <c r="I9" s="3">
        <v>0.005242290878981093</v>
      </c>
      <c r="J9" s="3">
        <v>0.026000301380933788</v>
      </c>
      <c r="K9" s="3">
        <v>0.019916453069927398</v>
      </c>
      <c r="L9" s="3">
        <v>0.00782031178255127</v>
      </c>
      <c r="M9" s="3">
        <v>0.09695201601718528</v>
      </c>
    </row>
    <row r="10">
      <c r="A10" s="2">
        <v>44711.0</v>
      </c>
      <c r="B10" s="1">
        <v>140.697601</v>
      </c>
      <c r="C10" s="3">
        <f t="shared" si="1"/>
        <v>0.04998266459</v>
      </c>
      <c r="F10" s="3">
        <v>0.007828443897412107</v>
      </c>
      <c r="G10" s="3">
        <v>0.013917138915239935</v>
      </c>
      <c r="H10" s="3">
        <v>0.005811520221367994</v>
      </c>
      <c r="I10" s="3">
        <v>0.020007029181066116</v>
      </c>
      <c r="J10" s="3">
        <v>-0.0032853755710992028</v>
      </c>
      <c r="K10" s="3">
        <v>0.003779502362204701</v>
      </c>
      <c r="L10" s="3">
        <v>0.022443746519417385</v>
      </c>
      <c r="M10" s="3">
        <v>-0.02804964942578836</v>
      </c>
    </row>
    <row r="11">
      <c r="A11" s="2">
        <v>44712.0</v>
      </c>
      <c r="B11" s="1">
        <v>147.730042</v>
      </c>
      <c r="C11" s="3">
        <f t="shared" si="1"/>
        <v>-0.00991733286</v>
      </c>
      <c r="F11" s="3">
        <v>0.007483609027299165</v>
      </c>
      <c r="G11" s="3">
        <v>-0.02816233908118393</v>
      </c>
      <c r="H11" s="3">
        <v>-2.655556777042545E-4</v>
      </c>
      <c r="I11" s="3">
        <v>-0.02645431414475996</v>
      </c>
      <c r="J11" s="3">
        <v>-0.01758298827641014</v>
      </c>
      <c r="K11" s="3">
        <v>-0.015270344489580867</v>
      </c>
      <c r="L11" s="3">
        <v>-0.03525742095979467</v>
      </c>
      <c r="M11" s="3">
        <v>0.009165957871015484</v>
      </c>
    </row>
    <row r="12">
      <c r="A12" s="2">
        <v>44713.0</v>
      </c>
      <c r="B12" s="1">
        <v>146.264954</v>
      </c>
      <c r="C12" s="3">
        <f t="shared" si="1"/>
        <v>0.01803002652</v>
      </c>
      <c r="F12" s="3">
        <v>0.016924409837553167</v>
      </c>
      <c r="G12" s="3">
        <v>-0.0018263252391028661</v>
      </c>
      <c r="H12" s="3">
        <v>-0.003853119244269343</v>
      </c>
      <c r="I12" s="3">
        <v>0.007250894685911113</v>
      </c>
      <c r="J12" s="3">
        <v>0.0053886010421992925</v>
      </c>
      <c r="K12" s="3">
        <v>0.007222504514073247</v>
      </c>
      <c r="L12" s="3">
        <v>-0.05046891170976053</v>
      </c>
      <c r="M12" s="3">
        <v>-0.006564761591345225</v>
      </c>
    </row>
    <row r="13">
      <c r="A13" s="2">
        <v>44714.0</v>
      </c>
      <c r="B13" s="1">
        <v>148.902115</v>
      </c>
      <c r="C13" s="3">
        <f t="shared" si="1"/>
        <v>-0.005575582321</v>
      </c>
      <c r="F13" s="3">
        <v>-0.013175539033975392</v>
      </c>
      <c r="G13" s="3">
        <v>-0.007684798036312057</v>
      </c>
      <c r="H13" s="3">
        <v>-0.007269078108920746</v>
      </c>
      <c r="I13" s="3">
        <v>-0.01315336282125179</v>
      </c>
      <c r="J13" s="3">
        <v>-0.05476175166421493</v>
      </c>
      <c r="K13" s="3">
        <v>0.0028472129433370075</v>
      </c>
      <c r="L13" s="3">
        <v>-0.015485890969144545</v>
      </c>
      <c r="M13" s="3">
        <v>-0.016203437536578935</v>
      </c>
    </row>
    <row r="14">
      <c r="A14" s="2">
        <v>44715.0</v>
      </c>
      <c r="B14" s="1">
        <v>148.071899</v>
      </c>
      <c r="C14" s="3">
        <f t="shared" si="1"/>
        <v>0.01550128023</v>
      </c>
      <c r="F14" s="3">
        <v>0.010118988688782693</v>
      </c>
      <c r="G14" s="3">
        <v>0.0059003982777645625</v>
      </c>
      <c r="H14" s="3">
        <v>0.0032917371499798787</v>
      </c>
      <c r="I14" s="3">
        <v>-0.010779028739562047</v>
      </c>
      <c r="J14" s="3">
        <v>-0.017168945157731597</v>
      </c>
      <c r="K14" s="3">
        <v>-0.0048369884332281066</v>
      </c>
      <c r="L14" s="3">
        <v>0.012511109674983034</v>
      </c>
      <c r="M14" s="3">
        <v>-0.022727381489730858</v>
      </c>
    </row>
    <row r="15">
      <c r="A15" s="2">
        <v>44718.0</v>
      </c>
      <c r="B15" s="1">
        <v>150.367203</v>
      </c>
      <c r="C15" s="3">
        <f t="shared" si="1"/>
        <v>0.05131541883</v>
      </c>
      <c r="F15" s="3">
        <v>-0.008904567785465445</v>
      </c>
      <c r="G15" s="3">
        <v>-0.012098224630187393</v>
      </c>
      <c r="H15" s="3">
        <v>-0.015400060363019885</v>
      </c>
      <c r="I15" s="3">
        <v>-0.031071438988556244</v>
      </c>
      <c r="J15" s="3">
        <v>-0.004685200473561801</v>
      </c>
      <c r="K15" s="3">
        <v>-0.011728693700878479</v>
      </c>
      <c r="L15" s="3">
        <v>-0.006714873852788128</v>
      </c>
      <c r="M15" s="3">
        <v>-0.01600600164322874</v>
      </c>
    </row>
    <row r="16">
      <c r="A16" s="2">
        <v>44719.0</v>
      </c>
      <c r="B16" s="1">
        <v>158.083359</v>
      </c>
      <c r="C16" s="3">
        <f t="shared" si="1"/>
        <v>0.009576694281</v>
      </c>
      <c r="F16" s="3">
        <v>0.017080128688430563</v>
      </c>
      <c r="G16" s="3">
        <v>-0.0017318063498180658</v>
      </c>
      <c r="H16" s="3">
        <v>-0.007820550658405923</v>
      </c>
      <c r="I16" s="3">
        <v>-0.006487482334403771</v>
      </c>
      <c r="J16" s="3">
        <v>-0.004203281938053194</v>
      </c>
      <c r="K16" s="3">
        <v>0.005880466236037218</v>
      </c>
      <c r="L16" s="3">
        <v>0.007452919446638617</v>
      </c>
      <c r="M16" s="3">
        <v>-0.011864865661808888</v>
      </c>
    </row>
    <row r="17">
      <c r="A17" s="2">
        <v>44720.0</v>
      </c>
      <c r="B17" s="1">
        <v>159.597275</v>
      </c>
      <c r="C17" s="3">
        <f t="shared" si="1"/>
        <v>0.01315796275</v>
      </c>
      <c r="F17" s="3">
        <v>-0.038555349816417284</v>
      </c>
      <c r="G17" s="3">
        <v>-0.009293667727083621</v>
      </c>
      <c r="H17" s="3">
        <v>0.0044551599464659475</v>
      </c>
      <c r="I17" s="3">
        <v>-0.0042391571462050415</v>
      </c>
      <c r="J17" s="3">
        <v>-0.00902955417011353</v>
      </c>
      <c r="K17" s="3">
        <v>0.009885191452617237</v>
      </c>
      <c r="L17" s="3">
        <v>0.009309220191694667</v>
      </c>
      <c r="M17" s="3">
        <v>0.016461676626584376</v>
      </c>
    </row>
    <row r="18">
      <c r="A18" s="2">
        <v>44721.0</v>
      </c>
      <c r="B18" s="1">
        <v>161.69725</v>
      </c>
      <c r="C18" s="3">
        <f t="shared" si="1"/>
        <v>-0.005436443724</v>
      </c>
      <c r="F18" s="3">
        <v>-0.020242179010819372</v>
      </c>
      <c r="G18" s="3">
        <v>-0.03502192636332779</v>
      </c>
      <c r="H18" s="3">
        <v>-0.017400212681576543</v>
      </c>
      <c r="I18" s="3">
        <v>0.004063033817018447</v>
      </c>
      <c r="J18" s="3">
        <v>0.00531745869422573</v>
      </c>
      <c r="K18" s="3">
        <v>-0.02968103643021236</v>
      </c>
      <c r="L18" s="3">
        <v>0.008296899819298709</v>
      </c>
      <c r="M18" s="3">
        <v>-2.8574506286715984E-4</v>
      </c>
    </row>
    <row r="19">
      <c r="A19" s="2">
        <v>44722.0</v>
      </c>
      <c r="B19" s="1">
        <v>160.818192</v>
      </c>
      <c r="C19" s="3">
        <f t="shared" si="1"/>
        <v>-0.03097477927</v>
      </c>
      <c r="F19" s="3">
        <v>-0.031014945457528587</v>
      </c>
      <c r="G19" s="3">
        <v>-0.050032370947322824</v>
      </c>
      <c r="H19" s="3">
        <v>-0.04444448415664304</v>
      </c>
      <c r="I19" s="3">
        <v>-5.504478388638212E-4</v>
      </c>
      <c r="J19" s="3">
        <v>-0.028107122226665893</v>
      </c>
      <c r="K19" s="3">
        <v>-0.03221608767416628</v>
      </c>
      <c r="L19" s="3">
        <v>-0.013133401430072689</v>
      </c>
      <c r="M19" s="3">
        <v>-0.01295978965682365</v>
      </c>
    </row>
    <row r="20">
      <c r="A20" s="2">
        <v>44725.0</v>
      </c>
      <c r="B20" s="1">
        <v>155.836884</v>
      </c>
      <c r="C20" s="3">
        <f t="shared" si="1"/>
        <v>-0.02256347092</v>
      </c>
      <c r="F20" s="3">
        <v>0.004234055225442512</v>
      </c>
      <c r="G20" s="3">
        <v>-0.022240501791951917</v>
      </c>
      <c r="H20" s="3">
        <v>-0.0036336610189092733</v>
      </c>
      <c r="I20" s="3">
        <v>0.007100316467774981</v>
      </c>
      <c r="J20" s="3">
        <v>0.013526534154271186</v>
      </c>
      <c r="K20" s="3">
        <v>-4.4835686462652014E-4</v>
      </c>
      <c r="L20" s="3">
        <v>0.01486898201689324</v>
      </c>
      <c r="M20" s="3">
        <v>-0.0015447420106118326</v>
      </c>
    </row>
    <row r="21">
      <c r="A21" s="2">
        <v>44726.0</v>
      </c>
      <c r="B21" s="1">
        <v>152.320663</v>
      </c>
      <c r="C21" s="3">
        <f t="shared" si="1"/>
        <v>-0.02917609412</v>
      </c>
      <c r="F21" s="3">
        <v>0.01523576243976521</v>
      </c>
      <c r="G21" s="3">
        <v>-0.0022326675351180825</v>
      </c>
      <c r="H21" s="3">
        <v>0.0025528840646396045</v>
      </c>
      <c r="I21" s="3">
        <v>7.537512893944776E-4</v>
      </c>
      <c r="J21" s="3">
        <v>0.004706487568802542</v>
      </c>
      <c r="K21" s="3">
        <v>-0.01300737402566543</v>
      </c>
      <c r="L21" s="3">
        <v>0.00445202768272468</v>
      </c>
      <c r="M21" s="3">
        <v>0.013633803147060197</v>
      </c>
    </row>
    <row r="22">
      <c r="A22" s="2">
        <v>44727.0</v>
      </c>
      <c r="B22" s="1">
        <v>147.876541</v>
      </c>
      <c r="C22" s="3">
        <f t="shared" si="1"/>
        <v>-0.0518493126</v>
      </c>
      <c r="F22" s="3">
        <v>1.0057834276150182</v>
      </c>
      <c r="G22" s="3">
        <v>-0.05986015335695982</v>
      </c>
      <c r="H22" s="3">
        <v>-0.012731917214628408</v>
      </c>
      <c r="I22" s="3">
        <v>0.001476949750290224</v>
      </c>
      <c r="J22" s="3">
        <v>-0.027300255416049524</v>
      </c>
      <c r="K22" s="3">
        <v>-0.040445393677181696</v>
      </c>
      <c r="L22" s="3">
        <v>-0.015862157987168057</v>
      </c>
      <c r="M22" s="3">
        <v>-0.02432517410406554</v>
      </c>
    </row>
    <row r="23">
      <c r="A23" s="2">
        <v>44728.0</v>
      </c>
      <c r="B23" s="1">
        <v>140.209244</v>
      </c>
      <c r="C23" s="3">
        <f t="shared" si="1"/>
        <v>-0.01462907824</v>
      </c>
      <c r="F23" s="3">
        <v>0.005545081635689897</v>
      </c>
      <c r="G23" s="3">
        <v>-0.007140693172697832</v>
      </c>
      <c r="H23" s="3">
        <v>0.012306529094347596</v>
      </c>
      <c r="I23" s="3">
        <v>-0.017195560432688994</v>
      </c>
      <c r="J23" s="3">
        <v>-0.024117716949612955</v>
      </c>
      <c r="K23" s="3">
        <v>-0.04049248516672932</v>
      </c>
      <c r="L23" s="3">
        <v>0.010262967154381242</v>
      </c>
      <c r="M23" s="3">
        <v>-0.040770408480590214</v>
      </c>
    </row>
    <row r="24">
      <c r="A24" s="2">
        <v>44729.0</v>
      </c>
      <c r="B24" s="1">
        <v>138.158112</v>
      </c>
      <c r="C24" s="3">
        <f t="shared" si="1"/>
        <v>-0.04984101838</v>
      </c>
      <c r="F24" s="3">
        <v>-0.04996138855103982</v>
      </c>
      <c r="G24" s="3">
        <v>-0.03655985909985515</v>
      </c>
      <c r="H24" s="3">
        <v>-0.0013102736298082895</v>
      </c>
      <c r="I24" s="3">
        <v>0.0314446198920586</v>
      </c>
      <c r="J24" s="3">
        <v>0.03013159019738021</v>
      </c>
      <c r="K24" s="3">
        <v>0.02332177127378765</v>
      </c>
      <c r="L24" s="3">
        <v>0.02984129396142743</v>
      </c>
      <c r="M24" s="3">
        <v>0.012944632982126336</v>
      </c>
    </row>
    <row r="25">
      <c r="A25" s="2">
        <v>44732.0</v>
      </c>
      <c r="B25" s="1">
        <v>131.272171</v>
      </c>
      <c r="C25" s="3">
        <f t="shared" si="1"/>
        <v>0.03497037464</v>
      </c>
      <c r="F25" s="3">
        <v>0.027165126853553767</v>
      </c>
      <c r="G25" s="3">
        <v>0.055209986886034956</v>
      </c>
      <c r="H25" s="3">
        <v>0.014796942792571599</v>
      </c>
      <c r="I25" s="3">
        <v>0.015006200653937318</v>
      </c>
      <c r="J25" s="3">
        <v>0.01605008351413062</v>
      </c>
      <c r="K25" s="3">
        <v>0.025322561562607815</v>
      </c>
      <c r="L25" s="3">
        <v>-9.182333739161663E-4</v>
      </c>
      <c r="M25" s="3">
        <v>0.042161378568334795</v>
      </c>
    </row>
    <row r="26">
      <c r="A26" s="2">
        <v>44733.0</v>
      </c>
      <c r="B26" s="1">
        <v>135.862808</v>
      </c>
      <c r="C26" s="3">
        <f t="shared" si="1"/>
        <v>-0.03055355664</v>
      </c>
      <c r="F26" s="3">
        <v>-0.05278034405129939</v>
      </c>
      <c r="G26" s="3">
        <v>-0.06720706712866853</v>
      </c>
      <c r="H26" s="3">
        <v>-0.013647506781264584</v>
      </c>
      <c r="I26" s="3">
        <v>-0.0074797033311446715</v>
      </c>
      <c r="J26" s="3">
        <v>-0.0016515380829736914</v>
      </c>
      <c r="K26" s="3">
        <v>-0.03269432952173579</v>
      </c>
      <c r="L26" s="3">
        <v>-0.005370015479042589</v>
      </c>
      <c r="M26" s="3">
        <v>-0.020082992206777006</v>
      </c>
    </row>
    <row r="27">
      <c r="A27" s="2">
        <v>44734.0</v>
      </c>
      <c r="B27" s="1">
        <v>131.711716</v>
      </c>
      <c r="C27" s="3">
        <f t="shared" si="1"/>
        <v>-0.0003708402068</v>
      </c>
      <c r="F27" s="3">
        <v>0.0038181482834542813</v>
      </c>
      <c r="G27" s="3">
        <v>0.0036340912646184442</v>
      </c>
      <c r="H27" s="3">
        <v>0.01827859621075012</v>
      </c>
      <c r="I27" s="3">
        <v>0.002291671947639573</v>
      </c>
      <c r="J27" s="3">
        <v>6.463141121981764E-5</v>
      </c>
      <c r="K27" s="3">
        <v>0.01896653617021271</v>
      </c>
      <c r="L27" s="3">
        <v>0.016566588956721917</v>
      </c>
      <c r="M27" s="3">
        <v>0.04000394333793622</v>
      </c>
    </row>
    <row r="28">
      <c r="A28" s="2">
        <v>44735.0</v>
      </c>
      <c r="B28" s="1">
        <v>131.662872</v>
      </c>
      <c r="C28" s="3">
        <f t="shared" si="1"/>
        <v>0.01891696544</v>
      </c>
      <c r="F28" s="3">
        <v>0.013728836814293377</v>
      </c>
      <c r="G28" s="3">
        <v>0.01479840981291014</v>
      </c>
      <c r="H28" s="3">
        <v>0.020453353176067557</v>
      </c>
      <c r="I28" s="3">
        <v>0.01697229853336335</v>
      </c>
      <c r="J28" s="3">
        <v>0.010720291605356147</v>
      </c>
      <c r="K28" s="3">
        <v>-7.158764075658741E-4</v>
      </c>
      <c r="L28" s="3">
        <v>-0.00314249030790803</v>
      </c>
      <c r="M28" s="3">
        <v>0.011084804466700904</v>
      </c>
    </row>
    <row r="29">
      <c r="A29" s="2">
        <v>44736.0</v>
      </c>
      <c r="B29" s="1">
        <v>134.153534</v>
      </c>
      <c r="C29" s="3">
        <f t="shared" si="1"/>
        <v>0.03021479106</v>
      </c>
      <c r="F29" s="3">
        <v>0.017588086177494855</v>
      </c>
      <c r="G29" s="3">
        <v>0.023735758425178055</v>
      </c>
      <c r="H29" s="3">
        <v>0.005466357814148504</v>
      </c>
      <c r="I29" s="3">
        <v>-0.002954443832552056</v>
      </c>
      <c r="J29" s="3">
        <v>0.016815119900040143</v>
      </c>
      <c r="K29" s="3">
        <v>0.014686552835820876</v>
      </c>
      <c r="L29" s="3">
        <v>-0.011437012388945678</v>
      </c>
      <c r="M29" s="3">
        <v>0.016960329700627552</v>
      </c>
    </row>
    <row r="30">
      <c r="A30" s="2">
        <v>44739.0</v>
      </c>
      <c r="B30" s="1">
        <v>138.206955</v>
      </c>
      <c r="C30" s="3">
        <f t="shared" si="1"/>
        <v>0.05547704166</v>
      </c>
      <c r="F30" s="3">
        <v>0.012732556882753654</v>
      </c>
      <c r="G30" s="3">
        <v>0.041218231204260825</v>
      </c>
      <c r="H30" s="3">
        <v>-0.009827824096394044</v>
      </c>
      <c r="I30" s="3">
        <v>-0.007053900236685173</v>
      </c>
      <c r="J30" s="3">
        <v>0.002248110746826404</v>
      </c>
      <c r="K30" s="3">
        <v>0.00553072730803561</v>
      </c>
      <c r="L30" s="3">
        <v>0.011292683292720263</v>
      </c>
      <c r="M30" s="3">
        <v>-0.013084069099204454</v>
      </c>
    </row>
    <row r="31">
      <c r="A31" s="2">
        <v>44740.0</v>
      </c>
      <c r="B31" s="1">
        <v>145.874268</v>
      </c>
      <c r="C31" s="3">
        <f t="shared" si="1"/>
        <v>0.0321391707</v>
      </c>
      <c r="F31" s="3">
        <v>0.0030720787697358087</v>
      </c>
      <c r="G31" s="3">
        <v>0.0017464598580441137</v>
      </c>
      <c r="H31" s="3">
        <v>-0.010629284888087454</v>
      </c>
      <c r="I31" s="3">
        <v>-0.008894532109305575</v>
      </c>
      <c r="J31" s="3">
        <v>0.00817361883042711</v>
      </c>
      <c r="K31" s="3">
        <v>-0.015213575190169637</v>
      </c>
      <c r="L31" s="3">
        <v>-0.03240519516290519</v>
      </c>
      <c r="M31" s="3">
        <v>-0.0413592765709101</v>
      </c>
    </row>
    <row r="32">
      <c r="A32" s="2">
        <v>44741.0</v>
      </c>
      <c r="B32" s="1">
        <v>150.562546</v>
      </c>
      <c r="C32" s="3">
        <f t="shared" si="1"/>
        <v>-0.01686667812</v>
      </c>
      <c r="F32" s="3">
        <v>-0.01650410542177394</v>
      </c>
      <c r="G32" s="3">
        <v>-0.015981405824814998</v>
      </c>
      <c r="H32" s="3">
        <v>0.006332276071061571</v>
      </c>
      <c r="I32" s="3">
        <v>0.018286503765132966</v>
      </c>
      <c r="J32" s="3">
        <v>-0.0019578513977254186</v>
      </c>
      <c r="K32" s="3">
        <v>-0.011170557338086806</v>
      </c>
      <c r="L32" s="3">
        <v>-0.007945040593991703</v>
      </c>
      <c r="M32" s="3">
        <v>-0.002239970094980448</v>
      </c>
    </row>
    <row r="33">
      <c r="A33" s="2">
        <v>44742.0</v>
      </c>
      <c r="B33" s="1">
        <v>148.023056</v>
      </c>
      <c r="C33" s="3">
        <f t="shared" si="1"/>
        <v>-0.1352688124</v>
      </c>
      <c r="F33" s="3">
        <v>0.006689371854232906</v>
      </c>
      <c r="G33" s="3">
        <v>0.007382304292730568</v>
      </c>
      <c r="H33" s="3">
        <v>-0.0046663166194949035</v>
      </c>
      <c r="I33" s="3">
        <v>0.0340267134014014</v>
      </c>
      <c r="J33" s="3">
        <v>0.015051841772326657</v>
      </c>
      <c r="K33" s="3">
        <v>0.014301194980445464</v>
      </c>
      <c r="L33" s="3">
        <v>0.014293410588905653</v>
      </c>
      <c r="M33" s="3">
        <v>0.05700341279307075</v>
      </c>
    </row>
    <row r="34">
      <c r="A34" s="2">
        <v>44743.0</v>
      </c>
      <c r="B34" s="1">
        <v>128.000153</v>
      </c>
      <c r="C34" s="3">
        <f t="shared" si="1"/>
        <v>-0.03853495394</v>
      </c>
      <c r="F34" s="3">
        <v>-0.02096582363678423</v>
      </c>
      <c r="G34" s="3">
        <v>-0.0019052662154676048</v>
      </c>
      <c r="H34" s="3">
        <v>0.023014586866934472</v>
      </c>
      <c r="I34" s="3">
        <v>0.03239076815202324</v>
      </c>
      <c r="J34" s="3">
        <v>0.003048213036817682</v>
      </c>
      <c r="K34" s="3">
        <v>-0.004028464454976288</v>
      </c>
      <c r="L34" s="3">
        <v>0.009086978222464737</v>
      </c>
      <c r="M34" s="3">
        <v>0.01265116211890649</v>
      </c>
    </row>
    <row r="35">
      <c r="A35" s="2">
        <v>44746.0</v>
      </c>
      <c r="B35" s="1">
        <v>123.067673</v>
      </c>
      <c r="C35" s="3">
        <f t="shared" si="1"/>
        <v>0.01111109007</v>
      </c>
      <c r="F35" s="3">
        <v>0.006553121372579351</v>
      </c>
      <c r="G35" s="3">
        <v>0.013950042802087337</v>
      </c>
      <c r="H35" s="3">
        <v>-9.025607570866123E-4</v>
      </c>
      <c r="I35" s="3">
        <v>-0.011849870578076627</v>
      </c>
      <c r="J35" s="3">
        <v>0.0036609499306092808</v>
      </c>
      <c r="K35" s="3">
        <v>-0.01594095215629643</v>
      </c>
      <c r="L35" s="3">
        <v>0.012546013962785318</v>
      </c>
      <c r="M35" s="3">
        <v>0.012401971594931283</v>
      </c>
    </row>
    <row r="36">
      <c r="A36" s="2">
        <v>44747.0</v>
      </c>
      <c r="B36" s="1">
        <v>124.435089</v>
      </c>
      <c r="C36" s="3">
        <f t="shared" si="1"/>
        <v>-0.05062797038</v>
      </c>
      <c r="F36" s="3">
        <v>-0.002325140990817154</v>
      </c>
      <c r="G36" s="3">
        <v>-0.012454762962470278</v>
      </c>
      <c r="H36" s="3">
        <v>0.009034616843603738</v>
      </c>
      <c r="I36" s="3">
        <v>0.047639869368072185</v>
      </c>
      <c r="J36" s="3">
        <v>0.017120476475367408</v>
      </c>
      <c r="K36" s="3">
        <v>0.005923554072675641</v>
      </c>
      <c r="L36" s="3">
        <v>0.017315465759465187</v>
      </c>
      <c r="M36" s="3">
        <v>0.014141707102499623</v>
      </c>
    </row>
    <row r="37">
      <c r="A37" s="2">
        <v>44748.0</v>
      </c>
      <c r="B37" s="1">
        <v>118.135193</v>
      </c>
      <c r="C37" s="3">
        <f t="shared" si="1"/>
        <v>0.02108314158</v>
      </c>
      <c r="F37" s="3">
        <v>0.04876767351237721</v>
      </c>
      <c r="G37" s="3">
        <v>0.060712742959720956</v>
      </c>
      <c r="H37" s="3">
        <v>0.02210899718839121</v>
      </c>
      <c r="I37" s="3">
        <v>-0.005364427466101884</v>
      </c>
      <c r="J37" s="3">
        <v>0.0018531784380706462</v>
      </c>
      <c r="K37" s="3">
        <v>0.011416897336865128</v>
      </c>
      <c r="L37" s="3">
        <v>0.008175607641915716</v>
      </c>
      <c r="M37" s="3">
        <v>0.013944289003143151</v>
      </c>
    </row>
    <row r="38">
      <c r="A38" s="2">
        <v>44749.0</v>
      </c>
      <c r="B38" s="1">
        <v>120.625854</v>
      </c>
      <c r="C38" s="3">
        <f t="shared" si="1"/>
        <v>-0.01619437239</v>
      </c>
      <c r="F38" s="3">
        <v>-0.015666711111111065</v>
      </c>
      <c r="G38" s="3">
        <v>-0.011336950467913387</v>
      </c>
      <c r="H38" s="3">
        <v>0.01846362360136422</v>
      </c>
      <c r="I38" s="3">
        <v>0.0017584019421297281</v>
      </c>
      <c r="J38" s="3">
        <v>4.2810093293654816E-5</v>
      </c>
      <c r="K38" s="3">
        <v>-0.0040398812939128614</v>
      </c>
      <c r="L38" s="3">
        <v>0.00533811407982987</v>
      </c>
      <c r="M38" s="3">
        <v>0.009831524290654148</v>
      </c>
    </row>
    <row r="39">
      <c r="A39" s="2">
        <v>44750.0</v>
      </c>
      <c r="B39" s="1">
        <v>118.672394</v>
      </c>
      <c r="C39" s="3">
        <f t="shared" si="1"/>
        <v>0.03292184364</v>
      </c>
      <c r="F39" s="3">
        <v>0.0303082302882145</v>
      </c>
      <c r="G39" s="3">
        <v>-0.003775633343887863</v>
      </c>
      <c r="H39" s="3">
        <v>0.018261174855026097</v>
      </c>
      <c r="I39" s="3">
        <v>-0.005645881993908253</v>
      </c>
      <c r="J39" s="3">
        <v>0.0025945690030635404</v>
      </c>
      <c r="K39" s="3">
        <v>-0.018849901901456856</v>
      </c>
      <c r="L39" s="3">
        <v>-7.367612464482809E-4</v>
      </c>
      <c r="M39" s="3">
        <v>0.011735048433900275</v>
      </c>
    </row>
    <row r="40">
      <c r="A40" s="2">
        <v>44753.0</v>
      </c>
      <c r="B40" s="1">
        <v>122.579308</v>
      </c>
      <c r="C40" s="3">
        <f t="shared" si="1"/>
        <v>-0.01115542274</v>
      </c>
      <c r="F40" s="3">
        <v>-0.01166806876651727</v>
      </c>
      <c r="G40" s="3">
        <v>-0.026109042124110693</v>
      </c>
      <c r="H40" s="3">
        <v>-0.012475621471650933</v>
      </c>
      <c r="I40" s="3">
        <v>-0.018417005797772723</v>
      </c>
      <c r="J40" s="3">
        <v>-0.012879547387459667</v>
      </c>
      <c r="K40" s="3">
        <v>-0.004985452189140593</v>
      </c>
      <c r="L40" s="3">
        <v>-9.025542423950483E-4</v>
      </c>
      <c r="M40" s="3">
        <v>-0.006443852431778918</v>
      </c>
    </row>
    <row r="41">
      <c r="A41" s="2">
        <v>44754.0</v>
      </c>
      <c r="B41" s="1">
        <v>121.211884</v>
      </c>
      <c r="C41" s="3">
        <f t="shared" si="1"/>
        <v>0.002820325769</v>
      </c>
      <c r="F41" s="3">
        <v>0.0030484647272859267</v>
      </c>
      <c r="G41" s="3">
        <v>0.00576540768769318</v>
      </c>
      <c r="H41" s="3">
        <v>-0.008816950471622675</v>
      </c>
      <c r="I41" s="3">
        <v>1.3421017313119954E-4</v>
      </c>
      <c r="J41" s="3">
        <v>0.0034782140696398844</v>
      </c>
      <c r="K41" s="3">
        <v>-0.005987980046261443</v>
      </c>
      <c r="L41" s="3">
        <v>-0.01562459607595923</v>
      </c>
      <c r="M41" s="3">
        <v>0.006053268639503173</v>
      </c>
    </row>
    <row r="42">
      <c r="A42" s="2">
        <v>44755.0</v>
      </c>
      <c r="B42" s="1">
        <v>121.553741</v>
      </c>
      <c r="C42" s="3">
        <f t="shared" si="1"/>
        <v>0.02169549845</v>
      </c>
      <c r="F42" s="3">
        <v>0.0034812620491655455</v>
      </c>
      <c r="G42" s="3">
        <v>5.732294671381144E-4</v>
      </c>
      <c r="H42" s="3">
        <v>-0.001062133741335236</v>
      </c>
      <c r="I42" s="3">
        <v>0.012922679012345784</v>
      </c>
      <c r="J42" s="3">
        <v>-0.011019300218575223</v>
      </c>
      <c r="K42" s="3">
        <v>-0.012908777588135356</v>
      </c>
      <c r="L42" s="3">
        <v>0.007690750552612702</v>
      </c>
      <c r="M42" s="3">
        <v>-0.037906115772952664</v>
      </c>
    </row>
    <row r="43">
      <c r="A43" s="2">
        <v>44756.0</v>
      </c>
      <c r="B43" s="1">
        <v>124.19091</v>
      </c>
      <c r="C43" s="3">
        <f t="shared" si="1"/>
        <v>-0.004718831676</v>
      </c>
      <c r="F43" s="3">
        <v>-0.026652047577575555</v>
      </c>
      <c r="G43" s="3">
        <v>0.004153470557585193</v>
      </c>
      <c r="H43" s="3">
        <v>-0.0015948538231654874</v>
      </c>
      <c r="I43" s="3">
        <v>0.019805784598112552</v>
      </c>
      <c r="J43" s="3">
        <v>0.012554436154718296</v>
      </c>
      <c r="K43" s="3">
        <v>-0.018931388150014605</v>
      </c>
      <c r="L43" s="3">
        <v>0.008632440742448955</v>
      </c>
      <c r="M43" s="3">
        <v>0.010095530702594946</v>
      </c>
    </row>
    <row r="44">
      <c r="A44" s="2">
        <v>44757.0</v>
      </c>
      <c r="B44" s="1">
        <v>123.604874</v>
      </c>
      <c r="C44" s="3">
        <f t="shared" si="1"/>
        <v>0.02647165839</v>
      </c>
      <c r="F44" s="3">
        <v>0.023195327784408137</v>
      </c>
      <c r="G44" s="3">
        <v>0.04721157661372577</v>
      </c>
      <c r="H44" s="3">
        <v>0.027689001038053274</v>
      </c>
      <c r="I44" s="3">
        <v>-0.019213269475148897</v>
      </c>
      <c r="J44" s="3">
        <v>0.03019605059178332</v>
      </c>
      <c r="K44" s="3">
        <v>0.027675495325496957</v>
      </c>
      <c r="L44" s="3">
        <v>0.00391692648666031</v>
      </c>
      <c r="M44" s="3">
        <v>-0.009463959160742053</v>
      </c>
    </row>
    <row r="45">
      <c r="A45" s="2">
        <v>44760.0</v>
      </c>
      <c r="B45" s="1">
        <v>126.8769</v>
      </c>
      <c r="C45" s="3">
        <f t="shared" si="1"/>
        <v>-0.01539638815</v>
      </c>
      <c r="F45" s="3">
        <v>0.016753289837443175</v>
      </c>
      <c r="G45" s="3">
        <v>0.0023154742723505706</v>
      </c>
      <c r="H45" s="3">
        <v>0.011204647090583997</v>
      </c>
      <c r="I45" s="3">
        <v>0.0033113021794337616</v>
      </c>
      <c r="J45" s="3">
        <v>0.017292446762611435</v>
      </c>
      <c r="K45" s="3">
        <v>0.002223579987646662</v>
      </c>
      <c r="L45" s="3">
        <v>0.018519893445986035</v>
      </c>
      <c r="M45" s="3">
        <v>-0.002053797616491604</v>
      </c>
    </row>
    <row r="46">
      <c r="A46" s="2">
        <v>44761.0</v>
      </c>
      <c r="B46" s="1">
        <v>124.923454</v>
      </c>
      <c r="C46" s="3">
        <f t="shared" si="1"/>
        <v>0.03635655159</v>
      </c>
      <c r="F46" s="3">
        <v>0.009788471368753049</v>
      </c>
      <c r="G46" s="3">
        <v>0.0038048437488540365</v>
      </c>
      <c r="H46" s="3">
        <v>0.0031383828235853617</v>
      </c>
      <c r="I46" s="3">
        <v>0.010785646946757543</v>
      </c>
      <c r="J46" s="3">
        <v>5.175633972587246E-4</v>
      </c>
      <c r="K46" s="3">
        <v>0.01590043657192819</v>
      </c>
      <c r="L46" s="3">
        <v>0.022399428280335476</v>
      </c>
      <c r="M46" s="3">
        <v>0.03319611381237175</v>
      </c>
    </row>
    <row r="47">
      <c r="A47" s="2">
        <v>44762.0</v>
      </c>
      <c r="B47" s="1">
        <v>129.46524</v>
      </c>
      <c r="C47" s="3">
        <f t="shared" si="1"/>
        <v>0.004149384035</v>
      </c>
      <c r="F47" s="3">
        <v>0.006300813115398762</v>
      </c>
      <c r="G47" s="3">
        <v>0.017869298728362182</v>
      </c>
      <c r="H47" s="3">
        <v>0.003703295093262726</v>
      </c>
      <c r="I47" s="3">
        <v>0.0071049684329485</v>
      </c>
      <c r="J47" s="3">
        <v>0.006848403204151143</v>
      </c>
      <c r="K47" s="3">
        <v>0.004610516797711517</v>
      </c>
      <c r="L47" s="3">
        <v>0.009682993844902343</v>
      </c>
      <c r="M47" s="3">
        <v>0.011604767088446266</v>
      </c>
    </row>
    <row r="48">
      <c r="A48" s="2">
        <v>44763.0</v>
      </c>
      <c r="B48" s="1">
        <v>130.002441</v>
      </c>
      <c r="C48" s="3">
        <f t="shared" si="1"/>
        <v>-0.004883654454</v>
      </c>
      <c r="F48" s="3">
        <v>0.0018730921545540014</v>
      </c>
      <c r="G48" s="3">
        <v>0.014097542655547413</v>
      </c>
      <c r="H48" s="3">
        <v>0.017875236406539985</v>
      </c>
      <c r="I48" s="3">
        <v>0.0041369345091428755</v>
      </c>
      <c r="J48" s="3">
        <v>0.05350124295333658</v>
      </c>
      <c r="K48" s="3">
        <v>-0.007608681159420261</v>
      </c>
      <c r="L48" s="3">
        <v>-0.005963704119459012</v>
      </c>
      <c r="M48" s="3">
        <v>-0.005136546634087136</v>
      </c>
    </row>
    <row r="49">
      <c r="A49" s="2">
        <v>44764.0</v>
      </c>
      <c r="B49" s="1">
        <v>129.367554</v>
      </c>
      <c r="C49" s="3">
        <f t="shared" si="1"/>
        <v>-0.02000747421</v>
      </c>
      <c r="F49" s="3">
        <v>0.0263340304577524</v>
      </c>
      <c r="G49" s="3">
        <v>0.01521311273647008</v>
      </c>
      <c r="H49" s="3">
        <v>0.0010624857000391952</v>
      </c>
      <c r="I49" s="3">
        <v>0.003732439055880832</v>
      </c>
      <c r="J49" s="3">
        <v>-0.011736158081056991</v>
      </c>
      <c r="K49" s="3">
        <v>0.009614170481477391</v>
      </c>
      <c r="L49" s="3">
        <v>0.01565949532927524</v>
      </c>
      <c r="M49" s="3">
        <v>-0.013251892537686438</v>
      </c>
    </row>
    <row r="50">
      <c r="A50" s="2">
        <v>44767.0</v>
      </c>
      <c r="B50" s="1">
        <v>126.779236</v>
      </c>
      <c r="C50" s="3">
        <f t="shared" si="1"/>
        <v>-0.01232667943</v>
      </c>
      <c r="F50" s="3">
        <v>-0.011658197147912941</v>
      </c>
      <c r="G50" s="3">
        <v>-0.01330574187094391</v>
      </c>
      <c r="H50" s="3">
        <v>-0.00574355204316801</v>
      </c>
      <c r="I50" s="3">
        <v>-0.02026557605343071</v>
      </c>
      <c r="J50" s="3">
        <v>0.002624260706223902</v>
      </c>
      <c r="K50" s="3">
        <v>-0.02314362651331603</v>
      </c>
      <c r="L50" s="3">
        <v>-0.019021912855633816</v>
      </c>
      <c r="M50" s="3">
        <v>-0.03653955328673453</v>
      </c>
    </row>
    <row r="51">
      <c r="A51" s="2">
        <v>44768.0</v>
      </c>
      <c r="B51" s="1">
        <v>125.216469</v>
      </c>
      <c r="C51" s="3">
        <f t="shared" si="1"/>
        <v>0.003120204579</v>
      </c>
      <c r="F51" s="3">
        <v>0.010426593273088924</v>
      </c>
      <c r="G51" s="3">
        <v>0.01767472695656558</v>
      </c>
      <c r="H51" s="3">
        <v>0.005274369761896214</v>
      </c>
      <c r="I51" s="3">
        <v>0.012450296999101385</v>
      </c>
      <c r="J51" s="3">
        <v>0.021204258090103956</v>
      </c>
      <c r="K51" s="3">
        <v>0.0035784352345971104</v>
      </c>
      <c r="L51" s="3">
        <v>0.0037467602760545837</v>
      </c>
      <c r="M51" s="3">
        <v>0.011314264533775598</v>
      </c>
    </row>
    <row r="52">
      <c r="A52" s="2">
        <v>44769.0</v>
      </c>
      <c r="B52" s="1">
        <v>125.60717</v>
      </c>
      <c r="C52" s="3">
        <f t="shared" si="1"/>
        <v>0.01283043794</v>
      </c>
      <c r="F52" s="3">
        <v>0.04596618624210569</v>
      </c>
      <c r="G52" s="3">
        <v>0.009648849741656251</v>
      </c>
      <c r="H52" s="3">
        <v>0.017613964085128275</v>
      </c>
      <c r="I52" s="3">
        <v>0.003839630777096703</v>
      </c>
      <c r="J52" s="3">
        <v>-0.0098081590735567</v>
      </c>
      <c r="K52" s="3">
        <v>0.02299276069828249</v>
      </c>
      <c r="L52" s="3">
        <v>0.01573098667864503</v>
      </c>
      <c r="M52" s="3">
        <v>0.012172178838034009</v>
      </c>
    </row>
    <row r="53">
      <c r="A53" s="2">
        <v>44770.0</v>
      </c>
      <c r="B53" s="1">
        <v>127.218765</v>
      </c>
      <c r="C53" s="3">
        <f t="shared" si="1"/>
        <v>0.02994239883</v>
      </c>
      <c r="F53" s="3">
        <v>0.07224713646730718</v>
      </c>
      <c r="G53" s="3">
        <v>0.05772166932598366</v>
      </c>
      <c r="H53" s="3">
        <v>0.0049103804305024035</v>
      </c>
      <c r="I53" s="3">
        <v>0.008024552757851744</v>
      </c>
      <c r="J53" s="3">
        <v>0.011365606869325307</v>
      </c>
      <c r="K53" s="3">
        <v>0.018509644230769284</v>
      </c>
      <c r="L53" s="3">
        <v>0.0052022942561684715</v>
      </c>
      <c r="M53" s="3">
        <v>-0.026881265677645816</v>
      </c>
    </row>
    <row r="54">
      <c r="A54" s="2">
        <v>44771.0</v>
      </c>
      <c r="B54" s="1">
        <v>131.028</v>
      </c>
      <c r="C54" s="3">
        <f t="shared" si="1"/>
        <v>0.03168095369</v>
      </c>
      <c r="F54" s="3">
        <v>0.006040910892953777</v>
      </c>
      <c r="G54" s="3">
        <v>0.02156366234502105</v>
      </c>
      <c r="H54" s="3">
        <v>0.005863738661784135</v>
      </c>
      <c r="I54" s="3">
        <v>-0.011473182525990167</v>
      </c>
      <c r="J54" s="3">
        <v>0.017242723352040246</v>
      </c>
      <c r="K54" s="3">
        <v>0.012508821925641067</v>
      </c>
      <c r="L54" s="3">
        <v>0.017994945928908823</v>
      </c>
      <c r="M54" s="3">
        <v>0.017083187641981024</v>
      </c>
    </row>
    <row r="55">
      <c r="A55" s="2">
        <v>44774.0</v>
      </c>
      <c r="B55" s="1">
        <v>135.179092</v>
      </c>
      <c r="C55" s="3">
        <f t="shared" si="1"/>
        <v>-0.01228330488</v>
      </c>
      <c r="F55" s="3">
        <v>-0.011547344110854452</v>
      </c>
      <c r="G55" s="3">
        <v>-0.013207548364363553</v>
      </c>
      <c r="H55" s="3">
        <v>-0.006861762263887572</v>
      </c>
      <c r="I55" s="3">
        <v>-0.017506776215596376</v>
      </c>
      <c r="J55" s="3">
        <v>0.004781204968322683</v>
      </c>
      <c r="K55" s="3">
        <v>0.001398615384615498</v>
      </c>
      <c r="L55" s="3">
        <v>0.00881507594452069</v>
      </c>
      <c r="M55" s="3">
        <v>0.011167693615608654</v>
      </c>
    </row>
    <row r="56">
      <c r="A56" s="2">
        <v>44775.0</v>
      </c>
      <c r="B56" s="1">
        <v>133.518646</v>
      </c>
      <c r="C56" s="3">
        <f t="shared" si="1"/>
        <v>-0.007681009587</v>
      </c>
      <c r="F56" s="3">
        <v>4.6731775700936673E-4</v>
      </c>
      <c r="G56" s="3">
        <v>-0.009918720416725257</v>
      </c>
      <c r="H56" s="3">
        <v>0.008621128446311133</v>
      </c>
      <c r="I56" s="3">
        <v>-0.004791231199804846</v>
      </c>
      <c r="J56" s="3">
        <v>-0.007306783850498766</v>
      </c>
      <c r="K56" s="3">
        <v>0.006401303448771323</v>
      </c>
      <c r="L56" s="3">
        <v>-0.003664065861374577</v>
      </c>
      <c r="M56" s="3">
        <v>0.012899783867123427</v>
      </c>
    </row>
    <row r="57">
      <c r="A57" s="2">
        <v>44776.0</v>
      </c>
      <c r="B57" s="1">
        <v>132.493088</v>
      </c>
      <c r="C57" s="3">
        <f t="shared" si="1"/>
        <v>0.004423204326</v>
      </c>
      <c r="F57" s="3">
        <v>0.006071872786402421</v>
      </c>
      <c r="G57" s="3">
        <v>0.017984322957707466</v>
      </c>
      <c r="H57" s="3">
        <v>-0.005516450755506552</v>
      </c>
      <c r="I57" s="3">
        <v>0.0013395355437666456</v>
      </c>
      <c r="J57" s="3">
        <v>-0.0022188482843874535</v>
      </c>
      <c r="K57" s="3">
        <v>0.007285749869979208</v>
      </c>
      <c r="L57" s="3">
        <v>0.019895388882503307</v>
      </c>
      <c r="M57" s="3">
        <v>-0.006803949613315874</v>
      </c>
    </row>
    <row r="58">
      <c r="A58" s="2">
        <v>44777.0</v>
      </c>
      <c r="B58" s="1">
        <v>133.079132</v>
      </c>
      <c r="C58" s="3">
        <f t="shared" si="1"/>
        <v>0.001834780527</v>
      </c>
      <c r="F58" s="3">
        <v>-0.0032497586791947475</v>
      </c>
      <c r="G58" s="3">
        <v>-0.025847763915089805</v>
      </c>
      <c r="H58" s="3">
        <v>0.021883610215547078</v>
      </c>
      <c r="I58" s="3">
        <v>-0.023032794233557974</v>
      </c>
      <c r="J58" s="3">
        <v>0.028407555428309417</v>
      </c>
      <c r="K58" s="3">
        <v>0.010332950631458004</v>
      </c>
      <c r="L58" s="3">
        <v>-0.004936494427587923</v>
      </c>
      <c r="M58" s="3">
        <v>0.011154112302563579</v>
      </c>
    </row>
    <row r="59">
      <c r="A59" s="2">
        <v>44778.0</v>
      </c>
      <c r="B59" s="1">
        <v>133.323303</v>
      </c>
      <c r="C59" s="3">
        <f t="shared" si="1"/>
        <v>0</v>
      </c>
      <c r="F59" s="3">
        <v>-0.0013973078974812703</v>
      </c>
      <c r="G59" s="3">
        <v>0.025803319048887774</v>
      </c>
      <c r="H59" s="3">
        <v>0.0045007200503977</v>
      </c>
      <c r="I59" s="3">
        <v>-0.015373822427093953</v>
      </c>
      <c r="J59" s="3">
        <v>-0.01436859342869945</v>
      </c>
      <c r="K59" s="3">
        <v>-0.009431804545454558</v>
      </c>
      <c r="L59" s="3">
        <v>0.01217400037828087</v>
      </c>
      <c r="M59" s="3">
        <v>-0.014071112068606562</v>
      </c>
    </row>
    <row r="60">
      <c r="A60" s="2">
        <v>44781.0</v>
      </c>
      <c r="B60" s="1">
        <v>133.323303</v>
      </c>
      <c r="C60" s="3">
        <f t="shared" si="1"/>
        <v>-0.01978019551</v>
      </c>
      <c r="F60" s="3">
        <v>0.018656716940020024</v>
      </c>
      <c r="G60" s="3">
        <v>0.04437586517385084</v>
      </c>
      <c r="H60" s="3">
        <v>0.014098796619647969</v>
      </c>
      <c r="I60" s="3">
        <v>0.004502422878569501</v>
      </c>
      <c r="J60" s="3">
        <v>-0.012309380233709977</v>
      </c>
      <c r="K60" s="3">
        <v>-0.013077921123167302</v>
      </c>
      <c r="L60" s="3">
        <v>0.02028295354731835</v>
      </c>
      <c r="M60" s="3">
        <v>0.0018500361592819203</v>
      </c>
    </row>
    <row r="61">
      <c r="A61" s="2">
        <v>44783.0</v>
      </c>
      <c r="B61" s="1">
        <v>130.686142</v>
      </c>
      <c r="C61" s="3">
        <f t="shared" si="1"/>
        <v>-0.007473745763</v>
      </c>
      <c r="F61" s="3">
        <v>-9.157417833994819E-4</v>
      </c>
      <c r="G61" s="3">
        <v>-0.005961949012218137</v>
      </c>
      <c r="H61" s="3">
        <v>0.012901339617084062</v>
      </c>
      <c r="I61" s="3">
        <v>-0.0020423414433554665</v>
      </c>
      <c r="J61" s="3">
        <v>2.1987158529435114E-4</v>
      </c>
      <c r="K61" s="3">
        <v>0.01929563667505252</v>
      </c>
      <c r="L61" s="3">
        <v>-0.01937062240010523</v>
      </c>
      <c r="M61" s="3">
        <v>0.034382780206096974</v>
      </c>
    </row>
    <row r="62">
      <c r="A62" s="2">
        <v>44784.0</v>
      </c>
      <c r="B62" s="1">
        <v>129.709427</v>
      </c>
      <c r="C62" s="3">
        <f t="shared" si="1"/>
        <v>0.04819261903</v>
      </c>
      <c r="F62" s="3">
        <v>0.032538992347185935</v>
      </c>
      <c r="G62" s="3">
        <v>0.006343713956170616</v>
      </c>
      <c r="H62" s="3">
        <v>0.01709900173876</v>
      </c>
      <c r="I62" s="3">
        <v>0.0053429527066988225</v>
      </c>
      <c r="J62" s="3">
        <v>-0.005729834690769597</v>
      </c>
      <c r="K62" s="3">
        <v>-0.0053598037077942084</v>
      </c>
      <c r="L62" s="3">
        <v>-0.02639036072007961</v>
      </c>
      <c r="M62" s="3">
        <v>-0.023803450529145898</v>
      </c>
    </row>
    <row r="63">
      <c r="A63" s="2">
        <v>44785.0</v>
      </c>
      <c r="B63" s="1">
        <v>135.960464</v>
      </c>
      <c r="C63" s="3">
        <f t="shared" si="1"/>
        <v>0.005388036922</v>
      </c>
      <c r="F63" s="3">
        <v>0.0031069506771956856</v>
      </c>
      <c r="G63" s="3">
        <v>-0.016848151289398317</v>
      </c>
      <c r="H63" s="3">
        <v>0.005546632967613041</v>
      </c>
      <c r="I63" s="3">
        <v>0.00838853774164905</v>
      </c>
      <c r="J63" s="3">
        <v>0.014742456950403104</v>
      </c>
      <c r="K63" s="3">
        <v>0.002293052020733155</v>
      </c>
      <c r="L63" s="3">
        <v>0.008498016002724817</v>
      </c>
      <c r="M63" s="3">
        <v>0.017591179269897506</v>
      </c>
    </row>
    <row r="64">
      <c r="A64" s="2">
        <v>44789.0</v>
      </c>
      <c r="B64" s="1">
        <v>136.693024</v>
      </c>
      <c r="C64" s="3">
        <f t="shared" si="1"/>
        <v>-0.002143708519</v>
      </c>
      <c r="F64" s="3">
        <v>-0.004424778761061954</v>
      </c>
      <c r="G64" s="3">
        <v>0.023432077735118906</v>
      </c>
      <c r="H64" s="3">
        <v>0.004549331816889435</v>
      </c>
      <c r="I64" s="3">
        <v>0.003996802611021311</v>
      </c>
      <c r="J64" s="3">
        <v>-0.006933579026442316</v>
      </c>
      <c r="K64" s="3">
        <v>0.01361240429724453</v>
      </c>
      <c r="L64" s="3">
        <v>-0.010035839372336541</v>
      </c>
      <c r="M64" s="3">
        <v>0.03697043388960197</v>
      </c>
    </row>
    <row r="65">
      <c r="A65" s="2">
        <v>44790.0</v>
      </c>
      <c r="B65" s="1">
        <v>136.399994</v>
      </c>
      <c r="C65" s="3">
        <f t="shared" si="1"/>
        <v>-1</v>
      </c>
      <c r="F65" s="3">
        <v>-1.0</v>
      </c>
      <c r="G65" s="3">
        <v>-1.0</v>
      </c>
      <c r="H65" s="3">
        <v>-1.0</v>
      </c>
      <c r="I65" s="3">
        <v>-1.0</v>
      </c>
      <c r="J65" s="3">
        <v>-1.0</v>
      </c>
      <c r="K65" s="3">
        <v>-1.0</v>
      </c>
      <c r="L65" s="3">
        <v>-1.0</v>
      </c>
      <c r="M65" s="3">
        <v>-1.0</v>
      </c>
    </row>
    <row r="66">
      <c r="A66" s="2"/>
      <c r="B66" s="1"/>
    </row>
    <row r="67">
      <c r="A67" s="2"/>
      <c r="B67" s="1"/>
      <c r="C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 t="s">
        <v>14</v>
      </c>
      <c r="K67" s="1" t="s">
        <v>14</v>
      </c>
      <c r="L67" s="1" t="s">
        <v>14</v>
      </c>
      <c r="M67" s="1" t="s">
        <v>14</v>
      </c>
    </row>
    <row r="68">
      <c r="A68" s="2"/>
      <c r="B68" s="1"/>
      <c r="C68" s="3">
        <f>_xlfn.COVARIANCE.P(C2:C65, C2:C65)</f>
        <v>0.01626383626</v>
      </c>
      <c r="F68" s="3">
        <f>_xlfn.COVARIANCE.P(C2:C65, F2:F65)</f>
        <v>0.01518401219</v>
      </c>
      <c r="G68" s="3">
        <f>_xlfn.COVARIANCE.P(C2:C65, G2:G65)</f>
        <v>0.01572622731</v>
      </c>
      <c r="H68" s="3">
        <f>_xlfn.COVARIANCE.P(C2:C65, H2:H65)</f>
        <v>0.01547586679</v>
      </c>
      <c r="I68" s="3">
        <f>_xlfn.COVARIANCE.P(C2:C65, I2:I65)</f>
        <v>0.01523653022</v>
      </c>
      <c r="J68" s="3">
        <f>_xlfn.COVARIANCE.P(C2:C65, J2:J65)</f>
        <v>0.01540274745</v>
      </c>
      <c r="K68" s="3">
        <f>_xlfn.COVARIANCE.P(C2:C65, K2:K65)</f>
        <v>0.01539792764</v>
      </c>
      <c r="L68" s="3">
        <f>_xlfn.COVARIANCE.P(C2:C65, L2:L65)</f>
        <v>0.01529484431</v>
      </c>
      <c r="M68" s="3">
        <f>_xlfn.COVARIANCE.P(C2:C65, M2:M65)</f>
        <v>0.01522477939</v>
      </c>
    </row>
    <row r="69">
      <c r="A69" s="2"/>
      <c r="B69" s="1"/>
    </row>
    <row r="70">
      <c r="A70" s="2"/>
      <c r="B70" s="1"/>
    </row>
    <row r="71">
      <c r="A71" s="2"/>
      <c r="B71" s="1"/>
    </row>
    <row r="72">
      <c r="A72" s="2"/>
      <c r="B72" s="1"/>
    </row>
    <row r="73">
      <c r="A73" s="2"/>
      <c r="B73" s="1"/>
    </row>
    <row r="74">
      <c r="A74" s="2"/>
      <c r="B74" s="1"/>
    </row>
    <row r="75">
      <c r="A75" s="2"/>
      <c r="B75" s="1"/>
    </row>
    <row r="76">
      <c r="A76" s="2"/>
      <c r="B76" s="1"/>
    </row>
    <row r="77">
      <c r="A77" s="2"/>
      <c r="B77" s="1"/>
    </row>
    <row r="78">
      <c r="A78" s="2"/>
      <c r="B78" s="1"/>
    </row>
    <row r="79">
      <c r="A79" s="2"/>
      <c r="B79" s="1"/>
    </row>
    <row r="80">
      <c r="A80" s="2"/>
      <c r="B80" s="1"/>
    </row>
    <row r="81">
      <c r="A81" s="2"/>
      <c r="B81" s="1"/>
    </row>
    <row r="82">
      <c r="A82" s="2"/>
      <c r="B82" s="1"/>
    </row>
    <row r="83">
      <c r="A83" s="2"/>
      <c r="B83" s="1"/>
    </row>
    <row r="84">
      <c r="A84" s="2"/>
      <c r="B84" s="1"/>
    </row>
    <row r="85">
      <c r="A85" s="2"/>
      <c r="B85" s="1"/>
    </row>
    <row r="86">
      <c r="A86" s="2"/>
      <c r="B86" s="1"/>
    </row>
    <row r="87">
      <c r="A87" s="2"/>
      <c r="B87" s="1"/>
    </row>
    <row r="88">
      <c r="A88" s="2"/>
      <c r="B88" s="1"/>
    </row>
    <row r="89">
      <c r="A89" s="2"/>
      <c r="B89" s="1"/>
    </row>
    <row r="90">
      <c r="A90" s="2"/>
      <c r="B90" s="1"/>
    </row>
    <row r="91">
      <c r="A91" s="2"/>
      <c r="B91" s="1"/>
    </row>
    <row r="92">
      <c r="A92" s="2"/>
      <c r="B92" s="1"/>
    </row>
    <row r="93">
      <c r="A93" s="2"/>
      <c r="B93" s="1"/>
    </row>
    <row r="94">
      <c r="A94" s="2"/>
      <c r="B94" s="1"/>
    </row>
    <row r="95">
      <c r="A95" s="2"/>
      <c r="B95" s="1"/>
    </row>
    <row r="96">
      <c r="A96" s="2"/>
      <c r="B96" s="1"/>
    </row>
    <row r="97">
      <c r="A97" s="2"/>
      <c r="B97" s="1"/>
    </row>
    <row r="98">
      <c r="A98" s="2"/>
      <c r="B98" s="1"/>
    </row>
    <row r="99">
      <c r="A99" s="2"/>
      <c r="B99" s="1"/>
    </row>
    <row r="100">
      <c r="A100" s="2"/>
      <c r="B100" s="1"/>
    </row>
    <row r="101">
      <c r="A101" s="2"/>
      <c r="B101" s="1"/>
    </row>
    <row r="102">
      <c r="A102" s="2"/>
      <c r="B102" s="1"/>
    </row>
    <row r="103">
      <c r="A103" s="2"/>
      <c r="B103" s="1"/>
    </row>
    <row r="104">
      <c r="A104" s="2"/>
      <c r="B104" s="1"/>
    </row>
    <row r="105">
      <c r="A105" s="2"/>
      <c r="B105" s="1"/>
    </row>
    <row r="106">
      <c r="A106" s="2"/>
      <c r="B106" s="1"/>
    </row>
    <row r="107">
      <c r="A107" s="2"/>
      <c r="B107" s="1"/>
    </row>
    <row r="108">
      <c r="A108" s="2"/>
      <c r="B108" s="1"/>
    </row>
    <row r="109">
      <c r="A109" s="2"/>
      <c r="B109" s="1"/>
    </row>
    <row r="110">
      <c r="A110" s="2"/>
      <c r="B110" s="1"/>
    </row>
    <row r="111">
      <c r="A111" s="2"/>
      <c r="B111" s="1"/>
    </row>
    <row r="112">
      <c r="A112" s="2"/>
      <c r="B112" s="1"/>
    </row>
    <row r="113">
      <c r="A113" s="2"/>
      <c r="B113" s="1"/>
    </row>
    <row r="114">
      <c r="A114" s="2"/>
      <c r="B114" s="1"/>
    </row>
    <row r="115">
      <c r="A115" s="2"/>
      <c r="B115" s="1"/>
    </row>
    <row r="116">
      <c r="A116" s="2"/>
      <c r="B116" s="1"/>
    </row>
    <row r="117">
      <c r="A117" s="2"/>
      <c r="B117" s="1"/>
    </row>
    <row r="118">
      <c r="A118" s="2"/>
      <c r="B118" s="1"/>
    </row>
    <row r="119">
      <c r="A119" s="2"/>
      <c r="B119" s="1"/>
    </row>
    <row r="120">
      <c r="A120" s="2"/>
      <c r="B120" s="1"/>
    </row>
    <row r="121">
      <c r="A121" s="2"/>
      <c r="B121" s="1"/>
    </row>
    <row r="122">
      <c r="A122" s="2"/>
      <c r="B122" s="1"/>
    </row>
    <row r="123">
      <c r="A123" s="2"/>
      <c r="B123" s="1"/>
    </row>
    <row r="124">
      <c r="A124" s="2"/>
      <c r="B124" s="1"/>
    </row>
    <row r="125">
      <c r="A125" s="2"/>
      <c r="B125" s="1"/>
    </row>
    <row r="126">
      <c r="A126" s="2"/>
      <c r="B126" s="1"/>
    </row>
    <row r="127">
      <c r="A127" s="2"/>
      <c r="B127" s="1"/>
    </row>
    <row r="128">
      <c r="A128" s="2"/>
      <c r="B128" s="1"/>
    </row>
    <row r="129">
      <c r="A129" s="2"/>
      <c r="B129" s="1"/>
    </row>
    <row r="130">
      <c r="A130" s="2"/>
      <c r="B130" s="1"/>
    </row>
    <row r="131">
      <c r="A131" s="2"/>
      <c r="B131" s="1"/>
    </row>
    <row r="132">
      <c r="A132" s="2"/>
      <c r="B132" s="1"/>
    </row>
    <row r="133">
      <c r="A133" s="2"/>
      <c r="B133" s="1"/>
    </row>
    <row r="134">
      <c r="A134" s="2"/>
      <c r="B134" s="1"/>
    </row>
    <row r="135">
      <c r="A135" s="2"/>
      <c r="B135" s="1"/>
    </row>
    <row r="136">
      <c r="A136" s="2"/>
      <c r="B136" s="1"/>
    </row>
    <row r="137">
      <c r="A137" s="2"/>
      <c r="B137" s="1"/>
    </row>
    <row r="138">
      <c r="A138" s="2"/>
      <c r="B138" s="1"/>
    </row>
    <row r="139">
      <c r="A139" s="2"/>
      <c r="B139" s="1"/>
    </row>
    <row r="140">
      <c r="A140" s="2"/>
      <c r="B140" s="1"/>
    </row>
    <row r="141">
      <c r="A141" s="2"/>
      <c r="B141" s="1"/>
    </row>
    <row r="142">
      <c r="A142" s="2"/>
      <c r="B142" s="1"/>
    </row>
    <row r="143">
      <c r="A143" s="2"/>
      <c r="B143" s="1"/>
    </row>
    <row r="144">
      <c r="A144" s="2"/>
      <c r="B144" s="1"/>
    </row>
    <row r="145">
      <c r="A145" s="2"/>
      <c r="B145" s="1"/>
    </row>
    <row r="146">
      <c r="A146" s="2"/>
      <c r="B146" s="1"/>
    </row>
    <row r="147">
      <c r="A147" s="2"/>
      <c r="B147" s="1"/>
    </row>
    <row r="148">
      <c r="A148" s="2"/>
      <c r="B148" s="1"/>
    </row>
    <row r="149">
      <c r="A149" s="2"/>
      <c r="B149" s="1"/>
    </row>
    <row r="150">
      <c r="A150" s="2"/>
      <c r="B150" s="1"/>
    </row>
    <row r="151">
      <c r="A151" s="2"/>
      <c r="B151" s="1"/>
    </row>
    <row r="152">
      <c r="A152" s="2"/>
      <c r="B152" s="1"/>
    </row>
    <row r="153">
      <c r="A153" s="2"/>
      <c r="B153" s="1"/>
    </row>
    <row r="154">
      <c r="A154" s="2"/>
      <c r="B154" s="1"/>
    </row>
    <row r="155">
      <c r="A155" s="2"/>
      <c r="B155" s="1"/>
    </row>
    <row r="156">
      <c r="A156" s="2"/>
      <c r="B156" s="1"/>
    </row>
    <row r="157">
      <c r="A157" s="2"/>
      <c r="B157" s="1"/>
    </row>
    <row r="158">
      <c r="A158" s="2"/>
      <c r="B158" s="1"/>
    </row>
    <row r="159">
      <c r="A159" s="2"/>
      <c r="B159" s="1"/>
    </row>
    <row r="160">
      <c r="A160" s="2"/>
      <c r="B160" s="1"/>
    </row>
    <row r="161">
      <c r="A161" s="2"/>
      <c r="B161" s="1"/>
    </row>
    <row r="162">
      <c r="A162" s="2"/>
      <c r="B162" s="1"/>
    </row>
    <row r="163">
      <c r="A163" s="2"/>
      <c r="B163" s="1"/>
    </row>
    <row r="164">
      <c r="A164" s="2"/>
      <c r="B164" s="1"/>
    </row>
    <row r="165">
      <c r="A165" s="2"/>
      <c r="B165" s="1"/>
    </row>
    <row r="166">
      <c r="A166" s="2"/>
      <c r="B166" s="1"/>
    </row>
    <row r="167">
      <c r="A167" s="2"/>
      <c r="B167" s="1"/>
    </row>
    <row r="168">
      <c r="A168" s="2"/>
      <c r="B168" s="1"/>
    </row>
    <row r="169">
      <c r="A169" s="2"/>
      <c r="B169" s="1"/>
    </row>
    <row r="170">
      <c r="A170" s="2"/>
      <c r="B170" s="1"/>
    </row>
    <row r="171">
      <c r="A171" s="2"/>
      <c r="B171" s="1"/>
    </row>
    <row r="172">
      <c r="A172" s="2"/>
      <c r="B172" s="1"/>
    </row>
    <row r="173">
      <c r="A173" s="2"/>
      <c r="B173" s="1"/>
    </row>
    <row r="174">
      <c r="A174" s="2"/>
      <c r="B174" s="1"/>
    </row>
    <row r="175">
      <c r="A175" s="2"/>
      <c r="B175" s="1"/>
    </row>
    <row r="176">
      <c r="A176" s="2"/>
      <c r="B176" s="1"/>
    </row>
    <row r="177">
      <c r="A177" s="2"/>
      <c r="B177" s="1"/>
    </row>
    <row r="178">
      <c r="A178" s="2"/>
      <c r="B178" s="1"/>
    </row>
    <row r="179">
      <c r="A179" s="2"/>
      <c r="B179" s="1"/>
    </row>
    <row r="180">
      <c r="A180" s="2"/>
      <c r="B180" s="1"/>
    </row>
    <row r="181">
      <c r="A181" s="2"/>
      <c r="B181" s="1"/>
    </row>
    <row r="182">
      <c r="A182" s="2"/>
      <c r="B182" s="1"/>
    </row>
    <row r="183">
      <c r="A183" s="2"/>
      <c r="B183" s="1"/>
    </row>
    <row r="184">
      <c r="A184" s="2"/>
      <c r="B184" s="1"/>
    </row>
    <row r="185">
      <c r="A185" s="2"/>
      <c r="B185" s="1"/>
    </row>
    <row r="186">
      <c r="A186" s="2"/>
      <c r="B186" s="1"/>
    </row>
    <row r="187">
      <c r="A187" s="2"/>
      <c r="B187" s="1"/>
    </row>
    <row r="188">
      <c r="A188" s="2"/>
      <c r="B188" s="1"/>
    </row>
    <row r="189">
      <c r="A189" s="2"/>
      <c r="B189" s="1"/>
    </row>
    <row r="190">
      <c r="A190" s="2"/>
      <c r="B190" s="1"/>
    </row>
    <row r="191">
      <c r="A191" s="2"/>
      <c r="B191" s="1"/>
    </row>
    <row r="192">
      <c r="A192" s="2"/>
      <c r="B192" s="1"/>
    </row>
    <row r="193">
      <c r="A193" s="2"/>
      <c r="B193" s="1"/>
    </row>
    <row r="194">
      <c r="A194" s="2"/>
      <c r="B194" s="1"/>
    </row>
    <row r="195">
      <c r="A195" s="2"/>
      <c r="B195" s="1"/>
    </row>
    <row r="196">
      <c r="A196" s="2"/>
      <c r="B196" s="1"/>
    </row>
    <row r="197">
      <c r="A197" s="2"/>
      <c r="B197" s="1"/>
    </row>
    <row r="198">
      <c r="A198" s="2"/>
      <c r="B198" s="1"/>
    </row>
    <row r="199">
      <c r="A199" s="2"/>
      <c r="B199" s="1"/>
    </row>
    <row r="200">
      <c r="A200" s="2"/>
      <c r="B200" s="1"/>
    </row>
    <row r="201">
      <c r="A201" s="2"/>
      <c r="B201" s="1"/>
    </row>
    <row r="202">
      <c r="A202" s="2"/>
      <c r="B202" s="1"/>
    </row>
    <row r="203">
      <c r="A203" s="2"/>
      <c r="B203" s="1"/>
    </row>
    <row r="204">
      <c r="A204" s="2"/>
      <c r="B204" s="1"/>
    </row>
    <row r="205">
      <c r="A205" s="2"/>
      <c r="B205" s="1"/>
    </row>
    <row r="206">
      <c r="A206" s="2"/>
      <c r="B206" s="1"/>
    </row>
    <row r="207">
      <c r="A207" s="2"/>
      <c r="B207" s="1"/>
    </row>
    <row r="208">
      <c r="A208" s="2"/>
      <c r="B208" s="1"/>
    </row>
    <row r="209">
      <c r="A209" s="2"/>
      <c r="B209" s="1"/>
    </row>
    <row r="210">
      <c r="A210" s="2"/>
      <c r="B210" s="1"/>
    </row>
    <row r="211">
      <c r="A211" s="2"/>
      <c r="B211" s="1"/>
    </row>
    <row r="212">
      <c r="A212" s="2"/>
      <c r="B212" s="1"/>
    </row>
    <row r="213">
      <c r="A213" s="2"/>
      <c r="B213" s="1"/>
    </row>
    <row r="214">
      <c r="A214" s="2"/>
      <c r="B214" s="1"/>
    </row>
    <row r="215">
      <c r="A215" s="2"/>
      <c r="B215" s="1"/>
    </row>
    <row r="216">
      <c r="A216" s="2"/>
      <c r="B216" s="1"/>
    </row>
    <row r="217">
      <c r="A217" s="2"/>
      <c r="B217" s="1"/>
    </row>
    <row r="218">
      <c r="A218" s="2"/>
      <c r="B218" s="1"/>
    </row>
    <row r="219">
      <c r="A219" s="2"/>
      <c r="B219" s="1"/>
    </row>
    <row r="220">
      <c r="A220" s="2"/>
      <c r="B220" s="1"/>
    </row>
    <row r="221">
      <c r="A221" s="2"/>
      <c r="B221" s="1"/>
    </row>
    <row r="222">
      <c r="A222" s="2"/>
      <c r="B222" s="1"/>
    </row>
    <row r="223">
      <c r="A223" s="2"/>
      <c r="B223" s="1"/>
    </row>
    <row r="224">
      <c r="A224" s="2"/>
      <c r="B224" s="1"/>
    </row>
    <row r="225">
      <c r="A225" s="2"/>
      <c r="B225" s="1"/>
    </row>
    <row r="226">
      <c r="A226" s="2"/>
      <c r="B226" s="1"/>
    </row>
    <row r="227">
      <c r="A227" s="2"/>
      <c r="B227" s="1"/>
    </row>
    <row r="228">
      <c r="A228" s="2"/>
      <c r="B228" s="1"/>
    </row>
    <row r="229">
      <c r="A229" s="2"/>
      <c r="B229" s="1"/>
    </row>
    <row r="230">
      <c r="A230" s="2"/>
      <c r="B230" s="1"/>
    </row>
    <row r="231">
      <c r="A231" s="2"/>
      <c r="B231" s="1"/>
    </row>
    <row r="232">
      <c r="A232" s="2"/>
      <c r="B232" s="1"/>
    </row>
    <row r="233">
      <c r="A233" s="2"/>
      <c r="B233" s="1"/>
    </row>
    <row r="234">
      <c r="A234" s="2"/>
      <c r="B234" s="1"/>
    </row>
    <row r="235">
      <c r="A235" s="2"/>
      <c r="B235" s="1"/>
    </row>
    <row r="236">
      <c r="A236" s="2"/>
      <c r="B236" s="1"/>
    </row>
    <row r="237">
      <c r="A237" s="2"/>
      <c r="B237" s="1"/>
    </row>
    <row r="238">
      <c r="A238" s="2"/>
      <c r="B238" s="1"/>
    </row>
    <row r="239">
      <c r="A239" s="2"/>
      <c r="B239" s="1"/>
    </row>
    <row r="240">
      <c r="A240" s="2"/>
      <c r="B240" s="1"/>
    </row>
    <row r="241">
      <c r="A241" s="2"/>
      <c r="B241" s="1"/>
    </row>
    <row r="242">
      <c r="A242" s="2"/>
      <c r="B242" s="1"/>
    </row>
    <row r="243">
      <c r="A243" s="2"/>
      <c r="B243" s="1"/>
    </row>
    <row r="244">
      <c r="A244" s="2"/>
      <c r="B244" s="1"/>
    </row>
    <row r="245">
      <c r="A245" s="2"/>
      <c r="B245" s="1"/>
    </row>
    <row r="246">
      <c r="A246" s="2"/>
      <c r="B246" s="1"/>
    </row>
    <row r="247">
      <c r="A247" s="2"/>
      <c r="B247" s="1"/>
    </row>
    <row r="248">
      <c r="A248" s="2"/>
      <c r="B248" s="1"/>
    </row>
    <row r="249">
      <c r="A249" s="2"/>
      <c r="B249" s="1"/>
    </row>
    <row r="250">
      <c r="A250" s="2"/>
      <c r="B25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</v>
      </c>
      <c r="D1" s="1" t="s">
        <v>20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17</v>
      </c>
      <c r="L1" s="6" t="s">
        <v>13</v>
      </c>
    </row>
    <row r="2">
      <c r="A2" s="2">
        <v>44699.0</v>
      </c>
      <c r="B2" s="1">
        <v>52.463879</v>
      </c>
      <c r="C2" s="3">
        <f t="shared" ref="C2:C65" si="1">B3/B2 -1</f>
        <v>-0.04922689761</v>
      </c>
      <c r="D2" s="3">
        <f>AVERAGE(C2:C65)</f>
        <v>0.00153724791</v>
      </c>
      <c r="F2" s="3">
        <v>-0.043797335157498174</v>
      </c>
      <c r="G2" s="3">
        <v>-0.024103978093295453</v>
      </c>
      <c r="H2" s="3">
        <v>-0.0183540370055697</v>
      </c>
      <c r="I2" s="3">
        <v>-0.025851177949583026</v>
      </c>
      <c r="J2" s="3">
        <v>-0.06254546701298702</v>
      </c>
      <c r="K2" s="3">
        <v>-0.027630477485677818</v>
      </c>
      <c r="L2" s="3">
        <v>-0.016838473137229082</v>
      </c>
    </row>
    <row r="3">
      <c r="A3" s="2">
        <v>44700.0</v>
      </c>
      <c r="B3" s="1">
        <v>49.881245</v>
      </c>
      <c r="C3" s="3">
        <f t="shared" si="1"/>
        <v>0.04317604743</v>
      </c>
      <c r="F3" s="3">
        <v>0.02901677629208943</v>
      </c>
      <c r="G3" s="3">
        <v>0.027886369797693877</v>
      </c>
      <c r="H3" s="3">
        <v>0.03547359088994795</v>
      </c>
      <c r="I3" s="3">
        <v>0.009229885863183185</v>
      </c>
      <c r="J3" s="3">
        <v>0.018729939293759656</v>
      </c>
      <c r="K3" s="3">
        <v>0.009967470282259416</v>
      </c>
      <c r="L3" s="3">
        <v>0.012144437337005876</v>
      </c>
    </row>
    <row r="4">
      <c r="A4" s="2">
        <v>44701.0</v>
      </c>
      <c r="B4" s="1">
        <v>52.03492</v>
      </c>
      <c r="C4" s="3">
        <f t="shared" si="1"/>
        <v>-0.1261318937</v>
      </c>
      <c r="F4" s="3">
        <v>-0.037170801197258796</v>
      </c>
      <c r="G4" s="3">
        <v>0.002114068128673985</v>
      </c>
      <c r="H4" s="3">
        <v>0.010665898564469867</v>
      </c>
      <c r="I4" s="3">
        <v>-0.03464869800208692</v>
      </c>
      <c r="J4" s="3">
        <v>0.013925139069732806</v>
      </c>
      <c r="K4" s="3">
        <v>0.013345142990460968</v>
      </c>
      <c r="L4" s="3">
        <v>-0.0044097981120369</v>
      </c>
    </row>
    <row r="5">
      <c r="A5" s="2">
        <v>44704.0</v>
      </c>
      <c r="B5" s="1">
        <v>45.471657</v>
      </c>
      <c r="C5" s="3">
        <f t="shared" si="1"/>
        <v>-0.01622751509</v>
      </c>
      <c r="F5" s="3">
        <v>-0.029892312450022884</v>
      </c>
      <c r="G5" s="3">
        <v>-0.004078461300616731</v>
      </c>
      <c r="H5" s="3">
        <v>-0.004760493415655542</v>
      </c>
      <c r="I5" s="3">
        <v>-0.008155436318336595</v>
      </c>
      <c r="J5" s="3">
        <v>-0.012982806866952745</v>
      </c>
      <c r="K5" s="3">
        <v>-0.022948965413934763</v>
      </c>
      <c r="L5" s="3">
        <v>-0.014936102262970041</v>
      </c>
    </row>
    <row r="6">
      <c r="A6" s="2">
        <v>44705.0</v>
      </c>
      <c r="B6" s="1">
        <v>44.733765</v>
      </c>
      <c r="C6" s="3">
        <f t="shared" si="1"/>
        <v>-0.007204267291</v>
      </c>
      <c r="F6" s="3">
        <v>-0.009855274031091654</v>
      </c>
      <c r="G6" s="3">
        <v>0.0073430269774421575</v>
      </c>
      <c r="H6" s="3">
        <v>0.01326920913063856</v>
      </c>
      <c r="I6" s="3">
        <v>-0.01292591667891907</v>
      </c>
      <c r="J6" s="3">
        <v>-0.032829667585702826</v>
      </c>
      <c r="K6" s="3">
        <v>-0.029559521037026748</v>
      </c>
      <c r="L6" s="3">
        <v>-0.028652043816260964</v>
      </c>
    </row>
    <row r="7">
      <c r="A7" s="2">
        <v>44706.0</v>
      </c>
      <c r="B7" s="1">
        <v>44.411491</v>
      </c>
      <c r="C7" s="3">
        <f t="shared" si="1"/>
        <v>0.05294762565</v>
      </c>
      <c r="F7" s="3">
        <v>0.027718283974582425</v>
      </c>
      <c r="G7" s="3">
        <v>0.021237826804485493</v>
      </c>
      <c r="H7" s="3">
        <v>0.012640408057120078</v>
      </c>
      <c r="I7" s="3">
        <v>0.014165578191584594</v>
      </c>
      <c r="J7" s="3">
        <v>0.019107564089815954</v>
      </c>
      <c r="K7" s="3">
        <v>0.03929858995857094</v>
      </c>
      <c r="L7" s="3">
        <v>0.048229081232548765</v>
      </c>
    </row>
    <row r="8">
      <c r="A8" s="2">
        <v>44707.0</v>
      </c>
      <c r="B8" s="1">
        <v>46.762974</v>
      </c>
      <c r="C8" s="3">
        <f t="shared" si="1"/>
        <v>-0.008079853946</v>
      </c>
      <c r="F8" s="3">
        <v>0.0031874301799026394</v>
      </c>
      <c r="G8" s="3">
        <v>0.015511340746498847</v>
      </c>
      <c r="H8" s="3">
        <v>-9.407649026076381E-4</v>
      </c>
      <c r="I8" s="3">
        <v>0.012554802669402232</v>
      </c>
      <c r="J8" s="3">
        <v>0.029998909937149154</v>
      </c>
      <c r="K8" s="3">
        <v>0.054316340167815724</v>
      </c>
      <c r="L8" s="3">
        <v>0.061415189391024416</v>
      </c>
    </row>
    <row r="9">
      <c r="A9" s="2">
        <v>44708.0</v>
      </c>
      <c r="B9" s="1">
        <v>46.385136</v>
      </c>
      <c r="C9" s="3">
        <f t="shared" si="1"/>
        <v>0.003785393666</v>
      </c>
      <c r="F9" s="3">
        <v>0.018575144314521896</v>
      </c>
      <c r="G9" s="3">
        <v>0.01175997459177136</v>
      </c>
      <c r="H9" s="3">
        <v>0.005242290878981093</v>
      </c>
      <c r="I9" s="3">
        <v>0.026000301380933788</v>
      </c>
      <c r="J9" s="3">
        <v>0.019916453069927398</v>
      </c>
      <c r="K9" s="3">
        <v>0.00782031178255127</v>
      </c>
      <c r="L9" s="3">
        <v>0.09695201601718528</v>
      </c>
    </row>
    <row r="10">
      <c r="A10" s="2">
        <v>44711.0</v>
      </c>
      <c r="B10" s="1">
        <v>46.560722</v>
      </c>
      <c r="C10" s="3">
        <f t="shared" si="1"/>
        <v>0.007828443897</v>
      </c>
      <c r="F10" s="3">
        <v>0.013917138915239935</v>
      </c>
      <c r="G10" s="3">
        <v>0.005811520221367994</v>
      </c>
      <c r="H10" s="3">
        <v>0.020007029181066116</v>
      </c>
      <c r="I10" s="3">
        <v>-0.0032853755710992028</v>
      </c>
      <c r="J10" s="3">
        <v>0.003779502362204701</v>
      </c>
      <c r="K10" s="3">
        <v>0.022443746519417385</v>
      </c>
      <c r="L10" s="3">
        <v>-0.02804964942578836</v>
      </c>
    </row>
    <row r="11">
      <c r="A11" s="2">
        <v>44712.0</v>
      </c>
      <c r="B11" s="1">
        <v>46.92522</v>
      </c>
      <c r="C11" s="3">
        <f t="shared" si="1"/>
        <v>0.007483609027</v>
      </c>
      <c r="F11" s="3">
        <v>-0.02816233908118393</v>
      </c>
      <c r="G11" s="3">
        <v>-2.655556777042545E-4</v>
      </c>
      <c r="H11" s="3">
        <v>-0.02645431414475996</v>
      </c>
      <c r="I11" s="3">
        <v>-0.01758298827641014</v>
      </c>
      <c r="J11" s="3">
        <v>-0.015270344489580867</v>
      </c>
      <c r="K11" s="3">
        <v>-0.03525742095979467</v>
      </c>
      <c r="L11" s="3">
        <v>0.009165957871015484</v>
      </c>
    </row>
    <row r="12">
      <c r="A12" s="2">
        <v>44713.0</v>
      </c>
      <c r="B12" s="1">
        <v>47.27639</v>
      </c>
      <c r="C12" s="3">
        <f t="shared" si="1"/>
        <v>0.01692440984</v>
      </c>
      <c r="F12" s="3">
        <v>-0.0018263252391028661</v>
      </c>
      <c r="G12" s="3">
        <v>-0.003853119244269343</v>
      </c>
      <c r="H12" s="3">
        <v>0.007250894685911113</v>
      </c>
      <c r="I12" s="3">
        <v>0.0053886010421992925</v>
      </c>
      <c r="J12" s="3">
        <v>0.007222504514073247</v>
      </c>
      <c r="K12" s="3">
        <v>-0.05046891170976053</v>
      </c>
      <c r="L12" s="3">
        <v>-0.006564761591345225</v>
      </c>
    </row>
    <row r="13">
      <c r="A13" s="2">
        <v>44714.0</v>
      </c>
      <c r="B13" s="1">
        <v>48.076515</v>
      </c>
      <c r="C13" s="3">
        <f t="shared" si="1"/>
        <v>-0.01317553903</v>
      </c>
      <c r="F13" s="3">
        <v>-0.007684798036312057</v>
      </c>
      <c r="G13" s="3">
        <v>-0.007269078108920746</v>
      </c>
      <c r="H13" s="3">
        <v>-0.01315336282125179</v>
      </c>
      <c r="I13" s="3">
        <v>-0.05476175166421493</v>
      </c>
      <c r="J13" s="3">
        <v>0.0028472129433370075</v>
      </c>
      <c r="K13" s="3">
        <v>-0.015485890969144545</v>
      </c>
      <c r="L13" s="3">
        <v>-0.016203437536578935</v>
      </c>
    </row>
    <row r="14">
      <c r="A14" s="2">
        <v>44715.0</v>
      </c>
      <c r="B14" s="1">
        <v>47.443081</v>
      </c>
      <c r="C14" s="3">
        <f t="shared" si="1"/>
        <v>0.01011898869</v>
      </c>
      <c r="F14" s="3">
        <v>0.0059003982777645625</v>
      </c>
      <c r="G14" s="3">
        <v>0.0032917371499798787</v>
      </c>
      <c r="H14" s="3">
        <v>-0.010779028739562047</v>
      </c>
      <c r="I14" s="3">
        <v>-0.017168945157731597</v>
      </c>
      <c r="J14" s="3">
        <v>-0.0048369884332281066</v>
      </c>
      <c r="K14" s="3">
        <v>0.012511109674983034</v>
      </c>
      <c r="L14" s="3">
        <v>-0.022727381489730858</v>
      </c>
    </row>
    <row r="15">
      <c r="A15" s="2">
        <v>44718.0</v>
      </c>
      <c r="B15" s="1">
        <v>47.923157</v>
      </c>
      <c r="C15" s="3">
        <f t="shared" si="1"/>
        <v>-0.008904567785</v>
      </c>
      <c r="F15" s="3">
        <v>-0.012098224630187393</v>
      </c>
      <c r="G15" s="3">
        <v>-0.015400060363019885</v>
      </c>
      <c r="H15" s="3">
        <v>-0.031071438988556244</v>
      </c>
      <c r="I15" s="3">
        <v>-0.004685200473561801</v>
      </c>
      <c r="J15" s="3">
        <v>-0.011728693700878479</v>
      </c>
      <c r="K15" s="3">
        <v>-0.006714873852788128</v>
      </c>
      <c r="L15" s="3">
        <v>-0.01600600164322874</v>
      </c>
    </row>
    <row r="16">
      <c r="A16" s="2">
        <v>44719.0</v>
      </c>
      <c r="B16" s="1">
        <v>47.496422</v>
      </c>
      <c r="C16" s="3">
        <f t="shared" si="1"/>
        <v>0.01708012869</v>
      </c>
      <c r="F16" s="3">
        <v>-0.0017318063498180658</v>
      </c>
      <c r="G16" s="3">
        <v>-0.007820550658405923</v>
      </c>
      <c r="H16" s="3">
        <v>-0.006487482334403771</v>
      </c>
      <c r="I16" s="3">
        <v>-0.004203281938053194</v>
      </c>
      <c r="J16" s="3">
        <v>0.005880466236037218</v>
      </c>
      <c r="K16" s="3">
        <v>0.007452919446638617</v>
      </c>
      <c r="L16" s="3">
        <v>-0.011864865661808888</v>
      </c>
    </row>
    <row r="17">
      <c r="A17" s="2">
        <v>44720.0</v>
      </c>
      <c r="B17" s="1">
        <v>48.307667</v>
      </c>
      <c r="C17" s="3">
        <f t="shared" si="1"/>
        <v>-0.03855534982</v>
      </c>
      <c r="F17" s="3">
        <v>-0.009293667727083621</v>
      </c>
      <c r="G17" s="3">
        <v>0.0044551599464659475</v>
      </c>
      <c r="H17" s="3">
        <v>-0.0042391571462050415</v>
      </c>
      <c r="I17" s="3">
        <v>-0.00902955417011353</v>
      </c>
      <c r="J17" s="3">
        <v>0.009885191452617237</v>
      </c>
      <c r="K17" s="3">
        <v>0.009309220191694667</v>
      </c>
      <c r="L17" s="3">
        <v>0.016461676626584376</v>
      </c>
    </row>
    <row r="18">
      <c r="A18" s="2">
        <v>44721.0</v>
      </c>
      <c r="B18" s="1">
        <v>46.445148</v>
      </c>
      <c r="C18" s="3">
        <f t="shared" si="1"/>
        <v>-0.02024217901</v>
      </c>
      <c r="F18" s="3">
        <v>-0.03502192636332779</v>
      </c>
      <c r="G18" s="3">
        <v>-0.017400212681576543</v>
      </c>
      <c r="H18" s="3">
        <v>0.004063033817018447</v>
      </c>
      <c r="I18" s="3">
        <v>0.00531745869422573</v>
      </c>
      <c r="J18" s="3">
        <v>-0.02968103643021236</v>
      </c>
      <c r="K18" s="3">
        <v>0.008296899819298709</v>
      </c>
      <c r="L18" s="3">
        <v>-2.8574506286715984E-4</v>
      </c>
    </row>
    <row r="19">
      <c r="A19" s="2">
        <v>44722.0</v>
      </c>
      <c r="B19" s="1">
        <v>45.504997</v>
      </c>
      <c r="C19" s="3">
        <f t="shared" si="1"/>
        <v>-0.03101494546</v>
      </c>
      <c r="F19" s="3">
        <v>-0.050032370947322824</v>
      </c>
      <c r="G19" s="3">
        <v>-0.04444448415664304</v>
      </c>
      <c r="H19" s="3">
        <v>-5.504478388638212E-4</v>
      </c>
      <c r="I19" s="3">
        <v>-0.028107122226665893</v>
      </c>
      <c r="J19" s="3">
        <v>-0.03221608767416628</v>
      </c>
      <c r="K19" s="3">
        <v>-0.013133401430072689</v>
      </c>
      <c r="L19" s="3">
        <v>-0.01295978965682365</v>
      </c>
    </row>
    <row r="20">
      <c r="A20" s="2">
        <v>44725.0</v>
      </c>
      <c r="B20" s="1">
        <v>44.093662</v>
      </c>
      <c r="C20" s="3">
        <f t="shared" si="1"/>
        <v>0.004234055225</v>
      </c>
      <c r="F20" s="3">
        <v>-0.022240501791951917</v>
      </c>
      <c r="G20" s="3">
        <v>-0.0036336610189092733</v>
      </c>
      <c r="H20" s="3">
        <v>0.007100316467774981</v>
      </c>
      <c r="I20" s="3">
        <v>0.013526534154271186</v>
      </c>
      <c r="J20" s="3">
        <v>-4.4835686462652014E-4</v>
      </c>
      <c r="K20" s="3">
        <v>0.01486898201689324</v>
      </c>
      <c r="L20" s="3">
        <v>-0.0015447420106118326</v>
      </c>
    </row>
    <row r="21">
      <c r="A21" s="2">
        <v>44726.0</v>
      </c>
      <c r="B21" s="1">
        <v>44.280357</v>
      </c>
      <c r="C21" s="3">
        <f t="shared" si="1"/>
        <v>0.01523576244</v>
      </c>
      <c r="F21" s="3">
        <v>-0.0022326675351180825</v>
      </c>
      <c r="G21" s="3">
        <v>0.0025528840646396045</v>
      </c>
      <c r="H21" s="3">
        <v>7.537512893944776E-4</v>
      </c>
      <c r="I21" s="3">
        <v>0.004706487568802542</v>
      </c>
      <c r="J21" s="3">
        <v>-0.01300737402566543</v>
      </c>
      <c r="K21" s="3">
        <v>0.00445202768272468</v>
      </c>
      <c r="L21" s="3">
        <v>0.013633803147060197</v>
      </c>
    </row>
    <row r="22">
      <c r="A22" s="2">
        <v>44727.0</v>
      </c>
      <c r="B22" s="1">
        <v>44.955002</v>
      </c>
      <c r="C22" s="3">
        <f t="shared" si="1"/>
        <v>1.005783428</v>
      </c>
      <c r="F22" s="3">
        <v>-0.05986015335695982</v>
      </c>
      <c r="G22" s="3">
        <v>-0.012731917214628408</v>
      </c>
      <c r="H22" s="3">
        <v>0.001476949750290224</v>
      </c>
      <c r="I22" s="3">
        <v>-0.027300255416049524</v>
      </c>
      <c r="J22" s="3">
        <v>-0.040445393677181696</v>
      </c>
      <c r="K22" s="3">
        <v>-0.015862157987168057</v>
      </c>
      <c r="L22" s="3">
        <v>-0.02432517410406554</v>
      </c>
    </row>
    <row r="23">
      <c r="A23" s="2">
        <v>44728.0</v>
      </c>
      <c r="B23" s="1">
        <v>90.169998</v>
      </c>
      <c r="C23" s="3">
        <f t="shared" si="1"/>
        <v>0.005545081636</v>
      </c>
      <c r="F23" s="3">
        <v>-0.007140693172697832</v>
      </c>
      <c r="G23" s="3">
        <v>0.012306529094347596</v>
      </c>
      <c r="H23" s="3">
        <v>-0.017195560432688994</v>
      </c>
      <c r="I23" s="3">
        <v>-0.024117716949612955</v>
      </c>
      <c r="J23" s="3">
        <v>-0.04049248516672932</v>
      </c>
      <c r="K23" s="3">
        <v>0.010262967154381242</v>
      </c>
      <c r="L23" s="3">
        <v>-0.040770408480590214</v>
      </c>
    </row>
    <row r="24">
      <c r="A24" s="2">
        <v>44729.0</v>
      </c>
      <c r="B24" s="1">
        <v>90.669998</v>
      </c>
      <c r="C24" s="3">
        <f t="shared" si="1"/>
        <v>-0.04996138855</v>
      </c>
      <c r="F24" s="3">
        <v>-0.03655985909985515</v>
      </c>
      <c r="G24" s="3">
        <v>-0.0013102736298082895</v>
      </c>
      <c r="H24" s="3">
        <v>0.0314446198920586</v>
      </c>
      <c r="I24" s="3">
        <v>0.03013159019738021</v>
      </c>
      <c r="J24" s="3">
        <v>0.02332177127378765</v>
      </c>
      <c r="K24" s="3">
        <v>0.02984129396142743</v>
      </c>
      <c r="L24" s="3">
        <v>0.012944632982126336</v>
      </c>
    </row>
    <row r="25">
      <c r="A25" s="2">
        <v>44732.0</v>
      </c>
      <c r="B25" s="1">
        <v>86.139999</v>
      </c>
      <c r="C25" s="3">
        <f t="shared" si="1"/>
        <v>0.02716512685</v>
      </c>
      <c r="F25" s="3">
        <v>0.055209986886034956</v>
      </c>
      <c r="G25" s="3">
        <v>0.014796942792571599</v>
      </c>
      <c r="H25" s="3">
        <v>0.015006200653937318</v>
      </c>
      <c r="I25" s="3">
        <v>0.01605008351413062</v>
      </c>
      <c r="J25" s="3">
        <v>0.025322561562607815</v>
      </c>
      <c r="K25" s="3">
        <v>-9.182333739161663E-4</v>
      </c>
      <c r="L25" s="3">
        <v>0.042161378568334795</v>
      </c>
    </row>
    <row r="26">
      <c r="A26" s="2">
        <v>44733.0</v>
      </c>
      <c r="B26" s="1">
        <v>88.480003</v>
      </c>
      <c r="C26" s="3">
        <f t="shared" si="1"/>
        <v>-0.05278034405</v>
      </c>
      <c r="F26" s="3">
        <v>-0.06720706712866853</v>
      </c>
      <c r="G26" s="3">
        <v>-0.013647506781264584</v>
      </c>
      <c r="H26" s="3">
        <v>-0.0074797033311446715</v>
      </c>
      <c r="I26" s="3">
        <v>-0.0016515380829736914</v>
      </c>
      <c r="J26" s="3">
        <v>-0.03269432952173579</v>
      </c>
      <c r="K26" s="3">
        <v>-0.005370015479042589</v>
      </c>
      <c r="L26" s="3">
        <v>-0.020082992206777006</v>
      </c>
    </row>
    <row r="27">
      <c r="A27" s="2">
        <v>44734.0</v>
      </c>
      <c r="B27" s="1">
        <v>83.809998</v>
      </c>
      <c r="C27" s="3">
        <f t="shared" si="1"/>
        <v>0.003818148283</v>
      </c>
      <c r="F27" s="3">
        <v>0.0036340912646184442</v>
      </c>
      <c r="G27" s="3">
        <v>0.01827859621075012</v>
      </c>
      <c r="H27" s="3">
        <v>0.002291671947639573</v>
      </c>
      <c r="I27" s="3">
        <v>6.463141121981764E-5</v>
      </c>
      <c r="J27" s="3">
        <v>0.01896653617021271</v>
      </c>
      <c r="K27" s="3">
        <v>0.016566588956721917</v>
      </c>
      <c r="L27" s="3">
        <v>0.04000394333793622</v>
      </c>
    </row>
    <row r="28">
      <c r="A28" s="2">
        <v>44735.0</v>
      </c>
      <c r="B28" s="1">
        <v>84.129997</v>
      </c>
      <c r="C28" s="3">
        <f t="shared" si="1"/>
        <v>0.01372883681</v>
      </c>
      <c r="F28" s="3">
        <v>0.01479840981291014</v>
      </c>
      <c r="G28" s="3">
        <v>0.020453353176067557</v>
      </c>
      <c r="H28" s="3">
        <v>0.01697229853336335</v>
      </c>
      <c r="I28" s="3">
        <v>0.010720291605356147</v>
      </c>
      <c r="J28" s="3">
        <v>-7.158764075658741E-4</v>
      </c>
      <c r="K28" s="3">
        <v>-0.00314249030790803</v>
      </c>
      <c r="L28" s="3">
        <v>0.011084804466700904</v>
      </c>
    </row>
    <row r="29">
      <c r="A29" s="2">
        <v>44736.0</v>
      </c>
      <c r="B29" s="1">
        <v>85.285004</v>
      </c>
      <c r="C29" s="3">
        <f t="shared" si="1"/>
        <v>0.01758808618</v>
      </c>
      <c r="F29" s="3">
        <v>0.023735758425178055</v>
      </c>
      <c r="G29" s="3">
        <v>0.005466357814148504</v>
      </c>
      <c r="H29" s="3">
        <v>-0.002954443832552056</v>
      </c>
      <c r="I29" s="3">
        <v>0.016815119900040143</v>
      </c>
      <c r="J29" s="3">
        <v>0.014686552835820876</v>
      </c>
      <c r="K29" s="3">
        <v>-0.011437012388945678</v>
      </c>
      <c r="L29" s="3">
        <v>0.016960329700627552</v>
      </c>
    </row>
    <row r="30">
      <c r="A30" s="2">
        <v>44739.0</v>
      </c>
      <c r="B30" s="1">
        <v>86.785004</v>
      </c>
      <c r="C30" s="3">
        <f t="shared" si="1"/>
        <v>0.01273255688</v>
      </c>
      <c r="F30" s="3">
        <v>0.041218231204260825</v>
      </c>
      <c r="G30" s="3">
        <v>-0.009827824096394044</v>
      </c>
      <c r="H30" s="3">
        <v>-0.007053900236685173</v>
      </c>
      <c r="I30" s="3">
        <v>0.002248110746826404</v>
      </c>
      <c r="J30" s="3">
        <v>0.00553072730803561</v>
      </c>
      <c r="K30" s="3">
        <v>0.011292683292720263</v>
      </c>
      <c r="L30" s="3">
        <v>-0.013084069099204454</v>
      </c>
    </row>
    <row r="31">
      <c r="A31" s="2">
        <v>44740.0</v>
      </c>
      <c r="B31" s="1">
        <v>87.889999</v>
      </c>
      <c r="C31" s="3">
        <f t="shared" si="1"/>
        <v>0.00307207877</v>
      </c>
      <c r="F31" s="3">
        <v>0.0017464598580441137</v>
      </c>
      <c r="G31" s="3">
        <v>-0.010629284888087454</v>
      </c>
      <c r="H31" s="3">
        <v>-0.008894532109305575</v>
      </c>
      <c r="I31" s="3">
        <v>0.00817361883042711</v>
      </c>
      <c r="J31" s="3">
        <v>-0.015213575190169637</v>
      </c>
      <c r="K31" s="3">
        <v>-0.03240519516290519</v>
      </c>
      <c r="L31" s="3">
        <v>-0.0413592765709101</v>
      </c>
    </row>
    <row r="32">
      <c r="A32" s="2">
        <v>44741.0</v>
      </c>
      <c r="B32" s="1">
        <v>88.160004</v>
      </c>
      <c r="C32" s="3">
        <f t="shared" si="1"/>
        <v>-0.01650410542</v>
      </c>
      <c r="F32" s="3">
        <v>-0.015981405824814998</v>
      </c>
      <c r="G32" s="3">
        <v>0.006332276071061571</v>
      </c>
      <c r="H32" s="3">
        <v>0.018286503765132966</v>
      </c>
      <c r="I32" s="3">
        <v>-0.0019578513977254186</v>
      </c>
      <c r="J32" s="3">
        <v>-0.011170557338086806</v>
      </c>
      <c r="K32" s="3">
        <v>-0.007945040593991703</v>
      </c>
      <c r="L32" s="3">
        <v>-0.002239970094980448</v>
      </c>
    </row>
    <row r="33">
      <c r="A33" s="2">
        <v>44742.0</v>
      </c>
      <c r="B33" s="1">
        <v>86.705002</v>
      </c>
      <c r="C33" s="3">
        <f t="shared" si="1"/>
        <v>0.006689371854</v>
      </c>
      <c r="F33" s="3">
        <v>0.007382304292730568</v>
      </c>
      <c r="G33" s="3">
        <v>-0.0046663166194949035</v>
      </c>
      <c r="H33" s="3">
        <v>0.0340267134014014</v>
      </c>
      <c r="I33" s="3">
        <v>0.015051841772326657</v>
      </c>
      <c r="J33" s="3">
        <v>0.014301194980445464</v>
      </c>
      <c r="K33" s="3">
        <v>0.014293410588905653</v>
      </c>
      <c r="L33" s="3">
        <v>0.05700341279307075</v>
      </c>
    </row>
    <row r="34">
      <c r="A34" s="2">
        <v>44743.0</v>
      </c>
      <c r="B34" s="1">
        <v>87.285004</v>
      </c>
      <c r="C34" s="3">
        <f t="shared" si="1"/>
        <v>-0.02096582364</v>
      </c>
      <c r="F34" s="3">
        <v>-0.0019052662154676048</v>
      </c>
      <c r="G34" s="3">
        <v>0.023014586866934472</v>
      </c>
      <c r="H34" s="3">
        <v>0.03239076815202324</v>
      </c>
      <c r="I34" s="3">
        <v>0.003048213036817682</v>
      </c>
      <c r="J34" s="3">
        <v>-0.004028464454976288</v>
      </c>
      <c r="K34" s="3">
        <v>0.009086978222464737</v>
      </c>
      <c r="L34" s="3">
        <v>0.01265116211890649</v>
      </c>
    </row>
    <row r="35">
      <c r="A35" s="2">
        <v>44746.0</v>
      </c>
      <c r="B35" s="1">
        <v>85.455002</v>
      </c>
      <c r="C35" s="3">
        <f t="shared" si="1"/>
        <v>0.006553121373</v>
      </c>
      <c r="F35" s="3">
        <v>0.013950042802087337</v>
      </c>
      <c r="G35" s="3">
        <v>-9.025607570866123E-4</v>
      </c>
      <c r="H35" s="3">
        <v>-0.011849870578076627</v>
      </c>
      <c r="I35" s="3">
        <v>0.0036609499306092808</v>
      </c>
      <c r="J35" s="3">
        <v>-0.01594095215629643</v>
      </c>
      <c r="K35" s="3">
        <v>0.012546013962785318</v>
      </c>
      <c r="L35" s="3">
        <v>0.012401971594931283</v>
      </c>
    </row>
    <row r="36">
      <c r="A36" s="2">
        <v>44747.0</v>
      </c>
      <c r="B36" s="1">
        <v>86.014999</v>
      </c>
      <c r="C36" s="3">
        <f t="shared" si="1"/>
        <v>-0.002325140991</v>
      </c>
      <c r="F36" s="3">
        <v>-0.012454762962470278</v>
      </c>
      <c r="G36" s="3">
        <v>0.009034616843603738</v>
      </c>
      <c r="H36" s="3">
        <v>0.047639869368072185</v>
      </c>
      <c r="I36" s="3">
        <v>0.017120476475367408</v>
      </c>
      <c r="J36" s="3">
        <v>0.005923554072675641</v>
      </c>
      <c r="K36" s="3">
        <v>0.017315465759465187</v>
      </c>
      <c r="L36" s="3">
        <v>0.014141707102499623</v>
      </c>
    </row>
    <row r="37">
      <c r="A37" s="2">
        <v>44748.0</v>
      </c>
      <c r="B37" s="1">
        <v>85.815002</v>
      </c>
      <c r="C37" s="3">
        <f t="shared" si="1"/>
        <v>0.04876767351</v>
      </c>
      <c r="F37" s="3">
        <v>0.060712742959720956</v>
      </c>
      <c r="G37" s="3">
        <v>0.02210899718839121</v>
      </c>
      <c r="H37" s="3">
        <v>-0.005364427466101884</v>
      </c>
      <c r="I37" s="3">
        <v>0.0018531784380706462</v>
      </c>
      <c r="J37" s="3">
        <v>0.011416897336865128</v>
      </c>
      <c r="K37" s="3">
        <v>0.008175607641915716</v>
      </c>
      <c r="L37" s="3">
        <v>0.013944289003143151</v>
      </c>
    </row>
    <row r="38">
      <c r="A38" s="2">
        <v>44749.0</v>
      </c>
      <c r="B38" s="1">
        <v>90.0</v>
      </c>
      <c r="C38" s="3">
        <f t="shared" si="1"/>
        <v>-0.01566671111</v>
      </c>
      <c r="F38" s="3">
        <v>-0.011336950467913387</v>
      </c>
      <c r="G38" s="3">
        <v>0.01846362360136422</v>
      </c>
      <c r="H38" s="3">
        <v>0.0017584019421297281</v>
      </c>
      <c r="I38" s="3">
        <v>4.2810093293654816E-5</v>
      </c>
      <c r="J38" s="3">
        <v>-0.0040398812939128614</v>
      </c>
      <c r="K38" s="3">
        <v>0.00533811407982987</v>
      </c>
      <c r="L38" s="3">
        <v>0.009831524290654148</v>
      </c>
    </row>
    <row r="39">
      <c r="A39" s="2">
        <v>44750.0</v>
      </c>
      <c r="B39" s="1">
        <v>88.589996</v>
      </c>
      <c r="C39" s="3">
        <f t="shared" si="1"/>
        <v>0.03030823029</v>
      </c>
      <c r="F39" s="3">
        <v>-0.003775633343887863</v>
      </c>
      <c r="G39" s="3">
        <v>0.018261174855026097</v>
      </c>
      <c r="H39" s="3">
        <v>-0.005645881993908253</v>
      </c>
      <c r="I39" s="3">
        <v>0.0025945690030635404</v>
      </c>
      <c r="J39" s="3">
        <v>-0.018849901901456856</v>
      </c>
      <c r="K39" s="3">
        <v>-7.367612464482809E-4</v>
      </c>
      <c r="L39" s="3">
        <v>0.011735048433900275</v>
      </c>
    </row>
    <row r="40">
      <c r="A40" s="2">
        <v>44753.0</v>
      </c>
      <c r="B40" s="1">
        <v>91.275002</v>
      </c>
      <c r="C40" s="3">
        <f t="shared" si="1"/>
        <v>-0.01166806877</v>
      </c>
      <c r="F40" s="3">
        <v>-0.026109042124110693</v>
      </c>
      <c r="G40" s="3">
        <v>-0.012475621471650933</v>
      </c>
      <c r="H40" s="3">
        <v>-0.018417005797772723</v>
      </c>
      <c r="I40" s="3">
        <v>-0.012879547387459667</v>
      </c>
      <c r="J40" s="3">
        <v>-0.004985452189140593</v>
      </c>
      <c r="K40" s="3">
        <v>-9.025542423950483E-4</v>
      </c>
      <c r="L40" s="3">
        <v>-0.006443852431778918</v>
      </c>
    </row>
    <row r="41">
      <c r="A41" s="2">
        <v>44754.0</v>
      </c>
      <c r="B41" s="1">
        <v>90.209999</v>
      </c>
      <c r="C41" s="3">
        <f t="shared" si="1"/>
        <v>0.003048464727</v>
      </c>
      <c r="F41" s="3">
        <v>0.00576540768769318</v>
      </c>
      <c r="G41" s="3">
        <v>-0.008816950471622675</v>
      </c>
      <c r="H41" s="3">
        <v>1.3421017313119954E-4</v>
      </c>
      <c r="I41" s="3">
        <v>0.0034782140696398844</v>
      </c>
      <c r="J41" s="3">
        <v>-0.005987980046261443</v>
      </c>
      <c r="K41" s="3">
        <v>-0.01562459607595923</v>
      </c>
      <c r="L41" s="3">
        <v>0.006053268639503173</v>
      </c>
    </row>
    <row r="42">
      <c r="A42" s="2">
        <v>44755.0</v>
      </c>
      <c r="B42" s="1">
        <v>90.485001</v>
      </c>
      <c r="C42" s="3">
        <f t="shared" si="1"/>
        <v>0.003481262049</v>
      </c>
      <c r="F42" s="3">
        <v>5.732294671381144E-4</v>
      </c>
      <c r="G42" s="3">
        <v>-0.001062133741335236</v>
      </c>
      <c r="H42" s="3">
        <v>0.012922679012345784</v>
      </c>
      <c r="I42" s="3">
        <v>-0.011019300218575223</v>
      </c>
      <c r="J42" s="3">
        <v>-0.012908777588135356</v>
      </c>
      <c r="K42" s="3">
        <v>0.007690750552612702</v>
      </c>
      <c r="L42" s="3">
        <v>-0.037906115772952664</v>
      </c>
    </row>
    <row r="43">
      <c r="A43" s="2">
        <v>44756.0</v>
      </c>
      <c r="B43" s="1">
        <v>90.800003</v>
      </c>
      <c r="C43" s="3">
        <f t="shared" si="1"/>
        <v>-0.02665204758</v>
      </c>
      <c r="F43" s="3">
        <v>0.004153470557585193</v>
      </c>
      <c r="G43" s="3">
        <v>-0.0015948538231654874</v>
      </c>
      <c r="H43" s="3">
        <v>0.019805784598112552</v>
      </c>
      <c r="I43" s="3">
        <v>0.012554436154718296</v>
      </c>
      <c r="J43" s="3">
        <v>-0.018931388150014605</v>
      </c>
      <c r="K43" s="3">
        <v>0.008632440742448955</v>
      </c>
      <c r="L43" s="3">
        <v>0.010095530702594946</v>
      </c>
    </row>
    <row r="44">
      <c r="A44" s="2">
        <v>44757.0</v>
      </c>
      <c r="B44" s="1">
        <v>88.379997</v>
      </c>
      <c r="C44" s="3">
        <f t="shared" si="1"/>
        <v>0.02319532778</v>
      </c>
      <c r="F44" s="3">
        <v>0.04721157661372577</v>
      </c>
      <c r="G44" s="3">
        <v>0.027689001038053274</v>
      </c>
      <c r="H44" s="3">
        <v>-0.019213269475148897</v>
      </c>
      <c r="I44" s="3">
        <v>0.03019605059178332</v>
      </c>
      <c r="J44" s="3">
        <v>0.027675495325496957</v>
      </c>
      <c r="K44" s="3">
        <v>0.00391692648666031</v>
      </c>
      <c r="L44" s="3">
        <v>-0.009463959160742053</v>
      </c>
    </row>
    <row r="45">
      <c r="A45" s="2">
        <v>44760.0</v>
      </c>
      <c r="B45" s="1">
        <v>90.43</v>
      </c>
      <c r="C45" s="3">
        <f t="shared" si="1"/>
        <v>0.01675328984</v>
      </c>
      <c r="F45" s="3">
        <v>0.0023154742723505706</v>
      </c>
      <c r="G45" s="3">
        <v>0.011204647090583997</v>
      </c>
      <c r="H45" s="3">
        <v>0.0033113021794337616</v>
      </c>
      <c r="I45" s="3">
        <v>0.017292446762611435</v>
      </c>
      <c r="J45" s="3">
        <v>0.002223579987646662</v>
      </c>
      <c r="K45" s="3">
        <v>0.018519893445986035</v>
      </c>
      <c r="L45" s="3">
        <v>-0.002053797616491604</v>
      </c>
    </row>
    <row r="46">
      <c r="A46" s="2">
        <v>44761.0</v>
      </c>
      <c r="B46" s="1">
        <v>91.945</v>
      </c>
      <c r="C46" s="3">
        <f t="shared" si="1"/>
        <v>0.009788471369</v>
      </c>
      <c r="F46" s="3">
        <v>0.0038048437488540365</v>
      </c>
      <c r="G46" s="3">
        <v>0.0031383828235853617</v>
      </c>
      <c r="H46" s="3">
        <v>0.010785646946757543</v>
      </c>
      <c r="I46" s="3">
        <v>5.175633972587246E-4</v>
      </c>
      <c r="J46" s="3">
        <v>0.01590043657192819</v>
      </c>
      <c r="K46" s="3">
        <v>0.022399428280335476</v>
      </c>
      <c r="L46" s="3">
        <v>0.03319611381237175</v>
      </c>
    </row>
    <row r="47">
      <c r="A47" s="2">
        <v>44762.0</v>
      </c>
      <c r="B47" s="1">
        <v>92.845001</v>
      </c>
      <c r="C47" s="3">
        <f t="shared" si="1"/>
        <v>0.006300813115</v>
      </c>
      <c r="F47" s="3">
        <v>0.017869298728362182</v>
      </c>
      <c r="G47" s="3">
        <v>0.003703295093262726</v>
      </c>
      <c r="H47" s="3">
        <v>0.0071049684329485</v>
      </c>
      <c r="I47" s="3">
        <v>0.006848403204151143</v>
      </c>
      <c r="J47" s="3">
        <v>0.004610516797711517</v>
      </c>
      <c r="K47" s="3">
        <v>0.009682993844902343</v>
      </c>
      <c r="L47" s="3">
        <v>0.011604767088446266</v>
      </c>
    </row>
    <row r="48">
      <c r="A48" s="2">
        <v>44763.0</v>
      </c>
      <c r="B48" s="1">
        <v>93.43</v>
      </c>
      <c r="C48" s="3">
        <f t="shared" si="1"/>
        <v>0.001873092155</v>
      </c>
      <c r="F48" s="3">
        <v>0.014097542655547413</v>
      </c>
      <c r="G48" s="3">
        <v>0.017875236406539985</v>
      </c>
      <c r="H48" s="3">
        <v>0.0041369345091428755</v>
      </c>
      <c r="I48" s="3">
        <v>0.05350124295333658</v>
      </c>
      <c r="J48" s="3">
        <v>-0.007608681159420261</v>
      </c>
      <c r="K48" s="3">
        <v>-0.005963704119459012</v>
      </c>
      <c r="L48" s="3">
        <v>-0.005136546634087136</v>
      </c>
    </row>
    <row r="49">
      <c r="A49" s="2">
        <v>44764.0</v>
      </c>
      <c r="B49" s="1">
        <v>93.605003</v>
      </c>
      <c r="C49" s="3">
        <f t="shared" si="1"/>
        <v>0.02633403046</v>
      </c>
      <c r="F49" s="3">
        <v>0.01521311273647008</v>
      </c>
      <c r="G49" s="3">
        <v>0.0010624857000391952</v>
      </c>
      <c r="H49" s="3">
        <v>0.003732439055880832</v>
      </c>
      <c r="I49" s="3">
        <v>-0.011736158081056991</v>
      </c>
      <c r="J49" s="3">
        <v>0.009614170481477391</v>
      </c>
      <c r="K49" s="3">
        <v>0.01565949532927524</v>
      </c>
      <c r="L49" s="3">
        <v>-0.013251892537686438</v>
      </c>
    </row>
    <row r="50">
      <c r="A50" s="2">
        <v>44767.0</v>
      </c>
      <c r="B50" s="1">
        <v>96.07</v>
      </c>
      <c r="C50" s="3">
        <f t="shared" si="1"/>
        <v>-0.01165819715</v>
      </c>
      <c r="F50" s="3">
        <v>-0.01330574187094391</v>
      </c>
      <c r="G50" s="3">
        <v>-0.00574355204316801</v>
      </c>
      <c r="H50" s="3">
        <v>-0.02026557605343071</v>
      </c>
      <c r="I50" s="3">
        <v>0.002624260706223902</v>
      </c>
      <c r="J50" s="3">
        <v>-0.02314362651331603</v>
      </c>
      <c r="K50" s="3">
        <v>-0.019021912855633816</v>
      </c>
      <c r="L50" s="3">
        <v>-0.03653955328673453</v>
      </c>
    </row>
    <row r="51">
      <c r="A51" s="2">
        <v>44768.0</v>
      </c>
      <c r="B51" s="1">
        <v>94.949997</v>
      </c>
      <c r="C51" s="3">
        <f t="shared" si="1"/>
        <v>0.01042659327</v>
      </c>
      <c r="F51" s="3">
        <v>0.01767472695656558</v>
      </c>
      <c r="G51" s="3">
        <v>0.005274369761896214</v>
      </c>
      <c r="H51" s="3">
        <v>0.012450296999101385</v>
      </c>
      <c r="I51" s="3">
        <v>0.021204258090103956</v>
      </c>
      <c r="J51" s="3">
        <v>0.0035784352345971104</v>
      </c>
      <c r="K51" s="3">
        <v>0.0037467602760545837</v>
      </c>
      <c r="L51" s="3">
        <v>0.011314264533775598</v>
      </c>
    </row>
    <row r="52">
      <c r="A52" s="2">
        <v>44769.0</v>
      </c>
      <c r="B52" s="1">
        <v>95.940002</v>
      </c>
      <c r="C52" s="3">
        <f t="shared" si="1"/>
        <v>0.04596618624</v>
      </c>
      <c r="F52" s="3">
        <v>0.009648849741656251</v>
      </c>
      <c r="G52" s="3">
        <v>0.017613964085128275</v>
      </c>
      <c r="H52" s="3">
        <v>0.003839630777096703</v>
      </c>
      <c r="I52" s="3">
        <v>-0.0098081590735567</v>
      </c>
      <c r="J52" s="3">
        <v>0.02299276069828249</v>
      </c>
      <c r="K52" s="3">
        <v>0.01573098667864503</v>
      </c>
      <c r="L52" s="3">
        <v>0.012172178838034009</v>
      </c>
    </row>
    <row r="53">
      <c r="A53" s="2">
        <v>44770.0</v>
      </c>
      <c r="B53" s="1">
        <v>100.349998</v>
      </c>
      <c r="C53" s="3">
        <f t="shared" si="1"/>
        <v>0.07224713647</v>
      </c>
      <c r="F53" s="3">
        <v>0.05772166932598366</v>
      </c>
      <c r="G53" s="3">
        <v>0.0049103804305024035</v>
      </c>
      <c r="H53" s="3">
        <v>0.008024552757851744</v>
      </c>
      <c r="I53" s="3">
        <v>0.011365606869325307</v>
      </c>
      <c r="J53" s="3">
        <v>0.018509644230769284</v>
      </c>
      <c r="K53" s="3">
        <v>0.0052022942561684715</v>
      </c>
      <c r="L53" s="3">
        <v>-0.026881265677645816</v>
      </c>
    </row>
    <row r="54">
      <c r="A54" s="2">
        <v>44771.0</v>
      </c>
      <c r="B54" s="1">
        <v>107.599998</v>
      </c>
      <c r="C54" s="3">
        <f t="shared" si="1"/>
        <v>0.006040910893</v>
      </c>
      <c r="F54" s="3">
        <v>0.02156366234502105</v>
      </c>
      <c r="G54" s="3">
        <v>0.005863738661784135</v>
      </c>
      <c r="H54" s="3">
        <v>-0.011473182525990167</v>
      </c>
      <c r="I54" s="3">
        <v>0.017242723352040246</v>
      </c>
      <c r="J54" s="3">
        <v>0.012508821925641067</v>
      </c>
      <c r="K54" s="3">
        <v>0.017994945928908823</v>
      </c>
      <c r="L54" s="3">
        <v>0.017083187641981024</v>
      </c>
    </row>
    <row r="55">
      <c r="A55" s="2">
        <v>44774.0</v>
      </c>
      <c r="B55" s="1">
        <v>108.25</v>
      </c>
      <c r="C55" s="3">
        <f t="shared" si="1"/>
        <v>-0.01154734411</v>
      </c>
      <c r="F55" s="3">
        <v>-0.013207548364363553</v>
      </c>
      <c r="G55" s="3">
        <v>-0.006861762263887572</v>
      </c>
      <c r="H55" s="3">
        <v>-0.017506776215596376</v>
      </c>
      <c r="I55" s="3">
        <v>0.004781204968322683</v>
      </c>
      <c r="J55" s="3">
        <v>0.001398615384615498</v>
      </c>
      <c r="K55" s="3">
        <v>0.00881507594452069</v>
      </c>
      <c r="L55" s="3">
        <v>0.011167693615608654</v>
      </c>
    </row>
    <row r="56">
      <c r="A56" s="2">
        <v>44775.0</v>
      </c>
      <c r="B56" s="1">
        <v>107.0</v>
      </c>
      <c r="C56" s="3">
        <f t="shared" si="1"/>
        <v>0.000467317757</v>
      </c>
      <c r="F56" s="3">
        <v>-0.009918720416725257</v>
      </c>
      <c r="G56" s="3">
        <v>0.008621128446311133</v>
      </c>
      <c r="H56" s="3">
        <v>-0.004791231199804846</v>
      </c>
      <c r="I56" s="3">
        <v>-0.007306783850498766</v>
      </c>
      <c r="J56" s="3">
        <v>0.006401303448771323</v>
      </c>
      <c r="K56" s="3">
        <v>-0.003664065861374577</v>
      </c>
      <c r="L56" s="3">
        <v>0.012899783867123427</v>
      </c>
    </row>
    <row r="57">
      <c r="A57" s="2">
        <v>44776.0</v>
      </c>
      <c r="B57" s="1">
        <v>107.050003</v>
      </c>
      <c r="C57" s="3">
        <f t="shared" si="1"/>
        <v>0.006071872786</v>
      </c>
      <c r="F57" s="3">
        <v>0.017984322957707466</v>
      </c>
      <c r="G57" s="3">
        <v>-0.005516450755506552</v>
      </c>
      <c r="H57" s="3">
        <v>0.0013395355437666456</v>
      </c>
      <c r="I57" s="3">
        <v>-0.0022188482843874535</v>
      </c>
      <c r="J57" s="3">
        <v>0.007285749869979208</v>
      </c>
      <c r="K57" s="3">
        <v>0.019895388882503307</v>
      </c>
      <c r="L57" s="3">
        <v>-0.006803949613315874</v>
      </c>
    </row>
    <row r="58">
      <c r="A58" s="2">
        <v>44777.0</v>
      </c>
      <c r="B58" s="1">
        <v>107.699997</v>
      </c>
      <c r="C58" s="3">
        <f t="shared" si="1"/>
        <v>-0.003249758679</v>
      </c>
      <c r="F58" s="3">
        <v>-0.025847763915089805</v>
      </c>
      <c r="G58" s="3">
        <v>0.021883610215547078</v>
      </c>
      <c r="H58" s="3">
        <v>-0.023032794233557974</v>
      </c>
      <c r="I58" s="3">
        <v>0.028407555428309417</v>
      </c>
      <c r="J58" s="3">
        <v>0.010332950631458004</v>
      </c>
      <c r="K58" s="3">
        <v>-0.004936494427587923</v>
      </c>
      <c r="L58" s="3">
        <v>0.011154112302563579</v>
      </c>
    </row>
    <row r="59">
      <c r="A59" s="2">
        <v>44778.0</v>
      </c>
      <c r="B59" s="1">
        <v>107.349998</v>
      </c>
      <c r="C59" s="3">
        <f t="shared" si="1"/>
        <v>-0.001397307897</v>
      </c>
      <c r="F59" s="3">
        <v>0.025803319048887774</v>
      </c>
      <c r="G59" s="3">
        <v>0.0045007200503977</v>
      </c>
      <c r="H59" s="3">
        <v>-0.015373822427093953</v>
      </c>
      <c r="I59" s="3">
        <v>-0.01436859342869945</v>
      </c>
      <c r="J59" s="3">
        <v>-0.009431804545454558</v>
      </c>
      <c r="K59" s="3">
        <v>0.01217400037828087</v>
      </c>
      <c r="L59" s="3">
        <v>-0.014071112068606562</v>
      </c>
    </row>
    <row r="60">
      <c r="A60" s="2">
        <v>44781.0</v>
      </c>
      <c r="B60" s="1">
        <v>107.199997</v>
      </c>
      <c r="C60" s="3">
        <f t="shared" si="1"/>
        <v>0.01865671694</v>
      </c>
      <c r="F60" s="3">
        <v>0.04437586517385084</v>
      </c>
      <c r="G60" s="3">
        <v>0.014098796619647969</v>
      </c>
      <c r="H60" s="3">
        <v>0.004502422878569501</v>
      </c>
      <c r="I60" s="3">
        <v>-0.012309380233709977</v>
      </c>
      <c r="J60" s="3">
        <v>-0.013077921123167302</v>
      </c>
      <c r="K60" s="3">
        <v>0.02028295354731835</v>
      </c>
      <c r="L60" s="3">
        <v>0.0018500361592819203</v>
      </c>
    </row>
    <row r="61">
      <c r="A61" s="2">
        <v>44783.0</v>
      </c>
      <c r="B61" s="1">
        <v>109.199997</v>
      </c>
      <c r="C61" s="3">
        <f t="shared" si="1"/>
        <v>-0.0009157417834</v>
      </c>
      <c r="F61" s="3">
        <v>-0.005961949012218137</v>
      </c>
      <c r="G61" s="3">
        <v>0.012901339617084062</v>
      </c>
      <c r="H61" s="3">
        <v>-0.0020423414433554665</v>
      </c>
      <c r="I61" s="3">
        <v>2.1987158529435114E-4</v>
      </c>
      <c r="J61" s="3">
        <v>0.01929563667505252</v>
      </c>
      <c r="K61" s="3">
        <v>-0.01937062240010523</v>
      </c>
      <c r="L61" s="3">
        <v>0.034382780206096974</v>
      </c>
    </row>
    <row r="62">
      <c r="A62" s="2">
        <v>44784.0</v>
      </c>
      <c r="B62" s="1">
        <v>109.099998</v>
      </c>
      <c r="C62" s="3">
        <f t="shared" si="1"/>
        <v>0.03253899235</v>
      </c>
      <c r="F62" s="3">
        <v>0.006343713956170616</v>
      </c>
      <c r="G62" s="3">
        <v>0.01709900173876</v>
      </c>
      <c r="H62" s="3">
        <v>0.0053429527066988225</v>
      </c>
      <c r="I62" s="3">
        <v>-0.005729834690769597</v>
      </c>
      <c r="J62" s="3">
        <v>-0.0053598037077942084</v>
      </c>
      <c r="K62" s="3">
        <v>-0.02639036072007961</v>
      </c>
      <c r="L62" s="3">
        <v>-0.023803450529145898</v>
      </c>
    </row>
    <row r="63">
      <c r="A63" s="2">
        <v>44785.0</v>
      </c>
      <c r="B63" s="1">
        <v>112.650002</v>
      </c>
      <c r="C63" s="3">
        <f t="shared" si="1"/>
        <v>0.003106950677</v>
      </c>
      <c r="F63" s="3">
        <v>-0.016848151289398317</v>
      </c>
      <c r="G63" s="3">
        <v>0.005546632967613041</v>
      </c>
      <c r="H63" s="3">
        <v>0.00838853774164905</v>
      </c>
      <c r="I63" s="3">
        <v>0.014742456950403104</v>
      </c>
      <c r="J63" s="3">
        <v>0.002293052020733155</v>
      </c>
      <c r="K63" s="3">
        <v>0.008498016002724817</v>
      </c>
      <c r="L63" s="3">
        <v>0.017591179269897506</v>
      </c>
    </row>
    <row r="64">
      <c r="A64" s="2">
        <v>44789.0</v>
      </c>
      <c r="B64" s="1">
        <v>113.0</v>
      </c>
      <c r="C64" s="3">
        <f t="shared" si="1"/>
        <v>-0.004424778761</v>
      </c>
      <c r="F64" s="3">
        <v>0.023432077735118906</v>
      </c>
      <c r="G64" s="3">
        <v>0.004549331816889435</v>
      </c>
      <c r="H64" s="3">
        <v>0.003996802611021311</v>
      </c>
      <c r="I64" s="3">
        <v>-0.006933579026442316</v>
      </c>
      <c r="J64" s="3">
        <v>0.01361240429724453</v>
      </c>
      <c r="K64" s="3">
        <v>-0.010035839372336541</v>
      </c>
      <c r="L64" s="3">
        <v>0.03697043388960197</v>
      </c>
    </row>
    <row r="65">
      <c r="A65" s="2">
        <v>44790.0</v>
      </c>
      <c r="B65" s="1">
        <v>112.5</v>
      </c>
      <c r="C65" s="3">
        <f t="shared" si="1"/>
        <v>-1</v>
      </c>
      <c r="F65" s="3">
        <v>-1.0</v>
      </c>
      <c r="G65" s="3">
        <v>-1.0</v>
      </c>
      <c r="H65" s="3">
        <v>-1.0</v>
      </c>
      <c r="I65" s="3">
        <v>-1.0</v>
      </c>
      <c r="J65" s="3">
        <v>-1.0</v>
      </c>
      <c r="K65" s="3">
        <v>-1.0</v>
      </c>
      <c r="L65" s="3">
        <v>-1.0</v>
      </c>
    </row>
    <row r="67">
      <c r="C67" s="1" t="s">
        <v>14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K67" s="1" t="s">
        <v>15</v>
      </c>
      <c r="L67" s="1" t="s">
        <v>15</v>
      </c>
    </row>
    <row r="68">
      <c r="C68" s="3">
        <f>_xlfn.COVARIANCE.P(C2:C65, C2:C65)</f>
        <v>0.03221621237</v>
      </c>
      <c r="F68" s="3">
        <f>_xlfn.COVARIANCE.P(C2:C65, F2:F65)</f>
        <v>0.01521450154</v>
      </c>
      <c r="G68" s="3">
        <f>_xlfn.COVARIANCE.P(C2:C65, G2:G65)</f>
        <v>0.01560453568</v>
      </c>
      <c r="H68" s="3">
        <f>_xlfn.COVARIANCE.P(C2:C65, H2:H65)</f>
        <v>0.01568907088</v>
      </c>
      <c r="I68" s="3">
        <f>_xlfn.COVARIANCE.P(C2:C65, I2:I65)</f>
        <v>0.01536051938</v>
      </c>
      <c r="J68" s="3">
        <f>_xlfn.COVARIANCE.P(C2:C65, J2:J65)</f>
        <v>0.01517390478</v>
      </c>
      <c r="K68" s="3">
        <f>_xlfn.COVARIANCE.P(C2:C65, K2:K65)</f>
        <v>0.01544208176</v>
      </c>
      <c r="L68" s="3">
        <f>_xlfn.COVARIANCE.P(C2:C65, L2:L65)</f>
        <v>0.01533647982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</v>
      </c>
      <c r="D1" s="1" t="s">
        <v>20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17</v>
      </c>
      <c r="K1" s="3" t="s">
        <v>13</v>
      </c>
    </row>
    <row r="2">
      <c r="A2" s="2">
        <v>44699.0</v>
      </c>
      <c r="B2" s="1">
        <v>432.136383</v>
      </c>
      <c r="C2" s="3">
        <f t="shared" ref="C2:C65" si="1">B3/B2 -1</f>
        <v>-0.04379733516</v>
      </c>
      <c r="D2" s="3">
        <f>AVERAGE(C2:C65)</f>
        <v>-0.015034464</v>
      </c>
      <c r="F2" s="3">
        <v>-0.024103978093295453</v>
      </c>
      <c r="G2" s="3">
        <v>-0.0183540370055697</v>
      </c>
      <c r="H2" s="3">
        <v>-0.025851177949583026</v>
      </c>
      <c r="I2" s="3">
        <v>-0.06254546701298702</v>
      </c>
      <c r="J2" s="3">
        <v>-0.027630477485677818</v>
      </c>
      <c r="K2" s="3">
        <v>-0.016838473137229082</v>
      </c>
    </row>
    <row r="3">
      <c r="A3" s="2">
        <v>44700.0</v>
      </c>
      <c r="B3" s="1">
        <v>413.209961</v>
      </c>
      <c r="C3" s="3">
        <f t="shared" si="1"/>
        <v>0.02901677629</v>
      </c>
      <c r="F3" s="3">
        <v>0.027886369797693877</v>
      </c>
      <c r="G3" s="3">
        <v>0.03547359088994795</v>
      </c>
      <c r="H3" s="3">
        <v>0.009229885863183185</v>
      </c>
      <c r="I3" s="3">
        <v>0.018729939293759656</v>
      </c>
      <c r="J3" s="3">
        <v>0.009967470282259416</v>
      </c>
      <c r="K3" s="3">
        <v>0.012144437337005876</v>
      </c>
    </row>
    <row r="4">
      <c r="A4" s="2">
        <v>44701.0</v>
      </c>
      <c r="B4" s="1">
        <v>425.199982</v>
      </c>
      <c r="C4" s="3">
        <f t="shared" si="1"/>
        <v>-0.0371708012</v>
      </c>
      <c r="F4" s="3">
        <v>0.002114068128673985</v>
      </c>
      <c r="G4" s="3">
        <v>0.010665898564469867</v>
      </c>
      <c r="H4" s="3">
        <v>-0.03464869800208692</v>
      </c>
      <c r="I4" s="3">
        <v>0.013925139069732806</v>
      </c>
      <c r="J4" s="3">
        <v>0.013345142990460968</v>
      </c>
      <c r="K4" s="3">
        <v>-0.0044097981120369</v>
      </c>
    </row>
    <row r="5">
      <c r="A5" s="2">
        <v>44704.0</v>
      </c>
      <c r="B5" s="1">
        <v>409.394958</v>
      </c>
      <c r="C5" s="3">
        <f t="shared" si="1"/>
        <v>-0.02989231245</v>
      </c>
      <c r="F5" s="3">
        <v>-0.004078461300616731</v>
      </c>
      <c r="G5" s="3">
        <v>-0.004760493415655542</v>
      </c>
      <c r="H5" s="3">
        <v>-0.008155436318336595</v>
      </c>
      <c r="I5" s="3">
        <v>-0.012982806866952745</v>
      </c>
      <c r="J5" s="3">
        <v>-0.022948965413934763</v>
      </c>
      <c r="K5" s="3">
        <v>-0.014936102262970041</v>
      </c>
    </row>
    <row r="6">
      <c r="A6" s="2">
        <v>44705.0</v>
      </c>
      <c r="B6" s="1">
        <v>397.157196</v>
      </c>
      <c r="C6" s="3">
        <f t="shared" si="1"/>
        <v>-0.009855274031</v>
      </c>
      <c r="F6" s="3">
        <v>0.0073430269774421575</v>
      </c>
      <c r="G6" s="3">
        <v>0.01326920913063856</v>
      </c>
      <c r="H6" s="3">
        <v>-0.01292591667891907</v>
      </c>
      <c r="I6" s="3">
        <v>-0.032829667585702826</v>
      </c>
      <c r="J6" s="3">
        <v>-0.029559521037026748</v>
      </c>
      <c r="K6" s="3">
        <v>-0.028652043816260964</v>
      </c>
    </row>
    <row r="7">
      <c r="A7" s="2">
        <v>44706.0</v>
      </c>
      <c r="B7" s="1">
        <v>393.243103</v>
      </c>
      <c r="C7" s="3">
        <f t="shared" si="1"/>
        <v>0.02771828397</v>
      </c>
      <c r="F7" s="3">
        <v>0.021237826804485493</v>
      </c>
      <c r="G7" s="3">
        <v>0.012640408057120078</v>
      </c>
      <c r="H7" s="3">
        <v>0.014165578191584594</v>
      </c>
      <c r="I7" s="3">
        <v>0.019107564089815954</v>
      </c>
      <c r="J7" s="3">
        <v>0.03929858995857094</v>
      </c>
      <c r="K7" s="3">
        <v>0.048229081232548765</v>
      </c>
    </row>
    <row r="8">
      <c r="A8" s="2">
        <v>44707.0</v>
      </c>
      <c r="B8" s="1">
        <v>404.143127</v>
      </c>
      <c r="C8" s="3">
        <f t="shared" si="1"/>
        <v>0.00318743018</v>
      </c>
      <c r="F8" s="3">
        <v>0.015511340746498847</v>
      </c>
      <c r="G8" s="3">
        <v>-9.407649026076381E-4</v>
      </c>
      <c r="H8" s="3">
        <v>0.012554802669402232</v>
      </c>
      <c r="I8" s="3">
        <v>0.029998909937149154</v>
      </c>
      <c r="J8" s="3">
        <v>0.054316340167815724</v>
      </c>
      <c r="K8" s="3">
        <v>0.061415189391024416</v>
      </c>
    </row>
    <row r="9">
      <c r="A9" s="2">
        <v>44708.0</v>
      </c>
      <c r="B9" s="1">
        <v>405.431305</v>
      </c>
      <c r="C9" s="3">
        <f t="shared" si="1"/>
        <v>0.01857514431</v>
      </c>
      <c r="F9" s="3">
        <v>0.01175997459177136</v>
      </c>
      <c r="G9" s="3">
        <v>0.005242290878981093</v>
      </c>
      <c r="H9" s="3">
        <v>0.026000301380933788</v>
      </c>
      <c r="I9" s="3">
        <v>0.019916453069927398</v>
      </c>
      <c r="J9" s="3">
        <v>0.00782031178255127</v>
      </c>
      <c r="K9" s="3">
        <v>0.09695201601718528</v>
      </c>
    </row>
    <row r="10">
      <c r="A10" s="2">
        <v>44711.0</v>
      </c>
      <c r="B10" s="1">
        <v>412.96225</v>
      </c>
      <c r="C10" s="3">
        <f t="shared" si="1"/>
        <v>0.01391713892</v>
      </c>
      <c r="F10" s="3">
        <v>0.005811520221367994</v>
      </c>
      <c r="G10" s="3">
        <v>0.020007029181066116</v>
      </c>
      <c r="H10" s="3">
        <v>-0.0032853755710992028</v>
      </c>
      <c r="I10" s="3">
        <v>0.003779502362204701</v>
      </c>
      <c r="J10" s="3">
        <v>0.022443746519417385</v>
      </c>
      <c r="K10" s="3">
        <v>-0.02804964942578836</v>
      </c>
    </row>
    <row r="11">
      <c r="A11" s="2">
        <v>44712.0</v>
      </c>
      <c r="B11" s="1">
        <v>418.709503</v>
      </c>
      <c r="C11" s="3">
        <f t="shared" si="1"/>
        <v>-0.02816233908</v>
      </c>
      <c r="F11" s="3">
        <v>-2.655556777042545E-4</v>
      </c>
      <c r="G11" s="3">
        <v>-0.02645431414475996</v>
      </c>
      <c r="H11" s="3">
        <v>-0.01758298827641014</v>
      </c>
      <c r="I11" s="3">
        <v>-0.015270344489580867</v>
      </c>
      <c r="J11" s="3">
        <v>-0.03525742095979467</v>
      </c>
      <c r="K11" s="3">
        <v>0.009165957871015484</v>
      </c>
    </row>
    <row r="12">
      <c r="A12" s="2">
        <v>44713.0</v>
      </c>
      <c r="B12" s="1">
        <v>406.917664</v>
      </c>
      <c r="C12" s="3">
        <f t="shared" si="1"/>
        <v>-0.001826325239</v>
      </c>
      <c r="F12" s="3">
        <v>-0.003853119244269343</v>
      </c>
      <c r="G12" s="3">
        <v>0.007250894685911113</v>
      </c>
      <c r="H12" s="3">
        <v>0.0053886010421992925</v>
      </c>
      <c r="I12" s="3">
        <v>0.007222504514073247</v>
      </c>
      <c r="J12" s="3">
        <v>-0.05046891170976053</v>
      </c>
      <c r="K12" s="3">
        <v>-0.006564761591345225</v>
      </c>
    </row>
    <row r="13">
      <c r="A13" s="2">
        <v>44714.0</v>
      </c>
      <c r="B13" s="1">
        <v>406.1745</v>
      </c>
      <c r="C13" s="3">
        <f t="shared" si="1"/>
        <v>-0.007684798036</v>
      </c>
      <c r="F13" s="3">
        <v>-0.007269078108920746</v>
      </c>
      <c r="G13" s="3">
        <v>-0.01315336282125179</v>
      </c>
      <c r="H13" s="3">
        <v>-0.05476175166421493</v>
      </c>
      <c r="I13" s="3">
        <v>0.0028472129433370075</v>
      </c>
      <c r="J13" s="3">
        <v>-0.015485890969144545</v>
      </c>
      <c r="K13" s="3">
        <v>-0.016203437536578935</v>
      </c>
    </row>
    <row r="14">
      <c r="A14" s="2">
        <v>44715.0</v>
      </c>
      <c r="B14" s="1">
        <v>403.053131</v>
      </c>
      <c r="C14" s="3">
        <f t="shared" si="1"/>
        <v>0.005900398278</v>
      </c>
      <c r="F14" s="3">
        <v>0.0032917371499798787</v>
      </c>
      <c r="G14" s="3">
        <v>-0.010779028739562047</v>
      </c>
      <c r="H14" s="3">
        <v>-0.017168945157731597</v>
      </c>
      <c r="I14" s="3">
        <v>-0.0048369884332281066</v>
      </c>
      <c r="J14" s="3">
        <v>0.012511109674983034</v>
      </c>
      <c r="K14" s="3">
        <v>-0.022727381489730858</v>
      </c>
    </row>
    <row r="15">
      <c r="A15" s="2">
        <v>44718.0</v>
      </c>
      <c r="B15" s="1">
        <v>405.431305</v>
      </c>
      <c r="C15" s="3">
        <f t="shared" si="1"/>
        <v>-0.01209822463</v>
      </c>
      <c r="F15" s="3">
        <v>-0.015400060363019885</v>
      </c>
      <c r="G15" s="3">
        <v>-0.031071438988556244</v>
      </c>
      <c r="H15" s="3">
        <v>-0.004685200473561801</v>
      </c>
      <c r="I15" s="3">
        <v>-0.011728693700878479</v>
      </c>
      <c r="J15" s="3">
        <v>-0.006714873852788128</v>
      </c>
      <c r="K15" s="3">
        <v>-0.01600600164322874</v>
      </c>
    </row>
    <row r="16">
      <c r="A16" s="2">
        <v>44719.0</v>
      </c>
      <c r="B16" s="1">
        <v>400.526306</v>
      </c>
      <c r="C16" s="3">
        <f t="shared" si="1"/>
        <v>-0.00173180635</v>
      </c>
      <c r="F16" s="3">
        <v>-0.007820550658405923</v>
      </c>
      <c r="G16" s="3">
        <v>-0.006487482334403771</v>
      </c>
      <c r="H16" s="3">
        <v>-0.004203281938053194</v>
      </c>
      <c r="I16" s="3">
        <v>0.005880466236037218</v>
      </c>
      <c r="J16" s="3">
        <v>0.007452919446638617</v>
      </c>
      <c r="K16" s="3">
        <v>-0.011864865661808888</v>
      </c>
    </row>
    <row r="17">
      <c r="A17" s="2">
        <v>44720.0</v>
      </c>
      <c r="B17" s="1">
        <v>399.832672</v>
      </c>
      <c r="C17" s="3">
        <f t="shared" si="1"/>
        <v>-0.009293667727</v>
      </c>
      <c r="F17" s="3">
        <v>0.0044551599464659475</v>
      </c>
      <c r="G17" s="3">
        <v>-0.0042391571462050415</v>
      </c>
      <c r="H17" s="3">
        <v>-0.00902955417011353</v>
      </c>
      <c r="I17" s="3">
        <v>0.009885191452617237</v>
      </c>
      <c r="J17" s="3">
        <v>0.009309220191694667</v>
      </c>
      <c r="K17" s="3">
        <v>0.016461676626584376</v>
      </c>
    </row>
    <row r="18">
      <c r="A18" s="2">
        <v>44721.0</v>
      </c>
      <c r="B18" s="1">
        <v>396.11676</v>
      </c>
      <c r="C18" s="3">
        <f t="shared" si="1"/>
        <v>-0.03502192636</v>
      </c>
      <c r="F18" s="3">
        <v>-0.017400212681576543</v>
      </c>
      <c r="G18" s="3">
        <v>0.004063033817018447</v>
      </c>
      <c r="H18" s="3">
        <v>0.00531745869422573</v>
      </c>
      <c r="I18" s="3">
        <v>-0.02968103643021236</v>
      </c>
      <c r="J18" s="3">
        <v>0.008296899819298709</v>
      </c>
      <c r="K18" s="3">
        <v>-2.8574506286715984E-4</v>
      </c>
    </row>
    <row r="19">
      <c r="A19" s="2">
        <v>44722.0</v>
      </c>
      <c r="B19" s="1">
        <v>382.243988</v>
      </c>
      <c r="C19" s="3">
        <f t="shared" si="1"/>
        <v>-0.05003237095</v>
      </c>
      <c r="F19" s="3">
        <v>-0.04444448415664304</v>
      </c>
      <c r="G19" s="3">
        <v>-5.504478388638212E-4</v>
      </c>
      <c r="H19" s="3">
        <v>-0.028107122226665893</v>
      </c>
      <c r="I19" s="3">
        <v>-0.03221608767416628</v>
      </c>
      <c r="J19" s="3">
        <v>-0.013133401430072689</v>
      </c>
      <c r="K19" s="3">
        <v>-0.01295978965682365</v>
      </c>
    </row>
    <row r="20">
      <c r="A20" s="2">
        <v>44725.0</v>
      </c>
      <c r="B20" s="1">
        <v>363.119415</v>
      </c>
      <c r="C20" s="3">
        <f t="shared" si="1"/>
        <v>-0.02224050179</v>
      </c>
      <c r="F20" s="3">
        <v>-0.0036336610189092733</v>
      </c>
      <c r="G20" s="3">
        <v>0.007100316467774981</v>
      </c>
      <c r="H20" s="3">
        <v>0.013526534154271186</v>
      </c>
      <c r="I20" s="3">
        <v>-4.4835686462652014E-4</v>
      </c>
      <c r="J20" s="3">
        <v>0.01486898201689324</v>
      </c>
      <c r="K20" s="3">
        <v>-0.0015447420106118326</v>
      </c>
    </row>
    <row r="21">
      <c r="A21" s="2">
        <v>44726.0</v>
      </c>
      <c r="B21" s="1">
        <v>355.043457</v>
      </c>
      <c r="C21" s="3">
        <f t="shared" si="1"/>
        <v>-0.002232667535</v>
      </c>
      <c r="F21" s="3">
        <v>0.0025528840646396045</v>
      </c>
      <c r="G21" s="3">
        <v>7.537512893944776E-4</v>
      </c>
      <c r="H21" s="3">
        <v>0.004706487568802542</v>
      </c>
      <c r="I21" s="3">
        <v>-0.01300737402566543</v>
      </c>
      <c r="J21" s="3">
        <v>0.00445202768272468</v>
      </c>
      <c r="K21" s="3">
        <v>0.013633803147060197</v>
      </c>
    </row>
    <row r="22">
      <c r="A22" s="2">
        <v>44727.0</v>
      </c>
      <c r="B22" s="1">
        <v>354.250763</v>
      </c>
      <c r="C22" s="3">
        <f t="shared" si="1"/>
        <v>-0.05986015336</v>
      </c>
      <c r="F22" s="3">
        <v>-0.012731917214628408</v>
      </c>
      <c r="G22" s="3">
        <v>0.001476949750290224</v>
      </c>
      <c r="H22" s="3">
        <v>-0.027300255416049524</v>
      </c>
      <c r="I22" s="3">
        <v>-0.040445393677181696</v>
      </c>
      <c r="J22" s="3">
        <v>-0.015862157987168057</v>
      </c>
      <c r="K22" s="3">
        <v>-0.02432517410406554</v>
      </c>
    </row>
    <row r="23">
      <c r="A23" s="2">
        <v>44728.0</v>
      </c>
      <c r="B23" s="1">
        <v>333.045258</v>
      </c>
      <c r="C23" s="3">
        <f t="shared" si="1"/>
        <v>-0.007140693173</v>
      </c>
      <c r="F23" s="3">
        <v>0.012306529094347596</v>
      </c>
      <c r="G23" s="3">
        <v>-0.017195560432688994</v>
      </c>
      <c r="H23" s="3">
        <v>-0.024117716949612955</v>
      </c>
      <c r="I23" s="3">
        <v>-0.04049248516672932</v>
      </c>
      <c r="J23" s="3">
        <v>0.010262967154381242</v>
      </c>
      <c r="K23" s="3">
        <v>-0.040770408480590214</v>
      </c>
    </row>
    <row r="24">
      <c r="A24" s="2">
        <v>44729.0</v>
      </c>
      <c r="B24" s="1">
        <v>330.667084</v>
      </c>
      <c r="C24" s="3">
        <f t="shared" si="1"/>
        <v>-0.0365598591</v>
      </c>
      <c r="F24" s="3">
        <v>-0.0013102736298082895</v>
      </c>
      <c r="G24" s="3">
        <v>0.0314446198920586</v>
      </c>
      <c r="H24" s="3">
        <v>0.03013159019738021</v>
      </c>
      <c r="I24" s="3">
        <v>0.02332177127378765</v>
      </c>
      <c r="J24" s="3">
        <v>0.02984129396142743</v>
      </c>
      <c r="K24" s="3">
        <v>0.012944632982126336</v>
      </c>
    </row>
    <row r="25">
      <c r="A25" s="2">
        <v>44732.0</v>
      </c>
      <c r="B25" s="1">
        <v>318.577942</v>
      </c>
      <c r="C25" s="3">
        <f t="shared" si="1"/>
        <v>0.05520998689</v>
      </c>
      <c r="F25" s="3">
        <v>0.014796942792571599</v>
      </c>
      <c r="G25" s="3">
        <v>0.015006200653937318</v>
      </c>
      <c r="H25" s="3">
        <v>0.01605008351413062</v>
      </c>
      <c r="I25" s="3">
        <v>0.025322561562607815</v>
      </c>
      <c r="J25" s="3">
        <v>-9.182333739161663E-4</v>
      </c>
      <c r="K25" s="3">
        <v>0.042161378568334795</v>
      </c>
    </row>
    <row r="26">
      <c r="A26" s="2">
        <v>44733.0</v>
      </c>
      <c r="B26" s="1">
        <v>336.166626</v>
      </c>
      <c r="C26" s="3">
        <f t="shared" si="1"/>
        <v>-0.06720706713</v>
      </c>
      <c r="F26" s="3">
        <v>-0.013647506781264584</v>
      </c>
      <c r="G26" s="3">
        <v>-0.0074797033311446715</v>
      </c>
      <c r="H26" s="3">
        <v>-0.0016515380829736914</v>
      </c>
      <c r="I26" s="3">
        <v>-0.03269432952173579</v>
      </c>
      <c r="J26" s="3">
        <v>-0.005370015479042589</v>
      </c>
      <c r="K26" s="3">
        <v>-0.020082992206777006</v>
      </c>
    </row>
    <row r="27">
      <c r="A27" s="2">
        <v>44734.0</v>
      </c>
      <c r="B27" s="1">
        <v>313.573853</v>
      </c>
      <c r="C27" s="3">
        <f t="shared" si="1"/>
        <v>0.003634091265</v>
      </c>
      <c r="F27" s="3">
        <v>0.01827859621075012</v>
      </c>
      <c r="G27" s="3">
        <v>0.002291671947639573</v>
      </c>
      <c r="H27" s="3">
        <v>6.463141121981764E-5</v>
      </c>
      <c r="I27" s="3">
        <v>0.01896653617021271</v>
      </c>
      <c r="J27" s="3">
        <v>0.016566588956721917</v>
      </c>
      <c r="K27" s="3">
        <v>0.04000394333793622</v>
      </c>
    </row>
    <row r="28">
      <c r="A28" s="2">
        <v>44735.0</v>
      </c>
      <c r="B28" s="1">
        <v>314.713409</v>
      </c>
      <c r="C28" s="3">
        <f t="shared" si="1"/>
        <v>0.01479840981</v>
      </c>
      <c r="F28" s="3">
        <v>0.020453353176067557</v>
      </c>
      <c r="G28" s="3">
        <v>0.01697229853336335</v>
      </c>
      <c r="H28" s="3">
        <v>0.010720291605356147</v>
      </c>
      <c r="I28" s="3">
        <v>-7.158764075658741E-4</v>
      </c>
      <c r="J28" s="3">
        <v>-0.00314249030790803</v>
      </c>
      <c r="K28" s="3">
        <v>0.011084804466700904</v>
      </c>
    </row>
    <row r="29">
      <c r="A29" s="2">
        <v>44736.0</v>
      </c>
      <c r="B29" s="1">
        <v>319.370667</v>
      </c>
      <c r="C29" s="3">
        <f t="shared" si="1"/>
        <v>0.02373575843</v>
      </c>
      <c r="F29" s="3">
        <v>0.005466357814148504</v>
      </c>
      <c r="G29" s="3">
        <v>-0.002954443832552056</v>
      </c>
      <c r="H29" s="3">
        <v>0.016815119900040143</v>
      </c>
      <c r="I29" s="3">
        <v>0.014686552835820876</v>
      </c>
      <c r="J29" s="3">
        <v>-0.011437012388945678</v>
      </c>
      <c r="K29" s="3">
        <v>0.016960329700627552</v>
      </c>
    </row>
    <row r="30">
      <c r="A30" s="2">
        <v>44739.0</v>
      </c>
      <c r="B30" s="1">
        <v>326.951172</v>
      </c>
      <c r="C30" s="3">
        <f t="shared" si="1"/>
        <v>0.0412182312</v>
      </c>
      <c r="F30" s="3">
        <v>-0.009827824096394044</v>
      </c>
      <c r="G30" s="3">
        <v>-0.007053900236685173</v>
      </c>
      <c r="H30" s="3">
        <v>0.002248110746826404</v>
      </c>
      <c r="I30" s="3">
        <v>0.00553072730803561</v>
      </c>
      <c r="J30" s="3">
        <v>0.011292683292720263</v>
      </c>
      <c r="K30" s="3">
        <v>-0.013084069099204454</v>
      </c>
    </row>
    <row r="31">
      <c r="A31" s="2">
        <v>44740.0</v>
      </c>
      <c r="B31" s="1">
        <v>340.427521</v>
      </c>
      <c r="C31" s="3">
        <f t="shared" si="1"/>
        <v>0.001746459858</v>
      </c>
      <c r="F31" s="3">
        <v>-0.010629284888087454</v>
      </c>
      <c r="G31" s="3">
        <v>-0.008894532109305575</v>
      </c>
      <c r="H31" s="3">
        <v>0.00817361883042711</v>
      </c>
      <c r="I31" s="3">
        <v>-0.015213575190169637</v>
      </c>
      <c r="J31" s="3">
        <v>-0.03240519516290519</v>
      </c>
      <c r="K31" s="3">
        <v>-0.0413592765709101</v>
      </c>
    </row>
    <row r="32">
      <c r="A32" s="2">
        <v>44741.0</v>
      </c>
      <c r="B32" s="1">
        <v>341.022064</v>
      </c>
      <c r="C32" s="3">
        <f t="shared" si="1"/>
        <v>-0.01598140582</v>
      </c>
      <c r="F32" s="3">
        <v>0.006332276071061571</v>
      </c>
      <c r="G32" s="3">
        <v>0.018286503765132966</v>
      </c>
      <c r="H32" s="3">
        <v>-0.0019578513977254186</v>
      </c>
      <c r="I32" s="3">
        <v>-0.011170557338086806</v>
      </c>
      <c r="J32" s="3">
        <v>-0.007945040593991703</v>
      </c>
      <c r="K32" s="3">
        <v>-0.002239970094980448</v>
      </c>
    </row>
    <row r="33">
      <c r="A33" s="2">
        <v>44742.0</v>
      </c>
      <c r="B33" s="1">
        <v>335.572052</v>
      </c>
      <c r="C33" s="3">
        <f t="shared" si="1"/>
        <v>0.007382304293</v>
      </c>
      <c r="F33" s="3">
        <v>-0.0046663166194949035</v>
      </c>
      <c r="G33" s="3">
        <v>0.0340267134014014</v>
      </c>
      <c r="H33" s="3">
        <v>0.015051841772326657</v>
      </c>
      <c r="I33" s="3">
        <v>0.014301194980445464</v>
      </c>
      <c r="J33" s="3">
        <v>0.014293410588905653</v>
      </c>
      <c r="K33" s="3">
        <v>0.05700341279307075</v>
      </c>
    </row>
    <row r="34">
      <c r="A34" s="2">
        <v>44743.0</v>
      </c>
      <c r="B34" s="1">
        <v>338.049347</v>
      </c>
      <c r="C34" s="3">
        <f t="shared" si="1"/>
        <v>-0.001905266215</v>
      </c>
      <c r="F34" s="3">
        <v>0.023014586866934472</v>
      </c>
      <c r="G34" s="3">
        <v>0.03239076815202324</v>
      </c>
      <c r="H34" s="3">
        <v>0.003048213036817682</v>
      </c>
      <c r="I34" s="3">
        <v>-0.004028464454976288</v>
      </c>
      <c r="J34" s="3">
        <v>0.009086978222464737</v>
      </c>
      <c r="K34" s="3">
        <v>0.01265116211890649</v>
      </c>
    </row>
    <row r="35">
      <c r="A35" s="2">
        <v>44746.0</v>
      </c>
      <c r="B35" s="1">
        <v>337.405273</v>
      </c>
      <c r="C35" s="3">
        <f t="shared" si="1"/>
        <v>0.0139500428</v>
      </c>
      <c r="F35" s="3">
        <v>-9.025607570866123E-4</v>
      </c>
      <c r="G35" s="3">
        <v>-0.011849870578076627</v>
      </c>
      <c r="H35" s="3">
        <v>0.0036609499306092808</v>
      </c>
      <c r="I35" s="3">
        <v>-0.01594095215629643</v>
      </c>
      <c r="J35" s="3">
        <v>0.012546013962785318</v>
      </c>
      <c r="K35" s="3">
        <v>0.012401971594931283</v>
      </c>
    </row>
    <row r="36">
      <c r="A36" s="2">
        <v>44747.0</v>
      </c>
      <c r="B36" s="1">
        <v>342.112091</v>
      </c>
      <c r="C36" s="3">
        <f t="shared" si="1"/>
        <v>-0.01245476296</v>
      </c>
      <c r="F36" s="3">
        <v>0.009034616843603738</v>
      </c>
      <c r="G36" s="3">
        <v>0.047639869368072185</v>
      </c>
      <c r="H36" s="3">
        <v>0.017120476475367408</v>
      </c>
      <c r="I36" s="3">
        <v>0.005923554072675641</v>
      </c>
      <c r="J36" s="3">
        <v>0.017315465759465187</v>
      </c>
      <c r="K36" s="3">
        <v>0.014141707102499623</v>
      </c>
    </row>
    <row r="37">
      <c r="A37" s="2">
        <v>44748.0</v>
      </c>
      <c r="B37" s="1">
        <v>337.851166</v>
      </c>
      <c r="C37" s="3">
        <f t="shared" si="1"/>
        <v>0.06071274296</v>
      </c>
      <c r="F37" s="3">
        <v>0.02210899718839121</v>
      </c>
      <c r="G37" s="3">
        <v>-0.005364427466101884</v>
      </c>
      <c r="H37" s="3">
        <v>0.0018531784380706462</v>
      </c>
      <c r="I37" s="3">
        <v>0.011416897336865128</v>
      </c>
      <c r="J37" s="3">
        <v>0.008175607641915716</v>
      </c>
      <c r="K37" s="3">
        <v>0.013944289003143151</v>
      </c>
    </row>
    <row r="38">
      <c r="A38" s="2">
        <v>44749.0</v>
      </c>
      <c r="B38" s="1">
        <v>358.363037</v>
      </c>
      <c r="C38" s="3">
        <f t="shared" si="1"/>
        <v>-0.01133695047</v>
      </c>
      <c r="F38" s="3">
        <v>0.01846362360136422</v>
      </c>
      <c r="G38" s="3">
        <v>0.0017584019421297281</v>
      </c>
      <c r="H38" s="3">
        <v>4.2810093293654816E-5</v>
      </c>
      <c r="I38" s="3">
        <v>-0.0040398812939128614</v>
      </c>
      <c r="J38" s="3">
        <v>0.00533811407982987</v>
      </c>
      <c r="K38" s="3">
        <v>0.009831524290654148</v>
      </c>
    </row>
    <row r="39">
      <c r="A39" s="2">
        <v>44750.0</v>
      </c>
      <c r="B39" s="1">
        <v>354.300293</v>
      </c>
      <c r="C39" s="3">
        <f t="shared" si="1"/>
        <v>-0.003775633344</v>
      </c>
      <c r="F39" s="3">
        <v>0.018261174855026097</v>
      </c>
      <c r="G39" s="3">
        <v>-0.005645881993908253</v>
      </c>
      <c r="H39" s="3">
        <v>0.0025945690030635404</v>
      </c>
      <c r="I39" s="3">
        <v>-0.018849901901456856</v>
      </c>
      <c r="J39" s="3">
        <v>-7.367612464482809E-4</v>
      </c>
      <c r="K39" s="3">
        <v>0.011735048433900275</v>
      </c>
    </row>
    <row r="40">
      <c r="A40" s="2">
        <v>44753.0</v>
      </c>
      <c r="B40" s="1">
        <v>352.962585</v>
      </c>
      <c r="C40" s="3">
        <f t="shared" si="1"/>
        <v>-0.02610904212</v>
      </c>
      <c r="F40" s="3">
        <v>-0.012475621471650933</v>
      </c>
      <c r="G40" s="3">
        <v>-0.018417005797772723</v>
      </c>
      <c r="H40" s="3">
        <v>-0.012879547387459667</v>
      </c>
      <c r="I40" s="3">
        <v>-0.004985452189140593</v>
      </c>
      <c r="J40" s="3">
        <v>-9.025542423950483E-4</v>
      </c>
      <c r="K40" s="3">
        <v>-0.006443852431778918</v>
      </c>
    </row>
    <row r="41">
      <c r="A41" s="2">
        <v>44754.0</v>
      </c>
      <c r="B41" s="1">
        <v>343.74707</v>
      </c>
      <c r="C41" s="3">
        <f t="shared" si="1"/>
        <v>0.005765407688</v>
      </c>
      <c r="F41" s="3">
        <v>-0.008816950471622675</v>
      </c>
      <c r="G41" s="3">
        <v>1.3421017313119954E-4</v>
      </c>
      <c r="H41" s="3">
        <v>0.0034782140696398844</v>
      </c>
      <c r="I41" s="3">
        <v>-0.005987980046261443</v>
      </c>
      <c r="J41" s="3">
        <v>-0.01562459607595923</v>
      </c>
      <c r="K41" s="3">
        <v>0.006053268639503173</v>
      </c>
    </row>
    <row r="42">
      <c r="A42" s="2">
        <v>44755.0</v>
      </c>
      <c r="B42" s="1">
        <v>345.728912</v>
      </c>
      <c r="C42" s="3">
        <f t="shared" si="1"/>
        <v>0.0005732294671</v>
      </c>
      <c r="F42" s="3">
        <v>-0.001062133741335236</v>
      </c>
      <c r="G42" s="3">
        <v>0.012922679012345784</v>
      </c>
      <c r="H42" s="3">
        <v>-0.011019300218575223</v>
      </c>
      <c r="I42" s="3">
        <v>-0.012908777588135356</v>
      </c>
      <c r="J42" s="3">
        <v>0.007690750552612702</v>
      </c>
      <c r="K42" s="3">
        <v>-0.037906115772952664</v>
      </c>
    </row>
    <row r="43">
      <c r="A43" s="2">
        <v>44756.0</v>
      </c>
      <c r="B43" s="1">
        <v>345.927094</v>
      </c>
      <c r="C43" s="3">
        <f t="shared" si="1"/>
        <v>0.004153470558</v>
      </c>
      <c r="F43" s="3">
        <v>-0.0015948538231654874</v>
      </c>
      <c r="G43" s="3">
        <v>0.019805784598112552</v>
      </c>
      <c r="H43" s="3">
        <v>0.012554436154718296</v>
      </c>
      <c r="I43" s="3">
        <v>-0.018931388150014605</v>
      </c>
      <c r="J43" s="3">
        <v>0.008632440742448955</v>
      </c>
      <c r="K43" s="3">
        <v>0.010095530702594946</v>
      </c>
    </row>
    <row r="44">
      <c r="A44" s="2">
        <v>44757.0</v>
      </c>
      <c r="B44" s="1">
        <v>347.363892</v>
      </c>
      <c r="C44" s="3">
        <f t="shared" si="1"/>
        <v>0.04721157661</v>
      </c>
      <c r="F44" s="3">
        <v>0.027689001038053274</v>
      </c>
      <c r="G44" s="3">
        <v>-0.019213269475148897</v>
      </c>
      <c r="H44" s="3">
        <v>0.03019605059178332</v>
      </c>
      <c r="I44" s="3">
        <v>0.027675495325496957</v>
      </c>
      <c r="J44" s="3">
        <v>0.00391692648666031</v>
      </c>
      <c r="K44" s="3">
        <v>-0.009463959160742053</v>
      </c>
    </row>
    <row r="45">
      <c r="A45" s="2">
        <v>44760.0</v>
      </c>
      <c r="B45" s="1">
        <v>363.763489</v>
      </c>
      <c r="C45" s="3">
        <f t="shared" si="1"/>
        <v>0.002315474272</v>
      </c>
      <c r="F45" s="3">
        <v>0.011204647090583997</v>
      </c>
      <c r="G45" s="3">
        <v>0.0033113021794337616</v>
      </c>
      <c r="H45" s="3">
        <v>0.017292446762611435</v>
      </c>
      <c r="I45" s="3">
        <v>0.002223579987646662</v>
      </c>
      <c r="J45" s="3">
        <v>0.018519893445986035</v>
      </c>
      <c r="K45" s="3">
        <v>-0.002053797616491604</v>
      </c>
    </row>
    <row r="46">
      <c r="A46" s="2">
        <v>44761.0</v>
      </c>
      <c r="B46" s="1">
        <v>364.605774</v>
      </c>
      <c r="C46" s="3">
        <f t="shared" si="1"/>
        <v>0.003804843749</v>
      </c>
      <c r="F46" s="3">
        <v>0.0031383828235853617</v>
      </c>
      <c r="G46" s="3">
        <v>0.010785646946757543</v>
      </c>
      <c r="H46" s="3">
        <v>5.175633972587246E-4</v>
      </c>
      <c r="I46" s="3">
        <v>0.01590043657192819</v>
      </c>
      <c r="J46" s="3">
        <v>0.022399428280335476</v>
      </c>
      <c r="K46" s="3">
        <v>0.03319611381237175</v>
      </c>
    </row>
    <row r="47">
      <c r="A47" s="2">
        <v>44762.0</v>
      </c>
      <c r="B47" s="1">
        <v>365.993042</v>
      </c>
      <c r="C47" s="3">
        <f t="shared" si="1"/>
        <v>0.01786929873</v>
      </c>
      <c r="F47" s="3">
        <v>0.003703295093262726</v>
      </c>
      <c r="G47" s="3">
        <v>0.0071049684329485</v>
      </c>
      <c r="H47" s="3">
        <v>0.006848403204151143</v>
      </c>
      <c r="I47" s="3">
        <v>0.004610516797711517</v>
      </c>
      <c r="J47" s="3">
        <v>0.009682993844902343</v>
      </c>
      <c r="K47" s="3">
        <v>0.011604767088446266</v>
      </c>
    </row>
    <row r="48">
      <c r="A48" s="2">
        <v>44763.0</v>
      </c>
      <c r="B48" s="1">
        <v>372.533081</v>
      </c>
      <c r="C48" s="3">
        <f t="shared" si="1"/>
        <v>0.01409754266</v>
      </c>
      <c r="F48" s="3">
        <v>0.017875236406539985</v>
      </c>
      <c r="G48" s="3">
        <v>0.0041369345091428755</v>
      </c>
      <c r="H48" s="3">
        <v>0.05350124295333658</v>
      </c>
      <c r="I48" s="3">
        <v>-0.007608681159420261</v>
      </c>
      <c r="J48" s="3">
        <v>-0.005963704119459012</v>
      </c>
      <c r="K48" s="3">
        <v>-0.005136546634087136</v>
      </c>
    </row>
    <row r="49">
      <c r="A49" s="2">
        <v>44764.0</v>
      </c>
      <c r="B49" s="1">
        <v>377.784882</v>
      </c>
      <c r="C49" s="3">
        <f t="shared" si="1"/>
        <v>0.01521311274</v>
      </c>
      <c r="F49" s="3">
        <v>0.0010624857000391952</v>
      </c>
      <c r="G49" s="3">
        <v>0.003732439055880832</v>
      </c>
      <c r="H49" s="3">
        <v>-0.011736158081056991</v>
      </c>
      <c r="I49" s="3">
        <v>0.009614170481477391</v>
      </c>
      <c r="J49" s="3">
        <v>0.01565949532927524</v>
      </c>
      <c r="K49" s="3">
        <v>-0.013251892537686438</v>
      </c>
    </row>
    <row r="50">
      <c r="A50" s="2">
        <v>44767.0</v>
      </c>
      <c r="B50" s="1">
        <v>383.532166</v>
      </c>
      <c r="C50" s="3">
        <f t="shared" si="1"/>
        <v>-0.01330574187</v>
      </c>
      <c r="F50" s="3">
        <v>-0.00574355204316801</v>
      </c>
      <c r="G50" s="3">
        <v>-0.02026557605343071</v>
      </c>
      <c r="H50" s="3">
        <v>0.002624260706223902</v>
      </c>
      <c r="I50" s="3">
        <v>-0.02314362651331603</v>
      </c>
      <c r="J50" s="3">
        <v>-0.019021912855633816</v>
      </c>
      <c r="K50" s="3">
        <v>-0.03653955328673453</v>
      </c>
    </row>
    <row r="51">
      <c r="A51" s="2">
        <v>44768.0</v>
      </c>
      <c r="B51" s="1">
        <v>378.428986</v>
      </c>
      <c r="C51" s="3">
        <f t="shared" si="1"/>
        <v>0.01767472696</v>
      </c>
      <c r="F51" s="3">
        <v>0.005274369761896214</v>
      </c>
      <c r="G51" s="3">
        <v>0.012450296999101385</v>
      </c>
      <c r="H51" s="3">
        <v>0.021204258090103956</v>
      </c>
      <c r="I51" s="3">
        <v>0.0035784352345971104</v>
      </c>
      <c r="J51" s="3">
        <v>0.0037467602760545837</v>
      </c>
      <c r="K51" s="3">
        <v>0.011314264533775598</v>
      </c>
    </row>
    <row r="52">
      <c r="A52" s="2">
        <v>44769.0</v>
      </c>
      <c r="B52" s="1">
        <v>385.117615</v>
      </c>
      <c r="C52" s="3">
        <f t="shared" si="1"/>
        <v>0.009648849742</v>
      </c>
      <c r="F52" s="3">
        <v>0.017613964085128275</v>
      </c>
      <c r="G52" s="3">
        <v>0.003839630777096703</v>
      </c>
      <c r="H52" s="3">
        <v>-0.0098081590735567</v>
      </c>
      <c r="I52" s="3">
        <v>0.02299276069828249</v>
      </c>
      <c r="J52" s="3">
        <v>0.01573098667864503</v>
      </c>
      <c r="K52" s="3">
        <v>0.012172178838034009</v>
      </c>
    </row>
    <row r="53">
      <c r="A53" s="2">
        <v>44770.0</v>
      </c>
      <c r="B53" s="1">
        <v>388.833557</v>
      </c>
      <c r="C53" s="3">
        <f t="shared" si="1"/>
        <v>0.05772166933</v>
      </c>
      <c r="F53" s="3">
        <v>0.0049103804305024035</v>
      </c>
      <c r="G53" s="3">
        <v>0.008024552757851744</v>
      </c>
      <c r="H53" s="3">
        <v>0.011365606869325307</v>
      </c>
      <c r="I53" s="3">
        <v>0.018509644230769284</v>
      </c>
      <c r="J53" s="3">
        <v>0.0052022942561684715</v>
      </c>
      <c r="K53" s="3">
        <v>-0.026881265677645816</v>
      </c>
    </row>
    <row r="54">
      <c r="A54" s="2">
        <v>44771.0</v>
      </c>
      <c r="B54" s="1">
        <v>411.277679</v>
      </c>
      <c r="C54" s="3">
        <f t="shared" si="1"/>
        <v>0.02156366235</v>
      </c>
      <c r="F54" s="3">
        <v>0.005863738661784135</v>
      </c>
      <c r="G54" s="3">
        <v>-0.011473182525990167</v>
      </c>
      <c r="H54" s="3">
        <v>0.017242723352040246</v>
      </c>
      <c r="I54" s="3">
        <v>0.012508821925641067</v>
      </c>
      <c r="J54" s="3">
        <v>0.017994945928908823</v>
      </c>
      <c r="K54" s="3">
        <v>0.017083187641981024</v>
      </c>
    </row>
    <row r="55">
      <c r="A55" s="2">
        <v>44774.0</v>
      </c>
      <c r="B55" s="1">
        <v>420.146332</v>
      </c>
      <c r="C55" s="3">
        <f t="shared" si="1"/>
        <v>-0.01320754836</v>
      </c>
      <c r="F55" s="3">
        <v>-0.006861762263887572</v>
      </c>
      <c r="G55" s="3">
        <v>-0.017506776215596376</v>
      </c>
      <c r="H55" s="3">
        <v>0.004781204968322683</v>
      </c>
      <c r="I55" s="3">
        <v>0.001398615384615498</v>
      </c>
      <c r="J55" s="3">
        <v>0.00881507594452069</v>
      </c>
      <c r="K55" s="3">
        <v>0.011167693615608654</v>
      </c>
    </row>
    <row r="56">
      <c r="A56" s="2">
        <v>44775.0</v>
      </c>
      <c r="B56" s="1">
        <v>414.597229</v>
      </c>
      <c r="C56" s="3">
        <f t="shared" si="1"/>
        <v>-0.009918720417</v>
      </c>
      <c r="F56" s="3">
        <v>0.008621128446311133</v>
      </c>
      <c r="G56" s="3">
        <v>-0.004791231199804846</v>
      </c>
      <c r="H56" s="3">
        <v>-0.007306783850498766</v>
      </c>
      <c r="I56" s="3">
        <v>0.006401303448771323</v>
      </c>
      <c r="J56" s="3">
        <v>-0.003664065861374577</v>
      </c>
      <c r="K56" s="3">
        <v>0.012899783867123427</v>
      </c>
    </row>
    <row r="57">
      <c r="A57" s="2">
        <v>44776.0</v>
      </c>
      <c r="B57" s="1">
        <v>410.484955</v>
      </c>
      <c r="C57" s="3">
        <f t="shared" si="1"/>
        <v>0.01798432296</v>
      </c>
      <c r="F57" s="3">
        <v>-0.005516450755506552</v>
      </c>
      <c r="G57" s="3">
        <v>0.0013395355437666456</v>
      </c>
      <c r="H57" s="3">
        <v>-0.0022188482843874535</v>
      </c>
      <c r="I57" s="3">
        <v>0.007285749869979208</v>
      </c>
      <c r="J57" s="3">
        <v>0.019895388882503307</v>
      </c>
      <c r="K57" s="3">
        <v>-0.006803949613315874</v>
      </c>
    </row>
    <row r="58">
      <c r="A58" s="2">
        <v>44777.0</v>
      </c>
      <c r="B58" s="1">
        <v>417.867249</v>
      </c>
      <c r="C58" s="3">
        <f t="shared" si="1"/>
        <v>-0.02584776392</v>
      </c>
      <c r="F58" s="3">
        <v>0.021883610215547078</v>
      </c>
      <c r="G58" s="3">
        <v>-0.023032794233557974</v>
      </c>
      <c r="H58" s="3">
        <v>0.028407555428309417</v>
      </c>
      <c r="I58" s="3">
        <v>0.010332950631458004</v>
      </c>
      <c r="J58" s="3">
        <v>-0.004936494427587923</v>
      </c>
      <c r="K58" s="3">
        <v>0.011154112302563579</v>
      </c>
    </row>
    <row r="59">
      <c r="A59" s="2">
        <v>44778.0</v>
      </c>
      <c r="B59" s="1">
        <v>407.066315</v>
      </c>
      <c r="C59" s="3">
        <f t="shared" si="1"/>
        <v>0.02580331905</v>
      </c>
      <c r="F59" s="3">
        <v>0.0045007200503977</v>
      </c>
      <c r="G59" s="3">
        <v>-0.015373822427093953</v>
      </c>
      <c r="H59" s="3">
        <v>-0.01436859342869945</v>
      </c>
      <c r="I59" s="3">
        <v>-0.009431804545454558</v>
      </c>
      <c r="J59" s="3">
        <v>0.01217400037828087</v>
      </c>
      <c r="K59" s="3">
        <v>-0.014071112068606562</v>
      </c>
    </row>
    <row r="60">
      <c r="A60" s="2">
        <v>44781.0</v>
      </c>
      <c r="B60" s="1">
        <v>417.569977</v>
      </c>
      <c r="C60" s="3">
        <f t="shared" si="1"/>
        <v>0.04437586517</v>
      </c>
      <c r="F60" s="3">
        <v>0.014098796619647969</v>
      </c>
      <c r="G60" s="3">
        <v>0.004502422878569501</v>
      </c>
      <c r="H60" s="3">
        <v>-0.012309380233709977</v>
      </c>
      <c r="I60" s="3">
        <v>-0.013077921123167302</v>
      </c>
      <c r="J60" s="3">
        <v>0.02028295354731835</v>
      </c>
      <c r="K60" s="3">
        <v>0.0018500361592819203</v>
      </c>
    </row>
    <row r="61">
      <c r="A61" s="2">
        <v>44783.0</v>
      </c>
      <c r="B61" s="1">
        <v>436.100006</v>
      </c>
      <c r="C61" s="3">
        <f t="shared" si="1"/>
        <v>-0.005961949012</v>
      </c>
      <c r="F61" s="3">
        <v>0.012901339617084062</v>
      </c>
      <c r="G61" s="3">
        <v>-0.0020423414433554665</v>
      </c>
      <c r="H61" s="3">
        <v>2.1987158529435114E-4</v>
      </c>
      <c r="I61" s="3">
        <v>0.01929563667505252</v>
      </c>
      <c r="J61" s="3">
        <v>-0.01937062240010523</v>
      </c>
      <c r="K61" s="3">
        <v>0.034382780206096974</v>
      </c>
    </row>
    <row r="62">
      <c r="A62" s="2">
        <v>44784.0</v>
      </c>
      <c r="B62" s="1">
        <v>433.5</v>
      </c>
      <c r="C62" s="3">
        <f t="shared" si="1"/>
        <v>0.006343713956</v>
      </c>
      <c r="F62" s="3">
        <v>0.01709900173876</v>
      </c>
      <c r="G62" s="3">
        <v>0.0053429527066988225</v>
      </c>
      <c r="H62" s="3">
        <v>-0.005729834690769597</v>
      </c>
      <c r="I62" s="3">
        <v>-0.0053598037077942084</v>
      </c>
      <c r="J62" s="3">
        <v>-0.02639036072007961</v>
      </c>
      <c r="K62" s="3">
        <v>-0.023803450529145898</v>
      </c>
    </row>
    <row r="63">
      <c r="A63" s="2">
        <v>44785.0</v>
      </c>
      <c r="B63" s="1">
        <v>436.25</v>
      </c>
      <c r="C63" s="3">
        <f t="shared" si="1"/>
        <v>-0.01684815129</v>
      </c>
      <c r="F63" s="3">
        <v>0.005546632967613041</v>
      </c>
      <c r="G63" s="3">
        <v>0.00838853774164905</v>
      </c>
      <c r="H63" s="3">
        <v>0.014742456950403104</v>
      </c>
      <c r="I63" s="3">
        <v>0.002293052020733155</v>
      </c>
      <c r="J63" s="3">
        <v>0.008498016002724817</v>
      </c>
      <c r="K63" s="3">
        <v>0.017591179269897506</v>
      </c>
    </row>
    <row r="64">
      <c r="A64" s="2">
        <v>44789.0</v>
      </c>
      <c r="B64" s="1">
        <v>428.899994</v>
      </c>
      <c r="C64" s="3">
        <f t="shared" si="1"/>
        <v>0.02343207774</v>
      </c>
      <c r="F64" s="3">
        <v>0.004549331816889435</v>
      </c>
      <c r="G64" s="3">
        <v>0.003996802611021311</v>
      </c>
      <c r="H64" s="3">
        <v>-0.006933579026442316</v>
      </c>
      <c r="I64" s="3">
        <v>0.01361240429724453</v>
      </c>
      <c r="J64" s="3">
        <v>-0.010035839372336541</v>
      </c>
      <c r="K64" s="3">
        <v>0.03697043388960197</v>
      </c>
    </row>
    <row r="65">
      <c r="A65" s="2">
        <v>44790.0</v>
      </c>
      <c r="B65" s="1">
        <v>438.950012</v>
      </c>
      <c r="C65" s="3">
        <f t="shared" si="1"/>
        <v>-1</v>
      </c>
      <c r="F65" s="3">
        <v>-1.0</v>
      </c>
      <c r="G65" s="3">
        <v>-1.0</v>
      </c>
      <c r="H65" s="3">
        <v>-1.0</v>
      </c>
      <c r="I65" s="3">
        <v>-1.0</v>
      </c>
      <c r="J65" s="3">
        <v>-1.0</v>
      </c>
      <c r="K65" s="3">
        <v>-1.0</v>
      </c>
    </row>
    <row r="67">
      <c r="C67" s="1" t="s">
        <v>14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K67" s="1" t="s">
        <v>15</v>
      </c>
    </row>
    <row r="68">
      <c r="C68" s="3">
        <f>_xlfn.COVARIANCE.P(C2:C65, C2:C65)</f>
        <v>0.01609035237</v>
      </c>
      <c r="F68" s="3">
        <f>_xlfn.COVARIANCE.P(C2:C65, F2:F65)</f>
        <v>0.01563323403</v>
      </c>
      <c r="G68" s="3">
        <f>_xlfn.COVARIANCE.P(C2:C65, G2:G65)</f>
        <v>0.01546962982</v>
      </c>
      <c r="H68" s="3">
        <f>_xlfn.COVARIANCE.P(C2:C65, H2:H65)</f>
        <v>0.01556278296</v>
      </c>
      <c r="I68" s="3">
        <f>_xlfn.COVARIANCE.P(C2:C65, I2:I65)</f>
        <v>0.01563908817</v>
      </c>
      <c r="J68" s="3">
        <f>_xlfn.COVARIANCE.P(C2:C65, J2:J65)</f>
        <v>0.01556359729</v>
      </c>
      <c r="K68" s="3">
        <f>_xlfn.COVARIANCE.P(C2:C65, K2:K65)</f>
        <v>0.01560570359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</v>
      </c>
      <c r="D1" s="1" t="s">
        <v>20</v>
      </c>
      <c r="F1" s="3" t="s">
        <v>9</v>
      </c>
      <c r="G1" s="3" t="s">
        <v>10</v>
      </c>
      <c r="H1" s="3" t="s">
        <v>11</v>
      </c>
      <c r="I1" s="3" t="s">
        <v>17</v>
      </c>
      <c r="J1" s="3" t="s">
        <v>13</v>
      </c>
    </row>
    <row r="2">
      <c r="A2" s="2">
        <v>44699.0</v>
      </c>
      <c r="B2" s="1">
        <v>703.130493</v>
      </c>
      <c r="C2" s="3">
        <f t="shared" ref="C2:C65" si="1">B3/B2 -1</f>
        <v>-0.02410397809</v>
      </c>
      <c r="D2" s="3">
        <f>AVERAGE(C2:C65)</f>
        <v>-0.01196936163</v>
      </c>
      <c r="F2" s="3">
        <v>-0.0183540370055697</v>
      </c>
      <c r="G2" s="3">
        <v>-0.025851177949583026</v>
      </c>
      <c r="H2" s="3">
        <v>-0.06254546701298702</v>
      </c>
      <c r="I2" s="3">
        <v>-0.027630477485677818</v>
      </c>
      <c r="J2" s="3">
        <v>-0.016838473137229082</v>
      </c>
    </row>
    <row r="3">
      <c r="A3" s="2">
        <v>44700.0</v>
      </c>
      <c r="B3" s="1">
        <v>686.182251</v>
      </c>
      <c r="C3" s="3">
        <f t="shared" si="1"/>
        <v>0.0278863698</v>
      </c>
      <c r="F3" s="3">
        <v>0.03547359088994795</v>
      </c>
      <c r="G3" s="3">
        <v>0.009229885863183185</v>
      </c>
      <c r="H3" s="3">
        <v>0.018729939293759656</v>
      </c>
      <c r="I3" s="3">
        <v>0.009967470282259416</v>
      </c>
      <c r="J3" s="3">
        <v>0.012144437337005876</v>
      </c>
    </row>
    <row r="4">
      <c r="A4" s="2">
        <v>44701.0</v>
      </c>
      <c r="B4" s="1">
        <v>705.317383</v>
      </c>
      <c r="C4" s="3">
        <f t="shared" si="1"/>
        <v>0.002114068129</v>
      </c>
      <c r="F4" s="3">
        <v>0.010665898564469867</v>
      </c>
      <c r="G4" s="3">
        <v>-0.03464869800208692</v>
      </c>
      <c r="H4" s="3">
        <v>0.013925139069732806</v>
      </c>
      <c r="I4" s="3">
        <v>0.013345142990460968</v>
      </c>
      <c r="J4" s="3">
        <v>-0.0044097981120369</v>
      </c>
    </row>
    <row r="5">
      <c r="A5" s="2">
        <v>44704.0</v>
      </c>
      <c r="B5" s="1">
        <v>706.808472</v>
      </c>
      <c r="C5" s="3">
        <f t="shared" si="1"/>
        <v>-0.004078461301</v>
      </c>
      <c r="F5" s="3">
        <v>-0.004760493415655542</v>
      </c>
      <c r="G5" s="3">
        <v>-0.008155436318336595</v>
      </c>
      <c r="H5" s="3">
        <v>-0.012982806866952745</v>
      </c>
      <c r="I5" s="3">
        <v>-0.022948965413934763</v>
      </c>
      <c r="J5" s="3">
        <v>-0.014936102262970041</v>
      </c>
    </row>
    <row r="6">
      <c r="A6" s="2">
        <v>44705.0</v>
      </c>
      <c r="B6" s="1">
        <v>703.925781</v>
      </c>
      <c r="C6" s="3">
        <f t="shared" si="1"/>
        <v>0.007343026977</v>
      </c>
      <c r="F6" s="3">
        <v>0.01326920913063856</v>
      </c>
      <c r="G6" s="3">
        <v>-0.01292591667891907</v>
      </c>
      <c r="H6" s="3">
        <v>-0.032829667585702826</v>
      </c>
      <c r="I6" s="3">
        <v>-0.029559521037026748</v>
      </c>
      <c r="J6" s="3">
        <v>-0.028652043816260964</v>
      </c>
    </row>
    <row r="7">
      <c r="A7" s="2">
        <v>44706.0</v>
      </c>
      <c r="B7" s="1">
        <v>709.094727</v>
      </c>
      <c r="C7" s="3">
        <f t="shared" si="1"/>
        <v>0.0212378268</v>
      </c>
      <c r="F7" s="3">
        <v>0.012640408057120078</v>
      </c>
      <c r="G7" s="3">
        <v>0.014165578191584594</v>
      </c>
      <c r="H7" s="3">
        <v>0.019107564089815954</v>
      </c>
      <c r="I7" s="3">
        <v>0.03929858995857094</v>
      </c>
      <c r="J7" s="3">
        <v>0.048229081232548765</v>
      </c>
    </row>
    <row r="8">
      <c r="A8" s="2">
        <v>44707.0</v>
      </c>
      <c r="B8" s="1">
        <v>724.154358</v>
      </c>
      <c r="C8" s="3">
        <f t="shared" si="1"/>
        <v>0.01551134075</v>
      </c>
      <c r="F8" s="3">
        <v>-9.407649026076381E-4</v>
      </c>
      <c r="G8" s="3">
        <v>0.012554802669402232</v>
      </c>
      <c r="H8" s="3">
        <v>0.029998909937149154</v>
      </c>
      <c r="I8" s="3">
        <v>0.054316340167815724</v>
      </c>
      <c r="J8" s="3">
        <v>0.061415189391024416</v>
      </c>
    </row>
    <row r="9">
      <c r="A9" s="2">
        <v>44708.0</v>
      </c>
      <c r="B9" s="1">
        <v>735.386963</v>
      </c>
      <c r="C9" s="3">
        <f t="shared" si="1"/>
        <v>0.01175997459</v>
      </c>
      <c r="F9" s="3">
        <v>0.005242290878981093</v>
      </c>
      <c r="G9" s="3">
        <v>0.026000301380933788</v>
      </c>
      <c r="H9" s="3">
        <v>0.019916453069927398</v>
      </c>
      <c r="I9" s="3">
        <v>0.00782031178255127</v>
      </c>
      <c r="J9" s="3">
        <v>0.09695201601718528</v>
      </c>
    </row>
    <row r="10">
      <c r="A10" s="2">
        <v>44711.0</v>
      </c>
      <c r="B10" s="1">
        <v>744.035095</v>
      </c>
      <c r="C10" s="3">
        <f t="shared" si="1"/>
        <v>0.005811520221</v>
      </c>
      <c r="F10" s="3">
        <v>0.020007029181066116</v>
      </c>
      <c r="G10" s="3">
        <v>-0.0032853755710992028</v>
      </c>
      <c r="H10" s="3">
        <v>0.003779502362204701</v>
      </c>
      <c r="I10" s="3">
        <v>0.022443746519417385</v>
      </c>
      <c r="J10" s="3">
        <v>-0.02804964942578836</v>
      </c>
    </row>
    <row r="11">
      <c r="A11" s="2">
        <v>44712.0</v>
      </c>
      <c r="B11" s="1">
        <v>748.35907</v>
      </c>
      <c r="C11" s="3">
        <f t="shared" si="1"/>
        <v>-0.0002655556777</v>
      </c>
      <c r="F11" s="3">
        <v>-0.02645431414475996</v>
      </c>
      <c r="G11" s="3">
        <v>-0.01758298827641014</v>
      </c>
      <c r="H11" s="3">
        <v>-0.015270344489580867</v>
      </c>
      <c r="I11" s="3">
        <v>-0.03525742095979467</v>
      </c>
      <c r="J11" s="3">
        <v>0.009165957871015484</v>
      </c>
    </row>
    <row r="12">
      <c r="A12" s="2">
        <v>44713.0</v>
      </c>
      <c r="B12" s="1">
        <v>748.160339</v>
      </c>
      <c r="C12" s="3">
        <f t="shared" si="1"/>
        <v>-0.003853119244</v>
      </c>
      <c r="F12" s="3">
        <v>0.007250894685911113</v>
      </c>
      <c r="G12" s="3">
        <v>0.0053886010421992925</v>
      </c>
      <c r="H12" s="3">
        <v>0.007222504514073247</v>
      </c>
      <c r="I12" s="3">
        <v>-0.05046891170976053</v>
      </c>
      <c r="J12" s="3">
        <v>-0.006564761591345225</v>
      </c>
    </row>
    <row r="13">
      <c r="A13" s="2">
        <v>44714.0</v>
      </c>
      <c r="B13" s="1">
        <v>745.277588</v>
      </c>
      <c r="C13" s="3">
        <f t="shared" si="1"/>
        <v>-0.007269078109</v>
      </c>
      <c r="F13" s="3">
        <v>-0.01315336282125179</v>
      </c>
      <c r="G13" s="3">
        <v>-0.05476175166421493</v>
      </c>
      <c r="H13" s="3">
        <v>0.0028472129433370075</v>
      </c>
      <c r="I13" s="3">
        <v>-0.015485890969144545</v>
      </c>
      <c r="J13" s="3">
        <v>-0.016203437536578935</v>
      </c>
    </row>
    <row r="14">
      <c r="A14" s="2">
        <v>44715.0</v>
      </c>
      <c r="B14" s="1">
        <v>739.860107</v>
      </c>
      <c r="C14" s="3">
        <f t="shared" si="1"/>
        <v>0.00329173715</v>
      </c>
      <c r="F14" s="3">
        <v>-0.010779028739562047</v>
      </c>
      <c r="G14" s="3">
        <v>-0.017168945157731597</v>
      </c>
      <c r="H14" s="3">
        <v>-0.0048369884332281066</v>
      </c>
      <c r="I14" s="3">
        <v>0.012511109674983034</v>
      </c>
      <c r="J14" s="3">
        <v>-0.022727381489730858</v>
      </c>
    </row>
    <row r="15">
      <c r="A15" s="2">
        <v>44718.0</v>
      </c>
      <c r="B15" s="1">
        <v>742.295532</v>
      </c>
      <c r="C15" s="3">
        <f t="shared" si="1"/>
        <v>-0.01540006036</v>
      </c>
      <c r="F15" s="3">
        <v>-0.031071438988556244</v>
      </c>
      <c r="G15" s="3">
        <v>-0.004685200473561801</v>
      </c>
      <c r="H15" s="3">
        <v>-0.011728693700878479</v>
      </c>
      <c r="I15" s="3">
        <v>-0.006714873852788128</v>
      </c>
      <c r="J15" s="3">
        <v>-0.01600600164322874</v>
      </c>
    </row>
    <row r="16">
      <c r="A16" s="2">
        <v>44719.0</v>
      </c>
      <c r="B16" s="1">
        <v>730.864136</v>
      </c>
      <c r="C16" s="3">
        <f t="shared" si="1"/>
        <v>-0.007820550658</v>
      </c>
      <c r="F16" s="3">
        <v>-0.006487482334403771</v>
      </c>
      <c r="G16" s="3">
        <v>-0.004203281938053194</v>
      </c>
      <c r="H16" s="3">
        <v>0.005880466236037218</v>
      </c>
      <c r="I16" s="3">
        <v>0.007452919446638617</v>
      </c>
      <c r="J16" s="3">
        <v>-0.011864865661808888</v>
      </c>
    </row>
    <row r="17">
      <c r="A17" s="2">
        <v>44720.0</v>
      </c>
      <c r="B17" s="1">
        <v>725.148376</v>
      </c>
      <c r="C17" s="3">
        <f t="shared" si="1"/>
        <v>0.004455159946</v>
      </c>
      <c r="F17" s="3">
        <v>-0.0042391571462050415</v>
      </c>
      <c r="G17" s="3">
        <v>-0.00902955417011353</v>
      </c>
      <c r="H17" s="3">
        <v>0.009885191452617237</v>
      </c>
      <c r="I17" s="3">
        <v>0.009309220191694667</v>
      </c>
      <c r="J17" s="3">
        <v>0.016461676626584376</v>
      </c>
    </row>
    <row r="18">
      <c r="A18" s="2">
        <v>44721.0</v>
      </c>
      <c r="B18" s="1">
        <v>728.379028</v>
      </c>
      <c r="C18" s="3">
        <f t="shared" si="1"/>
        <v>-0.01740021268</v>
      </c>
      <c r="F18" s="3">
        <v>0.004063033817018447</v>
      </c>
      <c r="G18" s="3">
        <v>0.00531745869422573</v>
      </c>
      <c r="H18" s="3">
        <v>-0.02968103643021236</v>
      </c>
      <c r="I18" s="3">
        <v>0.008296899819298709</v>
      </c>
      <c r="J18" s="3">
        <v>-2.8574506286715984E-4</v>
      </c>
    </row>
    <row r="19">
      <c r="A19" s="2">
        <v>44722.0</v>
      </c>
      <c r="B19" s="1">
        <v>715.705078</v>
      </c>
      <c r="C19" s="3">
        <f t="shared" si="1"/>
        <v>-0.04444448416</v>
      </c>
      <c r="F19" s="3">
        <v>-5.504478388638212E-4</v>
      </c>
      <c r="G19" s="3">
        <v>-0.028107122226665893</v>
      </c>
      <c r="H19" s="3">
        <v>-0.03221608767416628</v>
      </c>
      <c r="I19" s="3">
        <v>-0.013133401430072689</v>
      </c>
      <c r="J19" s="3">
        <v>-0.01295978965682365</v>
      </c>
    </row>
    <row r="20">
      <c r="A20" s="2">
        <v>44725.0</v>
      </c>
      <c r="B20" s="1">
        <v>683.895935</v>
      </c>
      <c r="C20" s="3">
        <f t="shared" si="1"/>
        <v>-0.003633661019</v>
      </c>
      <c r="F20" s="3">
        <v>0.007100316467774981</v>
      </c>
      <c r="G20" s="3">
        <v>0.013526534154271186</v>
      </c>
      <c r="H20" s="3">
        <v>-4.4835686462652014E-4</v>
      </c>
      <c r="I20" s="3">
        <v>0.01486898201689324</v>
      </c>
      <c r="J20" s="3">
        <v>-0.0015447420106118326</v>
      </c>
    </row>
    <row r="21">
      <c r="A21" s="2">
        <v>44726.0</v>
      </c>
      <c r="B21" s="1">
        <v>681.410889</v>
      </c>
      <c r="C21" s="3">
        <f t="shared" si="1"/>
        <v>0.002552884065</v>
      </c>
      <c r="F21" s="3">
        <v>7.537512893944776E-4</v>
      </c>
      <c r="G21" s="3">
        <v>0.004706487568802542</v>
      </c>
      <c r="H21" s="3">
        <v>-0.01300737402566543</v>
      </c>
      <c r="I21" s="3">
        <v>0.00445202768272468</v>
      </c>
      <c r="J21" s="3">
        <v>0.013633803147060197</v>
      </c>
    </row>
    <row r="22">
      <c r="A22" s="2">
        <v>44727.0</v>
      </c>
      <c r="B22" s="1">
        <v>683.150452</v>
      </c>
      <c r="C22" s="3">
        <f t="shared" si="1"/>
        <v>-0.01273191721</v>
      </c>
      <c r="F22" s="3">
        <v>0.001476949750290224</v>
      </c>
      <c r="G22" s="3">
        <v>-0.027300255416049524</v>
      </c>
      <c r="H22" s="3">
        <v>-0.040445393677181696</v>
      </c>
      <c r="I22" s="3">
        <v>-0.015862157987168057</v>
      </c>
      <c r="J22" s="3">
        <v>-0.02432517410406554</v>
      </c>
    </row>
    <row r="23">
      <c r="A23" s="2">
        <v>44728.0</v>
      </c>
      <c r="B23" s="1">
        <v>674.452637</v>
      </c>
      <c r="C23" s="3">
        <f t="shared" si="1"/>
        <v>0.01230652909</v>
      </c>
      <c r="F23" s="3">
        <v>-0.017195560432688994</v>
      </c>
      <c r="G23" s="3">
        <v>-0.024117716949612955</v>
      </c>
      <c r="H23" s="3">
        <v>-0.04049248516672932</v>
      </c>
      <c r="I23" s="3">
        <v>0.010262967154381242</v>
      </c>
      <c r="J23" s="3">
        <v>-0.040770408480590214</v>
      </c>
    </row>
    <row r="24">
      <c r="A24" s="2">
        <v>44729.0</v>
      </c>
      <c r="B24" s="1">
        <v>682.752808</v>
      </c>
      <c r="C24" s="3">
        <f t="shared" si="1"/>
        <v>-0.00131027363</v>
      </c>
      <c r="F24" s="3">
        <v>0.0314446198920586</v>
      </c>
      <c r="G24" s="3">
        <v>0.03013159019738021</v>
      </c>
      <c r="H24" s="3">
        <v>0.02332177127378765</v>
      </c>
      <c r="I24" s="3">
        <v>0.02984129396142743</v>
      </c>
      <c r="J24" s="3">
        <v>0.012944632982126336</v>
      </c>
    </row>
    <row r="25">
      <c r="A25" s="2">
        <v>44732.0</v>
      </c>
      <c r="B25" s="1">
        <v>681.858215</v>
      </c>
      <c r="C25" s="3">
        <f t="shared" si="1"/>
        <v>0.01479694279</v>
      </c>
      <c r="F25" s="3">
        <v>0.015006200653937318</v>
      </c>
      <c r="G25" s="3">
        <v>0.01605008351413062</v>
      </c>
      <c r="H25" s="3">
        <v>0.025322561562607815</v>
      </c>
      <c r="I25" s="3">
        <v>-9.182333739161663E-4</v>
      </c>
      <c r="J25" s="3">
        <v>0.042161378568334795</v>
      </c>
    </row>
    <row r="26">
      <c r="A26" s="2">
        <v>44733.0</v>
      </c>
      <c r="B26" s="1">
        <v>691.947632</v>
      </c>
      <c r="C26" s="3">
        <f t="shared" si="1"/>
        <v>-0.01364750678</v>
      </c>
      <c r="F26" s="3">
        <v>-0.0074797033311446715</v>
      </c>
      <c r="G26" s="3">
        <v>-0.0016515380829736914</v>
      </c>
      <c r="H26" s="3">
        <v>-0.03269432952173579</v>
      </c>
      <c r="I26" s="3">
        <v>-0.005370015479042589</v>
      </c>
      <c r="J26" s="3">
        <v>-0.020082992206777006</v>
      </c>
    </row>
    <row r="27">
      <c r="A27" s="2">
        <v>44734.0</v>
      </c>
      <c r="B27" s="1">
        <v>682.504272</v>
      </c>
      <c r="C27" s="3">
        <f t="shared" si="1"/>
        <v>0.01827859621</v>
      </c>
      <c r="F27" s="3">
        <v>0.002291671947639573</v>
      </c>
      <c r="G27" s="3">
        <v>6.463141121981764E-5</v>
      </c>
      <c r="H27" s="3">
        <v>0.01896653617021271</v>
      </c>
      <c r="I27" s="3">
        <v>0.016566588956721917</v>
      </c>
      <c r="J27" s="3">
        <v>0.04000394333793622</v>
      </c>
    </row>
    <row r="28">
      <c r="A28" s="2">
        <v>44735.0</v>
      </c>
      <c r="B28" s="1">
        <v>694.979492</v>
      </c>
      <c r="C28" s="3">
        <f t="shared" si="1"/>
        <v>0.02045335318</v>
      </c>
      <c r="F28" s="3">
        <v>0.01697229853336335</v>
      </c>
      <c r="G28" s="3">
        <v>0.010720291605356147</v>
      </c>
      <c r="H28" s="3">
        <v>-7.158764075658741E-4</v>
      </c>
      <c r="I28" s="3">
        <v>-0.00314249030790803</v>
      </c>
      <c r="J28" s="3">
        <v>0.011084804466700904</v>
      </c>
    </row>
    <row r="29">
      <c r="A29" s="2">
        <v>44736.0</v>
      </c>
      <c r="B29" s="1">
        <v>709.194153</v>
      </c>
      <c r="C29" s="3">
        <f t="shared" si="1"/>
        <v>0.005466357814</v>
      </c>
      <c r="F29" s="3">
        <v>-0.002954443832552056</v>
      </c>
      <c r="G29" s="3">
        <v>0.016815119900040143</v>
      </c>
      <c r="H29" s="3">
        <v>0.014686552835820876</v>
      </c>
      <c r="I29" s="3">
        <v>-0.011437012388945678</v>
      </c>
      <c r="J29" s="3">
        <v>0.016960329700627552</v>
      </c>
    </row>
    <row r="30">
      <c r="A30" s="2">
        <v>44739.0</v>
      </c>
      <c r="B30" s="1">
        <v>713.070862</v>
      </c>
      <c r="C30" s="3">
        <f t="shared" si="1"/>
        <v>-0.009827824096</v>
      </c>
      <c r="F30" s="3">
        <v>-0.007053900236685173</v>
      </c>
      <c r="G30" s="3">
        <v>0.002248110746826404</v>
      </c>
      <c r="H30" s="3">
        <v>0.00553072730803561</v>
      </c>
      <c r="I30" s="3">
        <v>0.011292683292720263</v>
      </c>
      <c r="J30" s="3">
        <v>-0.013084069099204454</v>
      </c>
    </row>
    <row r="31">
      <c r="A31" s="2">
        <v>44740.0</v>
      </c>
      <c r="B31" s="1">
        <v>706.062927</v>
      </c>
      <c r="C31" s="3">
        <f t="shared" si="1"/>
        <v>-0.01062928489</v>
      </c>
      <c r="F31" s="3">
        <v>-0.008894532109305575</v>
      </c>
      <c r="G31" s="3">
        <v>0.00817361883042711</v>
      </c>
      <c r="H31" s="3">
        <v>-0.015213575190169637</v>
      </c>
      <c r="I31" s="3">
        <v>-0.03240519516290519</v>
      </c>
      <c r="J31" s="3">
        <v>-0.0413592765709101</v>
      </c>
    </row>
    <row r="32">
      <c r="A32" s="2">
        <v>44741.0</v>
      </c>
      <c r="B32" s="1">
        <v>698.557983</v>
      </c>
      <c r="C32" s="3">
        <f t="shared" si="1"/>
        <v>0.006332276071</v>
      </c>
      <c r="F32" s="3">
        <v>0.018286503765132966</v>
      </c>
      <c r="G32" s="3">
        <v>-0.0019578513977254186</v>
      </c>
      <c r="H32" s="3">
        <v>-0.011170557338086806</v>
      </c>
      <c r="I32" s="3">
        <v>-0.007945040593991703</v>
      </c>
      <c r="J32" s="3">
        <v>-0.002239970094980448</v>
      </c>
    </row>
    <row r="33">
      <c r="A33" s="2">
        <v>44742.0</v>
      </c>
      <c r="B33" s="1">
        <v>702.981445</v>
      </c>
      <c r="C33" s="3">
        <f t="shared" si="1"/>
        <v>-0.004666316619</v>
      </c>
      <c r="F33" s="3">
        <v>0.0340267134014014</v>
      </c>
      <c r="G33" s="3">
        <v>0.015051841772326657</v>
      </c>
      <c r="H33" s="3">
        <v>0.014301194980445464</v>
      </c>
      <c r="I33" s="3">
        <v>0.014293410588905653</v>
      </c>
      <c r="J33" s="3">
        <v>0.05700341279307075</v>
      </c>
    </row>
    <row r="34">
      <c r="A34" s="2">
        <v>44743.0</v>
      </c>
      <c r="B34" s="1">
        <v>699.701111</v>
      </c>
      <c r="C34" s="3">
        <f t="shared" si="1"/>
        <v>0.02301458687</v>
      </c>
      <c r="F34" s="3">
        <v>0.03239076815202324</v>
      </c>
      <c r="G34" s="3">
        <v>0.003048213036817682</v>
      </c>
      <c r="H34" s="3">
        <v>-0.004028464454976288</v>
      </c>
      <c r="I34" s="3">
        <v>0.009086978222464737</v>
      </c>
      <c r="J34" s="3">
        <v>0.01265116211890649</v>
      </c>
    </row>
    <row r="35">
      <c r="A35" s="2">
        <v>44746.0</v>
      </c>
      <c r="B35" s="1">
        <v>715.804443</v>
      </c>
      <c r="C35" s="3">
        <f t="shared" si="1"/>
        <v>-0.0009025607571</v>
      </c>
      <c r="F35" s="3">
        <v>-0.011849870578076627</v>
      </c>
      <c r="G35" s="3">
        <v>0.0036609499306092808</v>
      </c>
      <c r="H35" s="3">
        <v>-0.01594095215629643</v>
      </c>
      <c r="I35" s="3">
        <v>0.012546013962785318</v>
      </c>
      <c r="J35" s="3">
        <v>0.012401971594931283</v>
      </c>
    </row>
    <row r="36">
      <c r="A36" s="2">
        <v>44747.0</v>
      </c>
      <c r="B36" s="1">
        <v>715.158386</v>
      </c>
      <c r="C36" s="3">
        <f t="shared" si="1"/>
        <v>0.009034616844</v>
      </c>
      <c r="F36" s="3">
        <v>0.047639869368072185</v>
      </c>
      <c r="G36" s="3">
        <v>0.017120476475367408</v>
      </c>
      <c r="H36" s="3">
        <v>0.005923554072675641</v>
      </c>
      <c r="I36" s="3">
        <v>0.017315465759465187</v>
      </c>
      <c r="J36" s="3">
        <v>0.014141707102499623</v>
      </c>
    </row>
    <row r="37">
      <c r="A37" s="2">
        <v>44748.0</v>
      </c>
      <c r="B37" s="1">
        <v>721.619568</v>
      </c>
      <c r="C37" s="3">
        <f t="shared" si="1"/>
        <v>0.02210899719</v>
      </c>
      <c r="F37" s="3">
        <v>-0.005364427466101884</v>
      </c>
      <c r="G37" s="3">
        <v>0.0018531784380706462</v>
      </c>
      <c r="H37" s="3">
        <v>0.011416897336865128</v>
      </c>
      <c r="I37" s="3">
        <v>0.008175607641915716</v>
      </c>
      <c r="J37" s="3">
        <v>0.013944289003143151</v>
      </c>
    </row>
    <row r="38">
      <c r="A38" s="2">
        <v>44749.0</v>
      </c>
      <c r="B38" s="1">
        <v>737.573853</v>
      </c>
      <c r="C38" s="3">
        <f t="shared" si="1"/>
        <v>0.0184636236</v>
      </c>
      <c r="F38" s="3">
        <v>0.0017584019421297281</v>
      </c>
      <c r="G38" s="3">
        <v>4.2810093293654816E-5</v>
      </c>
      <c r="H38" s="3">
        <v>-0.0040398812939128614</v>
      </c>
      <c r="I38" s="3">
        <v>0.00533811407982987</v>
      </c>
      <c r="J38" s="3">
        <v>0.009831524290654148</v>
      </c>
    </row>
    <row r="39">
      <c r="A39" s="2">
        <v>44750.0</v>
      </c>
      <c r="B39" s="1">
        <v>751.192139</v>
      </c>
      <c r="C39" s="3">
        <f t="shared" si="1"/>
        <v>0.01826117486</v>
      </c>
      <c r="F39" s="3">
        <v>-0.005645881993908253</v>
      </c>
      <c r="G39" s="3">
        <v>0.0025945690030635404</v>
      </c>
      <c r="H39" s="3">
        <v>-0.018849901901456856</v>
      </c>
      <c r="I39" s="3">
        <v>-7.367612464482809E-4</v>
      </c>
      <c r="J39" s="3">
        <v>0.011735048433900275</v>
      </c>
    </row>
    <row r="40">
      <c r="A40" s="2">
        <v>44753.0</v>
      </c>
      <c r="B40" s="1">
        <v>764.90979</v>
      </c>
      <c r="C40" s="3">
        <f t="shared" si="1"/>
        <v>-0.01247562147</v>
      </c>
      <c r="F40" s="3">
        <v>-0.018417005797772723</v>
      </c>
      <c r="G40" s="3">
        <v>-0.012879547387459667</v>
      </c>
      <c r="H40" s="3">
        <v>-0.004985452189140593</v>
      </c>
      <c r="I40" s="3">
        <v>-9.025542423950483E-4</v>
      </c>
      <c r="J40" s="3">
        <v>-0.006443852431778918</v>
      </c>
    </row>
    <row r="41">
      <c r="A41" s="2">
        <v>44754.0</v>
      </c>
      <c r="B41" s="1">
        <v>755.367065</v>
      </c>
      <c r="C41" s="3">
        <f t="shared" si="1"/>
        <v>-0.008816950472</v>
      </c>
      <c r="F41" s="3">
        <v>1.3421017313119954E-4</v>
      </c>
      <c r="G41" s="3">
        <v>0.0034782140696398844</v>
      </c>
      <c r="H41" s="3">
        <v>-0.005987980046261443</v>
      </c>
      <c r="I41" s="3">
        <v>-0.01562459607595923</v>
      </c>
      <c r="J41" s="3">
        <v>0.006053268639503173</v>
      </c>
    </row>
    <row r="42">
      <c r="A42" s="2">
        <v>44755.0</v>
      </c>
      <c r="B42" s="1">
        <v>748.707031</v>
      </c>
      <c r="C42" s="3">
        <f t="shared" si="1"/>
        <v>-0.001062133741</v>
      </c>
      <c r="F42" s="3">
        <v>0.012922679012345784</v>
      </c>
      <c r="G42" s="3">
        <v>-0.011019300218575223</v>
      </c>
      <c r="H42" s="3">
        <v>-0.012908777588135356</v>
      </c>
      <c r="I42" s="3">
        <v>0.007690750552612702</v>
      </c>
      <c r="J42" s="3">
        <v>-0.037906115772952664</v>
      </c>
    </row>
    <row r="43">
      <c r="A43" s="2">
        <v>44756.0</v>
      </c>
      <c r="B43" s="1">
        <v>747.911804</v>
      </c>
      <c r="C43" s="3">
        <f t="shared" si="1"/>
        <v>-0.001594853823</v>
      </c>
      <c r="F43" s="3">
        <v>0.019805784598112552</v>
      </c>
      <c r="G43" s="3">
        <v>0.012554436154718296</v>
      </c>
      <c r="H43" s="3">
        <v>-0.018931388150014605</v>
      </c>
      <c r="I43" s="3">
        <v>0.008632440742448955</v>
      </c>
      <c r="J43" s="3">
        <v>0.010095530702594946</v>
      </c>
    </row>
    <row r="44">
      <c r="A44" s="2">
        <v>44757.0</v>
      </c>
      <c r="B44" s="1">
        <v>746.718994</v>
      </c>
      <c r="C44" s="3">
        <f t="shared" si="1"/>
        <v>0.02768900104</v>
      </c>
      <c r="F44" s="3">
        <v>-0.019213269475148897</v>
      </c>
      <c r="G44" s="3">
        <v>0.03019605059178332</v>
      </c>
      <c r="H44" s="3">
        <v>0.027675495325496957</v>
      </c>
      <c r="I44" s="3">
        <v>0.00391692648666031</v>
      </c>
      <c r="J44" s="3">
        <v>-0.009463959160742053</v>
      </c>
    </row>
    <row r="45">
      <c r="A45" s="2">
        <v>44760.0</v>
      </c>
      <c r="B45" s="1">
        <v>767.394897</v>
      </c>
      <c r="C45" s="3">
        <f t="shared" si="1"/>
        <v>0.01120464709</v>
      </c>
      <c r="F45" s="3">
        <v>0.0033113021794337616</v>
      </c>
      <c r="G45" s="3">
        <v>0.017292446762611435</v>
      </c>
      <c r="H45" s="3">
        <v>0.002223579987646662</v>
      </c>
      <c r="I45" s="3">
        <v>0.018519893445986035</v>
      </c>
      <c r="J45" s="3">
        <v>-0.002053797616491604</v>
      </c>
    </row>
    <row r="46">
      <c r="A46" s="2">
        <v>44761.0</v>
      </c>
      <c r="B46" s="1">
        <v>775.993286</v>
      </c>
      <c r="C46" s="3">
        <f t="shared" si="1"/>
        <v>0.003138382824</v>
      </c>
      <c r="F46" s="3">
        <v>0.010785646946757543</v>
      </c>
      <c r="G46" s="3">
        <v>5.175633972587246E-4</v>
      </c>
      <c r="H46" s="3">
        <v>0.01590043657192819</v>
      </c>
      <c r="I46" s="3">
        <v>0.022399428280335476</v>
      </c>
      <c r="J46" s="3">
        <v>0.03319611381237175</v>
      </c>
    </row>
    <row r="47">
      <c r="A47" s="2">
        <v>44762.0</v>
      </c>
      <c r="B47" s="1">
        <v>778.42865</v>
      </c>
      <c r="C47" s="3">
        <f t="shared" si="1"/>
        <v>0.003703295093</v>
      </c>
      <c r="F47" s="3">
        <v>0.0071049684329485</v>
      </c>
      <c r="G47" s="3">
        <v>0.006848403204151143</v>
      </c>
      <c r="H47" s="3">
        <v>0.004610516797711517</v>
      </c>
      <c r="I47" s="3">
        <v>0.009682993844902343</v>
      </c>
      <c r="J47" s="3">
        <v>0.011604767088446266</v>
      </c>
    </row>
    <row r="48">
      <c r="A48" s="2">
        <v>44763.0</v>
      </c>
      <c r="B48" s="1">
        <v>781.311401</v>
      </c>
      <c r="C48" s="3">
        <f t="shared" si="1"/>
        <v>0.01787523641</v>
      </c>
      <c r="F48" s="3">
        <v>0.0041369345091428755</v>
      </c>
      <c r="G48" s="3">
        <v>0.05350124295333658</v>
      </c>
      <c r="H48" s="3">
        <v>-0.007608681159420261</v>
      </c>
      <c r="I48" s="3">
        <v>-0.005963704119459012</v>
      </c>
      <c r="J48" s="3">
        <v>-0.005136546634087136</v>
      </c>
    </row>
    <row r="49">
      <c r="A49" s="2">
        <v>44764.0</v>
      </c>
      <c r="B49" s="1">
        <v>795.277527</v>
      </c>
      <c r="C49" s="3">
        <f t="shared" si="1"/>
        <v>0.0010624857</v>
      </c>
      <c r="F49" s="3">
        <v>0.003732439055880832</v>
      </c>
      <c r="G49" s="3">
        <v>-0.011736158081056991</v>
      </c>
      <c r="H49" s="3">
        <v>0.009614170481477391</v>
      </c>
      <c r="I49" s="3">
        <v>0.01565949532927524</v>
      </c>
      <c r="J49" s="3">
        <v>-0.013251892537686438</v>
      </c>
    </row>
    <row r="50">
      <c r="A50" s="2">
        <v>44767.0</v>
      </c>
      <c r="B50" s="1">
        <v>796.122498</v>
      </c>
      <c r="C50" s="3">
        <f t="shared" si="1"/>
        <v>-0.005743552043</v>
      </c>
      <c r="F50" s="3">
        <v>-0.02026557605343071</v>
      </c>
      <c r="G50" s="3">
        <v>0.002624260706223902</v>
      </c>
      <c r="H50" s="3">
        <v>-0.02314362651331603</v>
      </c>
      <c r="I50" s="3">
        <v>-0.019021912855633816</v>
      </c>
      <c r="J50" s="3">
        <v>-0.03653955328673453</v>
      </c>
    </row>
    <row r="51">
      <c r="A51" s="2">
        <v>44768.0</v>
      </c>
      <c r="B51" s="1">
        <v>791.549927</v>
      </c>
      <c r="C51" s="3">
        <f t="shared" si="1"/>
        <v>0.005274369762</v>
      </c>
      <c r="F51" s="3">
        <v>0.012450296999101385</v>
      </c>
      <c r="G51" s="3">
        <v>0.021204258090103956</v>
      </c>
      <c r="H51" s="3">
        <v>0.0035784352345971104</v>
      </c>
      <c r="I51" s="3">
        <v>0.0037467602760545837</v>
      </c>
      <c r="J51" s="3">
        <v>0.011314264533775598</v>
      </c>
    </row>
    <row r="52">
      <c r="A52" s="2">
        <v>44769.0</v>
      </c>
      <c r="B52" s="1">
        <v>795.724854</v>
      </c>
      <c r="C52" s="3">
        <f t="shared" si="1"/>
        <v>0.01761396409</v>
      </c>
      <c r="F52" s="3">
        <v>0.003839630777096703</v>
      </c>
      <c r="G52" s="3">
        <v>-0.0098081590735567</v>
      </c>
      <c r="H52" s="3">
        <v>0.02299276069828249</v>
      </c>
      <c r="I52" s="3">
        <v>0.01573098667864503</v>
      </c>
      <c r="J52" s="3">
        <v>0.012172178838034009</v>
      </c>
    </row>
    <row r="53">
      <c r="A53" s="2">
        <v>44770.0</v>
      </c>
      <c r="B53" s="1">
        <v>809.740723</v>
      </c>
      <c r="C53" s="3">
        <f t="shared" si="1"/>
        <v>0.004910380431</v>
      </c>
      <c r="F53" s="3">
        <v>0.008024552757851744</v>
      </c>
      <c r="G53" s="3">
        <v>0.011365606869325307</v>
      </c>
      <c r="H53" s="3">
        <v>0.018509644230769284</v>
      </c>
      <c r="I53" s="3">
        <v>0.0052022942561684715</v>
      </c>
      <c r="J53" s="3">
        <v>-0.026881265677645816</v>
      </c>
    </row>
    <row r="54">
      <c r="A54" s="2">
        <v>44771.0</v>
      </c>
      <c r="B54" s="1">
        <v>813.716858</v>
      </c>
      <c r="C54" s="3">
        <f t="shared" si="1"/>
        <v>0.005863738662</v>
      </c>
      <c r="F54" s="3">
        <v>-0.011473182525990167</v>
      </c>
      <c r="G54" s="3">
        <v>0.017242723352040246</v>
      </c>
      <c r="H54" s="3">
        <v>0.012508821925641067</v>
      </c>
      <c r="I54" s="3">
        <v>0.017994945928908823</v>
      </c>
      <c r="J54" s="3">
        <v>0.017083187641981024</v>
      </c>
    </row>
    <row r="55">
      <c r="A55" s="2">
        <v>44774.0</v>
      </c>
      <c r="B55" s="1">
        <v>818.488281</v>
      </c>
      <c r="C55" s="3">
        <f t="shared" si="1"/>
        <v>-0.006861762264</v>
      </c>
      <c r="F55" s="3">
        <v>-0.017506776215596376</v>
      </c>
      <c r="G55" s="3">
        <v>0.004781204968322683</v>
      </c>
      <c r="H55" s="3">
        <v>0.001398615384615498</v>
      </c>
      <c r="I55" s="3">
        <v>0.00881507594452069</v>
      </c>
      <c r="J55" s="3">
        <v>0.011167693615608654</v>
      </c>
    </row>
    <row r="56">
      <c r="A56" s="2">
        <v>44775.0</v>
      </c>
      <c r="B56" s="1">
        <v>812.872009</v>
      </c>
      <c r="C56" s="3">
        <f t="shared" si="1"/>
        <v>0.008621128446</v>
      </c>
      <c r="F56" s="3">
        <v>-0.004791231199804846</v>
      </c>
      <c r="G56" s="3">
        <v>-0.007306783850498766</v>
      </c>
      <c r="H56" s="3">
        <v>0.006401303448771323</v>
      </c>
      <c r="I56" s="3">
        <v>-0.003664065861374577</v>
      </c>
      <c r="J56" s="3">
        <v>0.012899783867123427</v>
      </c>
    </row>
    <row r="57">
      <c r="A57" s="2">
        <v>44776.0</v>
      </c>
      <c r="B57" s="1">
        <v>819.879883</v>
      </c>
      <c r="C57" s="3">
        <f t="shared" si="1"/>
        <v>-0.005516450756</v>
      </c>
      <c r="F57" s="3">
        <v>0.0013395355437666456</v>
      </c>
      <c r="G57" s="3">
        <v>-0.0022188482843874535</v>
      </c>
      <c r="H57" s="3">
        <v>0.007285749869979208</v>
      </c>
      <c r="I57" s="3">
        <v>0.019895388882503307</v>
      </c>
      <c r="J57" s="3">
        <v>-0.006803949613315874</v>
      </c>
    </row>
    <row r="58">
      <c r="A58" s="2">
        <v>44777.0</v>
      </c>
      <c r="B58" s="1">
        <v>815.357056</v>
      </c>
      <c r="C58" s="3">
        <f t="shared" si="1"/>
        <v>0.02188361022</v>
      </c>
      <c r="F58" s="3">
        <v>-0.023032794233557974</v>
      </c>
      <c r="G58" s="3">
        <v>0.028407555428309417</v>
      </c>
      <c r="H58" s="3">
        <v>0.010332950631458004</v>
      </c>
      <c r="I58" s="3">
        <v>-0.004936494427587923</v>
      </c>
      <c r="J58" s="3">
        <v>0.011154112302563579</v>
      </c>
    </row>
    <row r="59">
      <c r="A59" s="2">
        <v>44778.0</v>
      </c>
      <c r="B59" s="1">
        <v>833.200012</v>
      </c>
      <c r="C59" s="3">
        <f t="shared" si="1"/>
        <v>0.00450072005</v>
      </c>
      <c r="F59" s="3">
        <v>-0.015373822427093953</v>
      </c>
      <c r="G59" s="3">
        <v>-0.01436859342869945</v>
      </c>
      <c r="H59" s="3">
        <v>-0.009431804545454558</v>
      </c>
      <c r="I59" s="3">
        <v>0.01217400037828087</v>
      </c>
      <c r="J59" s="3">
        <v>-0.014071112068606562</v>
      </c>
    </row>
    <row r="60">
      <c r="A60" s="2">
        <v>44781.0</v>
      </c>
      <c r="B60" s="1">
        <v>836.950012</v>
      </c>
      <c r="C60" s="3">
        <f t="shared" si="1"/>
        <v>0.01409879662</v>
      </c>
      <c r="F60" s="3">
        <v>0.004502422878569501</v>
      </c>
      <c r="G60" s="3">
        <v>-0.012309380233709977</v>
      </c>
      <c r="H60" s="3">
        <v>-0.013077921123167302</v>
      </c>
      <c r="I60" s="3">
        <v>0.02028295354731835</v>
      </c>
      <c r="J60" s="3">
        <v>0.0018500361592819203</v>
      </c>
    </row>
    <row r="61">
      <c r="A61" s="2">
        <v>44783.0</v>
      </c>
      <c r="B61" s="1">
        <v>848.75</v>
      </c>
      <c r="C61" s="3">
        <f t="shared" si="1"/>
        <v>0.01290133962</v>
      </c>
      <c r="F61" s="3">
        <v>-0.0020423414433554665</v>
      </c>
      <c r="G61" s="3">
        <v>2.1987158529435114E-4</v>
      </c>
      <c r="H61" s="3">
        <v>0.01929563667505252</v>
      </c>
      <c r="I61" s="3">
        <v>-0.01937062240010523</v>
      </c>
      <c r="J61" s="3">
        <v>0.034382780206096974</v>
      </c>
    </row>
    <row r="62">
      <c r="A62" s="2">
        <v>44784.0</v>
      </c>
      <c r="B62" s="1">
        <v>859.700012</v>
      </c>
      <c r="C62" s="3">
        <f t="shared" si="1"/>
        <v>0.01709900174</v>
      </c>
      <c r="F62" s="3">
        <v>0.0053429527066988225</v>
      </c>
      <c r="G62" s="3">
        <v>-0.005729834690769597</v>
      </c>
      <c r="H62" s="3">
        <v>-0.0053598037077942084</v>
      </c>
      <c r="I62" s="3">
        <v>-0.02639036072007961</v>
      </c>
      <c r="J62" s="3">
        <v>-0.023803450529145898</v>
      </c>
    </row>
    <row r="63">
      <c r="A63" s="2">
        <v>44785.0</v>
      </c>
      <c r="B63" s="1">
        <v>874.400024</v>
      </c>
      <c r="C63" s="3">
        <f t="shared" si="1"/>
        <v>0.005546632968</v>
      </c>
      <c r="F63" s="3">
        <v>0.00838853774164905</v>
      </c>
      <c r="G63" s="3">
        <v>0.014742456950403104</v>
      </c>
      <c r="H63" s="3">
        <v>0.002293052020733155</v>
      </c>
      <c r="I63" s="3">
        <v>0.008498016002724817</v>
      </c>
      <c r="J63" s="3">
        <v>0.017591179269897506</v>
      </c>
    </row>
    <row r="64">
      <c r="A64" s="2">
        <v>44789.0</v>
      </c>
      <c r="B64" s="1">
        <v>879.25</v>
      </c>
      <c r="C64" s="3">
        <f t="shared" si="1"/>
        <v>0.004549331817</v>
      </c>
      <c r="F64" s="3">
        <v>0.003996802611021311</v>
      </c>
      <c r="G64" s="3">
        <v>-0.006933579026442316</v>
      </c>
      <c r="H64" s="3">
        <v>0.01361240429724453</v>
      </c>
      <c r="I64" s="3">
        <v>-0.010035839372336541</v>
      </c>
      <c r="J64" s="3">
        <v>0.03697043388960197</v>
      </c>
    </row>
    <row r="65">
      <c r="A65" s="2">
        <v>44790.0</v>
      </c>
      <c r="B65" s="1">
        <v>883.25</v>
      </c>
      <c r="C65" s="3">
        <f t="shared" si="1"/>
        <v>-1</v>
      </c>
      <c r="F65" s="3">
        <v>-1.0</v>
      </c>
      <c r="G65" s="3">
        <v>-1.0</v>
      </c>
      <c r="H65" s="3">
        <v>-1.0</v>
      </c>
      <c r="I65" s="3">
        <v>-1.0</v>
      </c>
      <c r="J65" s="3">
        <v>-1.0</v>
      </c>
    </row>
    <row r="67">
      <c r="C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</row>
    <row r="68">
      <c r="C68" s="3">
        <f>_xlfn.COVARIANCE.P(C2:C65, C2:C65)</f>
        <v>0.01566618101</v>
      </c>
      <c r="F68" s="7">
        <f>_xlfn.COVARIANCE.P(C2:C65, F2:F65)</f>
        <v>0.01551780546</v>
      </c>
      <c r="G68" s="7">
        <f>_xlfn.COVARIANCE.P(C2:C65, G2:G65)</f>
        <v>0.01554861694</v>
      </c>
      <c r="H68" s="7">
        <f>_xlfn.COVARIANCE.P(C2:C65, H2:H65)</f>
        <v>0.01554772412</v>
      </c>
      <c r="I68" s="7">
        <f>_xlfn.COVARIANCE.P(C2:C65, I2:I65)</f>
        <v>0.01554744909</v>
      </c>
      <c r="J68" s="7">
        <f>_xlfn.COVARIANCE.P(C2:C65, J2:J65)</f>
        <v>0.01561664097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</v>
      </c>
      <c r="D1" s="1" t="s">
        <v>20</v>
      </c>
      <c r="F1" s="3" t="s">
        <v>10</v>
      </c>
      <c r="G1" s="3" t="s">
        <v>11</v>
      </c>
      <c r="H1" s="3" t="s">
        <v>17</v>
      </c>
      <c r="I1" s="3" t="s">
        <v>13</v>
      </c>
    </row>
    <row r="2">
      <c r="A2" s="2">
        <v>44699.0</v>
      </c>
      <c r="B2" s="1">
        <v>3336.794678</v>
      </c>
      <c r="C2" s="3">
        <f t="shared" ref="C2:C65" si="1">B3/B2 -1</f>
        <v>-0.01835403701</v>
      </c>
      <c r="D2" s="3">
        <f>AVERAGE(C2:C65)</f>
        <v>-0.01387133952</v>
      </c>
      <c r="F2" s="3">
        <v>-0.025851177949583026</v>
      </c>
      <c r="G2" s="3">
        <v>-0.06254546701298702</v>
      </c>
      <c r="H2" s="3">
        <v>-0.027630477485677818</v>
      </c>
      <c r="I2" s="3">
        <v>-0.016838473137229082</v>
      </c>
    </row>
    <row r="3">
      <c r="A3" s="2">
        <v>44700.0</v>
      </c>
      <c r="B3" s="1">
        <v>3275.551025</v>
      </c>
      <c r="C3" s="3">
        <f t="shared" si="1"/>
        <v>0.03547359089</v>
      </c>
      <c r="F3" s="3">
        <v>0.009229885863183185</v>
      </c>
      <c r="G3" s="3">
        <v>0.018729939293759656</v>
      </c>
      <c r="H3" s="3">
        <v>0.009967470282259416</v>
      </c>
      <c r="I3" s="3">
        <v>0.012144437337005876</v>
      </c>
    </row>
    <row r="4">
      <c r="A4" s="2">
        <v>44701.0</v>
      </c>
      <c r="B4" s="1">
        <v>3391.746582</v>
      </c>
      <c r="C4" s="3">
        <f t="shared" si="1"/>
        <v>0.01066589856</v>
      </c>
      <c r="F4" s="3">
        <v>-0.03464869800208692</v>
      </c>
      <c r="G4" s="3">
        <v>0.013925139069732806</v>
      </c>
      <c r="H4" s="3">
        <v>0.013345142990460968</v>
      </c>
      <c r="I4" s="3">
        <v>-0.0044097981120369</v>
      </c>
    </row>
    <row r="5">
      <c r="A5" s="2">
        <v>44704.0</v>
      </c>
      <c r="B5" s="1">
        <v>3427.922607</v>
      </c>
      <c r="C5" s="3">
        <f t="shared" si="1"/>
        <v>-0.004760493416</v>
      </c>
      <c r="F5" s="3">
        <v>-0.008155436318336595</v>
      </c>
      <c r="G5" s="3">
        <v>-0.012982806866952745</v>
      </c>
      <c r="H5" s="3">
        <v>-0.022948965413934763</v>
      </c>
      <c r="I5" s="3">
        <v>-0.014936102262970041</v>
      </c>
    </row>
    <row r="6">
      <c r="A6" s="2">
        <v>44705.0</v>
      </c>
      <c r="B6" s="1">
        <v>3411.604004</v>
      </c>
      <c r="C6" s="3">
        <f t="shared" si="1"/>
        <v>0.01326920913</v>
      </c>
      <c r="F6" s="3">
        <v>-0.01292591667891907</v>
      </c>
      <c r="G6" s="3">
        <v>-0.032829667585702826</v>
      </c>
      <c r="H6" s="3">
        <v>-0.029559521037026748</v>
      </c>
      <c r="I6" s="3">
        <v>-0.028652043816260964</v>
      </c>
    </row>
    <row r="7">
      <c r="A7" s="2">
        <v>44706.0</v>
      </c>
      <c r="B7" s="1">
        <v>3456.873291</v>
      </c>
      <c r="C7" s="3">
        <f t="shared" si="1"/>
        <v>0.01264040806</v>
      </c>
      <c r="F7" s="3">
        <v>0.014165578191584594</v>
      </c>
      <c r="G7" s="3">
        <v>0.019107564089815954</v>
      </c>
      <c r="H7" s="3">
        <v>0.03929858995857094</v>
      </c>
      <c r="I7" s="3">
        <v>0.048229081232548765</v>
      </c>
    </row>
    <row r="8">
      <c r="A8" s="2">
        <v>44707.0</v>
      </c>
      <c r="B8" s="1">
        <v>3500.56958</v>
      </c>
      <c r="C8" s="3">
        <f t="shared" si="1"/>
        <v>-0.0009407649026</v>
      </c>
      <c r="F8" s="3">
        <v>0.012554802669402232</v>
      </c>
      <c r="G8" s="3">
        <v>0.029998909937149154</v>
      </c>
      <c r="H8" s="3">
        <v>0.054316340167815724</v>
      </c>
      <c r="I8" s="3">
        <v>0.061415189391024416</v>
      </c>
    </row>
    <row r="9">
      <c r="A9" s="2">
        <v>44708.0</v>
      </c>
      <c r="B9" s="1">
        <v>3497.276367</v>
      </c>
      <c r="C9" s="3">
        <f t="shared" si="1"/>
        <v>0.005242290879</v>
      </c>
      <c r="F9" s="3">
        <v>0.026000301380933788</v>
      </c>
      <c r="G9" s="3">
        <v>0.019916453069927398</v>
      </c>
      <c r="H9" s="3">
        <v>0.00782031178255127</v>
      </c>
      <c r="I9" s="3">
        <v>0.09695201601718528</v>
      </c>
    </row>
    <row r="10">
      <c r="A10" s="2">
        <v>44711.0</v>
      </c>
      <c r="B10" s="1">
        <v>3515.610107</v>
      </c>
      <c r="C10" s="3">
        <f t="shared" si="1"/>
        <v>0.02000702918</v>
      </c>
      <c r="F10" s="3">
        <v>-0.0032853755710992028</v>
      </c>
      <c r="G10" s="3">
        <v>0.003779502362204701</v>
      </c>
      <c r="H10" s="3">
        <v>0.022443746519417385</v>
      </c>
      <c r="I10" s="3">
        <v>-0.02804964942578836</v>
      </c>
    </row>
    <row r="11">
      <c r="A11" s="2">
        <v>44712.0</v>
      </c>
      <c r="B11" s="1">
        <v>3585.947021</v>
      </c>
      <c r="C11" s="3">
        <f t="shared" si="1"/>
        <v>-0.02645431414</v>
      </c>
      <c r="F11" s="3">
        <v>-0.01758298827641014</v>
      </c>
      <c r="G11" s="3">
        <v>-0.015270344489580867</v>
      </c>
      <c r="H11" s="3">
        <v>-0.03525742095979467</v>
      </c>
      <c r="I11" s="3">
        <v>0.009165957871015484</v>
      </c>
    </row>
    <row r="12">
      <c r="A12" s="2">
        <v>44713.0</v>
      </c>
      <c r="B12" s="1">
        <v>3491.083252</v>
      </c>
      <c r="C12" s="3">
        <f t="shared" si="1"/>
        <v>0.007250894686</v>
      </c>
      <c r="F12" s="3">
        <v>0.0053886010421992925</v>
      </c>
      <c r="G12" s="3">
        <v>0.007222504514073247</v>
      </c>
      <c r="H12" s="3">
        <v>-0.05046891170976053</v>
      </c>
      <c r="I12" s="3">
        <v>-0.006564761591345225</v>
      </c>
    </row>
    <row r="13">
      <c r="A13" s="2">
        <v>44714.0</v>
      </c>
      <c r="B13" s="1">
        <v>3516.396729</v>
      </c>
      <c r="C13" s="3">
        <f t="shared" si="1"/>
        <v>-0.01315336282</v>
      </c>
      <c r="F13" s="3">
        <v>-0.05476175166421493</v>
      </c>
      <c r="G13" s="3">
        <v>0.0028472129433370075</v>
      </c>
      <c r="H13" s="3">
        <v>-0.015485890969144545</v>
      </c>
      <c r="I13" s="3">
        <v>-0.016203437536578935</v>
      </c>
    </row>
    <row r="14">
      <c r="A14" s="2">
        <v>44715.0</v>
      </c>
      <c r="B14" s="1">
        <v>3470.144287</v>
      </c>
      <c r="C14" s="3">
        <f t="shared" si="1"/>
        <v>-0.01077902874</v>
      </c>
      <c r="F14" s="3">
        <v>-0.017168945157731597</v>
      </c>
      <c r="G14" s="3">
        <v>-0.0048369884332281066</v>
      </c>
      <c r="H14" s="3">
        <v>0.012511109674983034</v>
      </c>
      <c r="I14" s="3">
        <v>-0.022727381489730858</v>
      </c>
    </row>
    <row r="15">
      <c r="A15" s="2">
        <v>44718.0</v>
      </c>
      <c r="B15" s="1">
        <v>3432.739502</v>
      </c>
      <c r="C15" s="3">
        <f t="shared" si="1"/>
        <v>-0.03107143899</v>
      </c>
      <c r="F15" s="3">
        <v>-0.004685200473561801</v>
      </c>
      <c r="G15" s="3">
        <v>-0.011728693700878479</v>
      </c>
      <c r="H15" s="3">
        <v>-0.006714873852788128</v>
      </c>
      <c r="I15" s="3">
        <v>-0.01600600164322874</v>
      </c>
    </row>
    <row r="16">
      <c r="A16" s="2">
        <v>44719.0</v>
      </c>
      <c r="B16" s="1">
        <v>3326.079346</v>
      </c>
      <c r="C16" s="3">
        <f t="shared" si="1"/>
        <v>-0.006487482334</v>
      </c>
      <c r="F16" s="3">
        <v>-0.004203281938053194</v>
      </c>
      <c r="G16" s="3">
        <v>0.005880466236037218</v>
      </c>
      <c r="H16" s="3">
        <v>0.007452919446638617</v>
      </c>
      <c r="I16" s="3">
        <v>-0.011864865661808888</v>
      </c>
    </row>
    <row r="17">
      <c r="A17" s="2">
        <v>44720.0</v>
      </c>
      <c r="B17" s="1">
        <v>3304.501465</v>
      </c>
      <c r="C17" s="3">
        <f t="shared" si="1"/>
        <v>-0.004239157146</v>
      </c>
      <c r="F17" s="3">
        <v>-0.00902955417011353</v>
      </c>
      <c r="G17" s="3">
        <v>0.009885191452617237</v>
      </c>
      <c r="H17" s="3">
        <v>0.009309220191694667</v>
      </c>
      <c r="I17" s="3">
        <v>0.016461676626584376</v>
      </c>
    </row>
    <row r="18">
      <c r="A18" s="2">
        <v>44721.0</v>
      </c>
      <c r="B18" s="1">
        <v>3290.493164</v>
      </c>
      <c r="C18" s="3">
        <f t="shared" si="1"/>
        <v>0.004063033817</v>
      </c>
      <c r="F18" s="3">
        <v>0.00531745869422573</v>
      </c>
      <c r="G18" s="3">
        <v>-0.02968103643021236</v>
      </c>
      <c r="H18" s="3">
        <v>0.008296899819298709</v>
      </c>
      <c r="I18" s="3">
        <v>-2.8574506286715984E-4</v>
      </c>
    </row>
    <row r="19">
      <c r="A19" s="2">
        <v>44722.0</v>
      </c>
      <c r="B19" s="1">
        <v>3303.862549</v>
      </c>
      <c r="C19" s="3">
        <f t="shared" si="1"/>
        <v>-0.0005504478389</v>
      </c>
      <c r="F19" s="3">
        <v>-0.028107122226665893</v>
      </c>
      <c r="G19" s="3">
        <v>-0.03221608767416628</v>
      </c>
      <c r="H19" s="3">
        <v>-0.013133401430072689</v>
      </c>
      <c r="I19" s="3">
        <v>-0.01295978965682365</v>
      </c>
    </row>
    <row r="20">
      <c r="A20" s="2">
        <v>44725.0</v>
      </c>
      <c r="B20" s="1">
        <v>3302.043945</v>
      </c>
      <c r="C20" s="3">
        <f t="shared" si="1"/>
        <v>0.007100316468</v>
      </c>
      <c r="F20" s="3">
        <v>0.013526534154271186</v>
      </c>
      <c r="G20" s="3">
        <v>-4.4835686462652014E-4</v>
      </c>
      <c r="H20" s="3">
        <v>0.01486898201689324</v>
      </c>
      <c r="I20" s="3">
        <v>-0.0015447420106118326</v>
      </c>
    </row>
    <row r="21">
      <c r="A21" s="2">
        <v>44726.0</v>
      </c>
      <c r="B21" s="1">
        <v>3325.489502</v>
      </c>
      <c r="C21" s="3">
        <f t="shared" si="1"/>
        <v>0.0007537512894</v>
      </c>
      <c r="F21" s="3">
        <v>0.004706487568802542</v>
      </c>
      <c r="G21" s="3">
        <v>-0.01300737402566543</v>
      </c>
      <c r="H21" s="3">
        <v>0.00445202768272468</v>
      </c>
      <c r="I21" s="3">
        <v>0.013633803147060197</v>
      </c>
    </row>
    <row r="22">
      <c r="A22" s="2">
        <v>44727.0</v>
      </c>
      <c r="B22" s="1">
        <v>3327.996094</v>
      </c>
      <c r="C22" s="3">
        <f t="shared" si="1"/>
        <v>0.00147694975</v>
      </c>
      <c r="F22" s="3">
        <v>-0.027300255416049524</v>
      </c>
      <c r="G22" s="3">
        <v>-0.040445393677181696</v>
      </c>
      <c r="H22" s="3">
        <v>-0.015862157987168057</v>
      </c>
      <c r="I22" s="3">
        <v>-0.02432517410406554</v>
      </c>
    </row>
    <row r="23">
      <c r="A23" s="2">
        <v>44728.0</v>
      </c>
      <c r="B23" s="1">
        <v>3332.911377</v>
      </c>
      <c r="C23" s="3">
        <f t="shared" si="1"/>
        <v>-0.01719556043</v>
      </c>
      <c r="F23" s="3">
        <v>-0.024117716949612955</v>
      </c>
      <c r="G23" s="3">
        <v>-0.04049248516672932</v>
      </c>
      <c r="H23" s="3">
        <v>0.010262967154381242</v>
      </c>
      <c r="I23" s="3">
        <v>-0.040770408480590214</v>
      </c>
    </row>
    <row r="24">
      <c r="A24" s="2">
        <v>44729.0</v>
      </c>
      <c r="B24" s="1">
        <v>3275.600098</v>
      </c>
      <c r="C24" s="3">
        <f t="shared" si="1"/>
        <v>0.03144461989</v>
      </c>
      <c r="F24" s="3">
        <v>0.03013159019738021</v>
      </c>
      <c r="G24" s="3">
        <v>0.02332177127378765</v>
      </c>
      <c r="H24" s="3">
        <v>0.02984129396142743</v>
      </c>
      <c r="I24" s="3">
        <v>0.012944632982126336</v>
      </c>
    </row>
    <row r="25">
      <c r="A25" s="2">
        <v>44732.0</v>
      </c>
      <c r="B25" s="1">
        <v>3378.600098</v>
      </c>
      <c r="C25" s="3">
        <f t="shared" si="1"/>
        <v>0.01500620065</v>
      </c>
      <c r="F25" s="3">
        <v>0.01605008351413062</v>
      </c>
      <c r="G25" s="3">
        <v>0.025322561562607815</v>
      </c>
      <c r="H25" s="3">
        <v>-9.182333739161663E-4</v>
      </c>
      <c r="I25" s="3">
        <v>0.042161378568334795</v>
      </c>
    </row>
    <row r="26">
      <c r="A26" s="2">
        <v>44733.0</v>
      </c>
      <c r="B26" s="1">
        <v>3429.300049</v>
      </c>
      <c r="C26" s="3">
        <f t="shared" si="1"/>
        <v>-0.007479703331</v>
      </c>
      <c r="F26" s="3">
        <v>-0.0016515380829736914</v>
      </c>
      <c r="G26" s="3">
        <v>-0.03269432952173579</v>
      </c>
      <c r="H26" s="3">
        <v>-0.005370015479042589</v>
      </c>
      <c r="I26" s="3">
        <v>-0.020082992206777006</v>
      </c>
    </row>
    <row r="27">
      <c r="A27" s="2">
        <v>44734.0</v>
      </c>
      <c r="B27" s="1">
        <v>3403.649902</v>
      </c>
      <c r="C27" s="3">
        <f t="shared" si="1"/>
        <v>0.002291671948</v>
      </c>
      <c r="F27" s="3">
        <v>6.463141121981764E-5</v>
      </c>
      <c r="G27" s="3">
        <v>0.01896653617021271</v>
      </c>
      <c r="H27" s="3">
        <v>0.016566588956721917</v>
      </c>
      <c r="I27" s="3">
        <v>0.04000394333793622</v>
      </c>
    </row>
    <row r="28">
      <c r="A28" s="2">
        <v>44735.0</v>
      </c>
      <c r="B28" s="1">
        <v>3411.449951</v>
      </c>
      <c r="C28" s="3">
        <f t="shared" si="1"/>
        <v>0.01697229853</v>
      </c>
      <c r="F28" s="3">
        <v>0.010720291605356147</v>
      </c>
      <c r="G28" s="3">
        <v>-7.158764075658741E-4</v>
      </c>
      <c r="H28" s="3">
        <v>-0.00314249030790803</v>
      </c>
      <c r="I28" s="3">
        <v>0.011084804466700904</v>
      </c>
    </row>
    <row r="29">
      <c r="A29" s="2">
        <v>44736.0</v>
      </c>
      <c r="B29" s="1">
        <v>3469.350098</v>
      </c>
      <c r="C29" s="3">
        <f t="shared" si="1"/>
        <v>-0.002954443833</v>
      </c>
      <c r="F29" s="3">
        <v>0.016815119900040143</v>
      </c>
      <c r="G29" s="3">
        <v>0.014686552835820876</v>
      </c>
      <c r="H29" s="3">
        <v>-0.011437012388945678</v>
      </c>
      <c r="I29" s="3">
        <v>0.016960329700627552</v>
      </c>
    </row>
    <row r="30">
      <c r="A30" s="2">
        <v>44739.0</v>
      </c>
      <c r="B30" s="1">
        <v>3459.100098</v>
      </c>
      <c r="C30" s="3">
        <f t="shared" si="1"/>
        <v>-0.007053900237</v>
      </c>
      <c r="F30" s="3">
        <v>0.002248110746826404</v>
      </c>
      <c r="G30" s="3">
        <v>0.00553072730803561</v>
      </c>
      <c r="H30" s="3">
        <v>0.011292683292720263</v>
      </c>
      <c r="I30" s="3">
        <v>-0.013084069099204454</v>
      </c>
    </row>
    <row r="31">
      <c r="A31" s="2">
        <v>44740.0</v>
      </c>
      <c r="B31" s="1">
        <v>3434.699951</v>
      </c>
      <c r="C31" s="3">
        <f t="shared" si="1"/>
        <v>-0.008894532109</v>
      </c>
      <c r="F31" s="3">
        <v>0.00817361883042711</v>
      </c>
      <c r="G31" s="3">
        <v>-0.015213575190169637</v>
      </c>
      <c r="H31" s="3">
        <v>-0.03240519516290519</v>
      </c>
      <c r="I31" s="3">
        <v>-0.0413592765709101</v>
      </c>
    </row>
    <row r="32">
      <c r="A32" s="2">
        <v>44741.0</v>
      </c>
      <c r="B32" s="1">
        <v>3404.149902</v>
      </c>
      <c r="C32" s="3">
        <f t="shared" si="1"/>
        <v>0.01828650377</v>
      </c>
      <c r="F32" s="3">
        <v>-0.0019578513977254186</v>
      </c>
      <c r="G32" s="3">
        <v>-0.011170557338086806</v>
      </c>
      <c r="H32" s="3">
        <v>-0.007945040593991703</v>
      </c>
      <c r="I32" s="3">
        <v>-0.002239970094980448</v>
      </c>
    </row>
    <row r="33">
      <c r="A33" s="2">
        <v>44742.0</v>
      </c>
      <c r="B33" s="1">
        <v>3466.399902</v>
      </c>
      <c r="C33" s="3">
        <f t="shared" si="1"/>
        <v>0.0340267134</v>
      </c>
      <c r="F33" s="3">
        <v>0.015051841772326657</v>
      </c>
      <c r="G33" s="3">
        <v>0.014301194980445464</v>
      </c>
      <c r="H33" s="3">
        <v>0.014293410588905653</v>
      </c>
      <c r="I33" s="3">
        <v>0.05700341279307075</v>
      </c>
    </row>
    <row r="34">
      <c r="A34" s="2">
        <v>44743.0</v>
      </c>
      <c r="B34" s="1">
        <v>3584.350098</v>
      </c>
      <c r="C34" s="3">
        <f t="shared" si="1"/>
        <v>0.03239076815</v>
      </c>
      <c r="F34" s="3">
        <v>0.003048213036817682</v>
      </c>
      <c r="G34" s="3">
        <v>-0.004028464454976288</v>
      </c>
      <c r="H34" s="3">
        <v>0.009086978222464737</v>
      </c>
      <c r="I34" s="3">
        <v>0.01265116211890649</v>
      </c>
    </row>
    <row r="35">
      <c r="A35" s="2">
        <v>44746.0</v>
      </c>
      <c r="B35" s="1">
        <v>3700.449951</v>
      </c>
      <c r="C35" s="3">
        <f t="shared" si="1"/>
        <v>-0.01184987058</v>
      </c>
      <c r="F35" s="3">
        <v>0.0036609499306092808</v>
      </c>
      <c r="G35" s="3">
        <v>-0.01594095215629643</v>
      </c>
      <c r="H35" s="3">
        <v>0.012546013962785318</v>
      </c>
      <c r="I35" s="3">
        <v>0.012401971594931283</v>
      </c>
    </row>
    <row r="36">
      <c r="A36" s="2">
        <v>44747.0</v>
      </c>
      <c r="B36" s="1">
        <v>3656.600098</v>
      </c>
      <c r="C36" s="3">
        <f t="shared" si="1"/>
        <v>0.04763986937</v>
      </c>
      <c r="F36" s="3">
        <v>0.017120476475367408</v>
      </c>
      <c r="G36" s="3">
        <v>0.005923554072675641</v>
      </c>
      <c r="H36" s="3">
        <v>0.017315465759465187</v>
      </c>
      <c r="I36" s="3">
        <v>0.014141707102499623</v>
      </c>
    </row>
    <row r="37">
      <c r="A37" s="2">
        <v>44748.0</v>
      </c>
      <c r="B37" s="1">
        <v>3830.800049</v>
      </c>
      <c r="C37" s="3">
        <f t="shared" si="1"/>
        <v>-0.005364427466</v>
      </c>
      <c r="F37" s="3">
        <v>0.0018531784380706462</v>
      </c>
      <c r="G37" s="3">
        <v>0.011416897336865128</v>
      </c>
      <c r="H37" s="3">
        <v>0.008175607641915716</v>
      </c>
      <c r="I37" s="3">
        <v>0.013944289003143151</v>
      </c>
    </row>
    <row r="38">
      <c r="A38" s="2">
        <v>44749.0</v>
      </c>
      <c r="B38" s="1">
        <v>3810.25</v>
      </c>
      <c r="C38" s="3">
        <f t="shared" si="1"/>
        <v>0.001758401942</v>
      </c>
      <c r="F38" s="3">
        <v>4.2810093293654816E-5</v>
      </c>
      <c r="G38" s="3">
        <v>-0.0040398812939128614</v>
      </c>
      <c r="H38" s="3">
        <v>0.00533811407982987</v>
      </c>
      <c r="I38" s="3">
        <v>0.009831524290654148</v>
      </c>
    </row>
    <row r="39">
      <c r="A39" s="2">
        <v>44750.0</v>
      </c>
      <c r="B39" s="1">
        <v>3816.949951</v>
      </c>
      <c r="C39" s="3">
        <f t="shared" si="1"/>
        <v>-0.005645881994</v>
      </c>
      <c r="F39" s="3">
        <v>0.0025945690030635404</v>
      </c>
      <c r="G39" s="3">
        <v>-0.018849901901456856</v>
      </c>
      <c r="H39" s="3">
        <v>-7.367612464482809E-4</v>
      </c>
      <c r="I39" s="3">
        <v>0.011735048433900275</v>
      </c>
    </row>
    <row r="40">
      <c r="A40" s="2">
        <v>44753.0</v>
      </c>
      <c r="B40" s="1">
        <v>3795.399902</v>
      </c>
      <c r="C40" s="3">
        <f t="shared" si="1"/>
        <v>-0.0184170058</v>
      </c>
      <c r="F40" s="3">
        <v>-0.012879547387459667</v>
      </c>
      <c r="G40" s="3">
        <v>-0.004985452189140593</v>
      </c>
      <c r="H40" s="3">
        <v>-9.025542423950483E-4</v>
      </c>
      <c r="I40" s="3">
        <v>-0.006443852431778918</v>
      </c>
    </row>
    <row r="41">
      <c r="A41" s="2">
        <v>44754.0</v>
      </c>
      <c r="B41" s="1">
        <v>3725.5</v>
      </c>
      <c r="C41" s="3">
        <f t="shared" si="1"/>
        <v>0.0001342101731</v>
      </c>
      <c r="F41" s="3">
        <v>0.0034782140696398844</v>
      </c>
      <c r="G41" s="3">
        <v>-0.005987980046261443</v>
      </c>
      <c r="H41" s="3">
        <v>-0.01562459607595923</v>
      </c>
      <c r="I41" s="3">
        <v>0.006053268639503173</v>
      </c>
    </row>
    <row r="42">
      <c r="A42" s="2">
        <v>44755.0</v>
      </c>
      <c r="B42" s="1">
        <v>3726.0</v>
      </c>
      <c r="C42" s="3">
        <f t="shared" si="1"/>
        <v>0.01292267901</v>
      </c>
      <c r="F42" s="3">
        <v>-0.011019300218575223</v>
      </c>
      <c r="G42" s="3">
        <v>-0.012908777588135356</v>
      </c>
      <c r="H42" s="3">
        <v>0.007690750552612702</v>
      </c>
      <c r="I42" s="3">
        <v>-0.037906115772952664</v>
      </c>
    </row>
    <row r="43">
      <c r="A43" s="2">
        <v>44756.0</v>
      </c>
      <c r="B43" s="1">
        <v>3774.149902</v>
      </c>
      <c r="C43" s="3">
        <f t="shared" si="1"/>
        <v>0.0198057846</v>
      </c>
      <c r="F43" s="3">
        <v>0.012554436154718296</v>
      </c>
      <c r="G43" s="3">
        <v>-0.018931388150014605</v>
      </c>
      <c r="H43" s="3">
        <v>0.008632440742448955</v>
      </c>
      <c r="I43" s="3">
        <v>0.010095530702594946</v>
      </c>
    </row>
    <row r="44">
      <c r="A44" s="2">
        <v>44757.0</v>
      </c>
      <c r="B44" s="1">
        <v>3848.899902</v>
      </c>
      <c r="C44" s="3">
        <f t="shared" si="1"/>
        <v>-0.01921326948</v>
      </c>
      <c r="F44" s="3">
        <v>0.03019605059178332</v>
      </c>
      <c r="G44" s="3">
        <v>0.027675495325496957</v>
      </c>
      <c r="H44" s="3">
        <v>0.00391692648666031</v>
      </c>
      <c r="I44" s="3">
        <v>-0.009463959160742053</v>
      </c>
    </row>
    <row r="45">
      <c r="A45" s="2">
        <v>44760.0</v>
      </c>
      <c r="B45" s="1">
        <v>3774.949951</v>
      </c>
      <c r="C45" s="3">
        <f t="shared" si="1"/>
        <v>0.003311302179</v>
      </c>
      <c r="F45" s="3">
        <v>0.017292446762611435</v>
      </c>
      <c r="G45" s="3">
        <v>0.002223579987646662</v>
      </c>
      <c r="H45" s="3">
        <v>0.018519893445986035</v>
      </c>
      <c r="I45" s="3">
        <v>-0.002053797616491604</v>
      </c>
    </row>
    <row r="46">
      <c r="A46" s="2">
        <v>44761.0</v>
      </c>
      <c r="B46" s="1">
        <v>3787.449951</v>
      </c>
      <c r="C46" s="3">
        <f t="shared" si="1"/>
        <v>0.01078564695</v>
      </c>
      <c r="F46" s="3">
        <v>5.175633972587246E-4</v>
      </c>
      <c r="G46" s="3">
        <v>0.01590043657192819</v>
      </c>
      <c r="H46" s="3">
        <v>0.022399428280335476</v>
      </c>
      <c r="I46" s="3">
        <v>0.03319611381237175</v>
      </c>
    </row>
    <row r="47">
      <c r="A47" s="2">
        <v>44762.0</v>
      </c>
      <c r="B47" s="1">
        <v>3828.300049</v>
      </c>
      <c r="C47" s="3">
        <f t="shared" si="1"/>
        <v>0.007104968433</v>
      </c>
      <c r="F47" s="3">
        <v>0.006848403204151143</v>
      </c>
      <c r="G47" s="3">
        <v>0.004610516797711517</v>
      </c>
      <c r="H47" s="3">
        <v>0.009682993844902343</v>
      </c>
      <c r="I47" s="3">
        <v>0.011604767088446266</v>
      </c>
    </row>
    <row r="48">
      <c r="A48" s="2">
        <v>44763.0</v>
      </c>
      <c r="B48" s="1">
        <v>3855.5</v>
      </c>
      <c r="C48" s="3">
        <f t="shared" si="1"/>
        <v>0.004136934509</v>
      </c>
      <c r="F48" s="3">
        <v>0.05350124295333658</v>
      </c>
      <c r="G48" s="3">
        <v>-0.007608681159420261</v>
      </c>
      <c r="H48" s="3">
        <v>-0.005963704119459012</v>
      </c>
      <c r="I48" s="3">
        <v>-0.005136546634087136</v>
      </c>
    </row>
    <row r="49">
      <c r="A49" s="2">
        <v>44764.0</v>
      </c>
      <c r="B49" s="1">
        <v>3871.449951</v>
      </c>
      <c r="C49" s="3">
        <f t="shared" si="1"/>
        <v>0.003732439056</v>
      </c>
      <c r="F49" s="3">
        <v>-0.011736158081056991</v>
      </c>
      <c r="G49" s="3">
        <v>0.009614170481477391</v>
      </c>
      <c r="H49" s="3">
        <v>0.01565949532927524</v>
      </c>
      <c r="I49" s="3">
        <v>-0.013251892537686438</v>
      </c>
    </row>
    <row r="50">
      <c r="A50" s="2">
        <v>44767.0</v>
      </c>
      <c r="B50" s="1">
        <v>3885.899902</v>
      </c>
      <c r="C50" s="3">
        <f t="shared" si="1"/>
        <v>-0.02026557605</v>
      </c>
      <c r="F50" s="3">
        <v>0.002624260706223902</v>
      </c>
      <c r="G50" s="3">
        <v>-0.02314362651331603</v>
      </c>
      <c r="H50" s="3">
        <v>-0.019021912855633816</v>
      </c>
      <c r="I50" s="3">
        <v>-0.03653955328673453</v>
      </c>
    </row>
    <row r="51">
      <c r="A51" s="2">
        <v>44768.0</v>
      </c>
      <c r="B51" s="1">
        <v>3807.149902</v>
      </c>
      <c r="C51" s="3">
        <f t="shared" si="1"/>
        <v>0.012450297</v>
      </c>
      <c r="F51" s="3">
        <v>0.021204258090103956</v>
      </c>
      <c r="G51" s="3">
        <v>0.0035784352345971104</v>
      </c>
      <c r="H51" s="3">
        <v>0.0037467602760545837</v>
      </c>
      <c r="I51" s="3">
        <v>0.011314264533775598</v>
      </c>
    </row>
    <row r="52">
      <c r="A52" s="2">
        <v>44769.0</v>
      </c>
      <c r="B52" s="1">
        <v>3854.550049</v>
      </c>
      <c r="C52" s="3">
        <f t="shared" si="1"/>
        <v>0.003839630777</v>
      </c>
      <c r="F52" s="3">
        <v>-0.0098081590735567</v>
      </c>
      <c r="G52" s="3">
        <v>0.02299276069828249</v>
      </c>
      <c r="H52" s="3">
        <v>0.01573098667864503</v>
      </c>
      <c r="I52" s="3">
        <v>0.012172178838034009</v>
      </c>
    </row>
    <row r="53">
      <c r="A53" s="2">
        <v>44770.0</v>
      </c>
      <c r="B53" s="1">
        <v>3869.350098</v>
      </c>
      <c r="C53" s="3">
        <f t="shared" si="1"/>
        <v>0.008024552758</v>
      </c>
      <c r="F53" s="3">
        <v>0.011365606869325307</v>
      </c>
      <c r="G53" s="3">
        <v>0.018509644230769284</v>
      </c>
      <c r="H53" s="3">
        <v>0.0052022942561684715</v>
      </c>
      <c r="I53" s="3">
        <v>-0.026881265677645816</v>
      </c>
    </row>
    <row r="54">
      <c r="A54" s="2">
        <v>44771.0</v>
      </c>
      <c r="B54" s="1">
        <v>3900.399902</v>
      </c>
      <c r="C54" s="3">
        <f t="shared" si="1"/>
        <v>-0.01147318253</v>
      </c>
      <c r="F54" s="3">
        <v>0.017242723352040246</v>
      </c>
      <c r="G54" s="3">
        <v>0.012508821925641067</v>
      </c>
      <c r="H54" s="3">
        <v>0.017994945928908823</v>
      </c>
      <c r="I54" s="3">
        <v>0.017083187641981024</v>
      </c>
    </row>
    <row r="55">
      <c r="A55" s="2">
        <v>44774.0</v>
      </c>
      <c r="B55" s="1">
        <v>3855.649902</v>
      </c>
      <c r="C55" s="3">
        <f t="shared" si="1"/>
        <v>-0.01750677622</v>
      </c>
      <c r="F55" s="3">
        <v>0.004781204968322683</v>
      </c>
      <c r="G55" s="3">
        <v>0.001398615384615498</v>
      </c>
      <c r="H55" s="3">
        <v>0.00881507594452069</v>
      </c>
      <c r="I55" s="3">
        <v>0.011167693615608654</v>
      </c>
    </row>
    <row r="56">
      <c r="A56" s="2">
        <v>44775.0</v>
      </c>
      <c r="B56" s="1">
        <v>3788.149902</v>
      </c>
      <c r="C56" s="3">
        <f t="shared" si="1"/>
        <v>-0.0047912312</v>
      </c>
      <c r="F56" s="3">
        <v>-0.007306783850498766</v>
      </c>
      <c r="G56" s="3">
        <v>0.006401303448771323</v>
      </c>
      <c r="H56" s="3">
        <v>-0.003664065861374577</v>
      </c>
      <c r="I56" s="3">
        <v>0.012899783867123427</v>
      </c>
    </row>
    <row r="57">
      <c r="A57" s="2">
        <v>44776.0</v>
      </c>
      <c r="B57" s="1">
        <v>3770.0</v>
      </c>
      <c r="C57" s="3">
        <f t="shared" si="1"/>
        <v>0.001339535544</v>
      </c>
      <c r="F57" s="3">
        <v>-0.0022188482843874535</v>
      </c>
      <c r="G57" s="3">
        <v>0.007285749869979208</v>
      </c>
      <c r="H57" s="3">
        <v>0.019895388882503307</v>
      </c>
      <c r="I57" s="3">
        <v>-0.006803949613315874</v>
      </c>
    </row>
    <row r="58">
      <c r="A58" s="2">
        <v>44777.0</v>
      </c>
      <c r="B58" s="1">
        <v>3775.050049</v>
      </c>
      <c r="C58" s="3">
        <f t="shared" si="1"/>
        <v>-0.02303279423</v>
      </c>
      <c r="F58" s="3">
        <v>0.028407555428309417</v>
      </c>
      <c r="G58" s="3">
        <v>0.010332950631458004</v>
      </c>
      <c r="H58" s="3">
        <v>-0.004936494427587923</v>
      </c>
      <c r="I58" s="3">
        <v>0.011154112302563579</v>
      </c>
    </row>
    <row r="59">
      <c r="A59" s="2">
        <v>44778.0</v>
      </c>
      <c r="B59" s="1">
        <v>3688.100098</v>
      </c>
      <c r="C59" s="3">
        <f t="shared" si="1"/>
        <v>-0.01537382243</v>
      </c>
      <c r="F59" s="3">
        <v>-0.01436859342869945</v>
      </c>
      <c r="G59" s="3">
        <v>-0.009431804545454558</v>
      </c>
      <c r="H59" s="3">
        <v>0.01217400037828087</v>
      </c>
      <c r="I59" s="3">
        <v>-0.014071112068606562</v>
      </c>
    </row>
    <row r="60">
      <c r="A60" s="2">
        <v>44781.0</v>
      </c>
      <c r="B60" s="1">
        <v>3631.399902</v>
      </c>
      <c r="C60" s="3">
        <f t="shared" si="1"/>
        <v>0.004502422879</v>
      </c>
      <c r="F60" s="3">
        <v>-0.012309380233709977</v>
      </c>
      <c r="G60" s="3">
        <v>-0.013077921123167302</v>
      </c>
      <c r="H60" s="3">
        <v>0.02028295354731835</v>
      </c>
      <c r="I60" s="3">
        <v>0.0018500361592819203</v>
      </c>
    </row>
    <row r="61">
      <c r="A61" s="2">
        <v>44783.0</v>
      </c>
      <c r="B61" s="1">
        <v>3647.75</v>
      </c>
      <c r="C61" s="3">
        <f t="shared" si="1"/>
        <v>-0.002042341443</v>
      </c>
      <c r="F61" s="3">
        <v>2.1987158529435114E-4</v>
      </c>
      <c r="G61" s="3">
        <v>0.01929563667505252</v>
      </c>
      <c r="H61" s="3">
        <v>-0.01937062240010523</v>
      </c>
      <c r="I61" s="3">
        <v>0.034382780206096974</v>
      </c>
    </row>
    <row r="62">
      <c r="A62" s="2">
        <v>44784.0</v>
      </c>
      <c r="B62" s="1">
        <v>3640.300049</v>
      </c>
      <c r="C62" s="3">
        <f t="shared" si="1"/>
        <v>0.005342952707</v>
      </c>
      <c r="F62" s="3">
        <v>-0.005729834690769597</v>
      </c>
      <c r="G62" s="3">
        <v>-0.0053598037077942084</v>
      </c>
      <c r="H62" s="3">
        <v>-0.02639036072007961</v>
      </c>
      <c r="I62" s="3">
        <v>-0.023803450529145898</v>
      </c>
    </row>
    <row r="63">
      <c r="A63" s="2">
        <v>44785.0</v>
      </c>
      <c r="B63" s="1">
        <v>3659.75</v>
      </c>
      <c r="C63" s="3">
        <f t="shared" si="1"/>
        <v>0.008388537742</v>
      </c>
      <c r="F63" s="3">
        <v>0.014742456950403104</v>
      </c>
      <c r="G63" s="3">
        <v>0.002293052020733155</v>
      </c>
      <c r="H63" s="3">
        <v>0.008498016002724817</v>
      </c>
      <c r="I63" s="3">
        <v>0.017591179269897506</v>
      </c>
    </row>
    <row r="64">
      <c r="A64" s="2">
        <v>44789.0</v>
      </c>
      <c r="B64" s="1">
        <v>3690.449951</v>
      </c>
      <c r="C64" s="3">
        <f t="shared" si="1"/>
        <v>0.003996802611</v>
      </c>
      <c r="F64" s="3">
        <v>-0.006933579026442316</v>
      </c>
      <c r="G64" s="3">
        <v>0.01361240429724453</v>
      </c>
      <c r="H64" s="3">
        <v>-0.010035839372336541</v>
      </c>
      <c r="I64" s="3">
        <v>0.03697043388960197</v>
      </c>
    </row>
    <row r="65">
      <c r="A65" s="2">
        <v>44790.0</v>
      </c>
      <c r="B65" s="1">
        <v>3705.199951</v>
      </c>
      <c r="C65" s="3">
        <f t="shared" si="1"/>
        <v>-1</v>
      </c>
      <c r="F65" s="3">
        <v>-1.0</v>
      </c>
      <c r="G65" s="3">
        <v>-1.0</v>
      </c>
      <c r="H65" s="3">
        <v>-1.0</v>
      </c>
      <c r="I65" s="3">
        <v>-1.0</v>
      </c>
    </row>
    <row r="68">
      <c r="C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</row>
    <row r="69">
      <c r="C69" s="7">
        <f>_xlfn.COVARIANCE.P(C2:C65, C2:C65)</f>
        <v>0.0156690731</v>
      </c>
      <c r="F69" s="3">
        <f>_xlfn.COVARIANCE.P(C2:C65, F2:F65)</f>
        <v>0.01550048831</v>
      </c>
      <c r="G69" s="3">
        <f>_xlfn.COVARIANCE.P(C2:C65, G2:G65)</f>
        <v>0.01547100286</v>
      </c>
      <c r="H69" s="3">
        <f>_xlfn.COVARIANCE.P(C2:C65, H2:H65)</f>
        <v>0.01552910437</v>
      </c>
      <c r="I69" s="3">
        <f>_xlfn.COVARIANCE.P(C2:C65, I2:I65)</f>
        <v>0.0155765202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</v>
      </c>
      <c r="D1" s="1" t="s">
        <v>20</v>
      </c>
      <c r="F1" s="3" t="s">
        <v>11</v>
      </c>
      <c r="G1" s="3" t="s">
        <v>17</v>
      </c>
      <c r="H1" s="3" t="s">
        <v>13</v>
      </c>
    </row>
    <row r="2">
      <c r="A2" s="2">
        <v>44699.0</v>
      </c>
      <c r="B2" s="1">
        <v>6198.169434</v>
      </c>
      <c r="C2" s="3">
        <f t="shared" ref="C2:C65" si="1">B3/B2 -1</f>
        <v>-0.02585117795</v>
      </c>
      <c r="D2" s="3">
        <f>AVERAGE(C2:C65)</f>
        <v>-0.01447346195</v>
      </c>
      <c r="F2" s="3">
        <v>-0.06254546701298702</v>
      </c>
      <c r="G2" s="3">
        <v>-0.027630477485677818</v>
      </c>
      <c r="H2" s="3">
        <v>-0.016838473137229082</v>
      </c>
    </row>
    <row r="3">
      <c r="A3" s="2">
        <v>44700.0</v>
      </c>
      <c r="B3" s="1">
        <v>6037.939453</v>
      </c>
      <c r="C3" s="3">
        <f t="shared" si="1"/>
        <v>0.009229885863</v>
      </c>
      <c r="F3" s="3">
        <v>0.018729939293759656</v>
      </c>
      <c r="G3" s="3">
        <v>0.009967470282259416</v>
      </c>
      <c r="H3" s="3">
        <v>0.012144437337005876</v>
      </c>
    </row>
    <row r="4">
      <c r="A4" s="2">
        <v>44701.0</v>
      </c>
      <c r="B4" s="1">
        <v>6093.668945</v>
      </c>
      <c r="C4" s="3">
        <f t="shared" si="1"/>
        <v>-0.034648698</v>
      </c>
      <c r="F4" s="3">
        <v>0.013925139069732806</v>
      </c>
      <c r="G4" s="3">
        <v>0.013345142990460968</v>
      </c>
      <c r="H4" s="3">
        <v>-0.0044097981120369</v>
      </c>
    </row>
    <row r="5">
      <c r="A5" s="2">
        <v>44704.0</v>
      </c>
      <c r="B5" s="1">
        <v>5882.53125</v>
      </c>
      <c r="C5" s="3">
        <f t="shared" si="1"/>
        <v>-0.008155436318</v>
      </c>
      <c r="F5" s="3">
        <v>-0.012982806866952745</v>
      </c>
      <c r="G5" s="3">
        <v>-0.022948965413934763</v>
      </c>
      <c r="H5" s="3">
        <v>-0.014936102262970041</v>
      </c>
    </row>
    <row r="6">
      <c r="A6" s="2">
        <v>44705.0</v>
      </c>
      <c r="B6" s="1">
        <v>5834.556641</v>
      </c>
      <c r="C6" s="3">
        <f t="shared" si="1"/>
        <v>-0.01292591668</v>
      </c>
      <c r="F6" s="3">
        <v>-0.032829667585702826</v>
      </c>
      <c r="G6" s="3">
        <v>-0.029559521037026748</v>
      </c>
      <c r="H6" s="3">
        <v>-0.028652043816260964</v>
      </c>
    </row>
    <row r="7">
      <c r="A7" s="2">
        <v>44706.0</v>
      </c>
      <c r="B7" s="1">
        <v>5759.139648</v>
      </c>
      <c r="C7" s="3">
        <f t="shared" si="1"/>
        <v>0.01416557819</v>
      </c>
      <c r="F7" s="3">
        <v>0.019107564089815954</v>
      </c>
      <c r="G7" s="3">
        <v>0.03929858995857094</v>
      </c>
      <c r="H7" s="3">
        <v>0.048229081232548765</v>
      </c>
    </row>
    <row r="8">
      <c r="A8" s="2">
        <v>44707.0</v>
      </c>
      <c r="B8" s="1">
        <v>5840.721191</v>
      </c>
      <c r="C8" s="3">
        <f t="shared" si="1"/>
        <v>0.01255480267</v>
      </c>
      <c r="F8" s="3">
        <v>0.029998909937149154</v>
      </c>
      <c r="G8" s="3">
        <v>0.054316340167815724</v>
      </c>
      <c r="H8" s="3">
        <v>0.061415189391024416</v>
      </c>
    </row>
    <row r="9">
      <c r="A9" s="2">
        <v>44708.0</v>
      </c>
      <c r="B9" s="1">
        <v>5914.050293</v>
      </c>
      <c r="C9" s="3">
        <f t="shared" si="1"/>
        <v>0.02600030138</v>
      </c>
      <c r="F9" s="3">
        <v>0.019916453069927398</v>
      </c>
      <c r="G9" s="3">
        <v>0.00782031178255127</v>
      </c>
      <c r="H9" s="3">
        <v>0.09695201601718528</v>
      </c>
    </row>
    <row r="10">
      <c r="A10" s="2">
        <v>44711.0</v>
      </c>
      <c r="B10" s="1">
        <v>6067.817383</v>
      </c>
      <c r="C10" s="3">
        <f t="shared" si="1"/>
        <v>-0.003285375571</v>
      </c>
      <c r="F10" s="3">
        <v>0.003779502362204701</v>
      </c>
      <c r="G10" s="3">
        <v>0.022443746519417385</v>
      </c>
      <c r="H10" s="3">
        <v>-0.02804964942578836</v>
      </c>
    </row>
    <row r="11">
      <c r="A11" s="2">
        <v>44712.0</v>
      </c>
      <c r="B11" s="1">
        <v>6047.882324</v>
      </c>
      <c r="C11" s="3">
        <f t="shared" si="1"/>
        <v>-0.01758298828</v>
      </c>
      <c r="F11" s="3">
        <v>-0.015270344489580867</v>
      </c>
      <c r="G11" s="3">
        <v>-0.03525742095979467</v>
      </c>
      <c r="H11" s="3">
        <v>0.009165957871015484</v>
      </c>
    </row>
    <row r="12">
      <c r="A12" s="2">
        <v>44713.0</v>
      </c>
      <c r="B12" s="1">
        <v>5941.54248</v>
      </c>
      <c r="C12" s="3">
        <f t="shared" si="1"/>
        <v>0.005388601042</v>
      </c>
      <c r="F12" s="3">
        <v>0.007222504514073247</v>
      </c>
      <c r="G12" s="3">
        <v>-0.05046891170976053</v>
      </c>
      <c r="H12" s="3">
        <v>-0.006564761591345225</v>
      </c>
    </row>
    <row r="13">
      <c r="A13" s="2">
        <v>44714.0</v>
      </c>
      <c r="B13" s="1">
        <v>5973.559082</v>
      </c>
      <c r="C13" s="3">
        <f t="shared" si="1"/>
        <v>-0.05476175166</v>
      </c>
      <c r="F13" s="3">
        <v>0.0028472129433370075</v>
      </c>
      <c r="G13" s="3">
        <v>-0.015485890969144545</v>
      </c>
      <c r="H13" s="3">
        <v>-0.016203437536578935</v>
      </c>
    </row>
    <row r="14">
      <c r="A14" s="2">
        <v>44715.0</v>
      </c>
      <c r="B14" s="1">
        <v>5646.436523</v>
      </c>
      <c r="C14" s="3">
        <f t="shared" si="1"/>
        <v>-0.01716894516</v>
      </c>
      <c r="F14" s="3">
        <v>-0.0048369884332281066</v>
      </c>
      <c r="G14" s="3">
        <v>0.012511109674983034</v>
      </c>
      <c r="H14" s="3">
        <v>-0.022727381489730858</v>
      </c>
    </row>
    <row r="15">
      <c r="A15" s="2">
        <v>44718.0</v>
      </c>
      <c r="B15" s="1">
        <v>5549.493164</v>
      </c>
      <c r="C15" s="3">
        <f t="shared" si="1"/>
        <v>-0.004685200474</v>
      </c>
      <c r="F15" s="3">
        <v>-0.011728693700878479</v>
      </c>
      <c r="G15" s="3">
        <v>-0.006714873852788128</v>
      </c>
      <c r="H15" s="3">
        <v>-0.01600600164322874</v>
      </c>
    </row>
    <row r="16">
      <c r="A16" s="2">
        <v>44719.0</v>
      </c>
      <c r="B16" s="1">
        <v>5523.492676</v>
      </c>
      <c r="C16" s="3">
        <f t="shared" si="1"/>
        <v>-0.004203281938</v>
      </c>
      <c r="F16" s="3">
        <v>0.005880466236037218</v>
      </c>
      <c r="G16" s="3">
        <v>0.007452919446638617</v>
      </c>
      <c r="H16" s="3">
        <v>-0.011864865661808888</v>
      </c>
    </row>
    <row r="17">
      <c r="A17" s="2">
        <v>44720.0</v>
      </c>
      <c r="B17" s="1">
        <v>5500.275879</v>
      </c>
      <c r="C17" s="3">
        <f t="shared" si="1"/>
        <v>-0.00902955417</v>
      </c>
      <c r="F17" s="3">
        <v>0.009885191452617237</v>
      </c>
      <c r="G17" s="3">
        <v>0.009309220191694667</v>
      </c>
      <c r="H17" s="3">
        <v>0.016461676626584376</v>
      </c>
    </row>
    <row r="18">
      <c r="A18" s="2">
        <v>44721.0</v>
      </c>
      <c r="B18" s="1">
        <v>5450.61084</v>
      </c>
      <c r="C18" s="3">
        <f t="shared" si="1"/>
        <v>0.005317458694</v>
      </c>
      <c r="F18" s="3">
        <v>-0.02968103643021236</v>
      </c>
      <c r="G18" s="3">
        <v>0.008296899819298709</v>
      </c>
      <c r="H18" s="3">
        <v>-2.8574506286715984E-4</v>
      </c>
    </row>
    <row r="19">
      <c r="A19" s="2">
        <v>44722.0</v>
      </c>
      <c r="B19" s="1">
        <v>5479.594238</v>
      </c>
      <c r="C19" s="3">
        <f t="shared" si="1"/>
        <v>-0.02810712223</v>
      </c>
      <c r="F19" s="3">
        <v>-0.03221608767416628</v>
      </c>
      <c r="G19" s="3">
        <v>-0.013133401430072689</v>
      </c>
      <c r="H19" s="3">
        <v>-0.01295978965682365</v>
      </c>
    </row>
    <row r="20">
      <c r="A20" s="2">
        <v>44725.0</v>
      </c>
      <c r="B20" s="1">
        <v>5325.578613</v>
      </c>
      <c r="C20" s="3">
        <f t="shared" si="1"/>
        <v>0.01352653415</v>
      </c>
      <c r="F20" s="3">
        <v>-4.4835686462652014E-4</v>
      </c>
      <c r="G20" s="3">
        <v>0.01486898201689324</v>
      </c>
      <c r="H20" s="3">
        <v>-0.0015447420106118326</v>
      </c>
    </row>
    <row r="21">
      <c r="A21" s="2">
        <v>44726.0</v>
      </c>
      <c r="B21" s="1">
        <v>5397.615234</v>
      </c>
      <c r="C21" s="3">
        <f t="shared" si="1"/>
        <v>0.004706487569</v>
      </c>
      <c r="F21" s="3">
        <v>-0.01300737402566543</v>
      </c>
      <c r="G21" s="3">
        <v>0.00445202768272468</v>
      </c>
      <c r="H21" s="3">
        <v>0.013633803147060197</v>
      </c>
    </row>
    <row r="22">
      <c r="A22" s="2">
        <v>44727.0</v>
      </c>
      <c r="B22" s="1">
        <v>5423.019043</v>
      </c>
      <c r="C22" s="3">
        <f t="shared" si="1"/>
        <v>-0.02730025542</v>
      </c>
      <c r="F22" s="3">
        <v>-0.040445393677181696</v>
      </c>
      <c r="G22" s="3">
        <v>-0.015862157987168057</v>
      </c>
      <c r="H22" s="3">
        <v>-0.02432517410406554</v>
      </c>
    </row>
    <row r="23">
      <c r="A23" s="2">
        <v>44728.0</v>
      </c>
      <c r="B23" s="1">
        <v>5274.969238</v>
      </c>
      <c r="C23" s="3">
        <f t="shared" si="1"/>
        <v>-0.02411771695</v>
      </c>
      <c r="F23" s="3">
        <v>-0.04049248516672932</v>
      </c>
      <c r="G23" s="3">
        <v>0.010262967154381242</v>
      </c>
      <c r="H23" s="3">
        <v>-0.040770408480590214</v>
      </c>
    </row>
    <row r="24">
      <c r="A24" s="2">
        <v>44729.0</v>
      </c>
      <c r="B24" s="1">
        <v>5147.749023</v>
      </c>
      <c r="C24" s="3">
        <f t="shared" si="1"/>
        <v>0.0301315902</v>
      </c>
      <c r="F24" s="3">
        <v>0.02332177127378765</v>
      </c>
      <c r="G24" s="3">
        <v>0.02984129396142743</v>
      </c>
      <c r="H24" s="3">
        <v>0.012944632982126336</v>
      </c>
    </row>
    <row r="25">
      <c r="A25" s="2">
        <v>44732.0</v>
      </c>
      <c r="B25" s="1">
        <v>5302.858887</v>
      </c>
      <c r="C25" s="3">
        <f t="shared" si="1"/>
        <v>0.01605008351</v>
      </c>
      <c r="F25" s="3">
        <v>0.025322561562607815</v>
      </c>
      <c r="G25" s="3">
        <v>-9.182333739161663E-4</v>
      </c>
      <c r="H25" s="3">
        <v>0.042161378568334795</v>
      </c>
    </row>
    <row r="26">
      <c r="A26" s="2">
        <v>44733.0</v>
      </c>
      <c r="B26" s="1">
        <v>5387.970215</v>
      </c>
      <c r="C26" s="3">
        <f t="shared" si="1"/>
        <v>-0.001651538083</v>
      </c>
      <c r="F26" s="3">
        <v>-0.03269432952173579</v>
      </c>
      <c r="G26" s="3">
        <v>-0.005370015479042589</v>
      </c>
      <c r="H26" s="3">
        <v>-0.020082992206777006</v>
      </c>
    </row>
    <row r="27">
      <c r="A27" s="2">
        <v>44734.0</v>
      </c>
      <c r="B27" s="1">
        <v>5379.071777</v>
      </c>
      <c r="C27" s="3">
        <f t="shared" si="1"/>
        <v>0.00006463141122</v>
      </c>
      <c r="F27" s="3">
        <v>0.01896653617021271</v>
      </c>
      <c r="G27" s="3">
        <v>0.016566588956721917</v>
      </c>
      <c r="H27" s="3">
        <v>0.04000394333793622</v>
      </c>
    </row>
    <row r="28">
      <c r="A28" s="2">
        <v>44735.0</v>
      </c>
      <c r="B28" s="1">
        <v>5379.419434</v>
      </c>
      <c r="C28" s="3">
        <f t="shared" si="1"/>
        <v>0.01072029161</v>
      </c>
      <c r="F28" s="3">
        <v>-7.158764075658741E-4</v>
      </c>
      <c r="G28" s="3">
        <v>-0.00314249030790803</v>
      </c>
      <c r="H28" s="3">
        <v>0.011084804466700904</v>
      </c>
    </row>
    <row r="29">
      <c r="A29" s="2">
        <v>44736.0</v>
      </c>
      <c r="B29" s="1">
        <v>5437.088379</v>
      </c>
      <c r="C29" s="3">
        <f t="shared" si="1"/>
        <v>0.0168151199</v>
      </c>
      <c r="F29" s="3">
        <v>0.014686552835820876</v>
      </c>
      <c r="G29" s="3">
        <v>-0.011437012388945678</v>
      </c>
      <c r="H29" s="3">
        <v>0.016960329700627552</v>
      </c>
    </row>
    <row r="30">
      <c r="A30" s="2">
        <v>44739.0</v>
      </c>
      <c r="B30" s="1">
        <v>5528.513672</v>
      </c>
      <c r="C30" s="3">
        <f t="shared" si="1"/>
        <v>0.002248110747</v>
      </c>
      <c r="F30" s="3">
        <v>0.00553072730803561</v>
      </c>
      <c r="G30" s="3">
        <v>0.011292683292720263</v>
      </c>
      <c r="H30" s="3">
        <v>-0.013084069099204454</v>
      </c>
    </row>
    <row r="31">
      <c r="A31" s="2">
        <v>44740.0</v>
      </c>
      <c r="B31" s="1">
        <v>5540.942383</v>
      </c>
      <c r="C31" s="3">
        <f t="shared" si="1"/>
        <v>0.00817361883</v>
      </c>
      <c r="F31" s="3">
        <v>-0.015213575190169637</v>
      </c>
      <c r="G31" s="3">
        <v>-0.03240519516290519</v>
      </c>
      <c r="H31" s="3">
        <v>-0.0413592765709101</v>
      </c>
    </row>
    <row r="32">
      <c r="A32" s="2">
        <v>44741.0</v>
      </c>
      <c r="B32" s="1">
        <v>5586.231934</v>
      </c>
      <c r="C32" s="3">
        <f t="shared" si="1"/>
        <v>-0.001957851398</v>
      </c>
      <c r="F32" s="3">
        <v>-0.011170557338086806</v>
      </c>
      <c r="G32" s="3">
        <v>-0.007945040593991703</v>
      </c>
      <c r="H32" s="3">
        <v>-0.002239970094980448</v>
      </c>
    </row>
    <row r="33">
      <c r="A33" s="2">
        <v>44742.0</v>
      </c>
      <c r="B33" s="1">
        <v>5575.294922</v>
      </c>
      <c r="C33" s="3">
        <f t="shared" si="1"/>
        <v>0.01505184177</v>
      </c>
      <c r="F33" s="3">
        <v>0.014301194980445464</v>
      </c>
      <c r="G33" s="3">
        <v>0.014293410588905653</v>
      </c>
      <c r="H33" s="3">
        <v>0.05700341279307075</v>
      </c>
    </row>
    <row r="34">
      <c r="A34" s="2">
        <v>44743.0</v>
      </c>
      <c r="B34" s="1">
        <v>5659.213379</v>
      </c>
      <c r="C34" s="3">
        <f t="shared" si="1"/>
        <v>0.003048213037</v>
      </c>
      <c r="F34" s="3">
        <v>-0.004028464454976288</v>
      </c>
      <c r="G34" s="3">
        <v>0.009086978222464737</v>
      </c>
      <c r="H34" s="3">
        <v>0.01265116211890649</v>
      </c>
    </row>
    <row r="35">
      <c r="A35" s="2">
        <v>44746.0</v>
      </c>
      <c r="B35" s="1">
        <v>5676.463867</v>
      </c>
      <c r="C35" s="3">
        <f t="shared" si="1"/>
        <v>0.003660949931</v>
      </c>
      <c r="F35" s="3">
        <v>-0.01594095215629643</v>
      </c>
      <c r="G35" s="3">
        <v>0.012546013962785318</v>
      </c>
      <c r="H35" s="3">
        <v>0.012401971594931283</v>
      </c>
    </row>
    <row r="36">
      <c r="A36" s="2">
        <v>44747.0</v>
      </c>
      <c r="B36" s="1">
        <v>5697.245117</v>
      </c>
      <c r="C36" s="3">
        <f t="shared" si="1"/>
        <v>0.01712047648</v>
      </c>
      <c r="F36" s="3">
        <v>0.005923554072675641</v>
      </c>
      <c r="G36" s="3">
        <v>0.017315465759465187</v>
      </c>
      <c r="H36" s="3">
        <v>0.014141707102499623</v>
      </c>
    </row>
    <row r="37">
      <c r="A37" s="2">
        <v>44748.0</v>
      </c>
      <c r="B37" s="1">
        <v>5794.784668</v>
      </c>
      <c r="C37" s="3">
        <f t="shared" si="1"/>
        <v>0.001853178438</v>
      </c>
      <c r="F37" s="3">
        <v>0.011416897336865128</v>
      </c>
      <c r="G37" s="3">
        <v>0.008175607641915716</v>
      </c>
      <c r="H37" s="3">
        <v>0.013944289003143151</v>
      </c>
    </row>
    <row r="38">
      <c r="A38" s="2">
        <v>44749.0</v>
      </c>
      <c r="B38" s="1">
        <v>5805.523438</v>
      </c>
      <c r="C38" s="3">
        <f t="shared" si="1"/>
        <v>0.00004281009329</v>
      </c>
      <c r="F38" s="3">
        <v>-0.0040398812939128614</v>
      </c>
      <c r="G38" s="3">
        <v>0.00533811407982987</v>
      </c>
      <c r="H38" s="3">
        <v>0.009831524290654148</v>
      </c>
    </row>
    <row r="39">
      <c r="A39" s="2">
        <v>44750.0</v>
      </c>
      <c r="B39" s="1">
        <v>5805.771973</v>
      </c>
      <c r="C39" s="3">
        <f t="shared" si="1"/>
        <v>0.002594569003</v>
      </c>
      <c r="F39" s="3">
        <v>-0.018849901901456856</v>
      </c>
      <c r="G39" s="3">
        <v>-7.367612464482809E-4</v>
      </c>
      <c r="H39" s="3">
        <v>0.011735048433900275</v>
      </c>
    </row>
    <row r="40">
      <c r="A40" s="2">
        <v>44753.0</v>
      </c>
      <c r="B40" s="1">
        <v>5820.835449</v>
      </c>
      <c r="C40" s="3">
        <f t="shared" si="1"/>
        <v>-0.01287954739</v>
      </c>
      <c r="F40" s="3">
        <v>-0.004985452189140593</v>
      </c>
      <c r="G40" s="3">
        <v>-9.025542423950483E-4</v>
      </c>
      <c r="H40" s="3">
        <v>-0.006443852431778918</v>
      </c>
    </row>
    <row r="41">
      <c r="A41" s="2">
        <v>44754.0</v>
      </c>
      <c r="B41" s="1">
        <v>5745.865723</v>
      </c>
      <c r="C41" s="3">
        <f t="shared" si="1"/>
        <v>0.00347821407</v>
      </c>
      <c r="F41" s="3">
        <v>-0.005987980046261443</v>
      </c>
      <c r="G41" s="3">
        <v>-0.01562459607595923</v>
      </c>
      <c r="H41" s="3">
        <v>0.006053268639503173</v>
      </c>
    </row>
    <row r="42">
      <c r="A42" s="2">
        <v>44755.0</v>
      </c>
      <c r="B42" s="1">
        <v>5765.851074</v>
      </c>
      <c r="C42" s="3">
        <f t="shared" si="1"/>
        <v>-0.01101930022</v>
      </c>
      <c r="F42" s="3">
        <v>-0.012908777588135356</v>
      </c>
      <c r="G42" s="3">
        <v>0.007690750552612702</v>
      </c>
      <c r="H42" s="3">
        <v>-0.037906115772952664</v>
      </c>
    </row>
    <row r="43">
      <c r="A43" s="2">
        <v>44756.0</v>
      </c>
      <c r="B43" s="1">
        <v>5702.31543</v>
      </c>
      <c r="C43" s="3">
        <f t="shared" si="1"/>
        <v>0.01255443615</v>
      </c>
      <c r="F43" s="3">
        <v>-0.018931388150014605</v>
      </c>
      <c r="G43" s="3">
        <v>0.008632440742448955</v>
      </c>
      <c r="H43" s="3">
        <v>0.010095530702594946</v>
      </c>
    </row>
    <row r="44">
      <c r="A44" s="2">
        <v>44757.0</v>
      </c>
      <c r="B44" s="1">
        <v>5773.904785</v>
      </c>
      <c r="C44" s="3">
        <f t="shared" si="1"/>
        <v>0.03019605059</v>
      </c>
      <c r="F44" s="3">
        <v>0.027675495325496957</v>
      </c>
      <c r="G44" s="3">
        <v>0.00391692648666031</v>
      </c>
      <c r="H44" s="3">
        <v>-0.009463959160742053</v>
      </c>
    </row>
    <row r="45">
      <c r="A45" s="2">
        <v>44760.0</v>
      </c>
      <c r="B45" s="1">
        <v>5948.253906</v>
      </c>
      <c r="C45" s="3">
        <f t="shared" si="1"/>
        <v>0.01729244676</v>
      </c>
      <c r="F45" s="3">
        <v>0.002223579987646662</v>
      </c>
      <c r="G45" s="3">
        <v>0.018519893445986035</v>
      </c>
      <c r="H45" s="3">
        <v>-0.002053797616491604</v>
      </c>
    </row>
    <row r="46">
      <c r="A46" s="2">
        <v>44761.0</v>
      </c>
      <c r="B46" s="1">
        <v>6051.11377</v>
      </c>
      <c r="C46" s="3">
        <f t="shared" si="1"/>
        <v>0.0005175633973</v>
      </c>
      <c r="F46" s="3">
        <v>0.01590043657192819</v>
      </c>
      <c r="G46" s="3">
        <v>0.022399428280335476</v>
      </c>
      <c r="H46" s="3">
        <v>0.03319611381237175</v>
      </c>
    </row>
    <row r="47">
      <c r="A47" s="2">
        <v>44762.0</v>
      </c>
      <c r="B47" s="1">
        <v>6054.245605</v>
      </c>
      <c r="C47" s="3">
        <f t="shared" si="1"/>
        <v>0.006848403204</v>
      </c>
      <c r="F47" s="3">
        <v>0.004610516797711517</v>
      </c>
      <c r="G47" s="3">
        <v>0.009682993844902343</v>
      </c>
      <c r="H47" s="3">
        <v>0.011604767088446266</v>
      </c>
    </row>
    <row r="48">
      <c r="A48" s="2">
        <v>44763.0</v>
      </c>
      <c r="B48" s="1">
        <v>6095.70752</v>
      </c>
      <c r="C48" s="3">
        <f t="shared" si="1"/>
        <v>0.05350124295</v>
      </c>
      <c r="F48" s="3">
        <v>-0.007608681159420261</v>
      </c>
      <c r="G48" s="3">
        <v>-0.005963704119459012</v>
      </c>
      <c r="H48" s="3">
        <v>-0.005136546634087136</v>
      </c>
    </row>
    <row r="49">
      <c r="A49" s="2">
        <v>44764.0</v>
      </c>
      <c r="B49" s="1">
        <v>6421.835449</v>
      </c>
      <c r="C49" s="3">
        <f t="shared" si="1"/>
        <v>-0.01173615808</v>
      </c>
      <c r="F49" s="3">
        <v>0.009614170481477391</v>
      </c>
      <c r="G49" s="3">
        <v>0.01565949532927524</v>
      </c>
      <c r="H49" s="3">
        <v>-0.013251892537686438</v>
      </c>
    </row>
    <row r="50">
      <c r="A50" s="2">
        <v>44767.0</v>
      </c>
      <c r="B50" s="1">
        <v>6346.467773</v>
      </c>
      <c r="C50" s="3">
        <f t="shared" si="1"/>
        <v>0.002624260706</v>
      </c>
      <c r="F50" s="3">
        <v>-0.02314362651331603</v>
      </c>
      <c r="G50" s="3">
        <v>-0.019021912855633816</v>
      </c>
      <c r="H50" s="3">
        <v>-0.03653955328673453</v>
      </c>
    </row>
    <row r="51">
      <c r="A51" s="2">
        <v>44768.0</v>
      </c>
      <c r="B51" s="1">
        <v>6363.122559</v>
      </c>
      <c r="C51" s="3">
        <f t="shared" si="1"/>
        <v>0.02120425809</v>
      </c>
      <c r="F51" s="3">
        <v>0.0035784352345971104</v>
      </c>
      <c r="G51" s="3">
        <v>0.0037467602760545837</v>
      </c>
      <c r="H51" s="3">
        <v>0.011314264533775598</v>
      </c>
    </row>
    <row r="52">
      <c r="A52" s="2">
        <v>44769.0</v>
      </c>
      <c r="B52" s="1">
        <v>6498.047852</v>
      </c>
      <c r="C52" s="3">
        <f t="shared" si="1"/>
        <v>-0.009808159074</v>
      </c>
      <c r="F52" s="3">
        <v>0.02299276069828249</v>
      </c>
      <c r="G52" s="3">
        <v>0.01573098667864503</v>
      </c>
      <c r="H52" s="3">
        <v>0.012172178838034009</v>
      </c>
    </row>
    <row r="53">
      <c r="A53" s="2">
        <v>44770.0</v>
      </c>
      <c r="B53" s="1">
        <v>6434.313965</v>
      </c>
      <c r="C53" s="3">
        <f t="shared" si="1"/>
        <v>0.01136560687</v>
      </c>
      <c r="F53" s="3">
        <v>0.018509644230769284</v>
      </c>
      <c r="G53" s="3">
        <v>0.0052022942561684715</v>
      </c>
      <c r="H53" s="3">
        <v>-0.026881265677645816</v>
      </c>
    </row>
    <row r="54">
      <c r="A54" s="2">
        <v>44771.0</v>
      </c>
      <c r="B54" s="1">
        <v>6507.443848</v>
      </c>
      <c r="C54" s="3">
        <f t="shared" si="1"/>
        <v>0.01724272335</v>
      </c>
      <c r="F54" s="3">
        <v>0.012508821925641067</v>
      </c>
      <c r="G54" s="3">
        <v>0.017994945928908823</v>
      </c>
      <c r="H54" s="3">
        <v>0.017083187641981024</v>
      </c>
    </row>
    <row r="55">
      <c r="A55" s="2">
        <v>44774.0</v>
      </c>
      <c r="B55" s="1">
        <v>6619.649902</v>
      </c>
      <c r="C55" s="3">
        <f t="shared" si="1"/>
        <v>0.004781204968</v>
      </c>
      <c r="F55" s="3">
        <v>0.001398615384615498</v>
      </c>
      <c r="G55" s="3">
        <v>0.00881507594452069</v>
      </c>
      <c r="H55" s="3">
        <v>0.011167693615608654</v>
      </c>
    </row>
    <row r="56">
      <c r="A56" s="2">
        <v>44775.0</v>
      </c>
      <c r="B56" s="1">
        <v>6651.299805</v>
      </c>
      <c r="C56" s="3">
        <f t="shared" si="1"/>
        <v>-0.00730678385</v>
      </c>
      <c r="F56" s="3">
        <v>0.006401303448771323</v>
      </c>
      <c r="G56" s="3">
        <v>-0.003664065861374577</v>
      </c>
      <c r="H56" s="3">
        <v>0.012899783867123427</v>
      </c>
    </row>
    <row r="57">
      <c r="A57" s="2">
        <v>44776.0</v>
      </c>
      <c r="B57" s="1">
        <v>6602.700195</v>
      </c>
      <c r="C57" s="3">
        <f t="shared" si="1"/>
        <v>-0.002218848284</v>
      </c>
      <c r="F57" s="3">
        <v>0.007285749869979208</v>
      </c>
      <c r="G57" s="3">
        <v>0.019895388882503307</v>
      </c>
      <c r="H57" s="3">
        <v>-0.006803949613315874</v>
      </c>
    </row>
    <row r="58">
      <c r="A58" s="2">
        <v>44777.0</v>
      </c>
      <c r="B58" s="1">
        <v>6588.049805</v>
      </c>
      <c r="C58" s="3">
        <f t="shared" si="1"/>
        <v>0.02840755543</v>
      </c>
      <c r="F58" s="3">
        <v>0.010332950631458004</v>
      </c>
      <c r="G58" s="3">
        <v>-0.004936494427587923</v>
      </c>
      <c r="H58" s="3">
        <v>0.011154112302563579</v>
      </c>
    </row>
    <row r="59">
      <c r="A59" s="2">
        <v>44778.0</v>
      </c>
      <c r="B59" s="1">
        <v>6775.200195</v>
      </c>
      <c r="C59" s="3">
        <f t="shared" si="1"/>
        <v>-0.01436859343</v>
      </c>
      <c r="F59" s="3">
        <v>-0.009431804545454558</v>
      </c>
      <c r="G59" s="3">
        <v>0.01217400037828087</v>
      </c>
      <c r="H59" s="3">
        <v>-0.014071112068606562</v>
      </c>
    </row>
    <row r="60">
      <c r="A60" s="2">
        <v>44781.0</v>
      </c>
      <c r="B60" s="1">
        <v>6677.850098</v>
      </c>
      <c r="C60" s="3">
        <f t="shared" si="1"/>
        <v>-0.01230938023</v>
      </c>
      <c r="F60" s="3">
        <v>-0.013077921123167302</v>
      </c>
      <c r="G60" s="3">
        <v>0.02028295354731835</v>
      </c>
      <c r="H60" s="3">
        <v>0.0018500361592819203</v>
      </c>
    </row>
    <row r="61">
      <c r="A61" s="2">
        <v>44783.0</v>
      </c>
      <c r="B61" s="1">
        <v>6595.649902</v>
      </c>
      <c r="C61" s="3">
        <f t="shared" si="1"/>
        <v>0.0002198715853</v>
      </c>
      <c r="F61" s="3">
        <v>0.01929563667505252</v>
      </c>
      <c r="G61" s="3">
        <v>-0.01937062240010523</v>
      </c>
      <c r="H61" s="3">
        <v>0.034382780206096974</v>
      </c>
    </row>
    <row r="62">
      <c r="A62" s="2">
        <v>44784.0</v>
      </c>
      <c r="B62" s="1">
        <v>6597.100098</v>
      </c>
      <c r="C62" s="3">
        <f t="shared" si="1"/>
        <v>-0.005729834691</v>
      </c>
      <c r="F62" s="3">
        <v>-0.0053598037077942084</v>
      </c>
      <c r="G62" s="3">
        <v>-0.02639036072007961</v>
      </c>
      <c r="H62" s="3">
        <v>-0.023803450529145898</v>
      </c>
    </row>
    <row r="63">
      <c r="A63" s="2">
        <v>44785.0</v>
      </c>
      <c r="B63" s="1">
        <v>6559.299805</v>
      </c>
      <c r="C63" s="3">
        <f t="shared" si="1"/>
        <v>0.01474245695</v>
      </c>
      <c r="F63" s="3">
        <v>0.002293052020733155</v>
      </c>
      <c r="G63" s="3">
        <v>0.008498016002724817</v>
      </c>
      <c r="H63" s="3">
        <v>0.017591179269897506</v>
      </c>
    </row>
    <row r="64">
      <c r="A64" s="2">
        <v>44789.0</v>
      </c>
      <c r="B64" s="1">
        <v>6656.0</v>
      </c>
      <c r="C64" s="3">
        <f t="shared" si="1"/>
        <v>-0.006933579026</v>
      </c>
      <c r="F64" s="3">
        <v>0.01361240429724453</v>
      </c>
      <c r="G64" s="3">
        <v>-0.010035839372336541</v>
      </c>
      <c r="H64" s="3">
        <v>0.03697043388960197</v>
      </c>
    </row>
    <row r="65">
      <c r="A65" s="2">
        <v>44790.0</v>
      </c>
      <c r="B65" s="1">
        <v>6609.850098</v>
      </c>
      <c r="C65" s="3">
        <f t="shared" si="1"/>
        <v>-1</v>
      </c>
      <c r="F65" s="3">
        <v>-1.0</v>
      </c>
      <c r="G65" s="3">
        <v>-1.0</v>
      </c>
      <c r="H65" s="3">
        <v>-1.0</v>
      </c>
    </row>
    <row r="67">
      <c r="C67" s="1" t="s">
        <v>15</v>
      </c>
      <c r="F67" s="1" t="s">
        <v>15</v>
      </c>
      <c r="G67" s="1" t="s">
        <v>15</v>
      </c>
      <c r="H67" s="1" t="s">
        <v>15</v>
      </c>
    </row>
    <row r="68">
      <c r="C68" s="3">
        <f>_xlfn.COVARIANCE.P(C2:C65, C2:C65)</f>
        <v>0.01570878379</v>
      </c>
      <c r="F68" s="3">
        <f>_xlfn.COVARIANCE.P(C2:C65, F2:F65)</f>
        <v>0.01551585945</v>
      </c>
      <c r="G68" s="3">
        <f>_xlfn.COVARIANCE.P(C2:C65, G2:G65)</f>
        <v>0.01551281895</v>
      </c>
      <c r="H68" s="3">
        <f>_xlfn.COVARIANCE.P(C2:C65, H2:H65)</f>
        <v>0.01563468601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21</v>
      </c>
      <c r="D1" s="1" t="s">
        <v>20</v>
      </c>
      <c r="F1" s="3" t="s">
        <v>17</v>
      </c>
      <c r="G1" s="3" t="s">
        <v>13</v>
      </c>
    </row>
    <row r="2">
      <c r="A2" s="2">
        <v>44699.0</v>
      </c>
      <c r="B2" s="1">
        <v>481.25</v>
      </c>
      <c r="C2" s="3">
        <f t="shared" ref="C2:C65" si="1">B3/B2 -1</f>
        <v>-0.06254546701</v>
      </c>
      <c r="D2" s="3">
        <f>AVERAGE(C2:C65)</f>
        <v>-0.01674339724</v>
      </c>
      <c r="F2" s="3">
        <v>-0.027630477485677818</v>
      </c>
      <c r="G2" s="3">
        <v>-0.016838473137229082</v>
      </c>
    </row>
    <row r="3">
      <c r="A3" s="2">
        <v>44700.0</v>
      </c>
      <c r="B3" s="1">
        <v>451.149994</v>
      </c>
      <c r="C3" s="3">
        <f t="shared" si="1"/>
        <v>0.01872993929</v>
      </c>
      <c r="F3" s="3">
        <v>0.009967470282259416</v>
      </c>
      <c r="G3" s="3">
        <v>0.012144437337005876</v>
      </c>
    </row>
    <row r="4">
      <c r="A4" s="2">
        <v>44701.0</v>
      </c>
      <c r="B4" s="1">
        <v>459.600006</v>
      </c>
      <c r="C4" s="3">
        <f t="shared" si="1"/>
        <v>0.01392513907</v>
      </c>
      <c r="F4" s="3">
        <v>0.013345142990460968</v>
      </c>
      <c r="G4" s="3">
        <v>-0.0044097981120369</v>
      </c>
    </row>
    <row r="5">
      <c r="A5" s="2">
        <v>44704.0</v>
      </c>
      <c r="B5" s="1">
        <v>466.0</v>
      </c>
      <c r="C5" s="3">
        <f t="shared" si="1"/>
        <v>-0.01298280687</v>
      </c>
      <c r="F5" s="3">
        <v>-0.022948965413934763</v>
      </c>
      <c r="G5" s="3">
        <v>-0.014936102262970041</v>
      </c>
    </row>
    <row r="6">
      <c r="A6" s="2">
        <v>44705.0</v>
      </c>
      <c r="B6" s="1">
        <v>459.950012</v>
      </c>
      <c r="C6" s="3">
        <f t="shared" si="1"/>
        <v>-0.03282966759</v>
      </c>
      <c r="F6" s="3">
        <v>-0.029559521037026748</v>
      </c>
      <c r="G6" s="3">
        <v>-0.028652043816260964</v>
      </c>
    </row>
    <row r="7">
      <c r="A7" s="2">
        <v>44706.0</v>
      </c>
      <c r="B7" s="1">
        <v>444.850006</v>
      </c>
      <c r="C7" s="3">
        <f t="shared" si="1"/>
        <v>0.01910756409</v>
      </c>
      <c r="F7" s="3">
        <v>0.03929858995857094</v>
      </c>
      <c r="G7" s="3">
        <v>0.048229081232548765</v>
      </c>
    </row>
    <row r="8">
      <c r="A8" s="2">
        <v>44707.0</v>
      </c>
      <c r="B8" s="1">
        <v>453.350006</v>
      </c>
      <c r="C8" s="3">
        <f t="shared" si="1"/>
        <v>0.02999890994</v>
      </c>
      <c r="F8" s="3">
        <v>0.054316340167815724</v>
      </c>
      <c r="G8" s="3">
        <v>0.061415189391024416</v>
      </c>
    </row>
    <row r="9">
      <c r="A9" s="2">
        <v>44708.0</v>
      </c>
      <c r="B9" s="1">
        <v>466.950012</v>
      </c>
      <c r="C9" s="3">
        <f t="shared" si="1"/>
        <v>0.01991645307</v>
      </c>
      <c r="F9" s="3">
        <v>0.00782031178255127</v>
      </c>
      <c r="G9" s="3">
        <v>0.09695201601718528</v>
      </c>
    </row>
    <row r="10">
      <c r="A10" s="2">
        <v>44711.0</v>
      </c>
      <c r="B10" s="1">
        <v>476.25</v>
      </c>
      <c r="C10" s="3">
        <f t="shared" si="1"/>
        <v>0.003779502362</v>
      </c>
      <c r="F10" s="3">
        <v>0.022443746519417385</v>
      </c>
      <c r="G10" s="3">
        <v>-0.02804964942578836</v>
      </c>
    </row>
    <row r="11">
      <c r="A11" s="2">
        <v>44712.0</v>
      </c>
      <c r="B11" s="1">
        <v>478.049988</v>
      </c>
      <c r="C11" s="3">
        <f t="shared" si="1"/>
        <v>-0.01527034449</v>
      </c>
      <c r="F11" s="3">
        <v>-0.03525742095979467</v>
      </c>
      <c r="G11" s="3">
        <v>0.009165957871015484</v>
      </c>
    </row>
    <row r="12">
      <c r="A12" s="2">
        <v>44713.0</v>
      </c>
      <c r="B12" s="1">
        <v>470.75</v>
      </c>
      <c r="C12" s="3">
        <f t="shared" si="1"/>
        <v>0.007222504514</v>
      </c>
      <c r="F12" s="3">
        <v>-0.05046891170976053</v>
      </c>
      <c r="G12" s="3">
        <v>-0.006564761591345225</v>
      </c>
    </row>
    <row r="13">
      <c r="A13" s="2">
        <v>44714.0</v>
      </c>
      <c r="B13" s="1">
        <v>474.149994</v>
      </c>
      <c r="C13" s="3">
        <f t="shared" si="1"/>
        <v>0.002847212943</v>
      </c>
      <c r="F13" s="3">
        <v>-0.015485890969144545</v>
      </c>
      <c r="G13" s="3">
        <v>-0.016203437536578935</v>
      </c>
    </row>
    <row r="14">
      <c r="A14" s="2">
        <v>44715.0</v>
      </c>
      <c r="B14" s="1">
        <v>475.5</v>
      </c>
      <c r="C14" s="3">
        <f t="shared" si="1"/>
        <v>-0.004836988433</v>
      </c>
      <c r="F14" s="3">
        <v>0.012511109674983034</v>
      </c>
      <c r="G14" s="3">
        <v>-0.022727381489730858</v>
      </c>
    </row>
    <row r="15">
      <c r="A15" s="2">
        <v>44718.0</v>
      </c>
      <c r="B15" s="1">
        <v>473.200012</v>
      </c>
      <c r="C15" s="3">
        <f t="shared" si="1"/>
        <v>-0.0117286937</v>
      </c>
      <c r="F15" s="3">
        <v>-0.006714873852788128</v>
      </c>
      <c r="G15" s="3">
        <v>-0.01600600164322874</v>
      </c>
    </row>
    <row r="16">
      <c r="A16" s="2">
        <v>44719.0</v>
      </c>
      <c r="B16" s="1">
        <v>467.649994</v>
      </c>
      <c r="C16" s="3">
        <f t="shared" si="1"/>
        <v>0.005880466236</v>
      </c>
      <c r="F16" s="3">
        <v>0.007452919446638617</v>
      </c>
      <c r="G16" s="3">
        <v>-0.011864865661808888</v>
      </c>
    </row>
    <row r="17">
      <c r="A17" s="2">
        <v>44720.0</v>
      </c>
      <c r="B17" s="1">
        <v>470.399994</v>
      </c>
      <c r="C17" s="3">
        <f t="shared" si="1"/>
        <v>0.009885191453</v>
      </c>
      <c r="F17" s="3">
        <v>0.009309220191694667</v>
      </c>
      <c r="G17" s="3">
        <v>0.016461676626584376</v>
      </c>
    </row>
    <row r="18">
      <c r="A18" s="2">
        <v>44721.0</v>
      </c>
      <c r="B18" s="1">
        <v>475.049988</v>
      </c>
      <c r="C18" s="3">
        <f t="shared" si="1"/>
        <v>-0.02968103643</v>
      </c>
      <c r="F18" s="3">
        <v>0.008296899819298709</v>
      </c>
      <c r="G18" s="3">
        <v>-2.8574506286715984E-4</v>
      </c>
    </row>
    <row r="19">
      <c r="A19" s="2">
        <v>44722.0</v>
      </c>
      <c r="B19" s="1">
        <v>460.950012</v>
      </c>
      <c r="C19" s="3">
        <f t="shared" si="1"/>
        <v>-0.03221608767</v>
      </c>
      <c r="F19" s="3">
        <v>-0.013133401430072689</v>
      </c>
      <c r="G19" s="3">
        <v>-0.01295978965682365</v>
      </c>
    </row>
    <row r="20">
      <c r="A20" s="2">
        <v>44725.0</v>
      </c>
      <c r="B20" s="1">
        <v>446.100006</v>
      </c>
      <c r="C20" s="3">
        <f t="shared" si="1"/>
        <v>-0.0004483568646</v>
      </c>
      <c r="F20" s="3">
        <v>0.01486898201689324</v>
      </c>
      <c r="G20" s="3">
        <v>-0.0015447420106118326</v>
      </c>
    </row>
    <row r="21">
      <c r="A21" s="2">
        <v>44726.0</v>
      </c>
      <c r="B21" s="1">
        <v>445.899994</v>
      </c>
      <c r="C21" s="3">
        <f t="shared" si="1"/>
        <v>-0.01300737403</v>
      </c>
      <c r="F21" s="3">
        <v>0.00445202768272468</v>
      </c>
      <c r="G21" s="3">
        <v>0.013633803147060197</v>
      </c>
    </row>
    <row r="22">
      <c r="A22" s="2">
        <v>44727.0</v>
      </c>
      <c r="B22" s="1">
        <v>440.100006</v>
      </c>
      <c r="C22" s="3">
        <f t="shared" si="1"/>
        <v>-0.04044539368</v>
      </c>
      <c r="F22" s="3">
        <v>-0.015862157987168057</v>
      </c>
      <c r="G22" s="3">
        <v>-0.02432517410406554</v>
      </c>
    </row>
    <row r="23">
      <c r="A23" s="2">
        <v>44728.0</v>
      </c>
      <c r="B23" s="1">
        <v>422.299988</v>
      </c>
      <c r="C23" s="3">
        <f t="shared" si="1"/>
        <v>-0.04049248517</v>
      </c>
      <c r="F23" s="3">
        <v>0.010262967154381242</v>
      </c>
      <c r="G23" s="3">
        <v>-0.040770408480590214</v>
      </c>
    </row>
    <row r="24">
      <c r="A24" s="2">
        <v>44729.0</v>
      </c>
      <c r="B24" s="1">
        <v>405.200012</v>
      </c>
      <c r="C24" s="3">
        <f t="shared" si="1"/>
        <v>0.02332177127</v>
      </c>
      <c r="F24" s="3">
        <v>0.02984129396142743</v>
      </c>
      <c r="G24" s="3">
        <v>0.012944632982126336</v>
      </c>
    </row>
    <row r="25">
      <c r="A25" s="2">
        <v>44732.0</v>
      </c>
      <c r="B25" s="1">
        <v>414.649994</v>
      </c>
      <c r="C25" s="3">
        <f t="shared" si="1"/>
        <v>0.02532256156</v>
      </c>
      <c r="F25" s="3">
        <v>-9.182333739161663E-4</v>
      </c>
      <c r="G25" s="3">
        <v>0.042161378568334795</v>
      </c>
    </row>
    <row r="26">
      <c r="A26" s="2">
        <v>44733.0</v>
      </c>
      <c r="B26" s="1">
        <v>425.149994</v>
      </c>
      <c r="C26" s="3">
        <f t="shared" si="1"/>
        <v>-0.03269432952</v>
      </c>
      <c r="F26" s="3">
        <v>-0.005370015479042589</v>
      </c>
      <c r="G26" s="3">
        <v>-0.020082992206777006</v>
      </c>
    </row>
    <row r="27">
      <c r="A27" s="2">
        <v>44734.0</v>
      </c>
      <c r="B27" s="1">
        <v>411.25</v>
      </c>
      <c r="C27" s="3">
        <f t="shared" si="1"/>
        <v>0.01896653617</v>
      </c>
      <c r="F27" s="3">
        <v>0.016566588956721917</v>
      </c>
      <c r="G27" s="3">
        <v>0.04000394333793622</v>
      </c>
    </row>
    <row r="28">
      <c r="A28" s="2">
        <v>44735.0</v>
      </c>
      <c r="B28" s="1">
        <v>419.049988</v>
      </c>
      <c r="C28" s="3">
        <f t="shared" si="1"/>
        <v>-0.0007158764076</v>
      </c>
      <c r="F28" s="3">
        <v>-0.00314249030790803</v>
      </c>
      <c r="G28" s="3">
        <v>0.011084804466700904</v>
      </c>
    </row>
    <row r="29">
      <c r="A29" s="2">
        <v>44736.0</v>
      </c>
      <c r="B29" s="1">
        <v>418.75</v>
      </c>
      <c r="C29" s="3">
        <f t="shared" si="1"/>
        <v>0.01468655284</v>
      </c>
      <c r="F29" s="3">
        <v>-0.011437012388945678</v>
      </c>
      <c r="G29" s="3">
        <v>0.016960329700627552</v>
      </c>
    </row>
    <row r="30">
      <c r="A30" s="2">
        <v>44739.0</v>
      </c>
      <c r="B30" s="1">
        <v>424.899994</v>
      </c>
      <c r="C30" s="3">
        <f t="shared" si="1"/>
        <v>0.005530727308</v>
      </c>
      <c r="F30" s="3">
        <v>0.011292683292720263</v>
      </c>
      <c r="G30" s="3">
        <v>-0.013084069099204454</v>
      </c>
    </row>
    <row r="31">
      <c r="A31" s="2">
        <v>44740.0</v>
      </c>
      <c r="B31" s="1">
        <v>427.25</v>
      </c>
      <c r="C31" s="3">
        <f t="shared" si="1"/>
        <v>-0.01521357519</v>
      </c>
      <c r="F31" s="3">
        <v>-0.03240519516290519</v>
      </c>
      <c r="G31" s="3">
        <v>-0.0413592765709101</v>
      </c>
    </row>
    <row r="32">
      <c r="A32" s="2">
        <v>44741.0</v>
      </c>
      <c r="B32" s="1">
        <v>420.75</v>
      </c>
      <c r="C32" s="3">
        <f t="shared" si="1"/>
        <v>-0.01117055734</v>
      </c>
      <c r="F32" s="3">
        <v>-0.007945040593991703</v>
      </c>
      <c r="G32" s="3">
        <v>-0.002239970094980448</v>
      </c>
    </row>
    <row r="33">
      <c r="A33" s="2">
        <v>44742.0</v>
      </c>
      <c r="B33" s="1">
        <v>416.049988</v>
      </c>
      <c r="C33" s="3">
        <f t="shared" si="1"/>
        <v>0.01430119498</v>
      </c>
      <c r="F33" s="3">
        <v>0.014293410588905653</v>
      </c>
      <c r="G33" s="3">
        <v>0.05700341279307075</v>
      </c>
    </row>
    <row r="34">
      <c r="A34" s="2">
        <v>44743.0</v>
      </c>
      <c r="B34" s="1">
        <v>422.0</v>
      </c>
      <c r="C34" s="3">
        <f t="shared" si="1"/>
        <v>-0.004028464455</v>
      </c>
      <c r="F34" s="3">
        <v>0.009086978222464737</v>
      </c>
      <c r="G34" s="3">
        <v>0.01265116211890649</v>
      </c>
    </row>
    <row r="35">
      <c r="A35" s="2">
        <v>44746.0</v>
      </c>
      <c r="B35" s="1">
        <v>420.299988</v>
      </c>
      <c r="C35" s="3">
        <f t="shared" si="1"/>
        <v>-0.01594095216</v>
      </c>
      <c r="F35" s="3">
        <v>0.012546013962785318</v>
      </c>
      <c r="G35" s="3">
        <v>0.012401971594931283</v>
      </c>
    </row>
    <row r="36">
      <c r="A36" s="2">
        <v>44747.0</v>
      </c>
      <c r="B36" s="1">
        <v>413.600006</v>
      </c>
      <c r="C36" s="3">
        <f t="shared" si="1"/>
        <v>0.005923554073</v>
      </c>
      <c r="F36" s="3">
        <v>0.017315465759465187</v>
      </c>
      <c r="G36" s="3">
        <v>0.014141707102499623</v>
      </c>
    </row>
    <row r="37">
      <c r="A37" s="2">
        <v>44748.0</v>
      </c>
      <c r="B37" s="1">
        <v>416.049988</v>
      </c>
      <c r="C37" s="3">
        <f t="shared" si="1"/>
        <v>0.01141689734</v>
      </c>
      <c r="F37" s="3">
        <v>0.008175607641915716</v>
      </c>
      <c r="G37" s="3">
        <v>0.013944289003143151</v>
      </c>
    </row>
    <row r="38">
      <c r="A38" s="2">
        <v>44749.0</v>
      </c>
      <c r="B38" s="1">
        <v>420.799988</v>
      </c>
      <c r="C38" s="3">
        <f t="shared" si="1"/>
        <v>-0.004039881294</v>
      </c>
      <c r="F38" s="3">
        <v>0.00533811407982987</v>
      </c>
      <c r="G38" s="3">
        <v>0.009831524290654148</v>
      </c>
    </row>
    <row r="39">
      <c r="A39" s="2">
        <v>44750.0</v>
      </c>
      <c r="B39" s="1">
        <v>419.100006</v>
      </c>
      <c r="C39" s="3">
        <f t="shared" si="1"/>
        <v>-0.0188499019</v>
      </c>
      <c r="F39" s="3">
        <v>-7.367612464482809E-4</v>
      </c>
      <c r="G39" s="3">
        <v>0.011735048433900275</v>
      </c>
    </row>
    <row r="40">
      <c r="A40" s="2">
        <v>44753.0</v>
      </c>
      <c r="B40" s="1">
        <v>411.200012</v>
      </c>
      <c r="C40" s="3">
        <f t="shared" si="1"/>
        <v>-0.004985452189</v>
      </c>
      <c r="F40" s="3">
        <v>-9.025542423950483E-4</v>
      </c>
      <c r="G40" s="3">
        <v>-0.006443852431778918</v>
      </c>
    </row>
    <row r="41">
      <c r="A41" s="2">
        <v>44754.0</v>
      </c>
      <c r="B41" s="1">
        <v>409.149994</v>
      </c>
      <c r="C41" s="3">
        <f t="shared" si="1"/>
        <v>-0.005987980046</v>
      </c>
      <c r="F41" s="3">
        <v>-0.01562459607595923</v>
      </c>
      <c r="G41" s="3">
        <v>0.006053268639503173</v>
      </c>
    </row>
    <row r="42">
      <c r="A42" s="2">
        <v>44755.0</v>
      </c>
      <c r="B42" s="1">
        <v>406.700012</v>
      </c>
      <c r="C42" s="3">
        <f t="shared" si="1"/>
        <v>-0.01290877759</v>
      </c>
      <c r="F42" s="3">
        <v>0.007690750552612702</v>
      </c>
      <c r="G42" s="3">
        <v>-0.037906115772952664</v>
      </c>
    </row>
    <row r="43">
      <c r="A43" s="2">
        <v>44756.0</v>
      </c>
      <c r="B43" s="1">
        <v>401.450012</v>
      </c>
      <c r="C43" s="3">
        <f t="shared" si="1"/>
        <v>-0.01893138815</v>
      </c>
      <c r="F43" s="3">
        <v>0.008632440742448955</v>
      </c>
      <c r="G43" s="3">
        <v>0.010095530702594946</v>
      </c>
    </row>
    <row r="44">
      <c r="A44" s="2">
        <v>44757.0</v>
      </c>
      <c r="B44" s="1">
        <v>393.850006</v>
      </c>
      <c r="C44" s="3">
        <f t="shared" si="1"/>
        <v>0.02767549533</v>
      </c>
      <c r="F44" s="3">
        <v>0.00391692648666031</v>
      </c>
      <c r="G44" s="3">
        <v>-0.009463959160742053</v>
      </c>
    </row>
    <row r="45">
      <c r="A45" s="2">
        <v>44760.0</v>
      </c>
      <c r="B45" s="1">
        <v>404.75</v>
      </c>
      <c r="C45" s="3">
        <f t="shared" si="1"/>
        <v>0.002223579988</v>
      </c>
      <c r="F45" s="3">
        <v>0.018519893445986035</v>
      </c>
      <c r="G45" s="3">
        <v>-0.002053797616491604</v>
      </c>
    </row>
    <row r="46">
      <c r="A46" s="2">
        <v>44761.0</v>
      </c>
      <c r="B46" s="1">
        <v>405.649994</v>
      </c>
      <c r="C46" s="3">
        <f t="shared" si="1"/>
        <v>0.01590043657</v>
      </c>
      <c r="F46" s="3">
        <v>0.022399428280335476</v>
      </c>
      <c r="G46" s="3">
        <v>0.03319611381237175</v>
      </c>
    </row>
    <row r="47">
      <c r="A47" s="2">
        <v>44762.0</v>
      </c>
      <c r="B47" s="1">
        <v>412.100006</v>
      </c>
      <c r="C47" s="3">
        <f t="shared" si="1"/>
        <v>0.004610516798</v>
      </c>
      <c r="F47" s="3">
        <v>0.009682993844902343</v>
      </c>
      <c r="G47" s="3">
        <v>0.011604767088446266</v>
      </c>
    </row>
    <row r="48">
      <c r="A48" s="2">
        <v>44763.0</v>
      </c>
      <c r="B48" s="1">
        <v>414.0</v>
      </c>
      <c r="C48" s="3">
        <f t="shared" si="1"/>
        <v>-0.007608681159</v>
      </c>
      <c r="F48" s="3">
        <v>-0.005963704119459012</v>
      </c>
      <c r="G48" s="3">
        <v>-0.005136546634087136</v>
      </c>
    </row>
    <row r="49">
      <c r="A49" s="2">
        <v>44764.0</v>
      </c>
      <c r="B49" s="1">
        <v>410.850006</v>
      </c>
      <c r="C49" s="3">
        <f t="shared" si="1"/>
        <v>0.009614170481</v>
      </c>
      <c r="F49" s="3">
        <v>0.01565949532927524</v>
      </c>
      <c r="G49" s="3">
        <v>-0.013251892537686438</v>
      </c>
    </row>
    <row r="50">
      <c r="A50" s="2">
        <v>44767.0</v>
      </c>
      <c r="B50" s="1">
        <v>414.799988</v>
      </c>
      <c r="C50" s="3">
        <f t="shared" si="1"/>
        <v>-0.02314362651</v>
      </c>
      <c r="F50" s="3">
        <v>-0.019021912855633816</v>
      </c>
      <c r="G50" s="3">
        <v>-0.03653955328673453</v>
      </c>
    </row>
    <row r="51">
      <c r="A51" s="2">
        <v>44768.0</v>
      </c>
      <c r="B51" s="1">
        <v>405.200012</v>
      </c>
      <c r="C51" s="3">
        <f t="shared" si="1"/>
        <v>0.003578435235</v>
      </c>
      <c r="F51" s="3">
        <v>0.0037467602760545837</v>
      </c>
      <c r="G51" s="3">
        <v>0.011314264533775598</v>
      </c>
    </row>
    <row r="52">
      <c r="A52" s="2">
        <v>44769.0</v>
      </c>
      <c r="B52" s="1">
        <v>406.649994</v>
      </c>
      <c r="C52" s="3">
        <f t="shared" si="1"/>
        <v>0.0229927607</v>
      </c>
      <c r="F52" s="3">
        <v>0.01573098667864503</v>
      </c>
      <c r="G52" s="3">
        <v>0.012172178838034009</v>
      </c>
    </row>
    <row r="53">
      <c r="A53" s="2">
        <v>44770.0</v>
      </c>
      <c r="B53" s="1">
        <v>416.0</v>
      </c>
      <c r="C53" s="3">
        <f t="shared" si="1"/>
        <v>0.01850964423</v>
      </c>
      <c r="F53" s="3">
        <v>0.0052022942561684715</v>
      </c>
      <c r="G53" s="3">
        <v>-0.026881265677645816</v>
      </c>
    </row>
    <row r="54">
      <c r="A54" s="2">
        <v>44771.0</v>
      </c>
      <c r="B54" s="1">
        <v>423.700012</v>
      </c>
      <c r="C54" s="3">
        <f t="shared" si="1"/>
        <v>0.01250882193</v>
      </c>
      <c r="F54" s="3">
        <v>0.017994945928908823</v>
      </c>
      <c r="G54" s="3">
        <v>0.017083187641981024</v>
      </c>
    </row>
    <row r="55">
      <c r="A55" s="2">
        <v>44774.0</v>
      </c>
      <c r="B55" s="1">
        <v>429.0</v>
      </c>
      <c r="C55" s="3">
        <f t="shared" si="1"/>
        <v>0.001398615385</v>
      </c>
      <c r="F55" s="3">
        <v>0.00881507594452069</v>
      </c>
      <c r="G55" s="3">
        <v>0.011167693615608654</v>
      </c>
    </row>
    <row r="56">
      <c r="A56" s="2">
        <v>44775.0</v>
      </c>
      <c r="B56" s="1">
        <v>429.600006</v>
      </c>
      <c r="C56" s="3">
        <f t="shared" si="1"/>
        <v>0.006401303449</v>
      </c>
      <c r="F56" s="3">
        <v>-0.003664065861374577</v>
      </c>
      <c r="G56" s="3">
        <v>0.012899783867123427</v>
      </c>
    </row>
    <row r="57">
      <c r="A57" s="2">
        <v>44776.0</v>
      </c>
      <c r="B57" s="1">
        <v>432.350006</v>
      </c>
      <c r="C57" s="3">
        <f t="shared" si="1"/>
        <v>0.00728574987</v>
      </c>
      <c r="F57" s="3">
        <v>0.019895388882503307</v>
      </c>
      <c r="G57" s="3">
        <v>-0.006803949613315874</v>
      </c>
    </row>
    <row r="58">
      <c r="A58" s="2">
        <v>44777.0</v>
      </c>
      <c r="B58" s="1">
        <v>435.5</v>
      </c>
      <c r="C58" s="3">
        <f t="shared" si="1"/>
        <v>0.01033295063</v>
      </c>
      <c r="F58" s="3">
        <v>-0.004936494427587923</v>
      </c>
      <c r="G58" s="3">
        <v>0.011154112302563579</v>
      </c>
    </row>
    <row r="59">
      <c r="A59" s="2">
        <v>44778.0</v>
      </c>
      <c r="B59" s="1">
        <v>440.0</v>
      </c>
      <c r="C59" s="3">
        <f t="shared" si="1"/>
        <v>-0.009431804545</v>
      </c>
      <c r="F59" s="3">
        <v>0.01217400037828087</v>
      </c>
      <c r="G59" s="3">
        <v>-0.014071112068606562</v>
      </c>
    </row>
    <row r="60">
      <c r="A60" s="2">
        <v>44781.0</v>
      </c>
      <c r="B60" s="1">
        <v>435.850006</v>
      </c>
      <c r="C60" s="3">
        <f t="shared" si="1"/>
        <v>-0.01307792112</v>
      </c>
      <c r="F60" s="3">
        <v>0.02028295354731835</v>
      </c>
      <c r="G60" s="3">
        <v>0.0018500361592819203</v>
      </c>
    </row>
    <row r="61">
      <c r="A61" s="2">
        <v>44783.0</v>
      </c>
      <c r="B61" s="1">
        <v>430.149994</v>
      </c>
      <c r="C61" s="3">
        <f t="shared" si="1"/>
        <v>0.01929563668</v>
      </c>
      <c r="F61" s="3">
        <v>-0.01937062240010523</v>
      </c>
      <c r="G61" s="3">
        <v>0.034382780206096974</v>
      </c>
    </row>
    <row r="62">
      <c r="A62" s="2">
        <v>44784.0</v>
      </c>
      <c r="B62" s="1">
        <v>438.450012</v>
      </c>
      <c r="C62" s="3">
        <f t="shared" si="1"/>
        <v>-0.005359803708</v>
      </c>
      <c r="F62" s="3">
        <v>-0.02639036072007961</v>
      </c>
      <c r="G62" s="3">
        <v>-0.023803450529145898</v>
      </c>
    </row>
    <row r="63">
      <c r="A63" s="2">
        <v>44785.0</v>
      </c>
      <c r="B63" s="1">
        <v>436.100006</v>
      </c>
      <c r="C63" s="3">
        <f t="shared" si="1"/>
        <v>0.002293052021</v>
      </c>
      <c r="F63" s="3">
        <v>0.008498016002724817</v>
      </c>
      <c r="G63" s="3">
        <v>0.017591179269897506</v>
      </c>
    </row>
    <row r="64">
      <c r="A64" s="2">
        <v>44789.0</v>
      </c>
      <c r="B64" s="1">
        <v>437.100006</v>
      </c>
      <c r="C64" s="3">
        <f t="shared" si="1"/>
        <v>0.0136124043</v>
      </c>
      <c r="F64" s="3">
        <v>-0.010035839372336541</v>
      </c>
      <c r="G64" s="3">
        <v>0.03697043388960197</v>
      </c>
    </row>
    <row r="65">
      <c r="A65" s="2">
        <v>44790.0</v>
      </c>
      <c r="B65" s="1">
        <v>443.049988</v>
      </c>
      <c r="C65" s="3">
        <f t="shared" si="1"/>
        <v>-1</v>
      </c>
      <c r="F65" s="3">
        <v>-1.0</v>
      </c>
      <c r="G65" s="3">
        <v>-1.0</v>
      </c>
    </row>
    <row r="67">
      <c r="C67" s="1" t="s">
        <v>15</v>
      </c>
      <c r="F67" s="1" t="s">
        <v>15</v>
      </c>
      <c r="G67" s="1" t="s">
        <v>15</v>
      </c>
    </row>
    <row r="68">
      <c r="C68" s="3">
        <f>_xlfn.COVARIANCE.P(C2:C65, C2:C65)</f>
        <v>0.01568793576</v>
      </c>
      <c r="F68" s="7">
        <f>_xlfn.COVARIANCE.P(C2:C65, F2:F65)</f>
        <v>0.0155514752</v>
      </c>
      <c r="G68" s="7">
        <f>_xlfn.COVARIANCE.P(C2:C65, G2:G65)</f>
        <v>0.01569287103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</v>
      </c>
      <c r="D1" s="1" t="s">
        <v>18</v>
      </c>
      <c r="F1" s="3" t="s">
        <v>13</v>
      </c>
    </row>
    <row r="2">
      <c r="A2" s="2">
        <v>44699.0</v>
      </c>
      <c r="B2" s="1">
        <v>3724.807617</v>
      </c>
      <c r="C2" s="3">
        <f t="shared" ref="C2:C65" si="1">B3/B2 -1</f>
        <v>-0.02763047749</v>
      </c>
      <c r="D2" s="3">
        <f>AVERAGE(C2:C65)</f>
        <v>-0.0132387857</v>
      </c>
      <c r="F2" s="3">
        <v>-0.016838473137229082</v>
      </c>
    </row>
    <row r="3">
      <c r="A3" s="2">
        <v>44700.0</v>
      </c>
      <c r="B3" s="1">
        <v>3621.889404</v>
      </c>
      <c r="C3" s="3">
        <f t="shared" si="1"/>
        <v>0.009967470282</v>
      </c>
      <c r="F3" s="3">
        <v>0.012144437337005876</v>
      </c>
    </row>
    <row r="4">
      <c r="A4" s="2">
        <v>44701.0</v>
      </c>
      <c r="B4" s="1">
        <v>3657.990479</v>
      </c>
      <c r="C4" s="3">
        <f t="shared" si="1"/>
        <v>0.01334514299</v>
      </c>
      <c r="F4" s="3">
        <v>-0.0044097981120369</v>
      </c>
    </row>
    <row r="5">
      <c r="A5" s="2">
        <v>44704.0</v>
      </c>
      <c r="B5" s="1">
        <v>3706.806885</v>
      </c>
      <c r="C5" s="3">
        <f t="shared" si="1"/>
        <v>-0.02294896541</v>
      </c>
      <c r="F5" s="3">
        <v>-0.014936102262970041</v>
      </c>
    </row>
    <row r="6">
      <c r="A6" s="2">
        <v>44705.0</v>
      </c>
      <c r="B6" s="1">
        <v>3621.739502</v>
      </c>
      <c r="C6" s="3">
        <f t="shared" si="1"/>
        <v>-0.02955952104</v>
      </c>
      <c r="F6" s="3">
        <v>-0.028652043816260964</v>
      </c>
    </row>
    <row r="7">
      <c r="A7" s="2">
        <v>44706.0</v>
      </c>
      <c r="B7" s="1">
        <v>3514.682617</v>
      </c>
      <c r="C7" s="3">
        <f t="shared" si="1"/>
        <v>0.03929858996</v>
      </c>
      <c r="F7" s="3">
        <v>0.048229081232548765</v>
      </c>
    </row>
    <row r="8">
      <c r="A8" s="2">
        <v>44707.0</v>
      </c>
      <c r="B8" s="1">
        <v>3652.804688</v>
      </c>
      <c r="C8" s="3">
        <f t="shared" si="1"/>
        <v>0.05431634017</v>
      </c>
      <c r="F8" s="3">
        <v>0.061415189391024416</v>
      </c>
    </row>
    <row r="9">
      <c r="A9" s="2">
        <v>44708.0</v>
      </c>
      <c r="B9" s="1">
        <v>3851.21167</v>
      </c>
      <c r="C9" s="3">
        <f t="shared" si="1"/>
        <v>0.007820311783</v>
      </c>
      <c r="F9" s="3">
        <v>0.09695201601718528</v>
      </c>
    </row>
    <row r="10">
      <c r="A10" s="2">
        <v>44711.0</v>
      </c>
      <c r="B10" s="1">
        <v>3881.329346</v>
      </c>
      <c r="C10" s="3">
        <f t="shared" si="1"/>
        <v>0.02244374652</v>
      </c>
      <c r="F10" s="3">
        <v>-0.02804964942578836</v>
      </c>
    </row>
    <row r="11">
      <c r="A11" s="2">
        <v>44712.0</v>
      </c>
      <c r="B11" s="1">
        <v>3968.440918</v>
      </c>
      <c r="C11" s="3">
        <f t="shared" si="1"/>
        <v>-0.03525742096</v>
      </c>
      <c r="F11" s="3">
        <v>0.009165957871015484</v>
      </c>
    </row>
    <row r="12">
      <c r="A12" s="2">
        <v>44713.0</v>
      </c>
      <c r="B12" s="1">
        <v>3828.523926</v>
      </c>
      <c r="C12" s="3">
        <f t="shared" si="1"/>
        <v>-0.05046891171</v>
      </c>
      <c r="F12" s="3">
        <v>-0.006564761591345225</v>
      </c>
    </row>
    <row r="13">
      <c r="A13" s="2">
        <v>44714.0</v>
      </c>
      <c r="B13" s="1">
        <v>3635.30249</v>
      </c>
      <c r="C13" s="3">
        <f t="shared" si="1"/>
        <v>-0.01548589097</v>
      </c>
      <c r="F13" s="3">
        <v>-0.016203437536578935</v>
      </c>
    </row>
    <row r="14">
      <c r="A14" s="2">
        <v>44715.0</v>
      </c>
      <c r="B14" s="1">
        <v>3579.006592</v>
      </c>
      <c r="C14" s="3">
        <f t="shared" si="1"/>
        <v>0.01251110967</v>
      </c>
      <c r="F14" s="3">
        <v>-0.022727381489730858</v>
      </c>
    </row>
    <row r="15">
      <c r="A15" s="2">
        <v>44718.0</v>
      </c>
      <c r="B15" s="1">
        <v>3623.783936</v>
      </c>
      <c r="C15" s="3">
        <f t="shared" si="1"/>
        <v>-0.006714873853</v>
      </c>
      <c r="F15" s="3">
        <v>-0.01600600164322874</v>
      </c>
    </row>
    <row r="16">
      <c r="A16" s="2">
        <v>44719.0</v>
      </c>
      <c r="B16" s="1">
        <v>3599.450684</v>
      </c>
      <c r="C16" s="3">
        <f t="shared" si="1"/>
        <v>0.007452919447</v>
      </c>
      <c r="F16" s="3">
        <v>-0.011864865661808888</v>
      </c>
    </row>
    <row r="17">
      <c r="A17" s="2">
        <v>44720.0</v>
      </c>
      <c r="B17" s="1">
        <v>3626.2771</v>
      </c>
      <c r="C17" s="3">
        <f t="shared" si="1"/>
        <v>0.009309220192</v>
      </c>
      <c r="F17" s="3">
        <v>0.016461676626584376</v>
      </c>
    </row>
    <row r="18">
      <c r="A18" s="2">
        <v>44721.0</v>
      </c>
      <c r="B18" s="1">
        <v>3660.034912</v>
      </c>
      <c r="C18" s="3">
        <f t="shared" si="1"/>
        <v>0.008296899819</v>
      </c>
      <c r="F18" s="3">
        <v>-2.8574506286715984E-4</v>
      </c>
    </row>
    <row r="19">
      <c r="A19" s="2">
        <v>44722.0</v>
      </c>
      <c r="B19" s="1">
        <v>3690.401855</v>
      </c>
      <c r="C19" s="3">
        <f t="shared" si="1"/>
        <v>-0.01313340143</v>
      </c>
      <c r="F19" s="3">
        <v>-0.01295978965682365</v>
      </c>
    </row>
    <row r="20">
      <c r="A20" s="2">
        <v>44725.0</v>
      </c>
      <c r="B20" s="1">
        <v>3641.934326</v>
      </c>
      <c r="C20" s="3">
        <f t="shared" si="1"/>
        <v>0.01486898202</v>
      </c>
      <c r="F20" s="3">
        <v>-0.0015447420106118326</v>
      </c>
    </row>
    <row r="21">
      <c r="A21" s="2">
        <v>44726.0</v>
      </c>
      <c r="B21" s="1">
        <v>3696.086182</v>
      </c>
      <c r="C21" s="3">
        <f t="shared" si="1"/>
        <v>0.004452027683</v>
      </c>
      <c r="F21" s="3">
        <v>0.013633803147060197</v>
      </c>
    </row>
    <row r="22">
      <c r="A22" s="2">
        <v>44727.0</v>
      </c>
      <c r="B22" s="1">
        <v>3712.54126</v>
      </c>
      <c r="C22" s="3">
        <f t="shared" si="1"/>
        <v>-0.01586215799</v>
      </c>
      <c r="F22" s="3">
        <v>-0.02432517410406554</v>
      </c>
    </row>
    <row r="23">
      <c r="A23" s="2">
        <v>44728.0</v>
      </c>
      <c r="B23" s="1">
        <v>3653.652344</v>
      </c>
      <c r="C23" s="3">
        <f t="shared" si="1"/>
        <v>0.01026296715</v>
      </c>
      <c r="F23" s="3">
        <v>-0.040770408480590214</v>
      </c>
    </row>
    <row r="24">
      <c r="A24" s="2">
        <v>44729.0</v>
      </c>
      <c r="B24" s="1">
        <v>3691.149658</v>
      </c>
      <c r="C24" s="3">
        <f t="shared" si="1"/>
        <v>0.02984129396</v>
      </c>
      <c r="F24" s="3">
        <v>0.012944632982126336</v>
      </c>
    </row>
    <row r="25">
      <c r="A25" s="2">
        <v>44732.0</v>
      </c>
      <c r="B25" s="1">
        <v>3801.29834</v>
      </c>
      <c r="C25" s="3">
        <f t="shared" si="1"/>
        <v>-0.0009182333739</v>
      </c>
      <c r="F25" s="3">
        <v>0.042161378568334795</v>
      </c>
    </row>
    <row r="26">
      <c r="A26" s="2">
        <v>44733.0</v>
      </c>
      <c r="B26" s="1">
        <v>3797.807861</v>
      </c>
      <c r="C26" s="3">
        <f t="shared" si="1"/>
        <v>-0.005370015479</v>
      </c>
      <c r="F26" s="3">
        <v>-0.020082992206777006</v>
      </c>
    </row>
    <row r="27">
      <c r="A27" s="2">
        <v>44734.0</v>
      </c>
      <c r="B27" s="1">
        <v>3777.413574</v>
      </c>
      <c r="C27" s="3">
        <f t="shared" si="1"/>
        <v>0.01656658896</v>
      </c>
      <c r="F27" s="3">
        <v>0.04000394333793622</v>
      </c>
    </row>
    <row r="28">
      <c r="A28" s="2">
        <v>44735.0</v>
      </c>
      <c r="B28" s="1">
        <v>3839.992432</v>
      </c>
      <c r="C28" s="3">
        <f t="shared" si="1"/>
        <v>-0.003142490308</v>
      </c>
      <c r="F28" s="3">
        <v>0.011084804466700904</v>
      </c>
    </row>
    <row r="29">
      <c r="A29" s="2">
        <v>44736.0</v>
      </c>
      <c r="B29" s="1">
        <v>3827.925293</v>
      </c>
      <c r="C29" s="3">
        <f t="shared" si="1"/>
        <v>-0.01143701239</v>
      </c>
      <c r="F29" s="3">
        <v>0.016960329700627552</v>
      </c>
    </row>
    <row r="30">
      <c r="A30" s="2">
        <v>44739.0</v>
      </c>
      <c r="B30" s="1">
        <v>3784.145264</v>
      </c>
      <c r="C30" s="3">
        <f t="shared" si="1"/>
        <v>0.01129268329</v>
      </c>
      <c r="F30" s="3">
        <v>-0.013084069099204454</v>
      </c>
    </row>
    <row r="31">
      <c r="A31" s="2">
        <v>44740.0</v>
      </c>
      <c r="B31" s="1">
        <v>3826.878418</v>
      </c>
      <c r="C31" s="3">
        <f t="shared" si="1"/>
        <v>-0.03240519516</v>
      </c>
      <c r="F31" s="3">
        <v>-0.0413592765709101</v>
      </c>
    </row>
    <row r="32">
      <c r="A32" s="2">
        <v>44741.0</v>
      </c>
      <c r="B32" s="1">
        <v>3702.867676</v>
      </c>
      <c r="C32" s="3">
        <f t="shared" si="1"/>
        <v>-0.007945040594</v>
      </c>
      <c r="F32" s="3">
        <v>-0.002239970094980448</v>
      </c>
    </row>
    <row r="33">
      <c r="A33" s="2">
        <v>44742.0</v>
      </c>
      <c r="B33" s="1">
        <v>3673.448242</v>
      </c>
      <c r="C33" s="3">
        <f t="shared" si="1"/>
        <v>0.01429341059</v>
      </c>
      <c r="F33" s="3">
        <v>0.05700341279307075</v>
      </c>
    </row>
    <row r="34">
      <c r="A34" s="2">
        <v>44743.0</v>
      </c>
      <c r="B34" s="1">
        <v>3725.954346</v>
      </c>
      <c r="C34" s="3">
        <f t="shared" si="1"/>
        <v>0.009086978222</v>
      </c>
      <c r="F34" s="3">
        <v>0.01265116211890649</v>
      </c>
    </row>
    <row r="35">
      <c r="A35" s="2">
        <v>44746.0</v>
      </c>
      <c r="B35" s="1">
        <v>3759.812012</v>
      </c>
      <c r="C35" s="3">
        <f t="shared" si="1"/>
        <v>0.01254601396</v>
      </c>
      <c r="F35" s="3">
        <v>0.012401971594931283</v>
      </c>
    </row>
    <row r="36">
      <c r="A36" s="2">
        <v>44747.0</v>
      </c>
      <c r="B36" s="1">
        <v>3806.982666</v>
      </c>
      <c r="C36" s="3">
        <f t="shared" si="1"/>
        <v>0.01731546576</v>
      </c>
      <c r="F36" s="3">
        <v>0.014141707102499623</v>
      </c>
    </row>
    <row r="37">
      <c r="A37" s="2">
        <v>44748.0</v>
      </c>
      <c r="B37" s="1">
        <v>3872.902344</v>
      </c>
      <c r="C37" s="3">
        <f t="shared" si="1"/>
        <v>0.008175607642</v>
      </c>
      <c r="F37" s="3">
        <v>0.013944289003143151</v>
      </c>
    </row>
    <row r="38">
      <c r="A38" s="2">
        <v>44749.0</v>
      </c>
      <c r="B38" s="1">
        <v>3904.565674</v>
      </c>
      <c r="C38" s="3">
        <f t="shared" si="1"/>
        <v>0.00533811408</v>
      </c>
      <c r="F38" s="3">
        <v>0.009831524290654148</v>
      </c>
    </row>
    <row r="39">
      <c r="A39" s="2">
        <v>44750.0</v>
      </c>
      <c r="B39" s="1">
        <v>3925.408691</v>
      </c>
      <c r="C39" s="3">
        <f t="shared" si="1"/>
        <v>-0.0007367612464</v>
      </c>
      <c r="F39" s="3">
        <v>0.011735048433900275</v>
      </c>
    </row>
    <row r="40">
      <c r="A40" s="2">
        <v>44753.0</v>
      </c>
      <c r="B40" s="1">
        <v>3922.516602</v>
      </c>
      <c r="C40" s="3">
        <f t="shared" si="1"/>
        <v>-0.0009025542424</v>
      </c>
      <c r="F40" s="3">
        <v>-0.006443852431778918</v>
      </c>
    </row>
    <row r="41">
      <c r="A41" s="2">
        <v>44754.0</v>
      </c>
      <c r="B41" s="1">
        <v>3918.976318</v>
      </c>
      <c r="C41" s="3">
        <f t="shared" si="1"/>
        <v>-0.01562459608</v>
      </c>
      <c r="F41" s="3">
        <v>0.006053268639503173</v>
      </c>
    </row>
    <row r="42">
      <c r="A42" s="2">
        <v>44755.0</v>
      </c>
      <c r="B42" s="1">
        <v>3857.743896</v>
      </c>
      <c r="C42" s="3">
        <f t="shared" si="1"/>
        <v>0.007690750553</v>
      </c>
      <c r="F42" s="3">
        <v>-0.037906115772952664</v>
      </c>
    </row>
    <row r="43">
      <c r="A43" s="2">
        <v>44756.0</v>
      </c>
      <c r="B43" s="1">
        <v>3887.412842</v>
      </c>
      <c r="C43" s="3">
        <f t="shared" si="1"/>
        <v>0.008632440742</v>
      </c>
      <c r="F43" s="3">
        <v>0.010095530702594946</v>
      </c>
    </row>
    <row r="44">
      <c r="A44" s="2">
        <v>44757.0</v>
      </c>
      <c r="B44" s="1">
        <v>3920.970703</v>
      </c>
      <c r="C44" s="3">
        <f t="shared" si="1"/>
        <v>0.003916926487</v>
      </c>
      <c r="F44" s="3">
        <v>-0.009463959160742053</v>
      </c>
    </row>
    <row r="45">
      <c r="A45" s="2">
        <v>44760.0</v>
      </c>
      <c r="B45" s="1">
        <v>3936.328857</v>
      </c>
      <c r="C45" s="3">
        <f t="shared" si="1"/>
        <v>0.01851989345</v>
      </c>
      <c r="F45" s="3">
        <v>-0.002053797616491604</v>
      </c>
    </row>
    <row r="46">
      <c r="A46" s="2">
        <v>44761.0</v>
      </c>
      <c r="B46" s="1">
        <v>4009.229248</v>
      </c>
      <c r="C46" s="3">
        <f t="shared" si="1"/>
        <v>0.02239942828</v>
      </c>
      <c r="F46" s="3">
        <v>0.03319611381237175</v>
      </c>
    </row>
    <row r="47">
      <c r="A47" s="2">
        <v>44762.0</v>
      </c>
      <c r="B47" s="1">
        <v>4099.033691</v>
      </c>
      <c r="C47" s="3">
        <f t="shared" si="1"/>
        <v>0.009682993845</v>
      </c>
      <c r="F47" s="3">
        <v>0.011604767088446266</v>
      </c>
    </row>
    <row r="48">
      <c r="A48" s="2">
        <v>44763.0</v>
      </c>
      <c r="B48" s="1">
        <v>4138.724609</v>
      </c>
      <c r="C48" s="3">
        <f t="shared" si="1"/>
        <v>-0.005963704119</v>
      </c>
      <c r="F48" s="3">
        <v>-0.005136546634087136</v>
      </c>
    </row>
    <row r="49">
      <c r="A49" s="2">
        <v>44764.0</v>
      </c>
      <c r="B49" s="1">
        <v>4114.04248</v>
      </c>
      <c r="C49" s="3">
        <f t="shared" si="1"/>
        <v>0.01565949533</v>
      </c>
      <c r="F49" s="3">
        <v>-0.013251892537686438</v>
      </c>
    </row>
    <row r="50">
      <c r="A50" s="2">
        <v>44767.0</v>
      </c>
      <c r="B50" s="1">
        <v>4178.466309</v>
      </c>
      <c r="C50" s="3">
        <f t="shared" si="1"/>
        <v>-0.01902191286</v>
      </c>
      <c r="F50" s="3">
        <v>-0.03653955328673453</v>
      </c>
    </row>
    <row r="51">
      <c r="A51" s="2">
        <v>44768.0</v>
      </c>
      <c r="B51" s="1">
        <v>4098.983887</v>
      </c>
      <c r="C51" s="3">
        <f t="shared" si="1"/>
        <v>0.003746760276</v>
      </c>
      <c r="F51" s="3">
        <v>0.011314264533775598</v>
      </c>
    </row>
    <row r="52">
      <c r="A52" s="2">
        <v>44769.0</v>
      </c>
      <c r="B52" s="1">
        <v>4114.341797</v>
      </c>
      <c r="C52" s="3">
        <f t="shared" si="1"/>
        <v>0.01573098668</v>
      </c>
      <c r="F52" s="3">
        <v>0.012172178838034009</v>
      </c>
    </row>
    <row r="53">
      <c r="A53" s="2">
        <v>44770.0</v>
      </c>
      <c r="B53" s="1">
        <v>4179.064453</v>
      </c>
      <c r="C53" s="3">
        <f t="shared" si="1"/>
        <v>0.005202294256</v>
      </c>
      <c r="F53" s="3">
        <v>-0.026881265677645816</v>
      </c>
    </row>
    <row r="54">
      <c r="A54" s="2">
        <v>44771.0</v>
      </c>
      <c r="B54" s="1">
        <v>4200.805176</v>
      </c>
      <c r="C54" s="3">
        <f t="shared" si="1"/>
        <v>0.01799494593</v>
      </c>
      <c r="F54" s="3">
        <v>0.017083187641981024</v>
      </c>
    </row>
    <row r="55">
      <c r="A55" s="2">
        <v>44774.0</v>
      </c>
      <c r="B55" s="1">
        <v>4276.398438</v>
      </c>
      <c r="C55" s="3">
        <f t="shared" si="1"/>
        <v>0.008815075945</v>
      </c>
      <c r="F55" s="3">
        <v>0.011167693615608654</v>
      </c>
    </row>
    <row r="56">
      <c r="A56" s="2">
        <v>44775.0</v>
      </c>
      <c r="B56" s="1">
        <v>4314.095215</v>
      </c>
      <c r="C56" s="3">
        <f t="shared" si="1"/>
        <v>-0.003664065861</v>
      </c>
      <c r="F56" s="3">
        <v>0.012899783867123427</v>
      </c>
    </row>
    <row r="57">
      <c r="A57" s="2">
        <v>44776.0</v>
      </c>
      <c r="B57" s="1">
        <v>4298.288086</v>
      </c>
      <c r="C57" s="3">
        <f t="shared" si="1"/>
        <v>0.01989538888</v>
      </c>
      <c r="F57" s="3">
        <v>-0.006803949613315874</v>
      </c>
    </row>
    <row r="58">
      <c r="A58" s="2">
        <v>44777.0</v>
      </c>
      <c r="B58" s="1">
        <v>4383.804199</v>
      </c>
      <c r="C58" s="3">
        <f t="shared" si="1"/>
        <v>-0.004936494428</v>
      </c>
      <c r="F58" s="3">
        <v>0.011154112302563579</v>
      </c>
    </row>
    <row r="59">
      <c r="A59" s="2">
        <v>44778.0</v>
      </c>
      <c r="B59" s="1">
        <v>4362.163574</v>
      </c>
      <c r="C59" s="3">
        <f t="shared" si="1"/>
        <v>0.01217400038</v>
      </c>
      <c r="F59" s="3">
        <v>-0.014071112068606562</v>
      </c>
    </row>
    <row r="60">
      <c r="A60" s="2">
        <v>44781.0</v>
      </c>
      <c r="B60" s="1">
        <v>4415.268555</v>
      </c>
      <c r="C60" s="3">
        <f t="shared" si="1"/>
        <v>0.02028295355</v>
      </c>
      <c r="F60" s="3">
        <v>0.0018500361592819203</v>
      </c>
    </row>
    <row r="61">
      <c r="A61" s="2">
        <v>44783.0</v>
      </c>
      <c r="B61" s="1">
        <v>4504.823242</v>
      </c>
      <c r="C61" s="3">
        <f t="shared" si="1"/>
        <v>-0.0193706224</v>
      </c>
      <c r="F61" s="3">
        <v>0.034382780206096974</v>
      </c>
    </row>
    <row r="62">
      <c r="A62" s="2">
        <v>44784.0</v>
      </c>
      <c r="B62" s="1">
        <v>4417.562012</v>
      </c>
      <c r="C62" s="3">
        <f t="shared" si="1"/>
        <v>-0.02639036072</v>
      </c>
      <c r="F62" s="3">
        <v>-0.023803450529145898</v>
      </c>
    </row>
    <row r="63">
      <c r="A63" s="2">
        <v>44785.0</v>
      </c>
      <c r="B63" s="1">
        <v>4300.980957</v>
      </c>
      <c r="C63" s="3">
        <f t="shared" si="1"/>
        <v>0.008498016003</v>
      </c>
      <c r="F63" s="3">
        <v>0.017591179269897506</v>
      </c>
    </row>
    <row r="64">
      <c r="A64" s="2">
        <v>44789.0</v>
      </c>
      <c r="B64" s="1">
        <v>4337.530762</v>
      </c>
      <c r="C64" s="3">
        <f t="shared" si="1"/>
        <v>-0.01003583937</v>
      </c>
      <c r="F64" s="3">
        <v>0.03697043388960197</v>
      </c>
    </row>
    <row r="65">
      <c r="A65" s="2">
        <v>44790.0</v>
      </c>
      <c r="B65" s="1">
        <v>4294.0</v>
      </c>
      <c r="C65" s="3">
        <f t="shared" si="1"/>
        <v>-1</v>
      </c>
      <c r="F65" s="3">
        <v>-1.0</v>
      </c>
    </row>
    <row r="67">
      <c r="C67" s="1" t="s">
        <v>15</v>
      </c>
      <c r="F67" s="1" t="s">
        <v>15</v>
      </c>
    </row>
    <row r="68">
      <c r="C68" s="7">
        <f>_xlfn.COVARIANCE.P(C2:C65, C2:C65)</f>
        <v>0.0157783728</v>
      </c>
      <c r="F68" s="7">
        <f>_xlfn.COVARIANCE.P(C2:C65, F2:F65)</f>
        <v>0.01565209048</v>
      </c>
    </row>
  </sheetData>
  <drawing r:id="rId1"/>
</worksheet>
</file>