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ilberto\OneDrive\Documentos\1sem2016\sociais\"/>
    </mc:Choice>
  </mc:AlternateContent>
  <bookViews>
    <workbookView xWindow="0" yWindow="0" windowWidth="20490" windowHeight="7755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5" i="1" l="1"/>
  <c r="M16" i="1"/>
  <c r="M17" i="1"/>
  <c r="M18" i="1"/>
  <c r="M19" i="1"/>
  <c r="M12" i="1"/>
  <c r="M13" i="1"/>
  <c r="M14" i="1"/>
  <c r="M10" i="1"/>
  <c r="M11" i="1"/>
  <c r="M8" i="1"/>
  <c r="M9" i="1"/>
  <c r="M7" i="1"/>
  <c r="M6" i="1"/>
  <c r="M5" i="1"/>
  <c r="M4" i="1"/>
  <c r="M3" i="1"/>
  <c r="M2" i="1"/>
  <c r="G20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" i="1"/>
  <c r="E20" i="1"/>
  <c r="D11" i="1"/>
  <c r="F11" i="1" s="1"/>
  <c r="D18" i="1"/>
  <c r="F18" i="1" s="1"/>
  <c r="D16" i="1"/>
  <c r="F16" i="1" s="1"/>
  <c r="D12" i="1"/>
  <c r="F12" i="1" s="1"/>
  <c r="D8" i="1"/>
  <c r="F8" i="1" s="1"/>
  <c r="D19" i="1"/>
  <c r="F19" i="1" s="1"/>
  <c r="C20" i="1"/>
  <c r="B20" i="1"/>
  <c r="L20" i="1" l="1"/>
  <c r="D3" i="1"/>
  <c r="F3" i="1" s="1"/>
  <c r="D4" i="1"/>
  <c r="F4" i="1" s="1"/>
  <c r="D5" i="1"/>
  <c r="F5" i="1" s="1"/>
  <c r="D6" i="1"/>
  <c r="F6" i="1" s="1"/>
  <c r="D7" i="1"/>
  <c r="F7" i="1" s="1"/>
  <c r="D9" i="1"/>
  <c r="F9" i="1" s="1"/>
  <c r="D10" i="1"/>
  <c r="F10" i="1" s="1"/>
  <c r="D13" i="1"/>
  <c r="F13" i="1" s="1"/>
  <c r="D14" i="1"/>
  <c r="F14" i="1" s="1"/>
  <c r="D15" i="1"/>
  <c r="F15" i="1" s="1"/>
  <c r="D17" i="1"/>
  <c r="F17" i="1" s="1"/>
  <c r="D2" i="1"/>
  <c r="F2" i="1" s="1"/>
  <c r="M20" i="1" l="1"/>
  <c r="F20" i="1"/>
  <c r="D20" i="1"/>
</calcChain>
</file>

<file path=xl/sharedStrings.xml><?xml version="1.0" encoding="utf-8"?>
<sst xmlns="http://schemas.openxmlformats.org/spreadsheetml/2006/main" count="39" uniqueCount="36">
  <si>
    <t>Aluno</t>
  </si>
  <si>
    <t>Trabalho</t>
  </si>
  <si>
    <t>Nota P1</t>
  </si>
  <si>
    <t>P1</t>
  </si>
  <si>
    <t>Nota P2</t>
  </si>
  <si>
    <t>Marcela Miranda</t>
  </si>
  <si>
    <t>Christian Vieira de Almeida</t>
  </si>
  <si>
    <t>Jefferson Pereira de Castilho</t>
  </si>
  <si>
    <t>Paulo Victor Senna Canara</t>
  </si>
  <si>
    <t>Bianca Suzy</t>
  </si>
  <si>
    <t>Isabela de Oliveira Evaristo</t>
  </si>
  <si>
    <t>Camila Silva Marques</t>
  </si>
  <si>
    <t>Thalita Pereira Braga</t>
  </si>
  <si>
    <t>Carlos henrique dos Santos</t>
  </si>
  <si>
    <t>Marcos Benício de Souza Farias</t>
  </si>
  <si>
    <t>Júlia da Cruz Fialho</t>
  </si>
  <si>
    <t>Diego Veras</t>
  </si>
  <si>
    <t>Ruth Neves</t>
  </si>
  <si>
    <t>Média</t>
  </si>
  <si>
    <t>Isadora Brizolla</t>
  </si>
  <si>
    <t>Luiz Antônio de Lima Moreira</t>
  </si>
  <si>
    <t>Rafael Torres</t>
  </si>
  <si>
    <t>Sara Gehren Moreira de Almeira</t>
  </si>
  <si>
    <t>Lucienne Cunha da Silva</t>
  </si>
  <si>
    <t>Média prova</t>
  </si>
  <si>
    <t>Trab Prob</t>
  </si>
  <si>
    <t>Aula 27/06</t>
  </si>
  <si>
    <t>Aula 01/06</t>
  </si>
  <si>
    <t>Aula 18/05</t>
  </si>
  <si>
    <t>Aula 09/05</t>
  </si>
  <si>
    <t>Nota Participação</t>
  </si>
  <si>
    <t>Média Final</t>
  </si>
  <si>
    <t>--</t>
  </si>
  <si>
    <t>Alunos em vermelho precisam de VR</t>
  </si>
  <si>
    <t>Alunos que perderam P1 ou P2 podem fazer VR</t>
  </si>
  <si>
    <t>VS será marcada depois da VR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</si>
</sst>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2">
    <dxf>
      <fill>
        <patternFill>
          <bgColor theme="8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"/>
  <sheetViews>
    <sheetView tabSelected="1" workbookViewId="0">
      <selection activeCell="N5" sqref="N5"/>
    </sheetView>
  </sheetViews>
  <sheetFormatPr defaultRowHeight="15" x14ac:dyDescent="0.25"/>
  <cols>
    <col min="1" max="1" width="30" style="5" bestFit="1" customWidth="1"/>
    <col min="2" max="2" width="4.5703125" bestFit="1" customWidth="1"/>
    <col min="3" max="3" width="8.7109375" bestFit="1" customWidth="1"/>
    <col min="4" max="5" width="7.85546875" bestFit="1" customWidth="1"/>
    <col min="6" max="6" width="12" bestFit="1" customWidth="1"/>
    <col min="7" max="7" width="9.42578125" bestFit="1" customWidth="1"/>
    <col min="8" max="11" width="10.28515625" bestFit="1" customWidth="1"/>
    <col min="12" max="12" width="16.5703125" bestFit="1" customWidth="1"/>
    <col min="13" max="13" width="11.28515625" bestFit="1" customWidth="1"/>
    <col min="15" max="15" width="25.42578125" customWidth="1"/>
  </cols>
  <sheetData>
    <row r="1" spans="1:16" x14ac:dyDescent="0.25">
      <c r="A1" s="4" t="s">
        <v>0</v>
      </c>
      <c r="B1" s="1" t="s">
        <v>3</v>
      </c>
      <c r="C1" s="1" t="s">
        <v>1</v>
      </c>
      <c r="D1" s="1" t="s">
        <v>2</v>
      </c>
      <c r="E1" s="1" t="s">
        <v>4</v>
      </c>
      <c r="F1" s="1" t="s">
        <v>24</v>
      </c>
      <c r="G1" s="1" t="s">
        <v>25</v>
      </c>
      <c r="H1" s="1" t="s">
        <v>26</v>
      </c>
      <c r="I1" s="1" t="s">
        <v>27</v>
      </c>
      <c r="J1" s="1" t="s">
        <v>28</v>
      </c>
      <c r="K1" s="1" t="s">
        <v>29</v>
      </c>
      <c r="L1" s="1" t="s">
        <v>30</v>
      </c>
      <c r="M1" s="1" t="s">
        <v>31</v>
      </c>
    </row>
    <row r="2" spans="1:16" x14ac:dyDescent="0.25">
      <c r="A2" s="4" t="s">
        <v>9</v>
      </c>
      <c r="B2" s="1">
        <v>0</v>
      </c>
      <c r="C2" s="1">
        <v>2</v>
      </c>
      <c r="D2" s="1">
        <f t="shared" ref="D2:D19" si="0">IF(B2+C2 &lt;= 10, B2+C2,10)</f>
        <v>2</v>
      </c>
      <c r="E2" s="1">
        <v>4</v>
      </c>
      <c r="F2" s="1">
        <f t="shared" ref="F2:F19" si="1">(E2+D2)/2</f>
        <v>3</v>
      </c>
      <c r="G2" s="1">
        <v>1</v>
      </c>
      <c r="H2" s="1"/>
      <c r="I2" s="1"/>
      <c r="J2" s="1">
        <v>1</v>
      </c>
      <c r="K2" s="1">
        <v>1</v>
      </c>
      <c r="L2" s="1">
        <f>SUM(H2:K2) * 3 / 4</f>
        <v>1.5</v>
      </c>
      <c r="M2" s="1">
        <f t="shared" ref="M2:M19" si="2">IF(L2+G2+F2&gt;10,10, IF(L2+G2+F2 &gt;= 6,L2+G2+F2, IF(L2+G2+F2 &gt;= 5.5,6,L2+G2+F2)))</f>
        <v>6</v>
      </c>
      <c r="N2" s="6" t="s">
        <v>33</v>
      </c>
      <c r="O2" s="6"/>
    </row>
    <row r="3" spans="1:16" x14ac:dyDescent="0.25">
      <c r="A3" s="4" t="s">
        <v>11</v>
      </c>
      <c r="B3" s="1">
        <v>8.8000000000000007</v>
      </c>
      <c r="C3" s="1">
        <v>0</v>
      </c>
      <c r="D3" s="1">
        <f t="shared" si="0"/>
        <v>8.8000000000000007</v>
      </c>
      <c r="E3" s="1">
        <v>2</v>
      </c>
      <c r="F3" s="1">
        <f t="shared" si="1"/>
        <v>5.4</v>
      </c>
      <c r="G3" s="1">
        <v>1</v>
      </c>
      <c r="H3" s="1"/>
      <c r="I3" s="1">
        <v>1</v>
      </c>
      <c r="J3" s="1">
        <v>1</v>
      </c>
      <c r="K3" s="1">
        <v>1</v>
      </c>
      <c r="L3" s="1">
        <f t="shared" ref="L3:L19" si="3">SUM(H3:K3) * 3 / 4</f>
        <v>2.25</v>
      </c>
      <c r="M3" s="1">
        <f t="shared" si="2"/>
        <v>8.65</v>
      </c>
      <c r="N3" s="6" t="s">
        <v>34</v>
      </c>
      <c r="O3" s="6"/>
      <c r="P3" s="6"/>
    </row>
    <row r="4" spans="1:16" x14ac:dyDescent="0.25">
      <c r="A4" s="4" t="s">
        <v>13</v>
      </c>
      <c r="B4" s="1">
        <v>5.6</v>
      </c>
      <c r="C4" s="1">
        <v>2</v>
      </c>
      <c r="D4" s="1">
        <f t="shared" si="0"/>
        <v>7.6</v>
      </c>
      <c r="E4" s="1">
        <v>6</v>
      </c>
      <c r="F4" s="1">
        <f t="shared" si="1"/>
        <v>6.8</v>
      </c>
      <c r="G4" s="1">
        <v>0</v>
      </c>
      <c r="H4" s="1"/>
      <c r="I4" s="1">
        <v>1</v>
      </c>
      <c r="J4" s="1"/>
      <c r="K4" s="1">
        <v>1</v>
      </c>
      <c r="L4" s="1">
        <f t="shared" si="3"/>
        <v>1.5</v>
      </c>
      <c r="M4" s="1">
        <f t="shared" si="2"/>
        <v>8.3000000000000007</v>
      </c>
      <c r="N4" t="s">
        <v>35</v>
      </c>
    </row>
    <row r="5" spans="1:16" x14ac:dyDescent="0.25">
      <c r="A5" s="4" t="s">
        <v>6</v>
      </c>
      <c r="B5" s="1">
        <v>7.2</v>
      </c>
      <c r="C5" s="1">
        <v>0</v>
      </c>
      <c r="D5" s="1">
        <f t="shared" si="0"/>
        <v>7.2</v>
      </c>
      <c r="E5" s="1">
        <v>2</v>
      </c>
      <c r="F5" s="1">
        <f t="shared" si="1"/>
        <v>4.5999999999999996</v>
      </c>
      <c r="G5" s="1">
        <v>0</v>
      </c>
      <c r="H5" s="1"/>
      <c r="I5" s="1"/>
      <c r="J5" s="1"/>
      <c r="K5" s="1">
        <v>1</v>
      </c>
      <c r="L5" s="1">
        <f t="shared" si="3"/>
        <v>0.75</v>
      </c>
      <c r="M5" s="1">
        <f t="shared" si="2"/>
        <v>5.35</v>
      </c>
    </row>
    <row r="6" spans="1:16" x14ac:dyDescent="0.25">
      <c r="A6" s="4" t="s">
        <v>16</v>
      </c>
      <c r="B6" s="1">
        <v>0.8</v>
      </c>
      <c r="C6" s="1">
        <v>0.4</v>
      </c>
      <c r="D6" s="1">
        <f t="shared" si="0"/>
        <v>1.2000000000000002</v>
      </c>
      <c r="E6" s="1">
        <v>0</v>
      </c>
      <c r="F6" s="1">
        <f t="shared" si="1"/>
        <v>0.60000000000000009</v>
      </c>
      <c r="G6" s="1">
        <v>0</v>
      </c>
      <c r="H6" s="1">
        <v>1</v>
      </c>
      <c r="I6" s="1"/>
      <c r="J6" s="1"/>
      <c r="K6" s="1"/>
      <c r="L6" s="1">
        <f t="shared" si="3"/>
        <v>0.75</v>
      </c>
      <c r="M6" s="1">
        <f t="shared" si="2"/>
        <v>1.35</v>
      </c>
    </row>
    <row r="7" spans="1:16" x14ac:dyDescent="0.25">
      <c r="A7" s="4" t="s">
        <v>10</v>
      </c>
      <c r="B7" s="1">
        <v>9</v>
      </c>
      <c r="C7" s="1">
        <v>0</v>
      </c>
      <c r="D7" s="1">
        <f t="shared" si="0"/>
        <v>9</v>
      </c>
      <c r="E7" s="1">
        <v>1</v>
      </c>
      <c r="F7" s="1">
        <f t="shared" si="1"/>
        <v>5</v>
      </c>
      <c r="G7" s="1">
        <v>0</v>
      </c>
      <c r="H7" s="1">
        <v>1</v>
      </c>
      <c r="I7" s="1"/>
      <c r="J7" s="1">
        <v>1</v>
      </c>
      <c r="K7" s="1">
        <v>1</v>
      </c>
      <c r="L7" s="1">
        <f t="shared" si="3"/>
        <v>2.25</v>
      </c>
      <c r="M7" s="1">
        <f t="shared" si="2"/>
        <v>7.25</v>
      </c>
    </row>
    <row r="8" spans="1:16" x14ac:dyDescent="0.25">
      <c r="A8" s="4" t="s">
        <v>19</v>
      </c>
      <c r="B8" s="1">
        <v>0</v>
      </c>
      <c r="C8" s="1">
        <v>0</v>
      </c>
      <c r="D8" s="1">
        <f t="shared" si="0"/>
        <v>0</v>
      </c>
      <c r="E8" s="1">
        <v>3</v>
      </c>
      <c r="F8" s="1">
        <f t="shared" si="1"/>
        <v>1.5</v>
      </c>
      <c r="G8" s="1">
        <v>0</v>
      </c>
      <c r="H8" s="1">
        <v>1</v>
      </c>
      <c r="I8" s="1">
        <v>1</v>
      </c>
      <c r="J8" s="1"/>
      <c r="K8" s="1">
        <v>1</v>
      </c>
      <c r="L8" s="1">
        <f t="shared" si="3"/>
        <v>2.25</v>
      </c>
      <c r="M8" s="1">
        <f t="shared" si="2"/>
        <v>3.75</v>
      </c>
    </row>
    <row r="9" spans="1:16" x14ac:dyDescent="0.25">
      <c r="A9" s="4" t="s">
        <v>7</v>
      </c>
      <c r="B9" s="1">
        <v>0</v>
      </c>
      <c r="C9" s="1">
        <v>0.4</v>
      </c>
      <c r="D9" s="1">
        <f t="shared" si="0"/>
        <v>0.4</v>
      </c>
      <c r="E9" s="1">
        <v>0</v>
      </c>
      <c r="F9" s="1">
        <f t="shared" si="1"/>
        <v>0.2</v>
      </c>
      <c r="G9" s="1">
        <v>0</v>
      </c>
      <c r="H9" s="1">
        <v>1</v>
      </c>
      <c r="I9" s="1">
        <v>1</v>
      </c>
      <c r="J9" s="1">
        <v>1</v>
      </c>
      <c r="K9" s="1"/>
      <c r="L9" s="1">
        <f t="shared" si="3"/>
        <v>2.25</v>
      </c>
      <c r="M9" s="1">
        <f t="shared" si="2"/>
        <v>2.4500000000000002</v>
      </c>
    </row>
    <row r="10" spans="1:16" x14ac:dyDescent="0.25">
      <c r="A10" s="4" t="s">
        <v>15</v>
      </c>
      <c r="B10" s="1">
        <v>8.1999999999999993</v>
      </c>
      <c r="C10" s="1">
        <v>2</v>
      </c>
      <c r="D10" s="1">
        <f t="shared" si="0"/>
        <v>10</v>
      </c>
      <c r="E10" s="1">
        <v>3</v>
      </c>
      <c r="F10" s="1">
        <f t="shared" si="1"/>
        <v>6.5</v>
      </c>
      <c r="G10" s="1">
        <v>0</v>
      </c>
      <c r="H10" s="1">
        <v>1</v>
      </c>
      <c r="I10" s="1">
        <v>1</v>
      </c>
      <c r="J10" s="1"/>
      <c r="K10" s="1">
        <v>1</v>
      </c>
      <c r="L10" s="1">
        <f t="shared" si="3"/>
        <v>2.25</v>
      </c>
      <c r="M10" s="1">
        <f t="shared" si="2"/>
        <v>8.75</v>
      </c>
    </row>
    <row r="11" spans="1:16" x14ac:dyDescent="0.25">
      <c r="A11" s="4" t="s">
        <v>23</v>
      </c>
      <c r="B11" s="1">
        <v>8</v>
      </c>
      <c r="C11" s="1">
        <v>2</v>
      </c>
      <c r="D11" s="1">
        <f t="shared" si="0"/>
        <v>10</v>
      </c>
      <c r="E11" s="1">
        <v>1</v>
      </c>
      <c r="F11" s="1">
        <f t="shared" si="1"/>
        <v>5.5</v>
      </c>
      <c r="G11" s="1">
        <v>1</v>
      </c>
      <c r="H11" s="1">
        <v>1</v>
      </c>
      <c r="I11" s="1"/>
      <c r="J11" s="1">
        <v>1</v>
      </c>
      <c r="K11" s="1">
        <v>1</v>
      </c>
      <c r="L11" s="1">
        <f t="shared" si="3"/>
        <v>2.25</v>
      </c>
      <c r="M11" s="1">
        <f t="shared" si="2"/>
        <v>8.75</v>
      </c>
    </row>
    <row r="12" spans="1:16" x14ac:dyDescent="0.25">
      <c r="A12" s="4" t="s">
        <v>20</v>
      </c>
      <c r="B12" s="1">
        <v>0</v>
      </c>
      <c r="C12" s="1">
        <v>0</v>
      </c>
      <c r="D12" s="1">
        <f t="shared" si="0"/>
        <v>0</v>
      </c>
      <c r="E12" s="1">
        <v>0</v>
      </c>
      <c r="F12" s="1">
        <f t="shared" si="1"/>
        <v>0</v>
      </c>
      <c r="G12" s="1">
        <v>0</v>
      </c>
      <c r="H12" s="1"/>
      <c r="I12" s="1">
        <v>1</v>
      </c>
      <c r="J12" s="1"/>
      <c r="K12" s="1">
        <v>1</v>
      </c>
      <c r="L12" s="1">
        <f t="shared" si="3"/>
        <v>1.5</v>
      </c>
      <c r="M12" s="1">
        <f t="shared" si="2"/>
        <v>1.5</v>
      </c>
    </row>
    <row r="13" spans="1:16" x14ac:dyDescent="0.25">
      <c r="A13" s="4" t="s">
        <v>5</v>
      </c>
      <c r="B13" s="1">
        <v>10</v>
      </c>
      <c r="C13" s="1">
        <v>2</v>
      </c>
      <c r="D13" s="1">
        <f t="shared" si="0"/>
        <v>10</v>
      </c>
      <c r="E13" s="1">
        <v>0.5</v>
      </c>
      <c r="F13" s="1">
        <f t="shared" si="1"/>
        <v>5.25</v>
      </c>
      <c r="G13" s="1">
        <v>0</v>
      </c>
      <c r="H13" s="1">
        <v>1</v>
      </c>
      <c r="I13" s="1">
        <v>1</v>
      </c>
      <c r="J13" s="1"/>
      <c r="K13" s="1">
        <v>1</v>
      </c>
      <c r="L13" s="1">
        <f t="shared" si="3"/>
        <v>2.25</v>
      </c>
      <c r="M13" s="1">
        <f t="shared" si="2"/>
        <v>7.5</v>
      </c>
    </row>
    <row r="14" spans="1:16" x14ac:dyDescent="0.25">
      <c r="A14" s="4" t="s">
        <v>14</v>
      </c>
      <c r="B14" s="1">
        <v>4.5999999999999996</v>
      </c>
      <c r="C14" s="1">
        <v>0.4</v>
      </c>
      <c r="D14" s="1">
        <f t="shared" si="0"/>
        <v>5</v>
      </c>
      <c r="E14" s="1">
        <v>0</v>
      </c>
      <c r="F14" s="1">
        <f t="shared" si="1"/>
        <v>2.5</v>
      </c>
      <c r="G14" s="1">
        <v>1</v>
      </c>
      <c r="H14" s="1"/>
      <c r="I14" s="1">
        <v>1</v>
      </c>
      <c r="J14" s="1">
        <v>1</v>
      </c>
      <c r="K14" s="1">
        <v>1</v>
      </c>
      <c r="L14" s="1">
        <f t="shared" si="3"/>
        <v>2.25</v>
      </c>
      <c r="M14" s="1">
        <f t="shared" si="2"/>
        <v>6</v>
      </c>
    </row>
    <row r="15" spans="1:16" x14ac:dyDescent="0.25">
      <c r="A15" s="4" t="s">
        <v>8</v>
      </c>
      <c r="B15" s="1">
        <v>6.8</v>
      </c>
      <c r="C15" s="1">
        <v>2</v>
      </c>
      <c r="D15" s="1">
        <f t="shared" si="0"/>
        <v>8.8000000000000007</v>
      </c>
      <c r="E15" s="1">
        <v>4.5</v>
      </c>
      <c r="F15" s="1">
        <f t="shared" si="1"/>
        <v>6.65</v>
      </c>
      <c r="G15" s="1">
        <v>1</v>
      </c>
      <c r="H15" s="1">
        <v>1</v>
      </c>
      <c r="I15" s="1"/>
      <c r="J15" s="1"/>
      <c r="K15" s="1"/>
      <c r="L15" s="1">
        <f t="shared" si="3"/>
        <v>0.75</v>
      </c>
      <c r="M15" s="1">
        <f t="shared" si="2"/>
        <v>8.4</v>
      </c>
    </row>
    <row r="16" spans="1:16" x14ac:dyDescent="0.25">
      <c r="A16" s="4" t="s">
        <v>21</v>
      </c>
      <c r="B16" s="1">
        <v>0</v>
      </c>
      <c r="C16" s="1">
        <v>0</v>
      </c>
      <c r="D16" s="1">
        <f t="shared" si="0"/>
        <v>0</v>
      </c>
      <c r="E16" s="1">
        <v>3</v>
      </c>
      <c r="F16" s="1">
        <f t="shared" si="1"/>
        <v>1.5</v>
      </c>
      <c r="G16" s="1">
        <v>1</v>
      </c>
      <c r="H16" s="1">
        <v>1</v>
      </c>
      <c r="I16" s="1">
        <v>1</v>
      </c>
      <c r="J16" s="1">
        <v>1</v>
      </c>
      <c r="K16" s="1">
        <v>1</v>
      </c>
      <c r="L16" s="1">
        <f t="shared" si="3"/>
        <v>3</v>
      </c>
      <c r="M16" s="1">
        <f t="shared" si="2"/>
        <v>6</v>
      </c>
    </row>
    <row r="17" spans="1:13" x14ac:dyDescent="0.25">
      <c r="A17" s="4" t="s">
        <v>17</v>
      </c>
      <c r="B17" s="1">
        <v>5</v>
      </c>
      <c r="C17" s="1">
        <v>2</v>
      </c>
      <c r="D17" s="1">
        <f t="shared" si="0"/>
        <v>7</v>
      </c>
      <c r="E17" s="1">
        <v>7</v>
      </c>
      <c r="F17" s="1">
        <f t="shared" si="1"/>
        <v>7</v>
      </c>
      <c r="G17" s="1">
        <v>1</v>
      </c>
      <c r="H17" s="1">
        <v>1</v>
      </c>
      <c r="I17" s="1">
        <v>1</v>
      </c>
      <c r="J17" s="1"/>
      <c r="K17" s="1">
        <v>1</v>
      </c>
      <c r="L17" s="1">
        <f t="shared" si="3"/>
        <v>2.25</v>
      </c>
      <c r="M17" s="1">
        <f t="shared" si="2"/>
        <v>10</v>
      </c>
    </row>
    <row r="18" spans="1:13" x14ac:dyDescent="0.25">
      <c r="A18" s="4" t="s">
        <v>22</v>
      </c>
      <c r="B18" s="1">
        <v>9.5</v>
      </c>
      <c r="C18" s="1">
        <v>0</v>
      </c>
      <c r="D18" s="1">
        <f t="shared" si="0"/>
        <v>9.5</v>
      </c>
      <c r="E18" s="1">
        <v>8</v>
      </c>
      <c r="F18" s="1">
        <f t="shared" si="1"/>
        <v>8.75</v>
      </c>
      <c r="G18" s="1">
        <v>0</v>
      </c>
      <c r="H18" s="1">
        <v>1</v>
      </c>
      <c r="I18" s="1">
        <v>1</v>
      </c>
      <c r="J18" s="1">
        <v>1</v>
      </c>
      <c r="K18" s="1">
        <v>1</v>
      </c>
      <c r="L18" s="1">
        <f t="shared" si="3"/>
        <v>3</v>
      </c>
      <c r="M18" s="1">
        <f t="shared" si="2"/>
        <v>10</v>
      </c>
    </row>
    <row r="19" spans="1:13" x14ac:dyDescent="0.25">
      <c r="A19" s="4" t="s">
        <v>12</v>
      </c>
      <c r="B19" s="1">
        <v>7.3</v>
      </c>
      <c r="C19" s="1">
        <v>2</v>
      </c>
      <c r="D19" s="1">
        <f t="shared" si="0"/>
        <v>9.3000000000000007</v>
      </c>
      <c r="E19" s="1">
        <v>4</v>
      </c>
      <c r="F19" s="1">
        <f t="shared" si="1"/>
        <v>6.65</v>
      </c>
      <c r="G19" s="1">
        <v>1</v>
      </c>
      <c r="H19" s="1">
        <v>1</v>
      </c>
      <c r="I19" s="1">
        <v>1</v>
      </c>
      <c r="J19" s="1">
        <v>1</v>
      </c>
      <c r="K19" s="1">
        <v>1</v>
      </c>
      <c r="L19" s="1">
        <f t="shared" si="3"/>
        <v>3</v>
      </c>
      <c r="M19" s="1">
        <f t="shared" si="2"/>
        <v>10</v>
      </c>
    </row>
    <row r="20" spans="1:13" x14ac:dyDescent="0.25">
      <c r="A20" s="4" t="s">
        <v>18</v>
      </c>
      <c r="B20" s="2">
        <f>AVERAGE(B2:B19)</f>
        <v>5.0444444444444443</v>
      </c>
      <c r="C20" s="2">
        <f>AVERAGE(C2:C19)</f>
        <v>0.95555555555555571</v>
      </c>
      <c r="D20" s="2">
        <f>AVERAGE(D2:D16)</f>
        <v>5.3333333333333321</v>
      </c>
      <c r="E20" s="2">
        <f>AVERAGE(E2:E19)</f>
        <v>2.7222222222222223</v>
      </c>
      <c r="F20" s="2">
        <f>AVERAGE(F2:F19)</f>
        <v>4.3000000000000007</v>
      </c>
      <c r="G20" s="2">
        <f>AVERAGE(G2:G19)</f>
        <v>0.44444444444444442</v>
      </c>
      <c r="H20" s="3" t="s">
        <v>32</v>
      </c>
      <c r="I20" s="3" t="s">
        <v>32</v>
      </c>
      <c r="J20" s="3" t="s">
        <v>32</v>
      </c>
      <c r="K20" s="3" t="s">
        <v>32</v>
      </c>
      <c r="L20" s="1">
        <f>AVERAGE(L2:L19)</f>
        <v>2</v>
      </c>
      <c r="M20" s="2">
        <f>AVERAGE(M2:M19)</f>
        <v>6.6666666666666679</v>
      </c>
    </row>
  </sheetData>
  <sortState ref="A2:G19">
    <sortCondition ref="A2:A19"/>
  </sortState>
  <mergeCells count="2">
    <mergeCell ref="N2:O2"/>
    <mergeCell ref="N3:P3"/>
  </mergeCells>
  <conditionalFormatting sqref="M2:M20">
    <cfRule type="cellIs" dxfId="1" priority="2" operator="lessThan">
      <formula>6</formula>
    </cfRule>
  </conditionalFormatting>
  <conditionalFormatting sqref="M2:M19">
    <cfRule type="cellIs" dxfId="0" priority="1" operator="greaterThanOrEqual">
      <formula>6</formula>
    </cfRule>
  </conditionalFormatting>
  <pageMargins left="0.511811024" right="0.511811024" top="0.78740157499999996" bottom="0.78740157499999996" header="0.31496062000000002" footer="0.3149606200000000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Gilberto Sassi</dc:creator>
  <cp:lastModifiedBy>Gilberto Sassi</cp:lastModifiedBy>
  <dcterms:created xsi:type="dcterms:W3CDTF">2016-06-30T16:48:35Z</dcterms:created>
  <dcterms:modified xsi:type="dcterms:W3CDTF">2016-08-01T15:10:43Z</dcterms:modified>
</cp:coreProperties>
</file>