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hubham-Data-Analytics\Data-Analytics-GitHub\CodeBasics-Excel-GitHub\Mini-Projects\"/>
    </mc:Choice>
  </mc:AlternateContent>
  <xr:revisionPtr revIDLastSave="0" documentId="13_ncr:1_{2484E27B-890D-48A9-9FAB-77C4BFEE8F1F}" xr6:coauthVersionLast="47" xr6:coauthVersionMax="47" xr10:uidLastSave="{00000000-0000-0000-0000-000000000000}"/>
  <bookViews>
    <workbookView xWindow="28680" yWindow="-120" windowWidth="20730" windowHeight="11040" activeTab="1" xr2:uid="{00000000-000D-0000-FFFF-FFFF00000000}"/>
  </bookViews>
  <sheets>
    <sheet name="movies" sheetId="1" r:id="rId1"/>
    <sheet name="Pivot Table" sheetId="8" r:id="rId2"/>
    <sheet name="MovieFinancials" sheetId="6" r:id="rId3"/>
    <sheet name="financials" sheetId="2" r:id="rId4"/>
    <sheet name="actors" sheetId="3" r:id="rId5"/>
    <sheet name="movie_actor" sheetId="4" r:id="rId6"/>
    <sheet name="languages" sheetId="5" r:id="rId7"/>
  </sheets>
  <definedNames>
    <definedName name="ExternalData_1" localSheetId="2" hidden="1">MovieFinancials!$A$1:$R$40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6" l="1"/>
  <c r="Q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9DE3F0C7-34EB-40EB-ADAC-128CC2A23F9E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<sst xmlns="http://schemas.openxmlformats.org/spreadsheetml/2006/main" count="573" uniqueCount="255">
  <si>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</si>
  <si>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</si>
  <si>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</si>
  <si>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</si>
  <si>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</si>
  <si>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</si>
  <si>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</si>
  <si>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</si>
  <si>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</si>
  <si>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</si>
  <si>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</si>
  <si>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</si>
  <si>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</si>
  <si>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</si>
  <si>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</si>
  <si>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</si>
  <si>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</si>
  <si>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</si>
  <si>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</si>
  <si>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</si>
  <si>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</si>
  <si>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</si>
  <si>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</si>
  <si>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</si>
  <si>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</si>
  <si>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</si>
  <si>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</si>
  <si>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</si>
  <si>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</si>
  <si>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</si>
  <si>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</si>
  <si>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</si>
  <si>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</si>
  <si>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</si>
  <si>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</si>
  <si>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</si>
  <si>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</si>
  <si>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</si>
  <si>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</si>
  <si>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</si>
  <si>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</si>
  <si>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</si>
  <si>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</si>
  <si>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</si>
  <si>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</si>
  <si>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</si>
  <si>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</si>
  <si>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</si>
  <si>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</si>
  <si>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</si>
  <si>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</si>
  <si>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</si>
  <si>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</si>
  <si>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</si>
  <si>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</si>
  <si>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</si>
  <si>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</si>
  <si>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</si>
  <si>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</si>
  <si>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</si>
  <si>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</si>
  <si>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</si>
  <si>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</si>
  <si>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</si>
  <si>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</si>
  <si>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</si>
  <si>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</si>
  <si>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</si>
  <si>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</si>
  <si>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</si>
  <si>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</si>
  <si>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</si>
  <si>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</si>
  <si>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</si>
  <si>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</si>
  <si>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</si>
  <si>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</si>
  <si>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</si>
  <si>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</si>
  <si>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</si>
  <si>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</si>
  <si>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</si>
  <si>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</si>
  <si>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</si>
  <si>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</si>
  <si>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</si>
  <si>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</si>
  <si>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</si>
  <si>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</si>
  <si>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</si>
  <si>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</si>
  <si>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</si>
  <si>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</si>
  <si>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</si>
  <si>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</si>
  <si>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</si>
  <si>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</si>
  <si>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</si>
  <si>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</si>
  <si>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</si>
  <si>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</si>
  <si>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</si>
  <si>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</si>
  <si>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</si>
  <si>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</si>
  <si>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</si>
  <si>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</si>
  <si>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</si>
  <si>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</si>
  <si>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</si>
  <si>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</si>
  <si>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</si>
  <si>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</si>
  <si>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</si>
  <si>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</si>
  <si>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</si>
  <si>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</si>
  <si>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</si>
  <si>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</si>
  <si>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</si>
  <si>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</si>
  <si>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</si>
  <si>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</si>
  <si>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</si>
  <si>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</si>
  <si>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</si>
  <si>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</si>
  <si>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</si>
  <si>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</si>
  <si>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</si>
  <si>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</si>
  <si>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</si>
  <si>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</si>
  <si>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</si>
  <si>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</si>
  <si>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</si>
  <si>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</si>
  <si>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</si>
  <si>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</si>
  <si>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</si>
  <si>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</si>
  <si>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</si>
  <si>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</si>
  <si>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</si>
  <si>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</si>
  <si>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</si>
  <si>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</si>
  <si>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</si>
  <si>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</si>
  <si>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</si>
  <si>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</si>
  <si>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</si>
  <si>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</si>
  <si>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</si>
  <si>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</si>
  <si>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</si>
  <si>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</si>
  <si>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</si>
  <si>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</si>
  <si>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</si>
  <si>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</si>
  <si>
    <t>title</t>
  </si>
  <si>
    <t>unit_factor</t>
  </si>
  <si>
    <t>budget_mln</t>
  </si>
  <si>
    <t>revenue_mln</t>
  </si>
  <si>
    <t>budget INR</t>
  </si>
  <si>
    <t>revenue_INR</t>
  </si>
  <si>
    <t>budget_USD</t>
  </si>
  <si>
    <t>revenue_USD</t>
  </si>
  <si>
    <t>101</t>
  </si>
  <si>
    <t>K.G.F: Chapter 2</t>
  </si>
  <si>
    <t>Hombale Films</t>
  </si>
  <si>
    <t>102</t>
  </si>
  <si>
    <t>Doctor Strange in the Multiverse of Madness</t>
  </si>
  <si>
    <t>103</t>
  </si>
  <si>
    <t xml:space="preserve">Thor: The Dark World </t>
  </si>
  <si>
    <t>104</t>
  </si>
  <si>
    <t xml:space="preserve">Thor: Ragnarok </t>
  </si>
  <si>
    <t>105</t>
  </si>
  <si>
    <t xml:space="preserve">Thor: Love and Thunder </t>
  </si>
  <si>
    <t>107</t>
  </si>
  <si>
    <t>Dilwale Dulhania Le Jayenge</t>
  </si>
  <si>
    <t>108</t>
  </si>
  <si>
    <t xml:space="preserve"> 3 Idiots</t>
  </si>
  <si>
    <t>109</t>
  </si>
  <si>
    <t>Kabhi Khushi Kabhie Gham</t>
  </si>
  <si>
    <t>110</t>
  </si>
  <si>
    <t xml:space="preserve">Bajirao Mastani </t>
  </si>
  <si>
    <t>Not Available</t>
  </si>
  <si>
    <t>111</t>
  </si>
  <si>
    <t xml:space="preserve"> The Shawshank Redemption</t>
  </si>
  <si>
    <t>113</t>
  </si>
  <si>
    <t>Interstellar</t>
  </si>
  <si>
    <t>115</t>
  </si>
  <si>
    <t>The Pursuit of Happyness</t>
  </si>
  <si>
    <t>116</t>
  </si>
  <si>
    <t>Gladiator</t>
  </si>
  <si>
    <t>117</t>
  </si>
  <si>
    <t>Titanic</t>
  </si>
  <si>
    <t>118</t>
  </si>
  <si>
    <t>It's a Wonderful Life</t>
  </si>
  <si>
    <t>119</t>
  </si>
  <si>
    <t>Avatar</t>
  </si>
  <si>
    <t>120</t>
  </si>
  <si>
    <t>The Godfather</t>
  </si>
  <si>
    <t>121</t>
  </si>
  <si>
    <t>The Dark Knight</t>
  </si>
  <si>
    <t>122</t>
  </si>
  <si>
    <t>Schindler's List</t>
  </si>
  <si>
    <t>123</t>
  </si>
  <si>
    <t>Jurassic Park</t>
  </si>
  <si>
    <t>124</t>
  </si>
  <si>
    <t>Parasite</t>
  </si>
  <si>
    <t>125</t>
  </si>
  <si>
    <t>Avengers: Endgame</t>
  </si>
  <si>
    <t>126</t>
  </si>
  <si>
    <t>Avengers: Infinity War</t>
  </si>
  <si>
    <t>127</t>
  </si>
  <si>
    <t>Pather Panchali</t>
  </si>
  <si>
    <t>Government of West Bengal</t>
  </si>
  <si>
    <t>128</t>
  </si>
  <si>
    <t>Taare Zameen Par</t>
  </si>
  <si>
    <t>129</t>
  </si>
  <si>
    <t>Munna Bhai M.B.B.S.</t>
  </si>
  <si>
    <t>130</t>
  </si>
  <si>
    <t>PK</t>
  </si>
  <si>
    <t>131</t>
  </si>
  <si>
    <t>Sanju</t>
  </si>
  <si>
    <t>132</t>
  </si>
  <si>
    <t>Pushpa: The Rise - Part 1</t>
  </si>
  <si>
    <t>133</t>
  </si>
  <si>
    <t>RRR</t>
  </si>
  <si>
    <t>134</t>
  </si>
  <si>
    <t>Baahubali: The Beginning</t>
  </si>
  <si>
    <t>135</t>
  </si>
  <si>
    <t>The Kashmir Files</t>
  </si>
  <si>
    <t>136</t>
  </si>
  <si>
    <t>Bajrangi Bhaijaan</t>
  </si>
  <si>
    <t>137</t>
  </si>
  <si>
    <t>Captain America: The First Avenger</t>
  </si>
  <si>
    <t>138</t>
  </si>
  <si>
    <t>Captain America: The Winter Soldier</t>
  </si>
  <si>
    <t>139</t>
  </si>
  <si>
    <t>Race 3</t>
  </si>
  <si>
    <t>140</t>
  </si>
  <si>
    <t>Shershaah</t>
  </si>
  <si>
    <t>106</t>
  </si>
  <si>
    <t>Sholay</t>
  </si>
  <si>
    <t>112</t>
  </si>
  <si>
    <t>Inception</t>
  </si>
  <si>
    <t>Total USD</t>
  </si>
  <si>
    <t>Row Labels</t>
  </si>
  <si>
    <t>Grand Total</t>
  </si>
  <si>
    <t>(blank)</t>
  </si>
  <si>
    <t>Count of movie_id_title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</si>
</sst>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gupta" refreshedDate="45439.753714236111" createdVersion="8" refreshedVersion="8" minRefreshableVersion="3" recordCount="41" xr:uid="{E074AE57-AEC6-4701-BB9D-6ED330F38AF2}">
  <cacheSource type="worksheet">
    <worksheetSource name="Movies"/>
  </cacheSource>
  <cacheFields count="7">
    <cacheField name="movie_id_title" numFmtId="0">
      <sharedItems/>
    </cacheField>
    <cacheField name="industry" numFmtId="0">
      <sharedItems/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101:K.G.F: Chapter 2"/>
    <s v="Bollywood"/>
    <x v="0"/>
    <n v="8.4"/>
    <x v="0"/>
    <n v="3"/>
    <m/>
  </r>
  <r>
    <s v="102:Doctor Strange in the Multiverse of Madness"/>
    <s v="Hollywood"/>
    <x v="0"/>
    <n v="7"/>
    <x v="1"/>
    <n v="5"/>
    <m/>
  </r>
  <r>
    <s v="103:Thor: The Dark World "/>
    <s v="Hollywood"/>
    <x v="1"/>
    <n v="6.8"/>
    <x v="1"/>
    <n v="5"/>
    <m/>
  </r>
  <r>
    <s v="104:Thor: Ragnarok "/>
    <s v="Hollywood"/>
    <x v="2"/>
    <n v="7.9"/>
    <x v="2"/>
    <n v="5"/>
    <m/>
  </r>
  <r>
    <s v="105:Thor: Love and Thunder "/>
    <s v="Hollywood"/>
    <x v="0"/>
    <n v="6.8"/>
    <x v="1"/>
    <n v="5"/>
    <m/>
  </r>
  <r>
    <s v="106:Sholay"/>
    <s v="Bollywood"/>
    <x v="3"/>
    <n v="8.1"/>
    <x v="3"/>
    <n v="1"/>
    <m/>
  </r>
  <r>
    <s v="107:Dilwale Dulhania Le Jayenge"/>
    <s v="Bollywood"/>
    <x v="4"/>
    <n v="8"/>
    <x v="4"/>
    <n v="1"/>
    <m/>
  </r>
  <r>
    <s v="108: 3 Idiots"/>
    <s v="Bollywood"/>
    <x v="5"/>
    <n v="8.4"/>
    <x v="5"/>
    <n v="1"/>
    <m/>
  </r>
  <r>
    <s v="109:Kabhi Khushi Kabhie Gham"/>
    <s v="Bollywood"/>
    <x v="6"/>
    <n v="7.4"/>
    <x v="6"/>
    <n v="1"/>
    <m/>
  </r>
  <r>
    <s v="110:Bajirao Mastani "/>
    <s v="Bollywood"/>
    <x v="7"/>
    <n v="7.2"/>
    <x v="7"/>
    <n v="1"/>
    <m/>
  </r>
  <r>
    <s v="111: The Shawshank Redemption"/>
    <s v="Hollywood"/>
    <x v="8"/>
    <n v="9.3000000000000007"/>
    <x v="8"/>
    <n v="5"/>
    <m/>
  </r>
  <r>
    <s v="112:Inception"/>
    <s v="Hollywood"/>
    <x v="9"/>
    <n v="8.8000000000000007"/>
    <x v="9"/>
    <n v="5"/>
    <m/>
  </r>
  <r>
    <s v="113:Interstellar"/>
    <s v="Hollywood"/>
    <x v="10"/>
    <n v="8.6"/>
    <x v="9"/>
    <n v="5"/>
    <m/>
  </r>
  <r>
    <s v="115:The Pursuit of Happyness"/>
    <s v="Hollywood"/>
    <x v="11"/>
    <n v="8"/>
    <x v="10"/>
    <n v="5"/>
    <m/>
  </r>
  <r>
    <s v="116:Gladiator"/>
    <s v="Hollywood"/>
    <x v="12"/>
    <n v="8.5"/>
    <x v="11"/>
    <n v="5"/>
    <m/>
  </r>
  <r>
    <s v="117:Titanic"/>
    <s v="Hollywood"/>
    <x v="13"/>
    <n v="7.9"/>
    <x v="12"/>
    <n v="5"/>
    <m/>
  </r>
  <r>
    <s v="118:It's a Wonderful Life"/>
    <s v="Hollywood"/>
    <x v="14"/>
    <n v="8.6"/>
    <x v="13"/>
    <n v="5"/>
    <m/>
  </r>
  <r>
    <s v="119:Avatar"/>
    <s v="Hollywood"/>
    <x v="5"/>
    <n v="7.8"/>
    <x v="14"/>
    <n v="5"/>
    <m/>
  </r>
  <r>
    <s v="120:The Godfather"/>
    <s v="Hollywood"/>
    <x v="15"/>
    <n v="9.1999999999999993"/>
    <x v="15"/>
    <n v="5"/>
    <m/>
  </r>
  <r>
    <s v="121:The Dark Knight"/>
    <s v="Hollywood"/>
    <x v="16"/>
    <n v="9"/>
    <x v="16"/>
    <n v="5"/>
    <m/>
  </r>
  <r>
    <s v="122:Schindler's List"/>
    <s v="Hollywood"/>
    <x v="17"/>
    <n v="9"/>
    <x v="17"/>
    <n v="5"/>
    <m/>
  </r>
  <r>
    <s v="123:Jurassic Park"/>
    <s v="Hollywood"/>
    <x v="17"/>
    <n v="8.1999999999999993"/>
    <x v="17"/>
    <n v="5"/>
    <m/>
  </r>
  <r>
    <s v="124:Parasite"/>
    <s v="Hollywood"/>
    <x v="18"/>
    <n v="8.5"/>
    <x v="7"/>
    <n v="5"/>
    <m/>
  </r>
  <r>
    <s v="125:Avengers: Endgame"/>
    <s v="Hollywood"/>
    <x v="18"/>
    <n v="8.4"/>
    <x v="1"/>
    <n v="5"/>
    <m/>
  </r>
  <r>
    <s v="126:Avengers: Infinity War"/>
    <s v="Hollywood"/>
    <x v="19"/>
    <n v="8.4"/>
    <x v="1"/>
    <n v="5"/>
    <m/>
  </r>
  <r>
    <s v="127:Pather Panchali"/>
    <s v="Bollywood"/>
    <x v="20"/>
    <n v="8.3000000000000007"/>
    <x v="18"/>
    <n v="7"/>
    <m/>
  </r>
  <r>
    <s v="128:Taare Zameen Par"/>
    <s v="Bollywood"/>
    <x v="21"/>
    <n v="8.3000000000000007"/>
    <x v="7"/>
    <n v="1"/>
    <m/>
  </r>
  <r>
    <s v="129:Munna Bhai M.B.B.S."/>
    <s v="Bollywood"/>
    <x v="22"/>
    <n v="8.1"/>
    <x v="19"/>
    <n v="1"/>
    <m/>
  </r>
  <r>
    <s v="124:Parasite"/>
    <s v="Hollywood"/>
    <x v="18"/>
    <n v="8.5"/>
    <x v="7"/>
    <n v="5"/>
    <m/>
  </r>
  <r>
    <s v="105:Thor: Love and Thunder "/>
    <s v="Hollywood"/>
    <x v="0"/>
    <n v="6.8"/>
    <x v="1"/>
    <n v="5"/>
    <m/>
  </r>
  <r>
    <s v="130:PK"/>
    <s v="Bollywood"/>
    <x v="10"/>
    <n v="8.1"/>
    <x v="20"/>
    <n v="1"/>
    <m/>
  </r>
  <r>
    <s v="131:Sanju"/>
    <s v="Bollywood"/>
    <x v="19"/>
    <s v="NULL"/>
    <x v="20"/>
    <n v="1"/>
    <m/>
  </r>
  <r>
    <s v="132:Pushpa: The Rise - Part 1"/>
    <s v="Bollywood"/>
    <x v="23"/>
    <n v="7.6"/>
    <x v="21"/>
    <n v="2"/>
    <m/>
  </r>
  <r>
    <s v="133:RRR"/>
    <s v="Bollywood"/>
    <x v="0"/>
    <n v="8"/>
    <x v="22"/>
    <n v="2"/>
    <m/>
  </r>
  <r>
    <s v="134:Baahubali: The Beginning"/>
    <s v="Bollywood"/>
    <x v="7"/>
    <n v="8"/>
    <x v="23"/>
    <n v="2"/>
    <m/>
  </r>
  <r>
    <s v="135:The Kashmir Files"/>
    <s v="Bollywood"/>
    <x v="0"/>
    <n v="8.3000000000000007"/>
    <x v="24"/>
    <n v="1"/>
    <m/>
  </r>
  <r>
    <s v="136:Bajrangi Bhaijaan"/>
    <s v="Bollywood"/>
    <x v="7"/>
    <n v="8.1"/>
    <x v="25"/>
    <n v="1"/>
    <m/>
  </r>
  <r>
    <s v="137:Captain America: The First Avenger"/>
    <s v="Hollywood"/>
    <x v="24"/>
    <n v="6.9"/>
    <x v="1"/>
    <n v="5"/>
    <m/>
  </r>
  <r>
    <s v="138:Captain America: The Winter Soldier"/>
    <s v="Hollywood"/>
    <x v="10"/>
    <n v="7.8"/>
    <x v="1"/>
    <n v="5"/>
    <m/>
  </r>
  <r>
    <s v="139:Race 3"/>
    <s v="Bollywood"/>
    <x v="19"/>
    <n v="1.9"/>
    <x v="25"/>
    <n v="1"/>
    <m/>
  </r>
  <r>
    <s v="140:Shershaah"/>
    <s v="Bollywood"/>
    <x v="23"/>
    <n v="8.4"/>
    <x v="6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87D73-AE0A-46A0-9ECD-7607876E98D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7" firstHeaderRow="1" firstDataRow="1" firstDataCol="1"/>
  <pivotFields count="7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  <pivotField showAll="0"/>
  </pivotFields>
  <rowFields count="2">
    <field x="4"/>
    <field x="2"/>
  </rowFields>
  <rowItems count="64">
    <i>
      <x/>
    </i>
    <i r="1">
      <x v="2"/>
    </i>
    <i>
      <x v="1"/>
    </i>
    <i r="1">
      <x v="24"/>
    </i>
    <i>
      <x v="2"/>
    </i>
    <i r="1">
      <x v="14"/>
    </i>
    <i>
      <x v="3"/>
    </i>
    <i r="1">
      <x v="1"/>
    </i>
    <i>
      <x v="4"/>
    </i>
    <i r="1">
      <x v="20"/>
    </i>
    <i>
      <x v="5"/>
    </i>
    <i r="1">
      <x v="14"/>
    </i>
    <i>
      <x v="6"/>
    </i>
    <i r="1">
      <x v="19"/>
    </i>
    <i>
      <x v="7"/>
    </i>
    <i r="1">
      <x v="5"/>
    </i>
    <i>
      <x v="8"/>
    </i>
    <i r="1">
      <x v="11"/>
    </i>
    <i>
      <x v="9"/>
    </i>
    <i r="1">
      <x v="9"/>
    </i>
    <i r="1">
      <x v="23"/>
    </i>
    <i>
      <x v="10"/>
    </i>
    <i r="1">
      <x v="24"/>
    </i>
    <i>
      <x v="11"/>
    </i>
    <i r="1">
      <x/>
    </i>
    <i>
      <x v="12"/>
    </i>
    <i r="1">
      <x v="16"/>
    </i>
    <i r="1">
      <x v="17"/>
    </i>
    <i r="1">
      <x v="18"/>
    </i>
    <i r="1">
      <x v="21"/>
    </i>
    <i r="1">
      <x v="22"/>
    </i>
    <i r="1">
      <x v="24"/>
    </i>
    <i>
      <x v="13"/>
    </i>
    <i r="1">
      <x v="23"/>
    </i>
    <i>
      <x v="14"/>
    </i>
    <i r="1">
      <x v="7"/>
    </i>
    <i>
      <x v="15"/>
    </i>
    <i r="1">
      <x v="19"/>
    </i>
    <i r="1">
      <x v="21"/>
    </i>
    <i>
      <x v="16"/>
    </i>
    <i r="1">
      <x v="13"/>
    </i>
    <i>
      <x v="17"/>
    </i>
    <i r="1">
      <x v="3"/>
    </i>
    <i>
      <x v="18"/>
    </i>
    <i r="1">
      <x v="4"/>
    </i>
    <i>
      <x v="19"/>
    </i>
    <i r="1">
      <x v="8"/>
    </i>
    <i>
      <x v="20"/>
    </i>
    <i r="1">
      <x v="18"/>
    </i>
    <i r="1">
      <x v="21"/>
    </i>
    <i>
      <x v="21"/>
    </i>
    <i r="1">
      <x v="10"/>
    </i>
    <i>
      <x v="22"/>
    </i>
    <i r="1">
      <x v="15"/>
    </i>
    <i r="1">
      <x v="18"/>
    </i>
    <i>
      <x v="23"/>
    </i>
    <i r="1">
      <x v="6"/>
    </i>
    <i>
      <x v="24"/>
    </i>
    <i r="1">
      <x v="24"/>
    </i>
    <i>
      <x v="25"/>
    </i>
    <i r="1">
      <x v="12"/>
    </i>
    <i r="1">
      <x v="19"/>
    </i>
    <i r="1">
      <x v="22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1EE4EE9-6324-4700-A869-29682C89437B}" autoFormatId="16" applyNumberFormats="0" applyBorderFormats="0" applyFontFormats="0" applyPatternFormats="0" applyAlignmentFormats="0" applyWidthHeightFormats="0">
  <queryTableRefresh nextId="19">
    <queryTableFields count="18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_mln" tableColumnId="13"/>
      <queryTableField id="14" name="revenue_mln" tableColumnId="14"/>
      <queryTableField id="15" name="budget INR" tableColumnId="15"/>
      <queryTableField id="16" name="revenue_INR" tableColumnId="16"/>
      <queryTableField id="17" name="budget_USD" tableColumnId="17"/>
      <queryTableField id="18" name="revenue_USD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10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500B41-674B-49FD-A139-5CD15CE4FE48}" name="MovieFinancials" displayName="MovieFinancials" ref="A1:R40" tableType="queryTable" totalsRowShown="0">
  <autoFilter ref="A1:R40" xr:uid="{C6500B41-674B-49FD-A139-5CD15CE4FE48}"/>
  <tableColumns count="18">
    <tableColumn id="1" xr3:uid="{8991AC52-4500-4A64-A7D6-99CD5E711FF1}" uniqueName="1" name="movie_id" queryTableFieldId="1" dataDxfId="9"/>
    <tableColumn id="2" xr3:uid="{228E5F81-A3FD-4697-B164-9CBC59BE6B78}" uniqueName="2" name="title" queryTableFieldId="2" dataDxfId="8"/>
    <tableColumn id="3" xr3:uid="{7DDB5FB4-0D3E-4700-B074-E8A749C99E2C}" uniqueName="3" name="industry" queryTableFieldId="3" dataDxfId="7"/>
    <tableColumn id="4" xr3:uid="{03D566E9-F7DA-4075-9B7C-F7641C79A3D2}" uniqueName="4" name="release_year" queryTableFieldId="4"/>
    <tableColumn id="5" xr3:uid="{C7EF8B92-2905-4249-90CD-372CF46F959D}" uniqueName="5" name="imdb_rating" queryTableFieldId="5"/>
    <tableColumn id="6" xr3:uid="{E91B584C-5509-4E16-B825-3D2DADB256D0}" uniqueName="6" name="studio" queryTableFieldId="6" dataDxfId="6"/>
    <tableColumn id="7" xr3:uid="{5DCA659B-60A5-4D17-9AE9-A2607A45B21C}" uniqueName="7" name="language_id" queryTableFieldId="7"/>
    <tableColumn id="8" xr3:uid="{30CE80B5-6CB7-4FF7-B4D3-3741C0985531}" uniqueName="8" name="budget" queryTableFieldId="8"/>
    <tableColumn id="9" xr3:uid="{B7EC7651-1F75-45D0-903F-808A1C96C693}" uniqueName="9" name="revenue" queryTableFieldId="9"/>
    <tableColumn id="10" xr3:uid="{15EBB9AF-77C4-4D31-9255-D5123C32A63D}" uniqueName="10" name="unit" queryTableFieldId="10" dataDxfId="5"/>
    <tableColumn id="11" xr3:uid="{2A81E132-3E61-4925-8B34-17E043AB33FC}" uniqueName="11" name="currency" queryTableFieldId="11" dataDxfId="4"/>
    <tableColumn id="12" xr3:uid="{3EF1A585-C33B-4C52-9F59-CB5858AEB116}" uniqueName="12" name="unit_factor" queryTableFieldId="12"/>
    <tableColumn id="13" xr3:uid="{DD656584-E35B-4486-8552-9E739CDB1C71}" uniqueName="13" name="budget_mln" queryTableFieldId="13"/>
    <tableColumn id="14" xr3:uid="{88011F70-8489-4BFE-996A-C0C1490B5671}" uniqueName="14" name="revenue_mln" queryTableFieldId="14"/>
    <tableColumn id="15" xr3:uid="{9897C875-809D-45F9-AE80-B1E406D5CE23}" uniqueName="15" name="budget INR" queryTableFieldId="15"/>
    <tableColumn id="16" xr3:uid="{2F71235E-89D4-4982-B611-3DD07F6E8822}" uniqueName="16" name="revenue_INR" queryTableFieldId="16"/>
    <tableColumn id="17" xr3:uid="{F2C235D3-EBB3-4DFD-A08F-AB3402EA8426}" uniqueName="17" name="budget_USD" queryTableFieldId="17"/>
    <tableColumn id="18" xr3:uid="{A07B6B79-A89F-4E03-851F-10023D0AA9F5}" uniqueName="18" name="revenue_USD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opLeftCell="A2" zoomScale="115" zoomScaleNormal="115" workbookViewId="0">
      <selection activeCell="A11" sqref="A11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3.44140625" bestFit="1" customWidth="1"/>
    <col min="7" max="7" width="14.109375" customWidth="1"/>
  </cols>
  <sheetData>
    <row r="1" spans="1:7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5EAE-1B06-4CFE-98A8-E0C0901159BE}">
  <dimension ref="A3:B67"/>
  <sheetViews>
    <sheetView tabSelected="1" workbookViewId="0">
      <selection activeCell="A3" sqref="A3"/>
    </sheetView>
  </sheetViews>
  <sheetFormatPr defaultRowHeight="14.4" x14ac:dyDescent="0.3"/>
  <cols>
    <col min="1" max="1" width="29" bestFit="1" customWidth="1"/>
    <col min="2" max="2" width="21.77734375" bestFit="1" customWidth="1"/>
  </cols>
  <sheetData>
    <row r="3" spans="1:2" x14ac:dyDescent="0.3">
      <c r="A3" s="4" t="s">
        <v>251</v>
      </c>
      <c r="B3" t="s">
        <v>254</v>
      </c>
    </row>
    <row r="4" spans="1:2" x14ac:dyDescent="0.3">
      <c r="A4" s="5" t="s">
        <v>119</v>
      </c>
      <c r="B4" s="6">
        <v>1</v>
      </c>
    </row>
    <row r="5" spans="1:2" x14ac:dyDescent="0.3">
      <c r="A5" s="7">
        <v>1972</v>
      </c>
      <c r="B5" s="6">
        <v>1</v>
      </c>
    </row>
    <row r="6" spans="1:2" x14ac:dyDescent="0.3">
      <c r="A6" s="5" t="s">
        <v>116</v>
      </c>
      <c r="B6" s="6">
        <v>1</v>
      </c>
    </row>
    <row r="7" spans="1:2" x14ac:dyDescent="0.3">
      <c r="A7" s="7">
        <v>2022</v>
      </c>
      <c r="B7" s="6">
        <v>1</v>
      </c>
    </row>
    <row r="8" spans="1:2" x14ac:dyDescent="0.3">
      <c r="A8" s="5" t="s">
        <v>117</v>
      </c>
      <c r="B8" s="6">
        <v>1</v>
      </c>
    </row>
    <row r="9" spans="1:2" x14ac:dyDescent="0.3">
      <c r="A9" s="7">
        <v>2009</v>
      </c>
      <c r="B9" s="6">
        <v>1</v>
      </c>
    </row>
    <row r="10" spans="1:2" x14ac:dyDescent="0.3">
      <c r="A10" s="5" t="s">
        <v>120</v>
      </c>
      <c r="B10" s="6">
        <v>1</v>
      </c>
    </row>
    <row r="11" spans="1:2" x14ac:dyDescent="0.3">
      <c r="A11" s="7">
        <v>1955</v>
      </c>
      <c r="B11" s="6">
        <v>1</v>
      </c>
    </row>
    <row r="12" spans="1:2" x14ac:dyDescent="0.3">
      <c r="A12" s="5" t="s">
        <v>118</v>
      </c>
      <c r="B12" s="6">
        <v>1</v>
      </c>
    </row>
    <row r="13" spans="1:2" x14ac:dyDescent="0.3">
      <c r="A13" s="7">
        <v>2017</v>
      </c>
      <c r="B13" s="6">
        <v>1</v>
      </c>
    </row>
    <row r="14" spans="1:2" x14ac:dyDescent="0.3">
      <c r="A14" s="5" t="s">
        <v>19</v>
      </c>
      <c r="B14" s="6">
        <v>1</v>
      </c>
    </row>
    <row r="15" spans="1:2" x14ac:dyDescent="0.3">
      <c r="A15" s="7">
        <v>2009</v>
      </c>
      <c r="B15" s="6">
        <v>1</v>
      </c>
    </row>
    <row r="16" spans="1:2" x14ac:dyDescent="0.3">
      <c r="A16" s="5" t="s">
        <v>25</v>
      </c>
      <c r="B16" s="6">
        <v>1</v>
      </c>
    </row>
    <row r="17" spans="1:2" x14ac:dyDescent="0.3">
      <c r="A17" s="7">
        <v>2015</v>
      </c>
      <c r="B17" s="6">
        <v>1</v>
      </c>
    </row>
    <row r="18" spans="1:2" x14ac:dyDescent="0.3">
      <c r="A18" s="5" t="s">
        <v>13</v>
      </c>
      <c r="B18" s="6">
        <v>1</v>
      </c>
    </row>
    <row r="19" spans="1:2" x14ac:dyDescent="0.3">
      <c r="A19" s="7">
        <v>1994</v>
      </c>
      <c r="B19" s="6">
        <v>1</v>
      </c>
    </row>
    <row r="20" spans="1:2" x14ac:dyDescent="0.3">
      <c r="A20" s="5" t="s">
        <v>15</v>
      </c>
      <c r="B20" s="6">
        <v>1</v>
      </c>
    </row>
    <row r="21" spans="1:2" x14ac:dyDescent="0.3">
      <c r="A21" s="7">
        <v>2006</v>
      </c>
      <c r="B21" s="6">
        <v>1</v>
      </c>
    </row>
    <row r="22" spans="1:2" x14ac:dyDescent="0.3">
      <c r="A22" s="5" t="s">
        <v>12</v>
      </c>
      <c r="B22" s="6">
        <v>2</v>
      </c>
    </row>
    <row r="23" spans="1:2" x14ac:dyDescent="0.3">
      <c r="A23" s="7">
        <v>2001</v>
      </c>
      <c r="B23" s="6">
        <v>1</v>
      </c>
    </row>
    <row r="24" spans="1:2" x14ac:dyDescent="0.3">
      <c r="A24" s="7">
        <v>2021</v>
      </c>
      <c r="B24" s="6">
        <v>1</v>
      </c>
    </row>
    <row r="25" spans="1:2" x14ac:dyDescent="0.3">
      <c r="A25" s="5" t="s">
        <v>24</v>
      </c>
      <c r="B25" s="6">
        <v>1</v>
      </c>
    </row>
    <row r="26" spans="1:2" x14ac:dyDescent="0.3">
      <c r="A26" s="7">
        <v>2022</v>
      </c>
      <c r="B26" s="6">
        <v>1</v>
      </c>
    </row>
    <row r="27" spans="1:2" x14ac:dyDescent="0.3">
      <c r="A27" s="5" t="s">
        <v>18</v>
      </c>
      <c r="B27" s="6">
        <v>1</v>
      </c>
    </row>
    <row r="28" spans="1:2" x14ac:dyDescent="0.3">
      <c r="A28" s="7">
        <v>1946</v>
      </c>
      <c r="B28" s="6">
        <v>1</v>
      </c>
    </row>
    <row r="29" spans="1:2" x14ac:dyDescent="0.3">
      <c r="A29" s="5" t="s">
        <v>8</v>
      </c>
      <c r="B29" s="6">
        <v>8</v>
      </c>
    </row>
    <row r="30" spans="1:2" x14ac:dyDescent="0.3">
      <c r="A30" s="7">
        <v>2011</v>
      </c>
      <c r="B30" s="6">
        <v>1</v>
      </c>
    </row>
    <row r="31" spans="1:2" x14ac:dyDescent="0.3">
      <c r="A31" s="7">
        <v>2013</v>
      </c>
      <c r="B31" s="6">
        <v>1</v>
      </c>
    </row>
    <row r="32" spans="1:2" x14ac:dyDescent="0.3">
      <c r="A32" s="7">
        <v>2014</v>
      </c>
      <c r="B32" s="6">
        <v>1</v>
      </c>
    </row>
    <row r="33" spans="1:2" x14ac:dyDescent="0.3">
      <c r="A33" s="7">
        <v>2018</v>
      </c>
      <c r="B33" s="6">
        <v>1</v>
      </c>
    </row>
    <row r="34" spans="1:2" x14ac:dyDescent="0.3">
      <c r="A34" s="7">
        <v>2019</v>
      </c>
      <c r="B34" s="6">
        <v>1</v>
      </c>
    </row>
    <row r="35" spans="1:2" x14ac:dyDescent="0.3">
      <c r="A35" s="7">
        <v>2022</v>
      </c>
      <c r="B35" s="6">
        <v>3</v>
      </c>
    </row>
    <row r="36" spans="1:2" x14ac:dyDescent="0.3">
      <c r="A36" s="5" t="s">
        <v>23</v>
      </c>
      <c r="B36" s="6">
        <v>1</v>
      </c>
    </row>
    <row r="37" spans="1:2" x14ac:dyDescent="0.3">
      <c r="A37" s="7">
        <v>2021</v>
      </c>
      <c r="B37" s="6">
        <v>1</v>
      </c>
    </row>
    <row r="38" spans="1:2" x14ac:dyDescent="0.3">
      <c r="A38" s="5" t="s">
        <v>17</v>
      </c>
      <c r="B38" s="6">
        <v>1</v>
      </c>
    </row>
    <row r="39" spans="1:2" x14ac:dyDescent="0.3">
      <c r="A39" s="7">
        <v>1997</v>
      </c>
      <c r="B39" s="6">
        <v>1</v>
      </c>
    </row>
    <row r="40" spans="1:2" x14ac:dyDescent="0.3">
      <c r="A40" s="5" t="s">
        <v>27</v>
      </c>
      <c r="B40" s="6">
        <v>2</v>
      </c>
    </row>
    <row r="41" spans="1:2" x14ac:dyDescent="0.3">
      <c r="A41" s="7">
        <v>2015</v>
      </c>
      <c r="B41" s="6">
        <v>1</v>
      </c>
    </row>
    <row r="42" spans="1:2" x14ac:dyDescent="0.3">
      <c r="A42" s="7">
        <v>2018</v>
      </c>
      <c r="B42" s="6">
        <v>1</v>
      </c>
    </row>
    <row r="43" spans="1:2" x14ac:dyDescent="0.3">
      <c r="A43" s="5" t="s">
        <v>20</v>
      </c>
      <c r="B43" s="6">
        <v>1</v>
      </c>
    </row>
    <row r="44" spans="1:2" x14ac:dyDescent="0.3">
      <c r="A44" s="7">
        <v>2008</v>
      </c>
      <c r="B44" s="6">
        <v>1</v>
      </c>
    </row>
    <row r="45" spans="1:2" x14ac:dyDescent="0.3">
      <c r="A45" s="5" t="s">
        <v>9</v>
      </c>
      <c r="B45" s="6">
        <v>1</v>
      </c>
    </row>
    <row r="46" spans="1:2" x14ac:dyDescent="0.3">
      <c r="A46" s="7">
        <v>1975</v>
      </c>
      <c r="B46" s="6">
        <v>1</v>
      </c>
    </row>
    <row r="47" spans="1:2" x14ac:dyDescent="0.3">
      <c r="A47" s="5" t="s">
        <v>21</v>
      </c>
      <c r="B47" s="6">
        <v>2</v>
      </c>
    </row>
    <row r="48" spans="1:2" x14ac:dyDescent="0.3">
      <c r="A48" s="7">
        <v>1993</v>
      </c>
      <c r="B48" s="6">
        <v>2</v>
      </c>
    </row>
    <row r="49" spans="1:2" x14ac:dyDescent="0.3">
      <c r="A49" s="5" t="s">
        <v>16</v>
      </c>
      <c r="B49" s="6">
        <v>1</v>
      </c>
    </row>
    <row r="50" spans="1:2" x14ac:dyDescent="0.3">
      <c r="A50" s="7">
        <v>2000</v>
      </c>
      <c r="B50" s="6">
        <v>1</v>
      </c>
    </row>
    <row r="51" spans="1:2" x14ac:dyDescent="0.3">
      <c r="A51" s="5" t="s">
        <v>11</v>
      </c>
      <c r="B51" s="6">
        <v>2</v>
      </c>
    </row>
    <row r="52" spans="1:2" x14ac:dyDescent="0.3">
      <c r="A52" s="7">
        <v>2014</v>
      </c>
      <c r="B52" s="6">
        <v>1</v>
      </c>
    </row>
    <row r="53" spans="1:2" x14ac:dyDescent="0.3">
      <c r="A53" s="7">
        <v>2018</v>
      </c>
      <c r="B53" s="6">
        <v>1</v>
      </c>
    </row>
    <row r="54" spans="1:2" x14ac:dyDescent="0.3">
      <c r="A54" s="5" t="s">
        <v>22</v>
      </c>
      <c r="B54" s="6">
        <v>1</v>
      </c>
    </row>
    <row r="55" spans="1:2" x14ac:dyDescent="0.3">
      <c r="A55" s="7">
        <v>2003</v>
      </c>
      <c r="B55" s="6">
        <v>1</v>
      </c>
    </row>
    <row r="56" spans="1:2" x14ac:dyDescent="0.3">
      <c r="A56" s="5" t="s">
        <v>14</v>
      </c>
      <c r="B56" s="6">
        <v>2</v>
      </c>
    </row>
    <row r="57" spans="1:2" x14ac:dyDescent="0.3">
      <c r="A57" s="7">
        <v>2010</v>
      </c>
      <c r="B57" s="6">
        <v>1</v>
      </c>
    </row>
    <row r="58" spans="1:2" x14ac:dyDescent="0.3">
      <c r="A58" s="7">
        <v>2014</v>
      </c>
      <c r="B58" s="6">
        <v>1</v>
      </c>
    </row>
    <row r="59" spans="1:2" x14ac:dyDescent="0.3">
      <c r="A59" s="5" t="s">
        <v>10</v>
      </c>
      <c r="B59" s="6">
        <v>1</v>
      </c>
    </row>
    <row r="60" spans="1:2" x14ac:dyDescent="0.3">
      <c r="A60" s="7">
        <v>1995</v>
      </c>
      <c r="B60" s="6">
        <v>1</v>
      </c>
    </row>
    <row r="61" spans="1:2" x14ac:dyDescent="0.3">
      <c r="A61" s="5" t="s">
        <v>26</v>
      </c>
      <c r="B61" s="6">
        <v>1</v>
      </c>
    </row>
    <row r="62" spans="1:2" x14ac:dyDescent="0.3">
      <c r="A62" s="7">
        <v>2022</v>
      </c>
      <c r="B62" s="6">
        <v>1</v>
      </c>
    </row>
    <row r="63" spans="1:2" x14ac:dyDescent="0.3">
      <c r="A63" s="5" t="s">
        <v>253</v>
      </c>
      <c r="B63" s="6">
        <v>4</v>
      </c>
    </row>
    <row r="64" spans="1:2" x14ac:dyDescent="0.3">
      <c r="A64" s="7">
        <v>2007</v>
      </c>
      <c r="B64" s="6">
        <v>1</v>
      </c>
    </row>
    <row r="65" spans="1:2" x14ac:dyDescent="0.3">
      <c r="A65" s="7">
        <v>2015</v>
      </c>
      <c r="B65" s="6">
        <v>1</v>
      </c>
    </row>
    <row r="66" spans="1:2" x14ac:dyDescent="0.3">
      <c r="A66" s="7">
        <v>2019</v>
      </c>
      <c r="B66" s="6">
        <v>2</v>
      </c>
    </row>
    <row r="67" spans="1:2" x14ac:dyDescent="0.3">
      <c r="A67" s="5" t="s">
        <v>252</v>
      </c>
      <c r="B67" s="6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6729-F60A-4908-9341-26E0BD2C8A2A}">
  <dimension ref="A1:R42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1.21875" bestFit="1" customWidth="1"/>
    <col min="2" max="2" width="40" bestFit="1" customWidth="1"/>
    <col min="3" max="3" width="10.21875" bestFit="1" customWidth="1"/>
    <col min="4" max="4" width="14.33203125" bestFit="1" customWidth="1"/>
    <col min="5" max="5" width="13.5546875" bestFit="1" customWidth="1"/>
    <col min="6" max="6" width="25.6640625" bestFit="1" customWidth="1"/>
    <col min="7" max="7" width="13.5546875" bestFit="1" customWidth="1"/>
    <col min="8" max="8" width="9.33203125" bestFit="1" customWidth="1"/>
    <col min="9" max="9" width="10.44140625" bestFit="1" customWidth="1"/>
    <col min="10" max="10" width="7.88671875" bestFit="1" customWidth="1"/>
    <col min="11" max="11" width="10.5546875" bestFit="1" customWidth="1"/>
    <col min="12" max="12" width="12.6640625" bestFit="1" customWidth="1"/>
    <col min="13" max="13" width="13.5546875" bestFit="1" customWidth="1"/>
    <col min="14" max="14" width="14.6640625" bestFit="1" customWidth="1"/>
    <col min="15" max="15" width="12.77734375" bestFit="1" customWidth="1"/>
    <col min="16" max="16" width="14.44140625" bestFit="1" customWidth="1"/>
    <col min="17" max="17" width="13.88671875" bestFit="1" customWidth="1"/>
    <col min="18" max="18" width="15.109375" bestFit="1" customWidth="1"/>
  </cols>
  <sheetData>
    <row r="1" spans="1:18" x14ac:dyDescent="0.3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</row>
    <row r="2" spans="1:18" x14ac:dyDescent="0.3">
      <c r="A2" t="s">
        <v>169</v>
      </c>
      <c r="B2" t="s">
        <v>170</v>
      </c>
      <c r="C2" t="s">
        <v>6</v>
      </c>
      <c r="D2">
        <v>2022</v>
      </c>
      <c r="E2">
        <v>8.4</v>
      </c>
      <c r="F2" t="s">
        <v>171</v>
      </c>
      <c r="G2">
        <v>3</v>
      </c>
      <c r="H2">
        <v>1</v>
      </c>
      <c r="I2">
        <v>12.5</v>
      </c>
      <c r="J2" t="s">
        <v>32</v>
      </c>
      <c r="K2" t="s">
        <v>33</v>
      </c>
      <c r="L2">
        <v>1000</v>
      </c>
      <c r="M2">
        <v>1000</v>
      </c>
      <c r="N2">
        <v>12500</v>
      </c>
      <c r="O2">
        <v>1000</v>
      </c>
      <c r="P2">
        <v>12500</v>
      </c>
      <c r="Q2">
        <v>12.5</v>
      </c>
      <c r="R2">
        <v>156.25</v>
      </c>
    </row>
    <row r="3" spans="1:18" x14ac:dyDescent="0.3">
      <c r="A3" t="s">
        <v>172</v>
      </c>
      <c r="B3" t="s">
        <v>173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v>200</v>
      </c>
      <c r="I3">
        <v>954.8</v>
      </c>
      <c r="J3" t="s">
        <v>34</v>
      </c>
      <c r="K3" t="s">
        <v>35</v>
      </c>
      <c r="L3">
        <v>1</v>
      </c>
      <c r="M3">
        <v>200</v>
      </c>
      <c r="N3">
        <v>954.8</v>
      </c>
      <c r="O3">
        <v>16000</v>
      </c>
      <c r="P3">
        <v>76384</v>
      </c>
      <c r="Q3">
        <v>200</v>
      </c>
      <c r="R3">
        <v>954.8</v>
      </c>
    </row>
    <row r="4" spans="1:18" x14ac:dyDescent="0.3">
      <c r="A4" t="s">
        <v>174</v>
      </c>
      <c r="B4" t="s">
        <v>175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v>165</v>
      </c>
      <c r="I4">
        <v>644.79999999999995</v>
      </c>
      <c r="J4" t="s">
        <v>34</v>
      </c>
      <c r="K4" t="s">
        <v>35</v>
      </c>
      <c r="L4">
        <v>1</v>
      </c>
      <c r="M4">
        <v>165</v>
      </c>
      <c r="N4">
        <v>644.79999999999995</v>
      </c>
      <c r="O4">
        <v>13200</v>
      </c>
      <c r="P4">
        <v>51584</v>
      </c>
      <c r="Q4">
        <v>165</v>
      </c>
      <c r="R4">
        <v>644.79999999999995</v>
      </c>
    </row>
    <row r="5" spans="1:18" x14ac:dyDescent="0.3">
      <c r="A5" t="s">
        <v>176</v>
      </c>
      <c r="B5" t="s">
        <v>177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v>180</v>
      </c>
      <c r="I5">
        <v>854</v>
      </c>
      <c r="J5" t="s">
        <v>34</v>
      </c>
      <c r="K5" t="s">
        <v>35</v>
      </c>
      <c r="L5">
        <v>1</v>
      </c>
      <c r="M5">
        <v>180</v>
      </c>
      <c r="N5">
        <v>854</v>
      </c>
      <c r="O5">
        <v>14400</v>
      </c>
      <c r="P5">
        <v>68320</v>
      </c>
      <c r="Q5">
        <v>180</v>
      </c>
      <c r="R5">
        <v>854</v>
      </c>
    </row>
    <row r="6" spans="1:18" x14ac:dyDescent="0.3">
      <c r="A6" t="s">
        <v>178</v>
      </c>
      <c r="B6" t="s">
        <v>179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v>250</v>
      </c>
      <c r="I6">
        <v>670</v>
      </c>
      <c r="J6" t="s">
        <v>34</v>
      </c>
      <c r="K6" t="s">
        <v>35</v>
      </c>
      <c r="L6">
        <v>1</v>
      </c>
      <c r="M6">
        <v>250</v>
      </c>
      <c r="N6">
        <v>670</v>
      </c>
      <c r="O6">
        <v>20000</v>
      </c>
      <c r="P6">
        <v>53600</v>
      </c>
      <c r="Q6">
        <v>250</v>
      </c>
      <c r="R6">
        <v>670</v>
      </c>
    </row>
    <row r="7" spans="1:18" x14ac:dyDescent="0.3">
      <c r="A7" t="s">
        <v>180</v>
      </c>
      <c r="B7" t="s">
        <v>181</v>
      </c>
      <c r="C7" t="s">
        <v>6</v>
      </c>
      <c r="D7">
        <v>1995</v>
      </c>
      <c r="E7">
        <v>8</v>
      </c>
      <c r="F7" t="s">
        <v>10</v>
      </c>
      <c r="G7">
        <v>1</v>
      </c>
      <c r="H7">
        <v>400</v>
      </c>
      <c r="I7">
        <v>2000</v>
      </c>
      <c r="J7" t="s">
        <v>34</v>
      </c>
      <c r="K7" t="s">
        <v>33</v>
      </c>
      <c r="L7">
        <v>1</v>
      </c>
      <c r="M7">
        <v>400</v>
      </c>
      <c r="N7">
        <v>2000</v>
      </c>
      <c r="O7">
        <v>400</v>
      </c>
      <c r="P7">
        <v>2000</v>
      </c>
      <c r="Q7">
        <v>5</v>
      </c>
      <c r="R7">
        <v>25</v>
      </c>
    </row>
    <row r="8" spans="1:18" x14ac:dyDescent="0.3">
      <c r="A8" t="s">
        <v>182</v>
      </c>
      <c r="B8" t="s">
        <v>183</v>
      </c>
      <c r="C8" t="s">
        <v>6</v>
      </c>
      <c r="D8">
        <v>2009</v>
      </c>
      <c r="E8">
        <v>8.4</v>
      </c>
      <c r="F8" t="s">
        <v>11</v>
      </c>
      <c r="G8">
        <v>1</v>
      </c>
      <c r="H8">
        <v>550</v>
      </c>
      <c r="I8">
        <v>4000</v>
      </c>
      <c r="J8" t="s">
        <v>34</v>
      </c>
      <c r="K8" t="s">
        <v>33</v>
      </c>
      <c r="L8">
        <v>1</v>
      </c>
      <c r="M8">
        <v>550</v>
      </c>
      <c r="N8">
        <v>4000</v>
      </c>
      <c r="O8">
        <v>550</v>
      </c>
      <c r="P8">
        <v>4000</v>
      </c>
      <c r="Q8">
        <v>6.875</v>
      </c>
      <c r="R8">
        <v>50</v>
      </c>
    </row>
    <row r="9" spans="1:18" x14ac:dyDescent="0.3">
      <c r="A9" t="s">
        <v>184</v>
      </c>
      <c r="B9" t="s">
        <v>185</v>
      </c>
      <c r="C9" t="s">
        <v>6</v>
      </c>
      <c r="D9">
        <v>2001</v>
      </c>
      <c r="E9">
        <v>7.4</v>
      </c>
      <c r="F9" t="s">
        <v>12</v>
      </c>
      <c r="G9">
        <v>1</v>
      </c>
      <c r="H9">
        <v>390</v>
      </c>
      <c r="I9">
        <v>1360</v>
      </c>
      <c r="J9" t="s">
        <v>34</v>
      </c>
      <c r="K9" t="s">
        <v>33</v>
      </c>
      <c r="L9">
        <v>1</v>
      </c>
      <c r="M9">
        <v>390</v>
      </c>
      <c r="N9">
        <v>1360</v>
      </c>
      <c r="O9">
        <v>390</v>
      </c>
      <c r="P9">
        <v>1360</v>
      </c>
      <c r="Q9">
        <v>4.875</v>
      </c>
      <c r="R9">
        <v>17</v>
      </c>
    </row>
    <row r="10" spans="1:18" x14ac:dyDescent="0.3">
      <c r="A10" t="s">
        <v>186</v>
      </c>
      <c r="B10" t="s">
        <v>187</v>
      </c>
      <c r="C10" t="s">
        <v>6</v>
      </c>
      <c r="D10">
        <v>2015</v>
      </c>
      <c r="E10">
        <v>7.2</v>
      </c>
      <c r="F10" t="s">
        <v>188</v>
      </c>
      <c r="G10">
        <v>1</v>
      </c>
      <c r="H10">
        <v>1.4</v>
      </c>
      <c r="I10">
        <v>3.5</v>
      </c>
      <c r="J10" t="s">
        <v>32</v>
      </c>
      <c r="K10" t="s">
        <v>33</v>
      </c>
      <c r="L10">
        <v>1000</v>
      </c>
      <c r="M10">
        <v>1400</v>
      </c>
      <c r="N10">
        <v>3500</v>
      </c>
      <c r="O10">
        <v>1400</v>
      </c>
      <c r="P10">
        <v>3500</v>
      </c>
      <c r="Q10">
        <v>17.5</v>
      </c>
      <c r="R10">
        <v>43.75</v>
      </c>
    </row>
    <row r="11" spans="1:18" x14ac:dyDescent="0.3">
      <c r="A11" t="s">
        <v>189</v>
      </c>
      <c r="B11" t="s">
        <v>190</v>
      </c>
      <c r="C11" t="s">
        <v>7</v>
      </c>
      <c r="D11">
        <v>1994</v>
      </c>
      <c r="E11">
        <v>9.3000000000000007</v>
      </c>
      <c r="F11" t="s">
        <v>13</v>
      </c>
      <c r="G11">
        <v>5</v>
      </c>
      <c r="H11">
        <v>25</v>
      </c>
      <c r="I11">
        <v>73.3</v>
      </c>
      <c r="J11" t="s">
        <v>34</v>
      </c>
      <c r="K11" t="s">
        <v>35</v>
      </c>
      <c r="L11">
        <v>1</v>
      </c>
      <c r="M11">
        <v>25</v>
      </c>
      <c r="N11">
        <v>73.3</v>
      </c>
      <c r="O11">
        <v>2000</v>
      </c>
      <c r="P11">
        <v>5864</v>
      </c>
      <c r="Q11">
        <v>25</v>
      </c>
      <c r="R11">
        <v>73.3</v>
      </c>
    </row>
    <row r="12" spans="1:18" x14ac:dyDescent="0.3">
      <c r="A12" t="s">
        <v>191</v>
      </c>
      <c r="B12" t="s">
        <v>192</v>
      </c>
      <c r="C12" t="s">
        <v>7</v>
      </c>
      <c r="D12">
        <v>2014</v>
      </c>
      <c r="E12">
        <v>8.6</v>
      </c>
      <c r="F12" t="s">
        <v>14</v>
      </c>
      <c r="G12">
        <v>5</v>
      </c>
      <c r="H12">
        <v>165</v>
      </c>
      <c r="I12">
        <v>701.8</v>
      </c>
      <c r="J12" t="s">
        <v>34</v>
      </c>
      <c r="K12" t="s">
        <v>35</v>
      </c>
      <c r="L12">
        <v>1</v>
      </c>
      <c r="M12">
        <v>165</v>
      </c>
      <c r="N12">
        <v>701.8</v>
      </c>
      <c r="O12">
        <v>13200</v>
      </c>
      <c r="P12">
        <v>56144</v>
      </c>
      <c r="Q12">
        <v>165</v>
      </c>
      <c r="R12">
        <v>701.8</v>
      </c>
    </row>
    <row r="13" spans="1:18" x14ac:dyDescent="0.3">
      <c r="A13" t="s">
        <v>193</v>
      </c>
      <c r="B13" t="s">
        <v>194</v>
      </c>
      <c r="C13" t="s">
        <v>7</v>
      </c>
      <c r="D13">
        <v>2006</v>
      </c>
      <c r="E13">
        <v>8</v>
      </c>
      <c r="F13" t="s">
        <v>15</v>
      </c>
      <c r="G13">
        <v>5</v>
      </c>
      <c r="H13">
        <v>55</v>
      </c>
      <c r="I13">
        <v>307.10000000000002</v>
      </c>
      <c r="J13" t="s">
        <v>34</v>
      </c>
      <c r="K13" t="s">
        <v>35</v>
      </c>
      <c r="L13">
        <v>1</v>
      </c>
      <c r="M13">
        <v>55</v>
      </c>
      <c r="N13">
        <v>307.10000000000002</v>
      </c>
      <c r="O13">
        <v>4400</v>
      </c>
      <c r="P13">
        <v>24568</v>
      </c>
      <c r="Q13">
        <v>55</v>
      </c>
      <c r="R13">
        <v>307.10000000000002</v>
      </c>
    </row>
    <row r="14" spans="1:18" x14ac:dyDescent="0.3">
      <c r="A14" t="s">
        <v>195</v>
      </c>
      <c r="B14" t="s">
        <v>196</v>
      </c>
      <c r="C14" t="s">
        <v>7</v>
      </c>
      <c r="D14">
        <v>2000</v>
      </c>
      <c r="E14">
        <v>8.5</v>
      </c>
      <c r="F14" t="s">
        <v>21</v>
      </c>
      <c r="G14">
        <v>5</v>
      </c>
      <c r="H14">
        <v>103</v>
      </c>
      <c r="I14">
        <v>460.5</v>
      </c>
      <c r="J14" t="s">
        <v>34</v>
      </c>
      <c r="K14" t="s">
        <v>35</v>
      </c>
      <c r="L14">
        <v>1</v>
      </c>
      <c r="M14">
        <v>103</v>
      </c>
      <c r="N14">
        <v>460.5</v>
      </c>
      <c r="O14">
        <v>8240</v>
      </c>
      <c r="P14">
        <v>36840</v>
      </c>
      <c r="Q14">
        <v>103</v>
      </c>
      <c r="R14">
        <v>460.5</v>
      </c>
    </row>
    <row r="15" spans="1:18" x14ac:dyDescent="0.3">
      <c r="A15" t="s">
        <v>197</v>
      </c>
      <c r="B15" t="s">
        <v>198</v>
      </c>
      <c r="C15" t="s">
        <v>7</v>
      </c>
      <c r="D15">
        <v>1997</v>
      </c>
      <c r="E15">
        <v>7.9</v>
      </c>
      <c r="F15" t="s">
        <v>17</v>
      </c>
      <c r="G15">
        <v>5</v>
      </c>
      <c r="H15">
        <v>200</v>
      </c>
      <c r="I15">
        <v>2202</v>
      </c>
      <c r="J15" t="s">
        <v>34</v>
      </c>
      <c r="K15" t="s">
        <v>35</v>
      </c>
      <c r="L15">
        <v>1</v>
      </c>
      <c r="M15">
        <v>200</v>
      </c>
      <c r="N15">
        <v>2202</v>
      </c>
      <c r="O15">
        <v>16000</v>
      </c>
      <c r="P15">
        <v>176160</v>
      </c>
      <c r="Q15">
        <v>200</v>
      </c>
      <c r="R15">
        <v>2202</v>
      </c>
    </row>
    <row r="16" spans="1:18" x14ac:dyDescent="0.3">
      <c r="A16" t="s">
        <v>199</v>
      </c>
      <c r="B16" t="s">
        <v>200</v>
      </c>
      <c r="C16" t="s">
        <v>7</v>
      </c>
      <c r="D16">
        <v>1946</v>
      </c>
      <c r="E16">
        <v>8.6</v>
      </c>
      <c r="F16" t="s">
        <v>18</v>
      </c>
      <c r="G16">
        <v>5</v>
      </c>
      <c r="H16">
        <v>3.18</v>
      </c>
      <c r="I16">
        <v>3.3</v>
      </c>
      <c r="J16" t="s">
        <v>34</v>
      </c>
      <c r="K16" t="s">
        <v>35</v>
      </c>
      <c r="L16">
        <v>1</v>
      </c>
      <c r="M16">
        <v>3.18</v>
      </c>
      <c r="N16">
        <v>3.3</v>
      </c>
      <c r="O16">
        <v>254.4</v>
      </c>
      <c r="P16">
        <v>264</v>
      </c>
      <c r="Q16">
        <v>3.18</v>
      </c>
      <c r="R16">
        <v>3.3</v>
      </c>
    </row>
    <row r="17" spans="1:18" x14ac:dyDescent="0.3">
      <c r="A17" t="s">
        <v>201</v>
      </c>
      <c r="B17" t="s">
        <v>202</v>
      </c>
      <c r="C17" t="s">
        <v>7</v>
      </c>
      <c r="D17">
        <v>2009</v>
      </c>
      <c r="E17">
        <v>7.8</v>
      </c>
      <c r="F17" t="s">
        <v>19</v>
      </c>
      <c r="G17">
        <v>5</v>
      </c>
      <c r="H17">
        <v>237</v>
      </c>
      <c r="I17">
        <v>2847</v>
      </c>
      <c r="J17" t="s">
        <v>34</v>
      </c>
      <c r="K17" t="s">
        <v>35</v>
      </c>
      <c r="L17">
        <v>1</v>
      </c>
      <c r="M17">
        <v>237</v>
      </c>
      <c r="N17">
        <v>2847</v>
      </c>
      <c r="O17">
        <v>18960</v>
      </c>
      <c r="P17">
        <v>227760</v>
      </c>
      <c r="Q17">
        <v>237</v>
      </c>
      <c r="R17">
        <v>2847</v>
      </c>
    </row>
    <row r="18" spans="1:18" x14ac:dyDescent="0.3">
      <c r="A18" t="s">
        <v>203</v>
      </c>
      <c r="B18" t="s">
        <v>204</v>
      </c>
      <c r="C18" t="s">
        <v>7</v>
      </c>
      <c r="D18">
        <v>1972</v>
      </c>
      <c r="E18">
        <v>9.1999999999999993</v>
      </c>
      <c r="F18" t="s">
        <v>17</v>
      </c>
      <c r="G18">
        <v>5</v>
      </c>
      <c r="H18">
        <v>7.2</v>
      </c>
      <c r="I18">
        <v>291</v>
      </c>
      <c r="J18" t="s">
        <v>34</v>
      </c>
      <c r="K18" t="s">
        <v>35</v>
      </c>
      <c r="L18">
        <v>1</v>
      </c>
      <c r="M18">
        <v>7.2</v>
      </c>
      <c r="N18">
        <v>291</v>
      </c>
      <c r="O18">
        <v>576</v>
      </c>
      <c r="P18">
        <v>23280</v>
      </c>
      <c r="Q18">
        <v>7.2</v>
      </c>
      <c r="R18">
        <v>291</v>
      </c>
    </row>
    <row r="19" spans="1:18" x14ac:dyDescent="0.3">
      <c r="A19" t="s">
        <v>205</v>
      </c>
      <c r="B19" t="s">
        <v>206</v>
      </c>
      <c r="C19" t="s">
        <v>7</v>
      </c>
      <c r="D19">
        <v>2008</v>
      </c>
      <c r="E19">
        <v>9</v>
      </c>
      <c r="F19" t="s">
        <v>20</v>
      </c>
      <c r="G19">
        <v>5</v>
      </c>
      <c r="H19">
        <v>185</v>
      </c>
      <c r="I19">
        <v>1006</v>
      </c>
      <c r="J19" t="s">
        <v>34</v>
      </c>
      <c r="K19" t="s">
        <v>35</v>
      </c>
      <c r="L19">
        <v>1</v>
      </c>
      <c r="M19">
        <v>185</v>
      </c>
      <c r="N19">
        <v>1006</v>
      </c>
      <c r="O19">
        <v>14800</v>
      </c>
      <c r="P19">
        <v>80480</v>
      </c>
      <c r="Q19">
        <v>185</v>
      </c>
      <c r="R19">
        <v>1006</v>
      </c>
    </row>
    <row r="20" spans="1:18" x14ac:dyDescent="0.3">
      <c r="A20" t="s">
        <v>207</v>
      </c>
      <c r="B20" t="s">
        <v>208</v>
      </c>
      <c r="C20" t="s">
        <v>7</v>
      </c>
      <c r="D20">
        <v>1993</v>
      </c>
      <c r="E20">
        <v>9</v>
      </c>
      <c r="F20" t="s">
        <v>21</v>
      </c>
      <c r="G20">
        <v>5</v>
      </c>
      <c r="H20">
        <v>22</v>
      </c>
      <c r="I20">
        <v>322.2</v>
      </c>
      <c r="J20" t="s">
        <v>34</v>
      </c>
      <c r="K20" t="s">
        <v>35</v>
      </c>
      <c r="L20">
        <v>1</v>
      </c>
      <c r="M20">
        <v>22</v>
      </c>
      <c r="N20">
        <v>322.2</v>
      </c>
      <c r="O20">
        <v>1760</v>
      </c>
      <c r="P20">
        <v>25776</v>
      </c>
      <c r="Q20">
        <v>22</v>
      </c>
      <c r="R20">
        <v>322.2</v>
      </c>
    </row>
    <row r="21" spans="1:18" x14ac:dyDescent="0.3">
      <c r="A21" t="s">
        <v>209</v>
      </c>
      <c r="B21" t="s">
        <v>210</v>
      </c>
      <c r="C21" t="s">
        <v>7</v>
      </c>
      <c r="D21">
        <v>1993</v>
      </c>
      <c r="E21">
        <v>8.1999999999999993</v>
      </c>
      <c r="F21" t="s">
        <v>21</v>
      </c>
      <c r="G21">
        <v>5</v>
      </c>
      <c r="H21">
        <v>63</v>
      </c>
      <c r="I21">
        <v>1046</v>
      </c>
      <c r="J21" t="s">
        <v>34</v>
      </c>
      <c r="K21" t="s">
        <v>35</v>
      </c>
      <c r="L21">
        <v>1</v>
      </c>
      <c r="M21">
        <v>63</v>
      </c>
      <c r="N21">
        <v>1046</v>
      </c>
      <c r="O21">
        <v>5040</v>
      </c>
      <c r="P21">
        <v>83680</v>
      </c>
      <c r="Q21">
        <v>63</v>
      </c>
      <c r="R21">
        <v>1046</v>
      </c>
    </row>
    <row r="22" spans="1:18" x14ac:dyDescent="0.3">
      <c r="A22" t="s">
        <v>211</v>
      </c>
      <c r="B22" t="s">
        <v>212</v>
      </c>
      <c r="C22" t="s">
        <v>7</v>
      </c>
      <c r="D22">
        <v>2019</v>
      </c>
      <c r="E22">
        <v>8.5</v>
      </c>
      <c r="F22" t="s">
        <v>188</v>
      </c>
      <c r="G22">
        <v>5</v>
      </c>
      <c r="H22">
        <v>15.5</v>
      </c>
      <c r="I22">
        <v>263.10000000000002</v>
      </c>
      <c r="J22" t="s">
        <v>34</v>
      </c>
      <c r="K22" t="s">
        <v>35</v>
      </c>
      <c r="L22">
        <v>1</v>
      </c>
      <c r="M22">
        <v>15.5</v>
      </c>
      <c r="N22">
        <v>263.10000000000002</v>
      </c>
      <c r="O22">
        <v>1240</v>
      </c>
      <c r="P22">
        <v>21048</v>
      </c>
      <c r="Q22">
        <v>15.5</v>
      </c>
      <c r="R22">
        <v>263.10000000000002</v>
      </c>
    </row>
    <row r="23" spans="1:18" x14ac:dyDescent="0.3">
      <c r="A23" t="s">
        <v>213</v>
      </c>
      <c r="B23" t="s">
        <v>214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</row>
    <row r="24" spans="1:18" x14ac:dyDescent="0.3">
      <c r="A24" t="s">
        <v>215</v>
      </c>
      <c r="B24" t="s">
        <v>216</v>
      </c>
      <c r="C24" t="s">
        <v>7</v>
      </c>
      <c r="D24">
        <v>2018</v>
      </c>
      <c r="E24">
        <v>8.4</v>
      </c>
      <c r="F24" t="s">
        <v>8</v>
      </c>
      <c r="G24">
        <v>5</v>
      </c>
      <c r="H24">
        <v>400</v>
      </c>
      <c r="I24">
        <v>2048</v>
      </c>
      <c r="J24" t="s">
        <v>34</v>
      </c>
      <c r="K24" t="s">
        <v>35</v>
      </c>
      <c r="L24">
        <v>1</v>
      </c>
      <c r="M24">
        <v>400</v>
      </c>
      <c r="N24">
        <v>2048</v>
      </c>
      <c r="O24">
        <v>32000</v>
      </c>
      <c r="P24">
        <v>163840</v>
      </c>
      <c r="Q24">
        <v>400</v>
      </c>
      <c r="R24">
        <v>2048</v>
      </c>
    </row>
    <row r="25" spans="1:18" x14ac:dyDescent="0.3">
      <c r="A25" t="s">
        <v>217</v>
      </c>
      <c r="B25" t="s">
        <v>218</v>
      </c>
      <c r="C25" t="s">
        <v>6</v>
      </c>
      <c r="D25">
        <v>1955</v>
      </c>
      <c r="E25">
        <v>8.3000000000000007</v>
      </c>
      <c r="F25" t="s">
        <v>219</v>
      </c>
      <c r="G25">
        <v>7</v>
      </c>
      <c r="H25">
        <v>70</v>
      </c>
      <c r="I25">
        <v>100</v>
      </c>
      <c r="J25" t="s">
        <v>34</v>
      </c>
      <c r="K25" t="s">
        <v>33</v>
      </c>
      <c r="L25">
        <v>1</v>
      </c>
      <c r="M25">
        <v>70</v>
      </c>
      <c r="N25">
        <v>100</v>
      </c>
      <c r="O25">
        <v>70</v>
      </c>
      <c r="P25">
        <v>100</v>
      </c>
      <c r="Q25">
        <v>0.875</v>
      </c>
      <c r="R25">
        <v>1.25</v>
      </c>
    </row>
    <row r="26" spans="1:18" x14ac:dyDescent="0.3">
      <c r="A26" t="s">
        <v>220</v>
      </c>
      <c r="B26" t="s">
        <v>221</v>
      </c>
      <c r="C26" t="s">
        <v>6</v>
      </c>
      <c r="D26">
        <v>2007</v>
      </c>
      <c r="E26">
        <v>8.3000000000000007</v>
      </c>
      <c r="F26" t="s">
        <v>188</v>
      </c>
      <c r="G26">
        <v>1</v>
      </c>
      <c r="H26">
        <v>120</v>
      </c>
      <c r="I26">
        <v>1350</v>
      </c>
      <c r="J26" t="s">
        <v>34</v>
      </c>
      <c r="K26" t="s">
        <v>33</v>
      </c>
      <c r="L26">
        <v>1</v>
      </c>
      <c r="M26">
        <v>120</v>
      </c>
      <c r="N26">
        <v>1350</v>
      </c>
      <c r="O26">
        <v>120</v>
      </c>
      <c r="P26">
        <v>1350</v>
      </c>
      <c r="Q26">
        <v>1.5</v>
      </c>
      <c r="R26">
        <v>16.875</v>
      </c>
    </row>
    <row r="27" spans="1:18" x14ac:dyDescent="0.3">
      <c r="A27" t="s">
        <v>222</v>
      </c>
      <c r="B27" t="s">
        <v>223</v>
      </c>
      <c r="C27" t="s">
        <v>6</v>
      </c>
      <c r="D27">
        <v>2003</v>
      </c>
      <c r="E27">
        <v>8.1</v>
      </c>
      <c r="F27" t="s">
        <v>22</v>
      </c>
      <c r="G27">
        <v>1</v>
      </c>
      <c r="H27">
        <v>100</v>
      </c>
      <c r="I27">
        <v>410</v>
      </c>
      <c r="J27" t="s">
        <v>34</v>
      </c>
      <c r="K27" t="s">
        <v>33</v>
      </c>
      <c r="L27">
        <v>1</v>
      </c>
      <c r="M27">
        <v>100</v>
      </c>
      <c r="N27">
        <v>410</v>
      </c>
      <c r="O27">
        <v>100</v>
      </c>
      <c r="P27">
        <v>410</v>
      </c>
      <c r="Q27">
        <v>1.25</v>
      </c>
      <c r="R27">
        <v>5.125</v>
      </c>
    </row>
    <row r="28" spans="1:18" x14ac:dyDescent="0.3">
      <c r="A28" t="s">
        <v>224</v>
      </c>
      <c r="B28" t="s">
        <v>225</v>
      </c>
      <c r="C28" t="s">
        <v>6</v>
      </c>
      <c r="D28">
        <v>2014</v>
      </c>
      <c r="E28">
        <v>8.1</v>
      </c>
      <c r="F28" t="s">
        <v>11</v>
      </c>
      <c r="G28">
        <v>1</v>
      </c>
      <c r="H28">
        <v>850</v>
      </c>
      <c r="I28">
        <v>8540</v>
      </c>
      <c r="J28" t="s">
        <v>34</v>
      </c>
      <c r="K28" t="s">
        <v>33</v>
      </c>
      <c r="L28">
        <v>1</v>
      </c>
      <c r="M28">
        <v>850</v>
      </c>
      <c r="N28">
        <v>8540</v>
      </c>
      <c r="O28">
        <v>850</v>
      </c>
      <c r="P28">
        <v>8540</v>
      </c>
      <c r="Q28">
        <v>10.625</v>
      </c>
      <c r="R28">
        <v>106.75</v>
      </c>
    </row>
    <row r="29" spans="1:18" x14ac:dyDescent="0.3">
      <c r="A29" t="s">
        <v>226</v>
      </c>
      <c r="B29" t="s">
        <v>227</v>
      </c>
      <c r="C29" t="s">
        <v>6</v>
      </c>
      <c r="D29">
        <v>2018</v>
      </c>
      <c r="E29" t="s">
        <v>114</v>
      </c>
      <c r="F29" t="s">
        <v>11</v>
      </c>
      <c r="G29">
        <v>1</v>
      </c>
      <c r="H29">
        <v>1</v>
      </c>
      <c r="I29">
        <v>5.9</v>
      </c>
      <c r="J29" t="s">
        <v>32</v>
      </c>
      <c r="K29" t="s">
        <v>33</v>
      </c>
      <c r="L29">
        <v>1000</v>
      </c>
      <c r="M29">
        <v>1000</v>
      </c>
      <c r="N29">
        <v>5900</v>
      </c>
      <c r="O29">
        <v>1000</v>
      </c>
      <c r="P29">
        <v>5900</v>
      </c>
      <c r="Q29">
        <v>12.5</v>
      </c>
      <c r="R29">
        <v>73.75</v>
      </c>
    </row>
    <row r="30" spans="1:18" x14ac:dyDescent="0.3">
      <c r="A30" t="s">
        <v>228</v>
      </c>
      <c r="B30" t="s">
        <v>229</v>
      </c>
      <c r="C30" t="s">
        <v>6</v>
      </c>
      <c r="D30">
        <v>2021</v>
      </c>
      <c r="E30">
        <v>7.6</v>
      </c>
      <c r="F30" t="s">
        <v>23</v>
      </c>
      <c r="G30">
        <v>2</v>
      </c>
      <c r="H30">
        <v>2</v>
      </c>
      <c r="I30">
        <v>3.6</v>
      </c>
      <c r="J30" t="s">
        <v>32</v>
      </c>
      <c r="K30" t="s">
        <v>33</v>
      </c>
      <c r="L30">
        <v>1000</v>
      </c>
      <c r="M30">
        <v>2000</v>
      </c>
      <c r="N30">
        <v>3600</v>
      </c>
      <c r="O30">
        <v>2000</v>
      </c>
      <c r="P30">
        <v>3600</v>
      </c>
      <c r="Q30">
        <v>25</v>
      </c>
      <c r="R30">
        <v>45</v>
      </c>
    </row>
    <row r="31" spans="1:18" x14ac:dyDescent="0.3">
      <c r="A31" t="s">
        <v>230</v>
      </c>
      <c r="B31" t="s">
        <v>231</v>
      </c>
      <c r="C31" t="s">
        <v>6</v>
      </c>
      <c r="D31">
        <v>2022</v>
      </c>
      <c r="E31">
        <v>8</v>
      </c>
      <c r="F31" t="s">
        <v>24</v>
      </c>
      <c r="G31">
        <v>2</v>
      </c>
      <c r="H31">
        <v>5.5</v>
      </c>
      <c r="I31">
        <v>12</v>
      </c>
      <c r="J31" t="s">
        <v>32</v>
      </c>
      <c r="K31" t="s">
        <v>33</v>
      </c>
      <c r="L31">
        <v>1000</v>
      </c>
      <c r="M31">
        <v>5500</v>
      </c>
      <c r="N31">
        <v>12000</v>
      </c>
      <c r="O31">
        <v>5500</v>
      </c>
      <c r="P31">
        <v>12000</v>
      </c>
      <c r="Q31">
        <v>68.75</v>
      </c>
      <c r="R31">
        <v>150</v>
      </c>
    </row>
    <row r="32" spans="1:18" x14ac:dyDescent="0.3">
      <c r="A32" t="s">
        <v>232</v>
      </c>
      <c r="B32" t="s">
        <v>233</v>
      </c>
      <c r="C32" t="s">
        <v>6</v>
      </c>
      <c r="D32">
        <v>2015</v>
      </c>
      <c r="E32">
        <v>8</v>
      </c>
      <c r="F32" t="s">
        <v>25</v>
      </c>
      <c r="G32">
        <v>2</v>
      </c>
      <c r="H32">
        <v>1.8</v>
      </c>
      <c r="I32">
        <v>6.5</v>
      </c>
      <c r="J32" t="s">
        <v>32</v>
      </c>
      <c r="K32" t="s">
        <v>33</v>
      </c>
      <c r="L32">
        <v>1000</v>
      </c>
      <c r="M32">
        <v>1800</v>
      </c>
      <c r="N32">
        <v>6500</v>
      </c>
      <c r="O32">
        <v>1800</v>
      </c>
      <c r="P32">
        <v>6500</v>
      </c>
      <c r="Q32">
        <v>22.5</v>
      </c>
      <c r="R32">
        <v>81.25</v>
      </c>
    </row>
    <row r="33" spans="1:18" x14ac:dyDescent="0.3">
      <c r="A33" t="s">
        <v>234</v>
      </c>
      <c r="B33" t="s">
        <v>235</v>
      </c>
      <c r="C33" t="s">
        <v>6</v>
      </c>
      <c r="D33">
        <v>2022</v>
      </c>
      <c r="E33">
        <v>8.3000000000000007</v>
      </c>
      <c r="F33" t="s">
        <v>26</v>
      </c>
      <c r="G33">
        <v>1</v>
      </c>
      <c r="H33">
        <v>250</v>
      </c>
      <c r="I33">
        <v>3409</v>
      </c>
      <c r="J33" t="s">
        <v>34</v>
      </c>
      <c r="K33" t="s">
        <v>33</v>
      </c>
      <c r="L33">
        <v>1</v>
      </c>
      <c r="M33">
        <v>250</v>
      </c>
      <c r="N33">
        <v>3409</v>
      </c>
      <c r="O33">
        <v>250</v>
      </c>
      <c r="P33">
        <v>3409</v>
      </c>
      <c r="Q33">
        <v>3.125</v>
      </c>
      <c r="R33">
        <v>42.612499999999997</v>
      </c>
    </row>
    <row r="34" spans="1:18" x14ac:dyDescent="0.3">
      <c r="A34" t="s">
        <v>236</v>
      </c>
      <c r="B34" t="s">
        <v>237</v>
      </c>
      <c r="C34" t="s">
        <v>6</v>
      </c>
      <c r="D34">
        <v>2015</v>
      </c>
      <c r="E34">
        <v>8.1</v>
      </c>
      <c r="F34" t="s">
        <v>27</v>
      </c>
      <c r="G34">
        <v>1</v>
      </c>
      <c r="H34">
        <v>900</v>
      </c>
      <c r="I34">
        <v>11690</v>
      </c>
      <c r="J34" t="s">
        <v>34</v>
      </c>
      <c r="K34" t="s">
        <v>33</v>
      </c>
      <c r="L34">
        <v>1</v>
      </c>
      <c r="M34">
        <v>900</v>
      </c>
      <c r="N34">
        <v>11690</v>
      </c>
      <c r="O34">
        <v>900</v>
      </c>
      <c r="P34">
        <v>11690</v>
      </c>
      <c r="Q34">
        <v>11.25</v>
      </c>
      <c r="R34">
        <v>146.125</v>
      </c>
    </row>
    <row r="35" spans="1:18" x14ac:dyDescent="0.3">
      <c r="A35" t="s">
        <v>238</v>
      </c>
      <c r="B35" t="s">
        <v>239</v>
      </c>
      <c r="C35" t="s">
        <v>7</v>
      </c>
      <c r="D35">
        <v>2011</v>
      </c>
      <c r="E35">
        <v>6.9</v>
      </c>
      <c r="F35" t="s">
        <v>8</v>
      </c>
      <c r="G35">
        <v>5</v>
      </c>
      <c r="H35">
        <v>216.7</v>
      </c>
      <c r="I35">
        <v>370.6</v>
      </c>
      <c r="J35" t="s">
        <v>34</v>
      </c>
      <c r="K35" t="s">
        <v>35</v>
      </c>
      <c r="L35">
        <v>1</v>
      </c>
      <c r="M35">
        <v>216.7</v>
      </c>
      <c r="N35">
        <v>370.6</v>
      </c>
      <c r="O35">
        <v>17336</v>
      </c>
      <c r="P35">
        <v>29648</v>
      </c>
      <c r="Q35">
        <v>216.7</v>
      </c>
      <c r="R35">
        <v>370.6</v>
      </c>
    </row>
    <row r="36" spans="1:18" x14ac:dyDescent="0.3">
      <c r="A36" t="s">
        <v>240</v>
      </c>
      <c r="B36" t="s">
        <v>241</v>
      </c>
      <c r="C36" t="s">
        <v>7</v>
      </c>
      <c r="D36">
        <v>2014</v>
      </c>
      <c r="E36">
        <v>7.8</v>
      </c>
      <c r="F36" t="s">
        <v>8</v>
      </c>
      <c r="G36">
        <v>5</v>
      </c>
      <c r="H36">
        <v>177</v>
      </c>
      <c r="I36">
        <v>714.4</v>
      </c>
      <c r="J36" t="s">
        <v>34</v>
      </c>
      <c r="K36" t="s">
        <v>35</v>
      </c>
      <c r="L36">
        <v>1</v>
      </c>
      <c r="M36">
        <v>177</v>
      </c>
      <c r="N36">
        <v>714.4</v>
      </c>
      <c r="O36">
        <v>14160</v>
      </c>
      <c r="P36">
        <v>57152</v>
      </c>
      <c r="Q36">
        <v>177</v>
      </c>
      <c r="R36">
        <v>714.4</v>
      </c>
    </row>
    <row r="37" spans="1:18" x14ac:dyDescent="0.3">
      <c r="A37" t="s">
        <v>242</v>
      </c>
      <c r="B37" t="s">
        <v>243</v>
      </c>
      <c r="C37" t="s">
        <v>6</v>
      </c>
      <c r="D37">
        <v>2018</v>
      </c>
      <c r="E37">
        <v>1.9</v>
      </c>
      <c r="F37" t="s">
        <v>27</v>
      </c>
      <c r="G37">
        <v>1</v>
      </c>
      <c r="H37">
        <v>1.8</v>
      </c>
      <c r="I37">
        <v>3.1</v>
      </c>
      <c r="J37" t="s">
        <v>32</v>
      </c>
      <c r="K37" t="s">
        <v>33</v>
      </c>
      <c r="L37">
        <v>1000</v>
      </c>
      <c r="M37">
        <v>1800</v>
      </c>
      <c r="N37">
        <v>3100</v>
      </c>
      <c r="O37">
        <v>1800</v>
      </c>
      <c r="P37">
        <v>3100</v>
      </c>
      <c r="Q37">
        <v>22.5</v>
      </c>
      <c r="R37">
        <v>38.75</v>
      </c>
    </row>
    <row r="38" spans="1:18" x14ac:dyDescent="0.3">
      <c r="A38" t="s">
        <v>244</v>
      </c>
      <c r="B38" t="s">
        <v>245</v>
      </c>
      <c r="C38" t="s">
        <v>6</v>
      </c>
      <c r="D38">
        <v>2021</v>
      </c>
      <c r="E38">
        <v>8.4</v>
      </c>
      <c r="F38" t="s">
        <v>12</v>
      </c>
      <c r="G38">
        <v>1</v>
      </c>
      <c r="H38">
        <v>500</v>
      </c>
      <c r="I38">
        <v>950</v>
      </c>
      <c r="J38" t="s">
        <v>34</v>
      </c>
      <c r="K38" t="s">
        <v>33</v>
      </c>
      <c r="L38">
        <v>1</v>
      </c>
      <c r="M38">
        <v>500</v>
      </c>
      <c r="N38">
        <v>950</v>
      </c>
      <c r="O38">
        <v>500</v>
      </c>
      <c r="P38">
        <v>950</v>
      </c>
      <c r="Q38">
        <v>6.25</v>
      </c>
      <c r="R38">
        <v>11.875</v>
      </c>
    </row>
    <row r="39" spans="1:18" x14ac:dyDescent="0.3">
      <c r="A39" t="s">
        <v>246</v>
      </c>
      <c r="B39" t="s">
        <v>247</v>
      </c>
      <c r="C39" t="s">
        <v>6</v>
      </c>
      <c r="D39">
        <v>1975</v>
      </c>
      <c r="E39">
        <v>8.1</v>
      </c>
      <c r="F39" t="s">
        <v>9</v>
      </c>
      <c r="G39">
        <v>1</v>
      </c>
      <c r="L39">
        <v>1</v>
      </c>
    </row>
    <row r="40" spans="1:18" x14ac:dyDescent="0.3">
      <c r="A40" t="s">
        <v>248</v>
      </c>
      <c r="B40" t="s">
        <v>249</v>
      </c>
      <c r="C40" t="s">
        <v>7</v>
      </c>
      <c r="D40">
        <v>2010</v>
      </c>
      <c r="E40">
        <v>8.8000000000000007</v>
      </c>
      <c r="F40" t="s">
        <v>14</v>
      </c>
      <c r="G40">
        <v>5</v>
      </c>
      <c r="L40">
        <v>1</v>
      </c>
    </row>
    <row r="42" spans="1:18" x14ac:dyDescent="0.3">
      <c r="P42" t="s">
        <v>250</v>
      </c>
      <c r="Q42">
        <f>SUM(MovieFinancials[budget_USD])</f>
        <v>3302.4549999999999</v>
      </c>
      <c r="R42" s="3">
        <f>SUM(MovieFinancials[revenue_USD])</f>
        <v>19589.262500000001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85" zoomScaleNormal="85" workbookViewId="0">
      <selection activeCell="F9" sqref="F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N s G A A B Q S w M E F A A C A A g A C W i 5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C W i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o u V j 3 l L y 4 1 Q M A A P 0 O A A A T A B w A R m 9 y b X V s Y X M v U 2 V j d G l v b j E u b S C i G A A o o B Q A A A A A A A A A A A A A A A A A A A A A A A A A A A C l V k 1 v 2 z g Q v Q f I f x h o L 0 6 g u H G x W B Q t e k j t L N C v d B u n 7 c E w D F q i Y 6 I U a V B U E s H I f 9 + h R I u 0 a K / l r C 4 2 h u S b N 2 + e h s p p o p k U M K 5 / B + 9 O T 0 5 P 8 i V R N I W v 8 o H R H N 4 D p / r 0 B P A Z y 0 I l F C P X T w n l / W G h F B X 6 l 1 S / 5 1 L + 7 p 2 t J z c k o + + j + m Q 0 f Z 4 M p d C 4 Z R r X A H 9 E w y U R 9 w h + V 6 5 o h E h 3 Z M 5 p / 0 4 R k S + k y o a S F 5 k w i 3 m v z h a v 1 1 F m 8 G Y s n W m m O Y 1 i 0 L g B N H 3 S z z G s I y b S I t e q D B Y U 5 Z T k d F Z S o n D x o 9 B / / d k 3 4 P W x L J 3 P F N F M 3 G 9 O E l F W S 7 k u U i Y D P I 7 c C 3 J v q I R w N f W B D / V 8 1 t R 9 Y R 8 Y E U 1 g i L w E 5 o U L / z F 6 t B R q z o + l 0 h i 8 l Y + 5 k 8 0 E e x 2 x d + r 4 T a V U 9 a / y h I o U j / i E b y n u x o y j Y s V Z Q j Q 6 Y a F k B t s Y k F R V O 0 o j l q O g i a H l U z Y C t b J v 5 V p x k u B e U X A O j 0 w v I Y p u p I a r B 8 K 4 w Y 0 i l 8 L u / k l 4 Q X v H E o 1 N i r g F H l t I t Y U d N z 7 w q N 4 p l m W m O + g J e F w y T S F f 4 Q m b t D 4 Q q N L y d 9 7 r W L N p W u N F k 7 J v 8 v u 2 3 N E x m w M u g G Y r X Q Z k 6 n 2 O y V E l x c 7 o g b t r / z W 1 k m q y h A Y / w N N Z H v u p d 7 c R 5 i W 8 B S a 0 b N b x h U u h d p Z 7 P w x C n a b X n W Q M 4 Y t S I W k 0 S P X H K P W h v C b J c k Q 5 y 1 A x 1 V t H b y O c A 9 8 L q e l Y l 5 h 9 m D / E s C A 8 p 2 e h / f u D M E / / t a + p P w c G K N J V o a W h m x D O S 0 i l o E a F f 7 5 f H x i j / 0 P I c G Z U t F u D L y h i r z 8 F M T 4 L E 2 2 s 4 H v U 7 H U e 7 S 7 G H s 5 N L N r H O b J j a U 8 L Q C 4 c 8 0 o w 4 4 K D 2 n c o 2 m f c 0 u 7 0 h I k j y P i 3 9 9 9 M E J E w t N 9 L b n B 3 + u A t H n L R h 4 U J 7 / b g s p 0 X 6 T 3 V m 7 A o s j l V 9 l Z / o K K g O 1 Y K w X S A k 1 Q 1 J u W L p d V t a a v P m w P 6 1 r X f 0 B y v w E + S i V 7 9 T e R 7 z z j R o b R X / B b E Y C A + 4 3 d O / w t d 6 G 8 F D h z n 0 u u n F Z p q q + V O / X q x + m 8 H o Z W + l c D T 2 x N 4 o 6 g T 8 f m I r Y 7 i V Z p W A x + / M s y 8 J d y a H 8 y h 2 Y I k W i r H G X c 3 Q 3 t X c T b Z 5 l w M F C c x s A V M T H i K O N E H x j k m Q i H 0 k g o Y X F 5 e A s V J D I O A F H 4 6 4 i 1 n + d S V z T I u d t P p V A j y 8 3 A s v U k d m p 5 P v K 3 T / 2 Z j 1 T 1 I Z 1 8 J r k F b T G z s K C o W 9 e P N b X c m 2 7 m t J m A g v J Z t 7 F K 1 7 c d 4 Z D s 2 c W V M 4 R z e 2 P b 5 4 W 7 a H c X Y q 9 L T r i N j r 9 z p e U P Y j 3 a S u E I 8 V m L L 2 I P Y R 7 j S I 5 D 4 1 c s F P o r v F s H I h + j A 1 5 f y 1 W 6 B / a l + i P S 7 f w F Q S w E C L Q A U A A I A C A A J a L l Y P s r c 6 K Q A A A D 2 A A A A E g A A A A A A A A A A A A A A A A A A A A A A Q 2 9 u Z m l n L 1 B h Y 2 t h Z 2 U u e G 1 s U E s B A i 0 A F A A C A A g A C W i 5 W A / K 6 a u k A A A A 6 Q A A A B M A A A A A A A A A A A A A A A A A 8 A A A A F t D b 2 5 0 Z W 5 0 X 1 R 5 c G V z X S 5 4 b W x Q S w E C L Q A U A A I A C A A J a L l Y 9 5 S 8 u N U D A A D 9 D g A A E w A A A A A A A A A A A A A A A A D h A Q A A R m 9 y b X V s Y X M v U 2 V j d G l v b j E u b V B L B Q Y A A A A A A w A D A M I A A A A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M g A A A A A A A N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I 0 V D A 5 O j M 2 O j Q z L j g y N z U 0 O T Z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U 3 R h d H V z I i B W Y W x 1 Z T 0 i c 0 N v b X B s Z X R l I i A v P j x F b n R y e S B U e X B l P S J R d W V y e U l E I i B W Y W x 1 Z T 0 i c z Y 1 M z A 1 M j A 5 L T V m M m E t N D k 0 M i 0 5 N m M 4 L W M 0 Z T R h M z k 1 Y W Z m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F 1 d G 9 S Z W 1 v d m V k Q 2 9 s d W 1 u c z E u e 2 1 v d m l l X 2 l k L D B 9 J n F 1 b 3 Q 7 L C Z x d W 9 0 O 1 N l Y 3 R p b 2 4 x L 0 1 v d m l l c y 9 B d X R v U m V t b 3 Z l Z E N v b H V t b n M x L n t 0 a X R s Z S w x f S Z x d W 9 0 O y w m c X V v d D t T Z W N 0 a W 9 u M S 9 N b 3 Z p Z X M v Q X V 0 b 1 J l b W 9 2 Z W R D b 2 x 1 b W 5 z M S 5 7 a W 5 k d X N 0 c n k s M n 0 m c X V v d D s s J n F 1 b 3 Q 7 U 2 V j d G l v b j E v T W 9 2 a W V z L 0 F 1 d G 9 S Z W 1 v d m V k Q 2 9 s d W 1 u c z E u e 3 J l b G V h c 2 V f e W V h c i w z f S Z x d W 9 0 O y w m c X V v d D t T Z W N 0 a W 9 u M S 9 N b 3 Z p Z X M v Q X V 0 b 1 J l b W 9 2 Z W R D b 2 x 1 b W 5 z M S 5 7 a W 1 k Y l 9 y Y X R p b m c s N H 0 m c X V v d D s s J n F 1 b 3 Q 7 U 2 V j d G l v b j E v T W 9 2 a W V z L 0 F 1 d G 9 S Z W 1 v d m V k Q 2 9 s d W 1 u c z E u e 3 N 0 d W R p b y w 1 f S Z x d W 9 0 O y w m c X V v d D t T Z W N 0 a W 9 u M S 9 N b 3 Z p Z X M v Q X V 0 b 1 J l b W 9 2 Z W R D b 2 x 1 b W 5 z M S 5 7 b G F u Z 3 V h Z 2 V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R H V w b G l j Y X R l c y U y M G Z y b 2 0 l M j B t b 3 Z p Z V 9 p Z F 9 0 a X R s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X B s Y W N l Z C U y M G 5 1 b G w l M j B 3 a X R o J T I w J T I y T m 9 0 J T I w Q X Z h a W x h Y m x l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0 t J T I w R G F 0 Y S U y M E N s Z W F u a W 5 n J T I w L S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D b 2 x 1 b W 5 U e X B l c y I g V m F s d W U 9 I n N C Z 1 V G Q m d Z P S I g L z 4 8 R W 5 0 c n k g V H l w Z T 0 i R m l s b E x h c 3 R V c G R h d G V k I i B W Y W x 1 Z T 0 i Z D I w M j Q t M D U t M j V U M D U 6 M j Y 6 M z A u N D Y 2 M D I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Y w N z Y 3 Y j N i L T R i M G Y t N G U 5 N S 1 h N 2 V j L W R l M D Z i Y m V k O W J m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J T I w d 2 h p d G U l M j B z c G F j Z X M l M j B m c m 9 t J T I w c 3 R 1 Z G l v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J T I w L S U y M G V t c H R 5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S U y M G l u d G 8 l M j B t b 3 Z p Z V 9 p Z C U y M G F u Z C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m F t Z W Q l M j B t b 3 Z p Z V 9 p Z C U y M G F u Z C U y M H R p d G x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l M j A t J T I w Q X V 0 b 2 1 h d G l j Y W x s e S U y M G R v b m U l M j B i e S U y M F B R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S U y M G 9 m J T I w b W 9 2 a W V f a W Q l M j B p b n R v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l M j B v Z i U y M G 1 v d m l l X 2 l k J T I w a W 5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U x Z m R i Y y 1 j M T I 3 L T R h N T g t Y T J i Y S 1 j O D E 2 M D c x N 2 N h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A 3 O j E y O j A w L j E x O D E z N T B a I i A v P j x F b n R y e S B U e X B l P S J G a W x s Q 2 9 s d W 1 u V H l w Z X M i I F Z h b H V l P S J z Q m d Z R 0 F 3 Q U d B d 1 V G Q m d Z Q U F B Q U F B Q U F B I i A v P j x F b n R y e S B U e X B l P S J G a W x s V G F y Z 2 V 0 I i B W Y W x 1 Z T 0 i c 0 1 v d m l l R m l u Y W 5 j a W F s c y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X 2 1 s b i Z x d W 9 0 O y w m c X V v d D t y Z X Z l b n V l X 2 1 s b i Z x d W 9 0 O y w m c X V v d D t i d W R n Z X Q g S U 5 S J n F 1 b 3 Q 7 L C Z x d W 9 0 O 3 J l d m V u d W V f S U 5 S J n F 1 b 3 Q 7 L C Z x d W 9 0 O 2 J 1 Z G d l d F 9 V U 0 Q m c X V v d D s s J n F 1 b 3 Q 7 c m V 2 Z W 5 1 Z V 9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F 9 t b G 4 s M T J 9 J n F 1 b 3 Q 7 L C Z x d W 9 0 O 1 N l Y 3 R p b 2 4 x L 0 1 v d m l l R m l u Y W 5 j a W F s c y 9 B d X R v U m V t b 3 Z l Z E N v b H V t b n M x L n t y Z X Z l b n V l X 2 1 s b i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X 0 l O U i w x N X 0 m c X V v d D s s J n F 1 b 3 Q 7 U 2 V j d G l v b j E v T W 9 2 a W V G a W 5 h b m N p Y W x z L 0 F 1 d G 9 S Z W 1 v d m V k Q 2 9 s d W 1 u c z E u e 2 J 1 Z G d l d F 9 V U 0 Q s M T Z 9 J n F 1 b 3 Q 7 L C Z x d W 9 0 O 1 N l Y 3 R p b 2 4 x L 0 1 v d m l l R m l u Y W 5 j a W F s c y 9 B d X R v U m V t b 3 Z l Z E N v b H V t b n M x L n t y Z X Z l b n V l X 1 V T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v d m l l R m l u Y W 5 j a W F s c y 9 B d X R v U m V t b 3 Z l Z E N v b H V t b n M x L n t t b 3 Z p Z V 9 p Z C w w f S Z x d W 9 0 O y w m c X V v d D t T Z W N 0 a W 9 u M S 9 N b 3 Z p Z U Z p b m F u Y 2 l h b H M v Q X V 0 b 1 J l b W 9 2 Z W R D b 2 x 1 b W 5 z M S 5 7 d G l 0 b G U s M X 0 m c X V v d D s s J n F 1 b 3 Q 7 U 2 V j d G l v b j E v T W 9 2 a W V G a W 5 h b m N p Y W x z L 0 F 1 d G 9 S Z W 1 v d m V k Q 2 9 s d W 1 u c z E u e 2 l u Z H V z d H J 5 L D J 9 J n F 1 b 3 Q 7 L C Z x d W 9 0 O 1 N l Y 3 R p b 2 4 x L 0 1 v d m l l R m l u Y W 5 j a W F s c y 9 B d X R v U m V t b 3 Z l Z E N v b H V t b n M x L n t y Z W x l Y X N l X 3 l l Y X I s M 3 0 m c X V v d D s s J n F 1 b 3 Q 7 U 2 V j d G l v b j E v T W 9 2 a W V G a W 5 h b m N p Y W x z L 0 F 1 d G 9 S Z W 1 v d m V k Q 2 9 s d W 1 u c z E u e 2 l t Z G J f c m F 0 a W 5 n L D R 9 J n F 1 b 3 Q 7 L C Z x d W 9 0 O 1 N l Y 3 R p b 2 4 x L 0 1 v d m l l R m l u Y W 5 j a W F s c y 9 B d X R v U m V t b 3 Z l Z E N v b H V t b n M x L n t z d H V k a W 8 s N X 0 m c X V v d D s s J n F 1 b 3 Q 7 U 2 V j d G l v b j E v T W 9 2 a W V G a W 5 h b m N p Y W x z L 0 F 1 d G 9 S Z W 1 v d m V k Q 2 9 s d W 1 u c z E u e 2 x h b m d 1 Y W d l X 2 l k L D Z 9 J n F 1 b 3 Q 7 L C Z x d W 9 0 O 1 N l Y 3 R p b 2 4 x L 0 1 v d m l l R m l u Y W 5 j a W F s c y 9 B d X R v U m V t b 3 Z l Z E N v b H V t b n M x L n t i d W R n Z X Q s N 3 0 m c X V v d D s s J n F 1 b 3 Q 7 U 2 V j d G l v b j E v T W 9 2 a W V G a W 5 h b m N p Y W x z L 0 F 1 d G 9 S Z W 1 v d m V k Q 2 9 s d W 1 u c z E u e 3 J l d m V u d W U s O H 0 m c X V v d D s s J n F 1 b 3 Q 7 U 2 V j d G l v b j E v T W 9 2 a W V G a W 5 h b m N p Y W x z L 0 F 1 d G 9 S Z W 1 v d m V k Q 2 9 s d W 1 u c z E u e 3 V u a X Q s O X 0 m c X V v d D s s J n F 1 b 3 Q 7 U 2 V j d G l v b j E v T W 9 2 a W V G a W 5 h b m N p Y W x z L 0 F 1 d G 9 S Z W 1 v d m V k Q 2 9 s d W 1 u c z E u e 2 N 1 c n J l b m N 5 L D E w f S Z x d W 9 0 O y w m c X V v d D t T Z W N 0 a W 9 u M S 9 N b 3 Z p Z U Z p b m F u Y 2 l h b H M v Q X V 0 b 1 J l b W 9 2 Z W R D b 2 x 1 b W 5 z M S 5 7 d W 5 p d F 9 m Y W N 0 b 3 I s M T F 9 J n F 1 b 3 Q 7 L C Z x d W 9 0 O 1 N l Y 3 R p b 2 4 x L 0 1 v d m l l R m l u Y W 5 j a W F s c y 9 B d X R v U m V t b 3 Z l Z E N v b H V t b n M x L n t i d W R n Z X R f b W x u L D E y f S Z x d W 9 0 O y w m c X V v d D t T Z W N 0 a W 9 u M S 9 N b 3 Z p Z U Z p b m F u Y 2 l h b H M v Q X V 0 b 1 J l b W 9 2 Z W R D b 2 x 1 b W 5 z M S 5 7 c m V 2 Z W 5 1 Z V 9 t b G 4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V 9 J T l I s M T V 9 J n F 1 b 3 Q 7 L C Z x d W 9 0 O 1 N l Y 3 R p b 2 4 x L 0 1 v d m l l R m l u Y W 5 j a W F s c y 9 B d X R v U m V t b 3 Z l Z E N v b H V t b n M x L n t i d W R n Z X R f V V N E L D E 2 f S Z x d W 9 0 O y w m c X V v d D t T Z W N 0 a W 9 u M S 9 N b 3 Z p Z U Z p b m F u Y 2 l h b H M v Q X V 0 b 1 J l b W 9 2 Z W R D b 2 x 1 b W 5 z M S 5 7 c m V 2 Z W 5 1 Z V 9 V U 0 Q s M T d 9 J n F 1 b 3 Q 7 X S w m c X V v d D t S Z W x h d G l v b n N o a X B J b m Z v J n F 1 b 3 Q 7 O l t d f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i U y M H V u a X R f Z m F j d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c m V 2 Z W 5 1 Z V 9 V U 0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l M j B D b 2 x 1 b W 4 l M j B i d W R n Z X R f b W x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c m V 2 Z W 5 1 Z V 9 t b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l M j B D b 2 x 1 b W 4 l M j B i d W R n Z X R f S U 5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J T I w Q 2 9 s d W 1 u J T I w c m V 2 Z W 5 1 Z V 9 J T l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l M j B D b 2 x 1 b W 4 l M j B i d W R n Z X R f V V N E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c L G n 5 V o R x M n 4 O B F T s 0 U O U A A A A A A g A A A A A A E G Y A A A A B A A A g A A A A L 9 1 P J M j v N r k a x I Q J 9 v / C J e b E a l V R 0 W s s r B w r 9 l x F z 0 E A A A A A D o A A A A A C A A A g A A A A u O n V s d K + j 4 D T + F y 3 B t H d Q J v w x F + P p E Y l u Y E I v + b w I 4 d Q A A A A M d d Q Y 8 M v 3 / j G G s 2 4 8 S c 3 m j v j i D s n / F J m d O c i Y U A M E O T c 9 2 C f p / 4 / d g V r 9 W r P H n G O u W N L 1 B j D 4 N h h 1 o h T H Y d W d p b w V 9 q H W f + E w N X / N R A Z 9 l V A A A A A 9 + K j j Q d E a a u 6 h D 4 P 8 x L e c L l v U e b X a 3 I s g s S 2 g 2 8 p i s C I T l i 1 G 4 q w z i 8 a 9 p T S H z 9 R w p G d O A v q Q E 4 H G o 2 a o Z + O S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movies</vt:lpstr>
      <vt:lpstr>Pivot Table</vt:lpstr>
      <vt:lpstr>MovieFinancials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Shubham Kumar Gupta</cp:lastModifiedBy>
  <dcterms:created xsi:type="dcterms:W3CDTF">2015-06-05T18:17:20Z</dcterms:created>
  <dcterms:modified xsi:type="dcterms:W3CDTF">2024-05-27T12:39:33Z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