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Shubham-Data-Analytics\Data-Analytics-GitHub\CodeBasics-Excel-GitHub\Mini-Projects\"/>
    </mc:Choice>
  </mc:AlternateContent>
  <xr:revisionPtr revIDLastSave="0" documentId="13_ncr:1_{22B75E1A-A0ED-4163-A9E1-3A35D23D69A0}" xr6:coauthVersionLast="47" xr6:coauthVersionMax="47" xr10:uidLastSave="{00000000-0000-0000-0000-000000000000}"/>
  <bookViews>
    <workbookView xWindow="28680" yWindow="-120" windowWidth="20730" windowHeight="11040" activeTab="1" xr2:uid="{00000000-000D-0000-FFFF-FFFF00000000}"/>
  </bookViews>
  <sheets>
    <sheet name="movies" sheetId="1" r:id="rId1"/>
    <sheet name="MovieFinancials" sheetId="6" r:id="rId2"/>
    <sheet name="financials" sheetId="2" r:id="rId3"/>
    <sheet name="actors" sheetId="3" r:id="rId4"/>
    <sheet name="movie_actor" sheetId="4" r:id="rId5"/>
    <sheet name="languages" sheetId="5" r:id="rId6"/>
  </sheets>
  <definedNames>
    <definedName name="ExternalData_1" localSheetId="1" hidden="1">MovieFinancials!$A$1:$R$40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2" i="6" l="1"/>
  <c r="Q4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62DF1B-4190-4128-8AA3-18DA506CDF73}" keepAlive="1" name="Query - Financials" description="Connection to the 'Financials' query in the workbook." type="5" refreshedVersion="0" background="1" saveData="1">
    <dbPr connection="Provider=Microsoft.Mashup.OleDb.1;Data Source=$Workbook$;Location=Financials;Extended Properties=&quot;&quot;" command="SELECT * FROM [Financials]"/>
  </connection>
  <connection id="2" xr16:uid="{9DE3F0C7-34EB-40EB-ADAC-128CC2A23F9E}" keepAlive="1" name="Query - MovieFinancials" description="Connection to the 'MovieFinancials' query in the workbook." type="5" refreshedVersion="8" background="1" saveData="1">
    <dbPr connection="Provider=Microsoft.Mashup.OleDb.1;Data Source=$Workbook$;Location=MovieFinancials;Extended Properties=&quot;&quot;" command="SELECT * FROM [MovieFinancials]"/>
  </connection>
  <connection id="3" xr16:uid="{9FED3E4D-5F79-4324-AAF1-B502EF5C1872}" keepAlive="1" name="Query - Movies" description="Connection to the 'Movies' query in the workbook." type="5" refreshedVersion="0" background="1" saveData="1">
    <dbPr connection="Provider=Microsoft.Mashup.OleDb.1;Data Source=$Workbook$;Location=Movies;Extended Properties=&quot;&quot;" command="SELECT * FROM [Movies]"/>
  </connection>
</connections>
</file>

<file path=xl/sharedStrings.xml><?xml version="1.0" encoding="utf-8"?>
<sst xmlns="http://schemas.openxmlformats.org/spreadsheetml/2006/main" count="544" uniqueCount="251">
  <si>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</si>
  <si>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</si>
  <si>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</si>
  <si>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</si>
  <si>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</si>
  <si>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</si>
  <si>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</si>
  <si>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</si>
  <si>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</si>
  <si>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</si>
  <si>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</si>
  <si>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</si>
  <si>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</si>
  <si>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</si>
  <si>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</si>
  <si>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</si>
  <si>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 xml:space="preserve">Universal Pictures  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</si>
  <si>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</si>
  <si>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</si>
  <si>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</si>
  <si>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</si>
  <si>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</si>
  <si>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</si>
  <si>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</si>
  <si>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</si>
  <si>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</si>
  <si>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</si>
  <si>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</si>
  <si>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</si>
  <si>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</si>
  <si>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</si>
  <si>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</si>
  <si>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</si>
  <si>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</si>
  <si>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</si>
  <si>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</si>
  <si>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</si>
  <si>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</si>
  <si>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</si>
  <si>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</si>
  <si>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</si>
  <si>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</si>
  <si>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</si>
  <si>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</si>
  <si>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</si>
  <si>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</si>
  <si>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</si>
  <si>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</si>
  <si>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</si>
  <si>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</si>
  <si>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</si>
  <si>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</si>
  <si>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</si>
  <si>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</si>
  <si>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</si>
  <si>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</si>
  <si>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</si>
  <si>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</si>
  <si>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</si>
  <si>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</si>
  <si>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</si>
  <si>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</si>
  <si>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</si>
  <si>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</si>
  <si>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</si>
  <si>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</si>
  <si>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</si>
  <si>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</si>
  <si>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</si>
  <si>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</si>
  <si>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</si>
  <si>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</si>
  <si>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</si>
  <si>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</si>
  <si>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</si>
  <si>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</si>
  <si>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</si>
  <si>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</si>
  <si>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</si>
  <si>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</si>
  <si>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</si>
  <si>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</si>
  <si>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</si>
  <si>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</si>
  <si>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</si>
  <si>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</si>
  <si>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</si>
  <si>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</si>
  <si>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</si>
  <si>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</si>
  <si>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</si>
  <si>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</si>
  <si>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</si>
  <si>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</si>
  <si>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</si>
  <si>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</si>
  <si>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</si>
  <si>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</si>
  <si>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</si>
  <si>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</si>
  <si>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</si>
  <si>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</si>
  <si>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</si>
  <si>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</si>
  <si>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</si>
  <si>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</si>
  <si>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</si>
  <si>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</si>
  <si>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</si>
  <si>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</si>
  <si>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</si>
  <si>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</si>
  <si>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</si>
  <si>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</si>
  <si>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</si>
  <si>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movie_id_title</t>
  </si>
  <si>
    <t xml:space="preserve">  Hombale Films</t>
  </si>
  <si>
    <t xml:space="preserve">  Vinod Chopra Films</t>
  </si>
  <si>
    <t xml:space="preserve"> Marvel Studios</t>
  </si>
  <si>
    <t xml:space="preserve">    Paramount Pictures</t>
  </si>
  <si>
    <t xml:space="preserve"> Government of West Bengal  </t>
  </si>
  <si>
    <t>101:K.G.F: Chapter 2</t>
  </si>
  <si>
    <t>102:Doctor Strange in the Multiverse of Madness</t>
  </si>
  <si>
    <t xml:space="preserve">103:Thor: The Dark World </t>
  </si>
  <si>
    <t xml:space="preserve">104:Thor: Ragnarok </t>
  </si>
  <si>
    <t xml:space="preserve">105:Thor: Love and Thunder </t>
  </si>
  <si>
    <t>106:Sholay</t>
  </si>
  <si>
    <t>107:Dilwale Dulhania Le Jayenge</t>
  </si>
  <si>
    <t>108: 3 Idiots</t>
  </si>
  <si>
    <t>109:Kabhi Khushi Kabhie Gham</t>
  </si>
  <si>
    <t xml:space="preserve">110:Bajirao Mastani </t>
  </si>
  <si>
    <t>111: The Shawshank Redemption</t>
  </si>
  <si>
    <t>112:Inception</t>
  </si>
  <si>
    <t>113:Interstellar</t>
  </si>
  <si>
    <t>115:The Pursuit of Happyness</t>
  </si>
  <si>
    <t>116:Gladiator</t>
  </si>
  <si>
    <t>117:Titanic</t>
  </si>
  <si>
    <t>118:It's a Wonderful Life</t>
  </si>
  <si>
    <t>119:Avatar</t>
  </si>
  <si>
    <t>120:The Godfather</t>
  </si>
  <si>
    <t>121:The Dark Knight</t>
  </si>
  <si>
    <t>122:Schindler's List</t>
  </si>
  <si>
    <t>123:Jurassic Park</t>
  </si>
  <si>
    <t>124:Parasite</t>
  </si>
  <si>
    <t>125:Avengers: Endgame</t>
  </si>
  <si>
    <t>126:Avengers: Infinity War</t>
  </si>
  <si>
    <t>127:Pather Panchali</t>
  </si>
  <si>
    <t>128:Taare Zameen Par</t>
  </si>
  <si>
    <t>129:Munna Bhai M.B.B.S.</t>
  </si>
  <si>
    <t>130:PK</t>
  </si>
  <si>
    <t>131:Sanju</t>
  </si>
  <si>
    <t>132:Pushpa: The Rise - Part 1</t>
  </si>
  <si>
    <t>133:RRR</t>
  </si>
  <si>
    <t>134:Baahubali: The Beginning</t>
  </si>
  <si>
    <t>135:The Kashmir Files</t>
  </si>
  <si>
    <t>136:Bajrangi Bhaijaan</t>
  </si>
  <si>
    <t>137:Captain America: The First Avenger</t>
  </si>
  <si>
    <t>138:Captain America: The Winter Soldier</t>
  </si>
  <si>
    <t>139:Race 3</t>
  </si>
  <si>
    <t>140:Shershaah</t>
  </si>
  <si>
    <t>Column1</t>
  </si>
  <si>
    <t>title</t>
  </si>
  <si>
    <t>unit_factor</t>
  </si>
  <si>
    <t>budget_mln</t>
  </si>
  <si>
    <t>revenue_mln</t>
  </si>
  <si>
    <t>budget INR</t>
  </si>
  <si>
    <t>revenue_INR</t>
  </si>
  <si>
    <t>budget_USD</t>
  </si>
  <si>
    <t>revenue_USD</t>
  </si>
  <si>
    <t>101</t>
  </si>
  <si>
    <t>K.G.F: Chapter 2</t>
  </si>
  <si>
    <t>Hombale Films</t>
  </si>
  <si>
    <t>102</t>
  </si>
  <si>
    <t>Doctor Strange in the Multiverse of Madness</t>
  </si>
  <si>
    <t>103</t>
  </si>
  <si>
    <t xml:space="preserve">Thor: The Dark World </t>
  </si>
  <si>
    <t>104</t>
  </si>
  <si>
    <t xml:space="preserve">Thor: Ragnarok </t>
  </si>
  <si>
    <t>105</t>
  </si>
  <si>
    <t xml:space="preserve">Thor: Love and Thunder </t>
  </si>
  <si>
    <t>107</t>
  </si>
  <si>
    <t>Dilwale Dulhania Le Jayenge</t>
  </si>
  <si>
    <t>108</t>
  </si>
  <si>
    <t xml:space="preserve"> 3 Idiots</t>
  </si>
  <si>
    <t>109</t>
  </si>
  <si>
    <t>Kabhi Khushi Kabhie Gham</t>
  </si>
  <si>
    <t>110</t>
  </si>
  <si>
    <t xml:space="preserve">Bajirao Mastani </t>
  </si>
  <si>
    <t>Not Available</t>
  </si>
  <si>
    <t>111</t>
  </si>
  <si>
    <t xml:space="preserve"> The Shawshank Redemption</t>
  </si>
  <si>
    <t>113</t>
  </si>
  <si>
    <t>Interstellar</t>
  </si>
  <si>
    <t>115</t>
  </si>
  <si>
    <t>The Pursuit of Happyness</t>
  </si>
  <si>
    <t>116</t>
  </si>
  <si>
    <t>Gladiator</t>
  </si>
  <si>
    <t>117</t>
  </si>
  <si>
    <t>Titanic</t>
  </si>
  <si>
    <t>118</t>
  </si>
  <si>
    <t>It's a Wonderful Life</t>
  </si>
  <si>
    <t>119</t>
  </si>
  <si>
    <t>Avatar</t>
  </si>
  <si>
    <t>120</t>
  </si>
  <si>
    <t>The Godfather</t>
  </si>
  <si>
    <t>121</t>
  </si>
  <si>
    <t>The Dark Knight</t>
  </si>
  <si>
    <t>122</t>
  </si>
  <si>
    <t>Schindler's List</t>
  </si>
  <si>
    <t>123</t>
  </si>
  <si>
    <t>Jurassic Park</t>
  </si>
  <si>
    <t>124</t>
  </si>
  <si>
    <t>Parasite</t>
  </si>
  <si>
    <t>125</t>
  </si>
  <si>
    <t>Avengers: Endgame</t>
  </si>
  <si>
    <t>126</t>
  </si>
  <si>
    <t>Avengers: Infinity War</t>
  </si>
  <si>
    <t>127</t>
  </si>
  <si>
    <t>Pather Panchali</t>
  </si>
  <si>
    <t>Government of West Bengal</t>
  </si>
  <si>
    <t>128</t>
  </si>
  <si>
    <t>Taare Zameen Par</t>
  </si>
  <si>
    <t>129</t>
  </si>
  <si>
    <t>Munna Bhai M.B.B.S.</t>
  </si>
  <si>
    <t>130</t>
  </si>
  <si>
    <t>PK</t>
  </si>
  <si>
    <t>131</t>
  </si>
  <si>
    <t>Sanju</t>
  </si>
  <si>
    <t>132</t>
  </si>
  <si>
    <t>Pushpa: The Rise - Part 1</t>
  </si>
  <si>
    <t>133</t>
  </si>
  <si>
    <t>RRR</t>
  </si>
  <si>
    <t>134</t>
  </si>
  <si>
    <t>Baahubali: The Beginning</t>
  </si>
  <si>
    <t>135</t>
  </si>
  <si>
    <t>The Kashmir Files</t>
  </si>
  <si>
    <t>136</t>
  </si>
  <si>
    <t>Bajrangi Bhaijaan</t>
  </si>
  <si>
    <t>137</t>
  </si>
  <si>
    <t>Captain America: The First Avenger</t>
  </si>
  <si>
    <t>138</t>
  </si>
  <si>
    <t>Captain America: The Winter Soldier</t>
  </si>
  <si>
    <t>139</t>
  </si>
  <si>
    <t>Race 3</t>
  </si>
  <si>
    <t>140</t>
  </si>
  <si>
    <t>Shershaah</t>
  </si>
  <si>
    <t>106</t>
  </si>
  <si>
    <t>Sholay</t>
  </si>
  <si>
    <t>112</t>
  </si>
  <si>
    <t>Inception</t>
  </si>
  <si>
    <t>Total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</si>
</sst>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1EE4EE9-6324-4700-A869-29682C89437B}" autoFormatId="16" applyNumberFormats="0" applyBorderFormats="0" applyFontFormats="0" applyPatternFormats="0" applyAlignmentFormats="0" applyWidthHeightFormats="0">
  <queryTableRefresh nextId="19">
    <queryTableFields count="18">
      <queryTableField id="1" name="movie_id" tableColumnId="1"/>
      <queryTableField id="2" name="title" tableColumnId="2"/>
      <queryTableField id="3" name="industry" tableColumnId="3"/>
      <queryTableField id="4" name="release_year" tableColumnId="4"/>
      <queryTableField id="5" name="imdb_rating" tableColumnId="5"/>
      <queryTableField id="6" name="studio" tableColumnId="6"/>
      <queryTableField id="7" name="language_id" tableColumnId="7"/>
      <queryTableField id="8" name="budget" tableColumnId="8"/>
      <queryTableField id="9" name="revenue" tableColumnId="9"/>
      <queryTableField id="10" name="unit" tableColumnId="10"/>
      <queryTableField id="11" name="currency" tableColumnId="11"/>
      <queryTableField id="12" name="unit_factor" tableColumnId="12"/>
      <queryTableField id="13" name="budget_mln" tableColumnId="13"/>
      <queryTableField id="14" name="revenue_mln" tableColumnId="14"/>
      <queryTableField id="15" name="budget INR" tableColumnId="15"/>
      <queryTableField id="16" name="revenue_INR" tableColumnId="16"/>
      <queryTableField id="17" name="budget_USD" tableColumnId="17"/>
      <queryTableField id="18" name="revenue_USD" tableColumnId="1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G42" totalsRowShown="0" headerRowDxfId="10">
  <autoFilter ref="A1:G42" xr:uid="{6A7FE39D-5614-4A7F-89B7-C167ABC0A251}"/>
  <tableColumns count="7">
    <tableColumn id="1" xr3:uid="{5E453F0D-B27C-433C-BF11-BA3FE1A6822E}" name="movie_id_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2" xr3:uid="{C0CD5860-C1A1-4B0F-957D-6E2C229B9506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6500B41-674B-49FD-A139-5CD15CE4FE48}" name="MovieFinancials" displayName="MovieFinancials" ref="A1:R40" tableType="queryTable" totalsRowShown="0">
  <autoFilter ref="A1:R40" xr:uid="{C6500B41-674B-49FD-A139-5CD15CE4FE48}"/>
  <tableColumns count="18">
    <tableColumn id="1" xr3:uid="{8991AC52-4500-4A64-A7D6-99CD5E711FF1}" uniqueName="1" name="movie_id" queryTableFieldId="1" dataDxfId="5"/>
    <tableColumn id="2" xr3:uid="{228E5F81-A3FD-4697-B164-9CBC59BE6B78}" uniqueName="2" name="title" queryTableFieldId="2" dataDxfId="4"/>
    <tableColumn id="3" xr3:uid="{7DDB5FB4-0D3E-4700-B074-E8A749C99E2C}" uniqueName="3" name="industry" queryTableFieldId="3" dataDxfId="3"/>
    <tableColumn id="4" xr3:uid="{03D566E9-F7DA-4075-9B7C-F7641C79A3D2}" uniqueName="4" name="release_year" queryTableFieldId="4"/>
    <tableColumn id="5" xr3:uid="{C7EF8B92-2905-4249-90CD-372CF46F959D}" uniqueName="5" name="imdb_rating" queryTableFieldId="5"/>
    <tableColumn id="6" xr3:uid="{E91B584C-5509-4E16-B825-3D2DADB256D0}" uniqueName="6" name="studio" queryTableFieldId="6" dataDxfId="2"/>
    <tableColumn id="7" xr3:uid="{5DCA659B-60A5-4D17-9AE9-A2607A45B21C}" uniqueName="7" name="language_id" queryTableFieldId="7"/>
    <tableColumn id="8" xr3:uid="{30CE80B5-6CB7-4FF7-B4D3-3741C0985531}" uniqueName="8" name="budget" queryTableFieldId="8"/>
    <tableColumn id="9" xr3:uid="{B7EC7651-1F75-45D0-903F-808A1C96C693}" uniqueName="9" name="revenue" queryTableFieldId="9"/>
    <tableColumn id="10" xr3:uid="{15EBB9AF-77C4-4D31-9255-D5123C32A63D}" uniqueName="10" name="unit" queryTableFieldId="10" dataDxfId="1"/>
    <tableColumn id="11" xr3:uid="{2A81E132-3E61-4925-8B34-17E043AB33FC}" uniqueName="11" name="currency" queryTableFieldId="11" dataDxfId="0"/>
    <tableColumn id="12" xr3:uid="{3EF1A585-C33B-4C52-9F59-CB5858AEB116}" uniqueName="12" name="unit_factor" queryTableFieldId="12"/>
    <tableColumn id="13" xr3:uid="{DD656584-E35B-4486-8552-9E739CDB1C71}" uniqueName="13" name="budget_mln" queryTableFieldId="13"/>
    <tableColumn id="14" xr3:uid="{88011F70-8489-4BFE-996A-C0C1490B5671}" uniqueName="14" name="revenue_mln" queryTableFieldId="14"/>
    <tableColumn id="15" xr3:uid="{9897C875-809D-45F9-AE80-B1E406D5CE23}" uniqueName="15" name="budget INR" queryTableFieldId="15"/>
    <tableColumn id="16" xr3:uid="{2F71235E-89D4-4982-B611-3DD07F6E8822}" uniqueName="16" name="revenue_INR" queryTableFieldId="16"/>
    <tableColumn id="17" xr3:uid="{F2C235D3-EBB3-4DFD-A08F-AB3402EA8426}" uniqueName="17" name="budget_USD" queryTableFieldId="17"/>
    <tableColumn id="18" xr3:uid="{A07B6B79-A89F-4E03-851F-10023D0AA9F5}" uniqueName="18" name="revenue_USD" queryTableField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9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8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7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6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zoomScale="115" zoomScaleNormal="115" workbookViewId="0">
      <selection activeCell="G10" sqref="G10"/>
    </sheetView>
  </sheetViews>
  <sheetFormatPr defaultRowHeight="14.4" x14ac:dyDescent="0.3"/>
  <cols>
    <col min="1" max="1" width="44.88671875" bestFit="1" customWidth="1"/>
    <col min="2" max="2" width="10.5546875" bestFit="1" customWidth="1"/>
    <col min="3" max="3" width="14.6640625" customWidth="1"/>
    <col min="4" max="4" width="12.44140625" customWidth="1"/>
    <col min="5" max="5" width="26.44140625" bestFit="1" customWidth="1"/>
    <col min="6" max="6" width="13.44140625" bestFit="1" customWidth="1"/>
    <col min="7" max="7" width="14.109375" customWidth="1"/>
  </cols>
  <sheetData>
    <row r="1" spans="1:7" x14ac:dyDescent="0.3">
      <c r="A1" s="1" t="s">
        <v>115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160</v>
      </c>
    </row>
    <row r="2" spans="1:7" x14ac:dyDescent="0.3">
      <c r="A2" t="s">
        <v>121</v>
      </c>
      <c r="B2" t="s">
        <v>6</v>
      </c>
      <c r="C2">
        <v>2022</v>
      </c>
      <c r="D2">
        <v>8.4</v>
      </c>
      <c r="E2" t="s">
        <v>116</v>
      </c>
      <c r="F2">
        <v>3</v>
      </c>
    </row>
    <row r="3" spans="1:7" x14ac:dyDescent="0.3">
      <c r="A3" t="s">
        <v>122</v>
      </c>
      <c r="B3" t="s">
        <v>7</v>
      </c>
      <c r="C3">
        <v>2022</v>
      </c>
      <c r="D3">
        <v>7</v>
      </c>
      <c r="E3" t="s">
        <v>8</v>
      </c>
      <c r="F3">
        <v>5</v>
      </c>
    </row>
    <row r="4" spans="1:7" x14ac:dyDescent="0.3">
      <c r="A4" t="s">
        <v>123</v>
      </c>
      <c r="B4" t="s">
        <v>7</v>
      </c>
      <c r="C4">
        <v>2013</v>
      </c>
      <c r="D4">
        <v>6.8</v>
      </c>
      <c r="E4" t="s">
        <v>8</v>
      </c>
      <c r="F4">
        <v>5</v>
      </c>
    </row>
    <row r="5" spans="1:7" x14ac:dyDescent="0.3">
      <c r="A5" t="s">
        <v>124</v>
      </c>
      <c r="B5" t="s">
        <v>7</v>
      </c>
      <c r="C5">
        <v>2017</v>
      </c>
      <c r="D5">
        <v>7.9</v>
      </c>
      <c r="E5" t="s">
        <v>118</v>
      </c>
      <c r="F5">
        <v>5</v>
      </c>
    </row>
    <row r="6" spans="1:7" x14ac:dyDescent="0.3">
      <c r="A6" t="s">
        <v>125</v>
      </c>
      <c r="B6" t="s">
        <v>7</v>
      </c>
      <c r="C6">
        <v>2022</v>
      </c>
      <c r="D6">
        <v>6.8</v>
      </c>
      <c r="E6" t="s">
        <v>8</v>
      </c>
      <c r="F6">
        <v>5</v>
      </c>
    </row>
    <row r="7" spans="1:7" x14ac:dyDescent="0.3">
      <c r="A7" t="s">
        <v>126</v>
      </c>
      <c r="B7" t="s">
        <v>6</v>
      </c>
      <c r="C7">
        <v>1975</v>
      </c>
      <c r="D7">
        <v>8.1</v>
      </c>
      <c r="E7" t="s">
        <v>9</v>
      </c>
      <c r="F7">
        <v>1</v>
      </c>
    </row>
    <row r="8" spans="1:7" x14ac:dyDescent="0.3">
      <c r="A8" t="s">
        <v>127</v>
      </c>
      <c r="B8" t="s">
        <v>6</v>
      </c>
      <c r="C8">
        <v>1995</v>
      </c>
      <c r="D8">
        <v>8</v>
      </c>
      <c r="E8" t="s">
        <v>10</v>
      </c>
      <c r="F8">
        <v>1</v>
      </c>
    </row>
    <row r="9" spans="1:7" x14ac:dyDescent="0.3">
      <c r="A9" t="s">
        <v>128</v>
      </c>
      <c r="B9" t="s">
        <v>6</v>
      </c>
      <c r="C9">
        <v>2009</v>
      </c>
      <c r="D9">
        <v>8.4</v>
      </c>
      <c r="E9" t="s">
        <v>117</v>
      </c>
      <c r="F9">
        <v>1</v>
      </c>
    </row>
    <row r="10" spans="1:7" x14ac:dyDescent="0.3">
      <c r="A10" t="s">
        <v>129</v>
      </c>
      <c r="B10" t="s">
        <v>6</v>
      </c>
      <c r="C10">
        <v>2001</v>
      </c>
      <c r="D10">
        <v>7.4</v>
      </c>
      <c r="E10" t="s">
        <v>12</v>
      </c>
      <c r="F10">
        <v>1</v>
      </c>
    </row>
    <row r="11" spans="1:7" x14ac:dyDescent="0.3">
      <c r="A11" t="s">
        <v>130</v>
      </c>
      <c r="B11" t="s">
        <v>6</v>
      </c>
      <c r="C11">
        <v>2015</v>
      </c>
      <c r="D11">
        <v>7.2</v>
      </c>
      <c r="F11">
        <v>1</v>
      </c>
    </row>
    <row r="12" spans="1:7" x14ac:dyDescent="0.3">
      <c r="A12" t="s">
        <v>131</v>
      </c>
      <c r="B12" t="s">
        <v>7</v>
      </c>
      <c r="C12">
        <v>1994</v>
      </c>
      <c r="D12">
        <v>9.3000000000000007</v>
      </c>
      <c r="E12" t="s">
        <v>13</v>
      </c>
      <c r="F12">
        <v>5</v>
      </c>
    </row>
    <row r="13" spans="1:7" x14ac:dyDescent="0.3">
      <c r="A13" t="s">
        <v>132</v>
      </c>
      <c r="B13" t="s">
        <v>7</v>
      </c>
      <c r="C13">
        <v>2010</v>
      </c>
      <c r="D13">
        <v>8.8000000000000007</v>
      </c>
      <c r="E13" t="s">
        <v>14</v>
      </c>
      <c r="F13">
        <v>5</v>
      </c>
    </row>
    <row r="14" spans="1:7" x14ac:dyDescent="0.3">
      <c r="A14" t="s">
        <v>133</v>
      </c>
      <c r="B14" t="s">
        <v>7</v>
      </c>
      <c r="C14">
        <v>2014</v>
      </c>
      <c r="D14">
        <v>8.6</v>
      </c>
      <c r="E14" t="s">
        <v>14</v>
      </c>
      <c r="F14">
        <v>5</v>
      </c>
    </row>
    <row r="15" spans="1:7" x14ac:dyDescent="0.3">
      <c r="A15" t="s">
        <v>134</v>
      </c>
      <c r="B15" t="s">
        <v>7</v>
      </c>
      <c r="C15">
        <v>2006</v>
      </c>
      <c r="D15">
        <v>8</v>
      </c>
      <c r="E15" t="s">
        <v>15</v>
      </c>
      <c r="F15">
        <v>5</v>
      </c>
    </row>
    <row r="16" spans="1:7" x14ac:dyDescent="0.3">
      <c r="A16" t="s">
        <v>135</v>
      </c>
      <c r="B16" t="s">
        <v>7</v>
      </c>
      <c r="C16">
        <v>2000</v>
      </c>
      <c r="D16">
        <v>8.5</v>
      </c>
      <c r="E16" t="s">
        <v>16</v>
      </c>
      <c r="F16">
        <v>5</v>
      </c>
    </row>
    <row r="17" spans="1:6" x14ac:dyDescent="0.3">
      <c r="A17" t="s">
        <v>136</v>
      </c>
      <c r="B17" t="s">
        <v>7</v>
      </c>
      <c r="C17">
        <v>1997</v>
      </c>
      <c r="D17">
        <v>7.9</v>
      </c>
      <c r="E17" t="s">
        <v>17</v>
      </c>
      <c r="F17">
        <v>5</v>
      </c>
    </row>
    <row r="18" spans="1:6" x14ac:dyDescent="0.3">
      <c r="A18" t="s">
        <v>137</v>
      </c>
      <c r="B18" t="s">
        <v>7</v>
      </c>
      <c r="C18">
        <v>1946</v>
      </c>
      <c r="D18">
        <v>8.6</v>
      </c>
      <c r="E18" t="s">
        <v>18</v>
      </c>
      <c r="F18">
        <v>5</v>
      </c>
    </row>
    <row r="19" spans="1:6" x14ac:dyDescent="0.3">
      <c r="A19" t="s">
        <v>138</v>
      </c>
      <c r="B19" t="s">
        <v>7</v>
      </c>
      <c r="C19">
        <v>2009</v>
      </c>
      <c r="D19">
        <v>7.8</v>
      </c>
      <c r="E19" t="s">
        <v>19</v>
      </c>
      <c r="F19">
        <v>5</v>
      </c>
    </row>
    <row r="20" spans="1:6" x14ac:dyDescent="0.3">
      <c r="A20" t="s">
        <v>139</v>
      </c>
      <c r="B20" t="s">
        <v>7</v>
      </c>
      <c r="C20">
        <v>1972</v>
      </c>
      <c r="D20">
        <v>9.1999999999999993</v>
      </c>
      <c r="E20" t="s">
        <v>119</v>
      </c>
      <c r="F20">
        <v>5</v>
      </c>
    </row>
    <row r="21" spans="1:6" x14ac:dyDescent="0.3">
      <c r="A21" t="s">
        <v>140</v>
      </c>
      <c r="B21" t="s">
        <v>7</v>
      </c>
      <c r="C21">
        <v>2008</v>
      </c>
      <c r="D21">
        <v>9</v>
      </c>
      <c r="E21" t="s">
        <v>20</v>
      </c>
      <c r="F21">
        <v>5</v>
      </c>
    </row>
    <row r="22" spans="1:6" x14ac:dyDescent="0.3">
      <c r="A22" t="s">
        <v>141</v>
      </c>
      <c r="B22" t="s">
        <v>7</v>
      </c>
      <c r="C22">
        <v>1993</v>
      </c>
      <c r="D22">
        <v>9</v>
      </c>
      <c r="E22" t="s">
        <v>21</v>
      </c>
      <c r="F22">
        <v>5</v>
      </c>
    </row>
    <row r="23" spans="1:6" x14ac:dyDescent="0.3">
      <c r="A23" t="s">
        <v>142</v>
      </c>
      <c r="B23" t="s">
        <v>7</v>
      </c>
      <c r="C23">
        <v>1993</v>
      </c>
      <c r="D23">
        <v>8.1999999999999993</v>
      </c>
      <c r="E23" t="s">
        <v>21</v>
      </c>
      <c r="F23">
        <v>5</v>
      </c>
    </row>
    <row r="24" spans="1:6" x14ac:dyDescent="0.3">
      <c r="A24" t="s">
        <v>143</v>
      </c>
      <c r="B24" t="s">
        <v>7</v>
      </c>
      <c r="C24">
        <v>2019</v>
      </c>
      <c r="D24">
        <v>8.5</v>
      </c>
      <c r="F24">
        <v>5</v>
      </c>
    </row>
    <row r="25" spans="1:6" x14ac:dyDescent="0.3">
      <c r="A25" t="s">
        <v>144</v>
      </c>
      <c r="B25" t="s">
        <v>7</v>
      </c>
      <c r="C25">
        <v>2019</v>
      </c>
      <c r="D25">
        <v>8.4</v>
      </c>
      <c r="E25" t="s">
        <v>8</v>
      </c>
      <c r="F25">
        <v>5</v>
      </c>
    </row>
    <row r="26" spans="1:6" x14ac:dyDescent="0.3">
      <c r="A26" t="s">
        <v>145</v>
      </c>
      <c r="B26" t="s">
        <v>7</v>
      </c>
      <c r="C26">
        <v>2018</v>
      </c>
      <c r="D26">
        <v>8.4</v>
      </c>
      <c r="E26" t="s">
        <v>8</v>
      </c>
      <c r="F26">
        <v>5</v>
      </c>
    </row>
    <row r="27" spans="1:6" x14ac:dyDescent="0.3">
      <c r="A27" t="s">
        <v>146</v>
      </c>
      <c r="B27" t="s">
        <v>6</v>
      </c>
      <c r="C27">
        <v>1955</v>
      </c>
      <c r="D27">
        <v>8.3000000000000007</v>
      </c>
      <c r="E27" t="s">
        <v>120</v>
      </c>
      <c r="F27">
        <v>7</v>
      </c>
    </row>
    <row r="28" spans="1:6" x14ac:dyDescent="0.3">
      <c r="A28" t="s">
        <v>147</v>
      </c>
      <c r="B28" t="s">
        <v>6</v>
      </c>
      <c r="C28">
        <v>2007</v>
      </c>
      <c r="D28">
        <v>8.3000000000000007</v>
      </c>
      <c r="F28">
        <v>1</v>
      </c>
    </row>
    <row r="29" spans="1:6" x14ac:dyDescent="0.3">
      <c r="A29" t="s">
        <v>148</v>
      </c>
      <c r="B29" t="s">
        <v>6</v>
      </c>
      <c r="C29">
        <v>2003</v>
      </c>
      <c r="D29">
        <v>8.1</v>
      </c>
      <c r="E29" t="s">
        <v>22</v>
      </c>
      <c r="F29">
        <v>1</v>
      </c>
    </row>
    <row r="30" spans="1:6" x14ac:dyDescent="0.3">
      <c r="A30" t="s">
        <v>143</v>
      </c>
      <c r="B30" t="s">
        <v>7</v>
      </c>
      <c r="C30">
        <v>2019</v>
      </c>
      <c r="D30">
        <v>8.5</v>
      </c>
      <c r="F30">
        <v>5</v>
      </c>
    </row>
    <row r="31" spans="1:6" x14ac:dyDescent="0.3">
      <c r="A31" t="s">
        <v>125</v>
      </c>
      <c r="B31" t="s">
        <v>7</v>
      </c>
      <c r="C31">
        <v>2022</v>
      </c>
      <c r="D31">
        <v>6.8</v>
      </c>
      <c r="E31" t="s">
        <v>8</v>
      </c>
      <c r="F31">
        <v>5</v>
      </c>
    </row>
    <row r="32" spans="1:6" x14ac:dyDescent="0.3">
      <c r="A32" t="s">
        <v>149</v>
      </c>
      <c r="B32" t="s">
        <v>6</v>
      </c>
      <c r="C32">
        <v>2014</v>
      </c>
      <c r="D32">
        <v>8.1</v>
      </c>
      <c r="E32" t="s">
        <v>11</v>
      </c>
      <c r="F32">
        <v>1</v>
      </c>
    </row>
    <row r="33" spans="1:6" x14ac:dyDescent="0.3">
      <c r="A33" t="s">
        <v>150</v>
      </c>
      <c r="B33" t="s">
        <v>6</v>
      </c>
      <c r="C33">
        <v>2018</v>
      </c>
      <c r="D33" t="s">
        <v>114</v>
      </c>
      <c r="E33" t="s">
        <v>11</v>
      </c>
      <c r="F33">
        <v>1</v>
      </c>
    </row>
    <row r="34" spans="1:6" x14ac:dyDescent="0.3">
      <c r="A34" t="s">
        <v>151</v>
      </c>
      <c r="B34" t="s">
        <v>6</v>
      </c>
      <c r="C34">
        <v>2021</v>
      </c>
      <c r="D34">
        <v>7.6</v>
      </c>
      <c r="E34" t="s">
        <v>23</v>
      </c>
      <c r="F34">
        <v>2</v>
      </c>
    </row>
    <row r="35" spans="1:6" x14ac:dyDescent="0.3">
      <c r="A35" t="s">
        <v>152</v>
      </c>
      <c r="B35" t="s">
        <v>6</v>
      </c>
      <c r="C35">
        <v>2022</v>
      </c>
      <c r="D35">
        <v>8</v>
      </c>
      <c r="E35" t="s">
        <v>24</v>
      </c>
      <c r="F35">
        <v>2</v>
      </c>
    </row>
    <row r="36" spans="1:6" x14ac:dyDescent="0.3">
      <c r="A36" t="s">
        <v>153</v>
      </c>
      <c r="B36" t="s">
        <v>6</v>
      </c>
      <c r="C36">
        <v>2015</v>
      </c>
      <c r="D36">
        <v>8</v>
      </c>
      <c r="E36" t="s">
        <v>25</v>
      </c>
      <c r="F36">
        <v>2</v>
      </c>
    </row>
    <row r="37" spans="1:6" x14ac:dyDescent="0.3">
      <c r="A37" t="s">
        <v>154</v>
      </c>
      <c r="B37" t="s">
        <v>6</v>
      </c>
      <c r="C37">
        <v>2022</v>
      </c>
      <c r="D37">
        <v>8.3000000000000007</v>
      </c>
      <c r="E37" t="s">
        <v>26</v>
      </c>
      <c r="F37">
        <v>1</v>
      </c>
    </row>
    <row r="38" spans="1:6" x14ac:dyDescent="0.3">
      <c r="A38" t="s">
        <v>155</v>
      </c>
      <c r="B38" t="s">
        <v>6</v>
      </c>
      <c r="C38">
        <v>2015</v>
      </c>
      <c r="D38">
        <v>8.1</v>
      </c>
      <c r="E38" t="s">
        <v>27</v>
      </c>
      <c r="F38">
        <v>1</v>
      </c>
    </row>
    <row r="39" spans="1:6" x14ac:dyDescent="0.3">
      <c r="A39" t="s">
        <v>156</v>
      </c>
      <c r="B39" t="s">
        <v>7</v>
      </c>
      <c r="C39">
        <v>2011</v>
      </c>
      <c r="D39">
        <v>6.9</v>
      </c>
      <c r="E39" t="s">
        <v>8</v>
      </c>
      <c r="F39">
        <v>5</v>
      </c>
    </row>
    <row r="40" spans="1:6" x14ac:dyDescent="0.3">
      <c r="A40" t="s">
        <v>157</v>
      </c>
      <c r="B40" t="s">
        <v>7</v>
      </c>
      <c r="C40">
        <v>2014</v>
      </c>
      <c r="D40">
        <v>7.8</v>
      </c>
      <c r="E40" t="s">
        <v>8</v>
      </c>
      <c r="F40">
        <v>5</v>
      </c>
    </row>
    <row r="41" spans="1:6" x14ac:dyDescent="0.3">
      <c r="A41" t="s">
        <v>158</v>
      </c>
      <c r="B41" t="s">
        <v>6</v>
      </c>
      <c r="C41">
        <v>2018</v>
      </c>
      <c r="D41">
        <v>1.9</v>
      </c>
      <c r="E41" t="s">
        <v>27</v>
      </c>
      <c r="F41">
        <v>1</v>
      </c>
    </row>
    <row r="42" spans="1:6" x14ac:dyDescent="0.3">
      <c r="A42" t="s">
        <v>159</v>
      </c>
      <c r="B42" t="s">
        <v>6</v>
      </c>
      <c r="C42">
        <v>2021</v>
      </c>
      <c r="D42">
        <v>8.4</v>
      </c>
      <c r="E42" t="s">
        <v>12</v>
      </c>
      <c r="F42">
        <v>1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96729-F60A-4908-9341-26E0BD2C8A2A}">
  <dimension ref="A1:R42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4.4" x14ac:dyDescent="0.3"/>
  <cols>
    <col min="1" max="1" width="11.21875" bestFit="1" customWidth="1"/>
    <col min="2" max="2" width="40" bestFit="1" customWidth="1"/>
    <col min="3" max="3" width="10.21875" bestFit="1" customWidth="1"/>
    <col min="4" max="4" width="14.33203125" bestFit="1" customWidth="1"/>
    <col min="5" max="5" width="13.5546875" bestFit="1" customWidth="1"/>
    <col min="6" max="6" width="25.6640625" bestFit="1" customWidth="1"/>
    <col min="7" max="7" width="13.5546875" bestFit="1" customWidth="1"/>
    <col min="8" max="8" width="9.33203125" bestFit="1" customWidth="1"/>
    <col min="9" max="9" width="10.44140625" bestFit="1" customWidth="1"/>
    <col min="10" max="10" width="7.88671875" bestFit="1" customWidth="1"/>
    <col min="11" max="11" width="10.5546875" bestFit="1" customWidth="1"/>
    <col min="12" max="12" width="12.6640625" bestFit="1" customWidth="1"/>
    <col min="13" max="13" width="13.5546875" bestFit="1" customWidth="1"/>
    <col min="14" max="14" width="14.6640625" bestFit="1" customWidth="1"/>
    <col min="15" max="15" width="12.77734375" bestFit="1" customWidth="1"/>
    <col min="16" max="16" width="14.44140625" bestFit="1" customWidth="1"/>
    <col min="17" max="17" width="13.88671875" bestFit="1" customWidth="1"/>
    <col min="18" max="18" width="15.109375" bestFit="1" customWidth="1"/>
  </cols>
  <sheetData>
    <row r="1" spans="1:18" x14ac:dyDescent="0.3">
      <c r="A1" t="s">
        <v>0</v>
      </c>
      <c r="B1" t="s">
        <v>161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28</v>
      </c>
      <c r="I1" t="s">
        <v>29</v>
      </c>
      <c r="J1" t="s">
        <v>30</v>
      </c>
      <c r="K1" t="s">
        <v>31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</row>
    <row r="2" spans="1:18" x14ac:dyDescent="0.3">
      <c r="A2" s="3" t="s">
        <v>169</v>
      </c>
      <c r="B2" s="3" t="s">
        <v>170</v>
      </c>
      <c r="C2" s="3" t="s">
        <v>6</v>
      </c>
      <c r="D2">
        <v>2022</v>
      </c>
      <c r="E2">
        <v>8.4</v>
      </c>
      <c r="F2" s="3" t="s">
        <v>171</v>
      </c>
      <c r="G2">
        <v>3</v>
      </c>
      <c r="H2">
        <v>1</v>
      </c>
      <c r="I2">
        <v>12.5</v>
      </c>
      <c r="J2" s="3" t="s">
        <v>32</v>
      </c>
      <c r="K2" s="3" t="s">
        <v>33</v>
      </c>
      <c r="L2">
        <v>1000</v>
      </c>
      <c r="M2">
        <v>1000</v>
      </c>
      <c r="N2">
        <v>12500</v>
      </c>
      <c r="O2">
        <v>1000</v>
      </c>
      <c r="P2">
        <v>12500</v>
      </c>
      <c r="Q2">
        <v>12.5</v>
      </c>
      <c r="R2">
        <v>156.25</v>
      </c>
    </row>
    <row r="3" spans="1:18" x14ac:dyDescent="0.3">
      <c r="A3" s="3" t="s">
        <v>172</v>
      </c>
      <c r="B3" s="3" t="s">
        <v>173</v>
      </c>
      <c r="C3" s="3" t="s">
        <v>7</v>
      </c>
      <c r="D3">
        <v>2022</v>
      </c>
      <c r="E3">
        <v>7</v>
      </c>
      <c r="F3" s="3" t="s">
        <v>8</v>
      </c>
      <c r="G3">
        <v>5</v>
      </c>
      <c r="H3">
        <v>200</v>
      </c>
      <c r="I3">
        <v>954.8</v>
      </c>
      <c r="J3" s="3" t="s">
        <v>34</v>
      </c>
      <c r="K3" s="3" t="s">
        <v>35</v>
      </c>
      <c r="L3">
        <v>1</v>
      </c>
      <c r="M3">
        <v>200</v>
      </c>
      <c r="N3">
        <v>954.8</v>
      </c>
      <c r="O3">
        <v>16000</v>
      </c>
      <c r="P3">
        <v>76384</v>
      </c>
      <c r="Q3">
        <v>200</v>
      </c>
      <c r="R3">
        <v>954.8</v>
      </c>
    </row>
    <row r="4" spans="1:18" x14ac:dyDescent="0.3">
      <c r="A4" s="3" t="s">
        <v>174</v>
      </c>
      <c r="B4" s="3" t="s">
        <v>175</v>
      </c>
      <c r="C4" s="3" t="s">
        <v>7</v>
      </c>
      <c r="D4">
        <v>2013</v>
      </c>
      <c r="E4">
        <v>6.8</v>
      </c>
      <c r="F4" s="3" t="s">
        <v>8</v>
      </c>
      <c r="G4">
        <v>5</v>
      </c>
      <c r="H4">
        <v>165</v>
      </c>
      <c r="I4">
        <v>644.79999999999995</v>
      </c>
      <c r="J4" s="3" t="s">
        <v>34</v>
      </c>
      <c r="K4" s="3" t="s">
        <v>35</v>
      </c>
      <c r="L4">
        <v>1</v>
      </c>
      <c r="M4">
        <v>165</v>
      </c>
      <c r="N4">
        <v>644.79999999999995</v>
      </c>
      <c r="O4">
        <v>13200</v>
      </c>
      <c r="P4">
        <v>51584</v>
      </c>
      <c r="Q4">
        <v>165</v>
      </c>
      <c r="R4">
        <v>644.79999999999995</v>
      </c>
    </row>
    <row r="5" spans="1:18" x14ac:dyDescent="0.3">
      <c r="A5" s="3" t="s">
        <v>176</v>
      </c>
      <c r="B5" s="3" t="s">
        <v>177</v>
      </c>
      <c r="C5" s="3" t="s">
        <v>7</v>
      </c>
      <c r="D5">
        <v>2017</v>
      </c>
      <c r="E5">
        <v>7.9</v>
      </c>
      <c r="F5" s="3" t="s">
        <v>8</v>
      </c>
      <c r="G5">
        <v>5</v>
      </c>
      <c r="H5">
        <v>180</v>
      </c>
      <c r="I5">
        <v>854</v>
      </c>
      <c r="J5" s="3" t="s">
        <v>34</v>
      </c>
      <c r="K5" s="3" t="s">
        <v>35</v>
      </c>
      <c r="L5">
        <v>1</v>
      </c>
      <c r="M5">
        <v>180</v>
      </c>
      <c r="N5">
        <v>854</v>
      </c>
      <c r="O5">
        <v>14400</v>
      </c>
      <c r="P5">
        <v>68320</v>
      </c>
      <c r="Q5">
        <v>180</v>
      </c>
      <c r="R5">
        <v>854</v>
      </c>
    </row>
    <row r="6" spans="1:18" x14ac:dyDescent="0.3">
      <c r="A6" s="3" t="s">
        <v>178</v>
      </c>
      <c r="B6" s="3" t="s">
        <v>179</v>
      </c>
      <c r="C6" s="3" t="s">
        <v>7</v>
      </c>
      <c r="D6">
        <v>2022</v>
      </c>
      <c r="E6">
        <v>6.8</v>
      </c>
      <c r="F6" s="3" t="s">
        <v>8</v>
      </c>
      <c r="G6">
        <v>5</v>
      </c>
      <c r="H6">
        <v>250</v>
      </c>
      <c r="I6">
        <v>670</v>
      </c>
      <c r="J6" s="3" t="s">
        <v>34</v>
      </c>
      <c r="K6" s="3" t="s">
        <v>35</v>
      </c>
      <c r="L6">
        <v>1</v>
      </c>
      <c r="M6">
        <v>250</v>
      </c>
      <c r="N6">
        <v>670</v>
      </c>
      <c r="O6">
        <v>20000</v>
      </c>
      <c r="P6">
        <v>53600</v>
      </c>
      <c r="Q6">
        <v>250</v>
      </c>
      <c r="R6">
        <v>670</v>
      </c>
    </row>
    <row r="7" spans="1:18" x14ac:dyDescent="0.3">
      <c r="A7" s="3" t="s">
        <v>180</v>
      </c>
      <c r="B7" s="3" t="s">
        <v>181</v>
      </c>
      <c r="C7" s="3" t="s">
        <v>6</v>
      </c>
      <c r="D7">
        <v>1995</v>
      </c>
      <c r="E7">
        <v>8</v>
      </c>
      <c r="F7" s="3" t="s">
        <v>10</v>
      </c>
      <c r="G7">
        <v>1</v>
      </c>
      <c r="H7">
        <v>400</v>
      </c>
      <c r="I7">
        <v>2000</v>
      </c>
      <c r="J7" s="3" t="s">
        <v>34</v>
      </c>
      <c r="K7" s="3" t="s">
        <v>33</v>
      </c>
      <c r="L7">
        <v>1</v>
      </c>
      <c r="M7">
        <v>400</v>
      </c>
      <c r="N7">
        <v>2000</v>
      </c>
      <c r="O7">
        <v>400</v>
      </c>
      <c r="P7">
        <v>2000</v>
      </c>
      <c r="Q7">
        <v>5</v>
      </c>
      <c r="R7">
        <v>25</v>
      </c>
    </row>
    <row r="8" spans="1:18" x14ac:dyDescent="0.3">
      <c r="A8" s="3" t="s">
        <v>182</v>
      </c>
      <c r="B8" s="3" t="s">
        <v>183</v>
      </c>
      <c r="C8" s="3" t="s">
        <v>6</v>
      </c>
      <c r="D8">
        <v>2009</v>
      </c>
      <c r="E8">
        <v>8.4</v>
      </c>
      <c r="F8" s="3" t="s">
        <v>11</v>
      </c>
      <c r="G8">
        <v>1</v>
      </c>
      <c r="H8">
        <v>550</v>
      </c>
      <c r="I8">
        <v>4000</v>
      </c>
      <c r="J8" s="3" t="s">
        <v>34</v>
      </c>
      <c r="K8" s="3" t="s">
        <v>33</v>
      </c>
      <c r="L8">
        <v>1</v>
      </c>
      <c r="M8">
        <v>550</v>
      </c>
      <c r="N8">
        <v>4000</v>
      </c>
      <c r="O8">
        <v>550</v>
      </c>
      <c r="P8">
        <v>4000</v>
      </c>
      <c r="Q8">
        <v>6.875</v>
      </c>
      <c r="R8">
        <v>50</v>
      </c>
    </row>
    <row r="9" spans="1:18" x14ac:dyDescent="0.3">
      <c r="A9" s="3" t="s">
        <v>184</v>
      </c>
      <c r="B9" s="3" t="s">
        <v>185</v>
      </c>
      <c r="C9" s="3" t="s">
        <v>6</v>
      </c>
      <c r="D9">
        <v>2001</v>
      </c>
      <c r="E9">
        <v>7.4</v>
      </c>
      <c r="F9" s="3" t="s">
        <v>12</v>
      </c>
      <c r="G9">
        <v>1</v>
      </c>
      <c r="H9">
        <v>390</v>
      </c>
      <c r="I9">
        <v>1360</v>
      </c>
      <c r="J9" s="3" t="s">
        <v>34</v>
      </c>
      <c r="K9" s="3" t="s">
        <v>33</v>
      </c>
      <c r="L9">
        <v>1</v>
      </c>
      <c r="M9">
        <v>390</v>
      </c>
      <c r="N9">
        <v>1360</v>
      </c>
      <c r="O9">
        <v>390</v>
      </c>
      <c r="P9">
        <v>1360</v>
      </c>
      <c r="Q9">
        <v>4.875</v>
      </c>
      <c r="R9">
        <v>17</v>
      </c>
    </row>
    <row r="10" spans="1:18" x14ac:dyDescent="0.3">
      <c r="A10" s="3" t="s">
        <v>186</v>
      </c>
      <c r="B10" s="3" t="s">
        <v>187</v>
      </c>
      <c r="C10" s="3" t="s">
        <v>6</v>
      </c>
      <c r="D10">
        <v>2015</v>
      </c>
      <c r="E10">
        <v>7.2</v>
      </c>
      <c r="F10" s="3" t="s">
        <v>188</v>
      </c>
      <c r="G10">
        <v>1</v>
      </c>
      <c r="H10">
        <v>1.4</v>
      </c>
      <c r="I10">
        <v>3.5</v>
      </c>
      <c r="J10" s="3" t="s">
        <v>32</v>
      </c>
      <c r="K10" s="3" t="s">
        <v>33</v>
      </c>
      <c r="L10">
        <v>1000</v>
      </c>
      <c r="M10">
        <v>1400</v>
      </c>
      <c r="N10">
        <v>3500</v>
      </c>
      <c r="O10">
        <v>1400</v>
      </c>
      <c r="P10">
        <v>3500</v>
      </c>
      <c r="Q10">
        <v>17.5</v>
      </c>
      <c r="R10">
        <v>43.75</v>
      </c>
    </row>
    <row r="11" spans="1:18" x14ac:dyDescent="0.3">
      <c r="A11" s="3" t="s">
        <v>189</v>
      </c>
      <c r="B11" s="3" t="s">
        <v>190</v>
      </c>
      <c r="C11" s="3" t="s">
        <v>7</v>
      </c>
      <c r="D11">
        <v>1994</v>
      </c>
      <c r="E11">
        <v>9.3000000000000007</v>
      </c>
      <c r="F11" s="3" t="s">
        <v>13</v>
      </c>
      <c r="G11">
        <v>5</v>
      </c>
      <c r="H11">
        <v>25</v>
      </c>
      <c r="I11">
        <v>73.3</v>
      </c>
      <c r="J11" s="3" t="s">
        <v>34</v>
      </c>
      <c r="K11" s="3" t="s">
        <v>35</v>
      </c>
      <c r="L11">
        <v>1</v>
      </c>
      <c r="M11">
        <v>25</v>
      </c>
      <c r="N11">
        <v>73.3</v>
      </c>
      <c r="O11">
        <v>2000</v>
      </c>
      <c r="P11">
        <v>5864</v>
      </c>
      <c r="Q11">
        <v>25</v>
      </c>
      <c r="R11">
        <v>73.3</v>
      </c>
    </row>
    <row r="12" spans="1:18" x14ac:dyDescent="0.3">
      <c r="A12" s="3" t="s">
        <v>191</v>
      </c>
      <c r="B12" s="3" t="s">
        <v>192</v>
      </c>
      <c r="C12" s="3" t="s">
        <v>7</v>
      </c>
      <c r="D12">
        <v>2014</v>
      </c>
      <c r="E12">
        <v>8.6</v>
      </c>
      <c r="F12" s="3" t="s">
        <v>14</v>
      </c>
      <c r="G12">
        <v>5</v>
      </c>
      <c r="H12">
        <v>165</v>
      </c>
      <c r="I12">
        <v>701.8</v>
      </c>
      <c r="J12" s="3" t="s">
        <v>34</v>
      </c>
      <c r="K12" s="3" t="s">
        <v>35</v>
      </c>
      <c r="L12">
        <v>1</v>
      </c>
      <c r="M12">
        <v>165</v>
      </c>
      <c r="N12">
        <v>701.8</v>
      </c>
      <c r="O12">
        <v>13200</v>
      </c>
      <c r="P12">
        <v>56144</v>
      </c>
      <c r="Q12">
        <v>165</v>
      </c>
      <c r="R12">
        <v>701.8</v>
      </c>
    </row>
    <row r="13" spans="1:18" x14ac:dyDescent="0.3">
      <c r="A13" s="3" t="s">
        <v>193</v>
      </c>
      <c r="B13" s="3" t="s">
        <v>194</v>
      </c>
      <c r="C13" s="3" t="s">
        <v>7</v>
      </c>
      <c r="D13">
        <v>2006</v>
      </c>
      <c r="E13">
        <v>8</v>
      </c>
      <c r="F13" s="3" t="s">
        <v>15</v>
      </c>
      <c r="G13">
        <v>5</v>
      </c>
      <c r="H13">
        <v>55</v>
      </c>
      <c r="I13">
        <v>307.10000000000002</v>
      </c>
      <c r="J13" s="3" t="s">
        <v>34</v>
      </c>
      <c r="K13" s="3" t="s">
        <v>35</v>
      </c>
      <c r="L13">
        <v>1</v>
      </c>
      <c r="M13">
        <v>55</v>
      </c>
      <c r="N13">
        <v>307.10000000000002</v>
      </c>
      <c r="O13">
        <v>4400</v>
      </c>
      <c r="P13">
        <v>24568</v>
      </c>
      <c r="Q13">
        <v>55</v>
      </c>
      <c r="R13">
        <v>307.10000000000002</v>
      </c>
    </row>
    <row r="14" spans="1:18" x14ac:dyDescent="0.3">
      <c r="A14" s="3" t="s">
        <v>195</v>
      </c>
      <c r="B14" s="3" t="s">
        <v>196</v>
      </c>
      <c r="C14" s="3" t="s">
        <v>7</v>
      </c>
      <c r="D14">
        <v>2000</v>
      </c>
      <c r="E14">
        <v>8.5</v>
      </c>
      <c r="F14" s="3" t="s">
        <v>21</v>
      </c>
      <c r="G14">
        <v>5</v>
      </c>
      <c r="H14">
        <v>103</v>
      </c>
      <c r="I14">
        <v>460.5</v>
      </c>
      <c r="J14" s="3" t="s">
        <v>34</v>
      </c>
      <c r="K14" s="3" t="s">
        <v>35</v>
      </c>
      <c r="L14">
        <v>1</v>
      </c>
      <c r="M14">
        <v>103</v>
      </c>
      <c r="N14">
        <v>460.5</v>
      </c>
      <c r="O14">
        <v>8240</v>
      </c>
      <c r="P14">
        <v>36840</v>
      </c>
      <c r="Q14">
        <v>103</v>
      </c>
      <c r="R14">
        <v>460.5</v>
      </c>
    </row>
    <row r="15" spans="1:18" x14ac:dyDescent="0.3">
      <c r="A15" s="3" t="s">
        <v>197</v>
      </c>
      <c r="B15" s="3" t="s">
        <v>198</v>
      </c>
      <c r="C15" s="3" t="s">
        <v>7</v>
      </c>
      <c r="D15">
        <v>1997</v>
      </c>
      <c r="E15">
        <v>7.9</v>
      </c>
      <c r="F15" s="3" t="s">
        <v>17</v>
      </c>
      <c r="G15">
        <v>5</v>
      </c>
      <c r="H15">
        <v>200</v>
      </c>
      <c r="I15">
        <v>2202</v>
      </c>
      <c r="J15" s="3" t="s">
        <v>34</v>
      </c>
      <c r="K15" s="3" t="s">
        <v>35</v>
      </c>
      <c r="L15">
        <v>1</v>
      </c>
      <c r="M15">
        <v>200</v>
      </c>
      <c r="N15">
        <v>2202</v>
      </c>
      <c r="O15">
        <v>16000</v>
      </c>
      <c r="P15">
        <v>176160</v>
      </c>
      <c r="Q15">
        <v>200</v>
      </c>
      <c r="R15">
        <v>2202</v>
      </c>
    </row>
    <row r="16" spans="1:18" x14ac:dyDescent="0.3">
      <c r="A16" s="3" t="s">
        <v>199</v>
      </c>
      <c r="B16" s="3" t="s">
        <v>200</v>
      </c>
      <c r="C16" s="3" t="s">
        <v>7</v>
      </c>
      <c r="D16">
        <v>1946</v>
      </c>
      <c r="E16">
        <v>8.6</v>
      </c>
      <c r="F16" s="3" t="s">
        <v>18</v>
      </c>
      <c r="G16">
        <v>5</v>
      </c>
      <c r="H16">
        <v>3.18</v>
      </c>
      <c r="I16">
        <v>3.3</v>
      </c>
      <c r="J16" s="3" t="s">
        <v>34</v>
      </c>
      <c r="K16" s="3" t="s">
        <v>35</v>
      </c>
      <c r="L16">
        <v>1</v>
      </c>
      <c r="M16">
        <v>3.18</v>
      </c>
      <c r="N16">
        <v>3.3</v>
      </c>
      <c r="O16">
        <v>254.4</v>
      </c>
      <c r="P16">
        <v>264</v>
      </c>
      <c r="Q16">
        <v>3.18</v>
      </c>
      <c r="R16">
        <v>3.3</v>
      </c>
    </row>
    <row r="17" spans="1:18" x14ac:dyDescent="0.3">
      <c r="A17" s="3" t="s">
        <v>201</v>
      </c>
      <c r="B17" s="3" t="s">
        <v>202</v>
      </c>
      <c r="C17" s="3" t="s">
        <v>7</v>
      </c>
      <c r="D17">
        <v>2009</v>
      </c>
      <c r="E17">
        <v>7.8</v>
      </c>
      <c r="F17" s="3" t="s">
        <v>19</v>
      </c>
      <c r="G17">
        <v>5</v>
      </c>
      <c r="H17">
        <v>237</v>
      </c>
      <c r="I17">
        <v>2847</v>
      </c>
      <c r="J17" s="3" t="s">
        <v>34</v>
      </c>
      <c r="K17" s="3" t="s">
        <v>35</v>
      </c>
      <c r="L17">
        <v>1</v>
      </c>
      <c r="M17">
        <v>237</v>
      </c>
      <c r="N17">
        <v>2847</v>
      </c>
      <c r="O17">
        <v>18960</v>
      </c>
      <c r="P17">
        <v>227760</v>
      </c>
      <c r="Q17">
        <v>237</v>
      </c>
      <c r="R17">
        <v>2847</v>
      </c>
    </row>
    <row r="18" spans="1:18" x14ac:dyDescent="0.3">
      <c r="A18" s="3" t="s">
        <v>203</v>
      </c>
      <c r="B18" s="3" t="s">
        <v>204</v>
      </c>
      <c r="C18" s="3" t="s">
        <v>7</v>
      </c>
      <c r="D18">
        <v>1972</v>
      </c>
      <c r="E18">
        <v>9.1999999999999993</v>
      </c>
      <c r="F18" s="3" t="s">
        <v>17</v>
      </c>
      <c r="G18">
        <v>5</v>
      </c>
      <c r="H18">
        <v>7.2</v>
      </c>
      <c r="I18">
        <v>291</v>
      </c>
      <c r="J18" s="3" t="s">
        <v>34</v>
      </c>
      <c r="K18" s="3" t="s">
        <v>35</v>
      </c>
      <c r="L18">
        <v>1</v>
      </c>
      <c r="M18">
        <v>7.2</v>
      </c>
      <c r="N18">
        <v>291</v>
      </c>
      <c r="O18">
        <v>576</v>
      </c>
      <c r="P18">
        <v>23280</v>
      </c>
      <c r="Q18">
        <v>7.2</v>
      </c>
      <c r="R18">
        <v>291</v>
      </c>
    </row>
    <row r="19" spans="1:18" x14ac:dyDescent="0.3">
      <c r="A19" s="3" t="s">
        <v>205</v>
      </c>
      <c r="B19" s="3" t="s">
        <v>206</v>
      </c>
      <c r="C19" s="3" t="s">
        <v>7</v>
      </c>
      <c r="D19">
        <v>2008</v>
      </c>
      <c r="E19">
        <v>9</v>
      </c>
      <c r="F19" s="3" t="s">
        <v>20</v>
      </c>
      <c r="G19">
        <v>5</v>
      </c>
      <c r="H19">
        <v>185</v>
      </c>
      <c r="I19">
        <v>1006</v>
      </c>
      <c r="J19" s="3" t="s">
        <v>34</v>
      </c>
      <c r="K19" s="3" t="s">
        <v>35</v>
      </c>
      <c r="L19">
        <v>1</v>
      </c>
      <c r="M19">
        <v>185</v>
      </c>
      <c r="N19">
        <v>1006</v>
      </c>
      <c r="O19">
        <v>14800</v>
      </c>
      <c r="P19">
        <v>80480</v>
      </c>
      <c r="Q19">
        <v>185</v>
      </c>
      <c r="R19">
        <v>1006</v>
      </c>
    </row>
    <row r="20" spans="1:18" x14ac:dyDescent="0.3">
      <c r="A20" s="3" t="s">
        <v>207</v>
      </c>
      <c r="B20" s="3" t="s">
        <v>208</v>
      </c>
      <c r="C20" s="3" t="s">
        <v>7</v>
      </c>
      <c r="D20">
        <v>1993</v>
      </c>
      <c r="E20">
        <v>9</v>
      </c>
      <c r="F20" s="3" t="s">
        <v>21</v>
      </c>
      <c r="G20">
        <v>5</v>
      </c>
      <c r="H20">
        <v>22</v>
      </c>
      <c r="I20">
        <v>322.2</v>
      </c>
      <c r="J20" s="3" t="s">
        <v>34</v>
      </c>
      <c r="K20" s="3" t="s">
        <v>35</v>
      </c>
      <c r="L20">
        <v>1</v>
      </c>
      <c r="M20">
        <v>22</v>
      </c>
      <c r="N20">
        <v>322.2</v>
      </c>
      <c r="O20">
        <v>1760</v>
      </c>
      <c r="P20">
        <v>25776</v>
      </c>
      <c r="Q20">
        <v>22</v>
      </c>
      <c r="R20">
        <v>322.2</v>
      </c>
    </row>
    <row r="21" spans="1:18" x14ac:dyDescent="0.3">
      <c r="A21" s="3" t="s">
        <v>209</v>
      </c>
      <c r="B21" s="3" t="s">
        <v>210</v>
      </c>
      <c r="C21" s="3" t="s">
        <v>7</v>
      </c>
      <c r="D21">
        <v>1993</v>
      </c>
      <c r="E21">
        <v>8.1999999999999993</v>
      </c>
      <c r="F21" s="3" t="s">
        <v>21</v>
      </c>
      <c r="G21">
        <v>5</v>
      </c>
      <c r="H21">
        <v>63</v>
      </c>
      <c r="I21">
        <v>1046</v>
      </c>
      <c r="J21" s="3" t="s">
        <v>34</v>
      </c>
      <c r="K21" s="3" t="s">
        <v>35</v>
      </c>
      <c r="L21">
        <v>1</v>
      </c>
      <c r="M21">
        <v>63</v>
      </c>
      <c r="N21">
        <v>1046</v>
      </c>
      <c r="O21">
        <v>5040</v>
      </c>
      <c r="P21">
        <v>83680</v>
      </c>
      <c r="Q21">
        <v>63</v>
      </c>
      <c r="R21">
        <v>1046</v>
      </c>
    </row>
    <row r="22" spans="1:18" x14ac:dyDescent="0.3">
      <c r="A22" s="3" t="s">
        <v>211</v>
      </c>
      <c r="B22" s="3" t="s">
        <v>212</v>
      </c>
      <c r="C22" s="3" t="s">
        <v>7</v>
      </c>
      <c r="D22">
        <v>2019</v>
      </c>
      <c r="E22">
        <v>8.5</v>
      </c>
      <c r="F22" s="3" t="s">
        <v>188</v>
      </c>
      <c r="G22">
        <v>5</v>
      </c>
      <c r="H22">
        <v>15.5</v>
      </c>
      <c r="I22">
        <v>263.10000000000002</v>
      </c>
      <c r="J22" s="3" t="s">
        <v>34</v>
      </c>
      <c r="K22" s="3" t="s">
        <v>35</v>
      </c>
      <c r="L22">
        <v>1</v>
      </c>
      <c r="M22">
        <v>15.5</v>
      </c>
      <c r="N22">
        <v>263.10000000000002</v>
      </c>
      <c r="O22">
        <v>1240</v>
      </c>
      <c r="P22">
        <v>21048</v>
      </c>
      <c r="Q22">
        <v>15.5</v>
      </c>
      <c r="R22">
        <v>263.10000000000002</v>
      </c>
    </row>
    <row r="23" spans="1:18" x14ac:dyDescent="0.3">
      <c r="A23" s="3" t="s">
        <v>213</v>
      </c>
      <c r="B23" s="3" t="s">
        <v>214</v>
      </c>
      <c r="C23" s="3" t="s">
        <v>7</v>
      </c>
      <c r="D23">
        <v>2019</v>
      </c>
      <c r="E23">
        <v>8.4</v>
      </c>
      <c r="F23" s="3" t="s">
        <v>8</v>
      </c>
      <c r="G23">
        <v>5</v>
      </c>
      <c r="H23">
        <v>400</v>
      </c>
      <c r="I23">
        <v>2798</v>
      </c>
      <c r="J23" s="3" t="s">
        <v>34</v>
      </c>
      <c r="K23" s="3" t="s">
        <v>35</v>
      </c>
      <c r="L23">
        <v>1</v>
      </c>
      <c r="M23">
        <v>400</v>
      </c>
      <c r="N23">
        <v>2798</v>
      </c>
      <c r="O23">
        <v>32000</v>
      </c>
      <c r="P23">
        <v>223840</v>
      </c>
      <c r="Q23">
        <v>400</v>
      </c>
      <c r="R23">
        <v>2798</v>
      </c>
    </row>
    <row r="24" spans="1:18" x14ac:dyDescent="0.3">
      <c r="A24" s="3" t="s">
        <v>215</v>
      </c>
      <c r="B24" s="3" t="s">
        <v>216</v>
      </c>
      <c r="C24" s="3" t="s">
        <v>7</v>
      </c>
      <c r="D24">
        <v>2018</v>
      </c>
      <c r="E24">
        <v>8.4</v>
      </c>
      <c r="F24" s="3" t="s">
        <v>8</v>
      </c>
      <c r="G24">
        <v>5</v>
      </c>
      <c r="H24">
        <v>400</v>
      </c>
      <c r="I24">
        <v>2048</v>
      </c>
      <c r="J24" s="3" t="s">
        <v>34</v>
      </c>
      <c r="K24" s="3" t="s">
        <v>35</v>
      </c>
      <c r="L24">
        <v>1</v>
      </c>
      <c r="M24">
        <v>400</v>
      </c>
      <c r="N24">
        <v>2048</v>
      </c>
      <c r="O24">
        <v>32000</v>
      </c>
      <c r="P24">
        <v>163840</v>
      </c>
      <c r="Q24">
        <v>400</v>
      </c>
      <c r="R24">
        <v>2048</v>
      </c>
    </row>
    <row r="25" spans="1:18" x14ac:dyDescent="0.3">
      <c r="A25" s="3" t="s">
        <v>217</v>
      </c>
      <c r="B25" s="3" t="s">
        <v>218</v>
      </c>
      <c r="C25" s="3" t="s">
        <v>6</v>
      </c>
      <c r="D25">
        <v>1955</v>
      </c>
      <c r="E25">
        <v>8.3000000000000007</v>
      </c>
      <c r="F25" s="3" t="s">
        <v>219</v>
      </c>
      <c r="G25">
        <v>7</v>
      </c>
      <c r="H25">
        <v>70</v>
      </c>
      <c r="I25">
        <v>100</v>
      </c>
      <c r="J25" s="3" t="s">
        <v>34</v>
      </c>
      <c r="K25" s="3" t="s">
        <v>33</v>
      </c>
      <c r="L25">
        <v>1</v>
      </c>
      <c r="M25">
        <v>70</v>
      </c>
      <c r="N25">
        <v>100</v>
      </c>
      <c r="O25">
        <v>70</v>
      </c>
      <c r="P25">
        <v>100</v>
      </c>
      <c r="Q25">
        <v>0.875</v>
      </c>
      <c r="R25">
        <v>1.25</v>
      </c>
    </row>
    <row r="26" spans="1:18" x14ac:dyDescent="0.3">
      <c r="A26" s="3" t="s">
        <v>220</v>
      </c>
      <c r="B26" s="3" t="s">
        <v>221</v>
      </c>
      <c r="C26" s="3" t="s">
        <v>6</v>
      </c>
      <c r="D26">
        <v>2007</v>
      </c>
      <c r="E26">
        <v>8.3000000000000007</v>
      </c>
      <c r="F26" s="3" t="s">
        <v>188</v>
      </c>
      <c r="G26">
        <v>1</v>
      </c>
      <c r="H26">
        <v>120</v>
      </c>
      <c r="I26">
        <v>1350</v>
      </c>
      <c r="J26" s="3" t="s">
        <v>34</v>
      </c>
      <c r="K26" s="3" t="s">
        <v>33</v>
      </c>
      <c r="L26">
        <v>1</v>
      </c>
      <c r="M26">
        <v>120</v>
      </c>
      <c r="N26">
        <v>1350</v>
      </c>
      <c r="O26">
        <v>120</v>
      </c>
      <c r="P26">
        <v>1350</v>
      </c>
      <c r="Q26">
        <v>1.5</v>
      </c>
      <c r="R26">
        <v>16.875</v>
      </c>
    </row>
    <row r="27" spans="1:18" x14ac:dyDescent="0.3">
      <c r="A27" s="3" t="s">
        <v>222</v>
      </c>
      <c r="B27" s="3" t="s">
        <v>223</v>
      </c>
      <c r="C27" s="3" t="s">
        <v>6</v>
      </c>
      <c r="D27">
        <v>2003</v>
      </c>
      <c r="E27">
        <v>8.1</v>
      </c>
      <c r="F27" s="3" t="s">
        <v>22</v>
      </c>
      <c r="G27">
        <v>1</v>
      </c>
      <c r="H27">
        <v>100</v>
      </c>
      <c r="I27">
        <v>410</v>
      </c>
      <c r="J27" s="3" t="s">
        <v>34</v>
      </c>
      <c r="K27" s="3" t="s">
        <v>33</v>
      </c>
      <c r="L27">
        <v>1</v>
      </c>
      <c r="M27">
        <v>100</v>
      </c>
      <c r="N27">
        <v>410</v>
      </c>
      <c r="O27">
        <v>100</v>
      </c>
      <c r="P27">
        <v>410</v>
      </c>
      <c r="Q27">
        <v>1.25</v>
      </c>
      <c r="R27">
        <v>5.125</v>
      </c>
    </row>
    <row r="28" spans="1:18" x14ac:dyDescent="0.3">
      <c r="A28" s="3" t="s">
        <v>224</v>
      </c>
      <c r="B28" s="3" t="s">
        <v>225</v>
      </c>
      <c r="C28" s="3" t="s">
        <v>6</v>
      </c>
      <c r="D28">
        <v>2014</v>
      </c>
      <c r="E28">
        <v>8.1</v>
      </c>
      <c r="F28" s="3" t="s">
        <v>11</v>
      </c>
      <c r="G28">
        <v>1</v>
      </c>
      <c r="H28">
        <v>850</v>
      </c>
      <c r="I28">
        <v>8540</v>
      </c>
      <c r="J28" s="3" t="s">
        <v>34</v>
      </c>
      <c r="K28" s="3" t="s">
        <v>33</v>
      </c>
      <c r="L28">
        <v>1</v>
      </c>
      <c r="M28">
        <v>850</v>
      </c>
      <c r="N28">
        <v>8540</v>
      </c>
      <c r="O28">
        <v>850</v>
      </c>
      <c r="P28">
        <v>8540</v>
      </c>
      <c r="Q28">
        <v>10.625</v>
      </c>
      <c r="R28">
        <v>106.75</v>
      </c>
    </row>
    <row r="29" spans="1:18" x14ac:dyDescent="0.3">
      <c r="A29" s="3" t="s">
        <v>226</v>
      </c>
      <c r="B29" s="3" t="s">
        <v>227</v>
      </c>
      <c r="C29" s="3" t="s">
        <v>6</v>
      </c>
      <c r="D29">
        <v>2018</v>
      </c>
      <c r="E29" t="s">
        <v>114</v>
      </c>
      <c r="F29" s="3" t="s">
        <v>11</v>
      </c>
      <c r="G29">
        <v>1</v>
      </c>
      <c r="H29">
        <v>1</v>
      </c>
      <c r="I29">
        <v>5.9</v>
      </c>
      <c r="J29" s="3" t="s">
        <v>32</v>
      </c>
      <c r="K29" s="3" t="s">
        <v>33</v>
      </c>
      <c r="L29">
        <v>1000</v>
      </c>
      <c r="M29">
        <v>1000</v>
      </c>
      <c r="N29">
        <v>5900</v>
      </c>
      <c r="O29">
        <v>1000</v>
      </c>
      <c r="P29">
        <v>5900</v>
      </c>
      <c r="Q29">
        <v>12.5</v>
      </c>
      <c r="R29">
        <v>73.75</v>
      </c>
    </row>
    <row r="30" spans="1:18" x14ac:dyDescent="0.3">
      <c r="A30" s="3" t="s">
        <v>228</v>
      </c>
      <c r="B30" s="3" t="s">
        <v>229</v>
      </c>
      <c r="C30" s="3" t="s">
        <v>6</v>
      </c>
      <c r="D30">
        <v>2021</v>
      </c>
      <c r="E30">
        <v>7.6</v>
      </c>
      <c r="F30" s="3" t="s">
        <v>23</v>
      </c>
      <c r="G30">
        <v>2</v>
      </c>
      <c r="H30">
        <v>2</v>
      </c>
      <c r="I30">
        <v>3.6</v>
      </c>
      <c r="J30" s="3" t="s">
        <v>32</v>
      </c>
      <c r="K30" s="3" t="s">
        <v>33</v>
      </c>
      <c r="L30">
        <v>1000</v>
      </c>
      <c r="M30">
        <v>2000</v>
      </c>
      <c r="N30">
        <v>3600</v>
      </c>
      <c r="O30">
        <v>2000</v>
      </c>
      <c r="P30">
        <v>3600</v>
      </c>
      <c r="Q30">
        <v>25</v>
      </c>
      <c r="R30">
        <v>45</v>
      </c>
    </row>
    <row r="31" spans="1:18" x14ac:dyDescent="0.3">
      <c r="A31" s="3" t="s">
        <v>230</v>
      </c>
      <c r="B31" s="3" t="s">
        <v>231</v>
      </c>
      <c r="C31" s="3" t="s">
        <v>6</v>
      </c>
      <c r="D31">
        <v>2022</v>
      </c>
      <c r="E31">
        <v>8</v>
      </c>
      <c r="F31" s="3" t="s">
        <v>24</v>
      </c>
      <c r="G31">
        <v>2</v>
      </c>
      <c r="H31">
        <v>5.5</v>
      </c>
      <c r="I31">
        <v>12</v>
      </c>
      <c r="J31" s="3" t="s">
        <v>32</v>
      </c>
      <c r="K31" s="3" t="s">
        <v>33</v>
      </c>
      <c r="L31">
        <v>1000</v>
      </c>
      <c r="M31">
        <v>5500</v>
      </c>
      <c r="N31">
        <v>12000</v>
      </c>
      <c r="O31">
        <v>5500</v>
      </c>
      <c r="P31">
        <v>12000</v>
      </c>
      <c r="Q31">
        <v>68.75</v>
      </c>
      <c r="R31">
        <v>150</v>
      </c>
    </row>
    <row r="32" spans="1:18" x14ac:dyDescent="0.3">
      <c r="A32" s="3" t="s">
        <v>232</v>
      </c>
      <c r="B32" s="3" t="s">
        <v>233</v>
      </c>
      <c r="C32" s="3" t="s">
        <v>6</v>
      </c>
      <c r="D32">
        <v>2015</v>
      </c>
      <c r="E32">
        <v>8</v>
      </c>
      <c r="F32" s="3" t="s">
        <v>25</v>
      </c>
      <c r="G32">
        <v>2</v>
      </c>
      <c r="H32">
        <v>1.8</v>
      </c>
      <c r="I32">
        <v>6.5</v>
      </c>
      <c r="J32" s="3" t="s">
        <v>32</v>
      </c>
      <c r="K32" s="3" t="s">
        <v>33</v>
      </c>
      <c r="L32">
        <v>1000</v>
      </c>
      <c r="M32">
        <v>1800</v>
      </c>
      <c r="N32">
        <v>6500</v>
      </c>
      <c r="O32">
        <v>1800</v>
      </c>
      <c r="P32">
        <v>6500</v>
      </c>
      <c r="Q32">
        <v>22.5</v>
      </c>
      <c r="R32">
        <v>81.25</v>
      </c>
    </row>
    <row r="33" spans="1:18" x14ac:dyDescent="0.3">
      <c r="A33" s="3" t="s">
        <v>234</v>
      </c>
      <c r="B33" s="3" t="s">
        <v>235</v>
      </c>
      <c r="C33" s="3" t="s">
        <v>6</v>
      </c>
      <c r="D33">
        <v>2022</v>
      </c>
      <c r="E33">
        <v>8.3000000000000007</v>
      </c>
      <c r="F33" s="3" t="s">
        <v>26</v>
      </c>
      <c r="G33">
        <v>1</v>
      </c>
      <c r="H33">
        <v>250</v>
      </c>
      <c r="I33">
        <v>3409</v>
      </c>
      <c r="J33" s="3" t="s">
        <v>34</v>
      </c>
      <c r="K33" s="3" t="s">
        <v>33</v>
      </c>
      <c r="L33">
        <v>1</v>
      </c>
      <c r="M33">
        <v>250</v>
      </c>
      <c r="N33">
        <v>3409</v>
      </c>
      <c r="O33">
        <v>250</v>
      </c>
      <c r="P33">
        <v>3409</v>
      </c>
      <c r="Q33">
        <v>3.125</v>
      </c>
      <c r="R33">
        <v>42.612499999999997</v>
      </c>
    </row>
    <row r="34" spans="1:18" x14ac:dyDescent="0.3">
      <c r="A34" s="3" t="s">
        <v>236</v>
      </c>
      <c r="B34" s="3" t="s">
        <v>237</v>
      </c>
      <c r="C34" s="3" t="s">
        <v>6</v>
      </c>
      <c r="D34">
        <v>2015</v>
      </c>
      <c r="E34">
        <v>8.1</v>
      </c>
      <c r="F34" s="3" t="s">
        <v>27</v>
      </c>
      <c r="G34">
        <v>1</v>
      </c>
      <c r="H34">
        <v>900</v>
      </c>
      <c r="I34">
        <v>11690</v>
      </c>
      <c r="J34" s="3" t="s">
        <v>34</v>
      </c>
      <c r="K34" s="3" t="s">
        <v>33</v>
      </c>
      <c r="L34">
        <v>1</v>
      </c>
      <c r="M34">
        <v>900</v>
      </c>
      <c r="N34">
        <v>11690</v>
      </c>
      <c r="O34">
        <v>900</v>
      </c>
      <c r="P34">
        <v>11690</v>
      </c>
      <c r="Q34">
        <v>11.25</v>
      </c>
      <c r="R34">
        <v>146.125</v>
      </c>
    </row>
    <row r="35" spans="1:18" x14ac:dyDescent="0.3">
      <c r="A35" s="3" t="s">
        <v>238</v>
      </c>
      <c r="B35" s="3" t="s">
        <v>239</v>
      </c>
      <c r="C35" s="3" t="s">
        <v>7</v>
      </c>
      <c r="D35">
        <v>2011</v>
      </c>
      <c r="E35">
        <v>6.9</v>
      </c>
      <c r="F35" s="3" t="s">
        <v>8</v>
      </c>
      <c r="G35">
        <v>5</v>
      </c>
      <c r="H35">
        <v>216.7</v>
      </c>
      <c r="I35">
        <v>370.6</v>
      </c>
      <c r="J35" s="3" t="s">
        <v>34</v>
      </c>
      <c r="K35" s="3" t="s">
        <v>35</v>
      </c>
      <c r="L35">
        <v>1</v>
      </c>
      <c r="M35">
        <v>216.7</v>
      </c>
      <c r="N35">
        <v>370.6</v>
      </c>
      <c r="O35">
        <v>17336</v>
      </c>
      <c r="P35">
        <v>29648</v>
      </c>
      <c r="Q35">
        <v>216.7</v>
      </c>
      <c r="R35">
        <v>370.6</v>
      </c>
    </row>
    <row r="36" spans="1:18" x14ac:dyDescent="0.3">
      <c r="A36" s="3" t="s">
        <v>240</v>
      </c>
      <c r="B36" s="3" t="s">
        <v>241</v>
      </c>
      <c r="C36" s="3" t="s">
        <v>7</v>
      </c>
      <c r="D36">
        <v>2014</v>
      </c>
      <c r="E36">
        <v>7.8</v>
      </c>
      <c r="F36" s="3" t="s">
        <v>8</v>
      </c>
      <c r="G36">
        <v>5</v>
      </c>
      <c r="H36">
        <v>177</v>
      </c>
      <c r="I36">
        <v>714.4</v>
      </c>
      <c r="J36" s="3" t="s">
        <v>34</v>
      </c>
      <c r="K36" s="3" t="s">
        <v>35</v>
      </c>
      <c r="L36">
        <v>1</v>
      </c>
      <c r="M36">
        <v>177</v>
      </c>
      <c r="N36">
        <v>714.4</v>
      </c>
      <c r="O36">
        <v>14160</v>
      </c>
      <c r="P36">
        <v>57152</v>
      </c>
      <c r="Q36">
        <v>177</v>
      </c>
      <c r="R36">
        <v>714.4</v>
      </c>
    </row>
    <row r="37" spans="1:18" x14ac:dyDescent="0.3">
      <c r="A37" s="3" t="s">
        <v>242</v>
      </c>
      <c r="B37" s="3" t="s">
        <v>243</v>
      </c>
      <c r="C37" s="3" t="s">
        <v>6</v>
      </c>
      <c r="D37">
        <v>2018</v>
      </c>
      <c r="E37">
        <v>1.9</v>
      </c>
      <c r="F37" s="3" t="s">
        <v>27</v>
      </c>
      <c r="G37">
        <v>1</v>
      </c>
      <c r="H37">
        <v>1.8</v>
      </c>
      <c r="I37">
        <v>3.1</v>
      </c>
      <c r="J37" s="3" t="s">
        <v>32</v>
      </c>
      <c r="K37" s="3" t="s">
        <v>33</v>
      </c>
      <c r="L37">
        <v>1000</v>
      </c>
      <c r="M37">
        <v>1800</v>
      </c>
      <c r="N37">
        <v>3100</v>
      </c>
      <c r="O37">
        <v>1800</v>
      </c>
      <c r="P37">
        <v>3100</v>
      </c>
      <c r="Q37">
        <v>22.5</v>
      </c>
      <c r="R37">
        <v>38.75</v>
      </c>
    </row>
    <row r="38" spans="1:18" x14ac:dyDescent="0.3">
      <c r="A38" s="3" t="s">
        <v>244</v>
      </c>
      <c r="B38" s="3" t="s">
        <v>245</v>
      </c>
      <c r="C38" s="3" t="s">
        <v>6</v>
      </c>
      <c r="D38">
        <v>2021</v>
      </c>
      <c r="E38">
        <v>8.4</v>
      </c>
      <c r="F38" s="3" t="s">
        <v>12</v>
      </c>
      <c r="G38">
        <v>1</v>
      </c>
      <c r="H38">
        <v>500</v>
      </c>
      <c r="I38">
        <v>950</v>
      </c>
      <c r="J38" s="3" t="s">
        <v>34</v>
      </c>
      <c r="K38" s="3" t="s">
        <v>33</v>
      </c>
      <c r="L38">
        <v>1</v>
      </c>
      <c r="M38">
        <v>500</v>
      </c>
      <c r="N38">
        <v>950</v>
      </c>
      <c r="O38">
        <v>500</v>
      </c>
      <c r="P38">
        <v>950</v>
      </c>
      <c r="Q38">
        <v>6.25</v>
      </c>
      <c r="R38">
        <v>11.875</v>
      </c>
    </row>
    <row r="39" spans="1:18" x14ac:dyDescent="0.3">
      <c r="A39" s="3" t="s">
        <v>246</v>
      </c>
      <c r="B39" s="3" t="s">
        <v>247</v>
      </c>
      <c r="C39" s="3" t="s">
        <v>6</v>
      </c>
      <c r="D39">
        <v>1975</v>
      </c>
      <c r="E39">
        <v>8.1</v>
      </c>
      <c r="F39" s="3" t="s">
        <v>9</v>
      </c>
      <c r="G39">
        <v>1</v>
      </c>
      <c r="J39" s="3"/>
      <c r="K39" s="3"/>
      <c r="L39">
        <v>1</v>
      </c>
    </row>
    <row r="40" spans="1:18" x14ac:dyDescent="0.3">
      <c r="A40" s="3" t="s">
        <v>248</v>
      </c>
      <c r="B40" s="3" t="s">
        <v>249</v>
      </c>
      <c r="C40" s="3" t="s">
        <v>7</v>
      </c>
      <c r="D40">
        <v>2010</v>
      </c>
      <c r="E40">
        <v>8.8000000000000007</v>
      </c>
      <c r="F40" s="3" t="s">
        <v>14</v>
      </c>
      <c r="G40">
        <v>5</v>
      </c>
      <c r="J40" s="3"/>
      <c r="K40" s="3"/>
      <c r="L40">
        <v>1</v>
      </c>
    </row>
    <row r="42" spans="1:18" x14ac:dyDescent="0.3">
      <c r="P42" t="s">
        <v>250</v>
      </c>
      <c r="Q42">
        <f>SUM(MovieFinancials[budget_USD])</f>
        <v>3302.4549999999999</v>
      </c>
      <c r="R42" s="4">
        <f>SUM(MovieFinancials[revenue_USD])</f>
        <v>19589.262500000001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85" zoomScaleNormal="85" workbookViewId="0">
      <selection activeCell="F9" sqref="F9"/>
    </sheetView>
  </sheetViews>
  <sheetFormatPr defaultRowHeight="14.4" x14ac:dyDescent="0.3"/>
  <cols>
    <col min="1" max="1" width="9.88671875" customWidth="1"/>
    <col min="5" max="5" width="9.44140625" customWidth="1"/>
  </cols>
  <sheetData>
    <row r="1" spans="1:5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3">
      <c r="A2">
        <v>101</v>
      </c>
      <c r="B2">
        <v>1</v>
      </c>
      <c r="C2">
        <v>12.5</v>
      </c>
      <c r="D2" t="s">
        <v>32</v>
      </c>
      <c r="E2" t="s">
        <v>33</v>
      </c>
    </row>
    <row r="3" spans="1:5" x14ac:dyDescent="0.3">
      <c r="A3">
        <v>102</v>
      </c>
      <c r="B3">
        <v>200</v>
      </c>
      <c r="C3">
        <v>954.8</v>
      </c>
      <c r="D3" t="s">
        <v>34</v>
      </c>
      <c r="E3" t="s">
        <v>35</v>
      </c>
    </row>
    <row r="4" spans="1:5" x14ac:dyDescent="0.3">
      <c r="A4">
        <v>103</v>
      </c>
      <c r="B4">
        <v>165</v>
      </c>
      <c r="C4">
        <v>644.79999999999995</v>
      </c>
      <c r="D4" t="s">
        <v>34</v>
      </c>
      <c r="E4" t="s">
        <v>35</v>
      </c>
    </row>
    <row r="5" spans="1:5" x14ac:dyDescent="0.3">
      <c r="A5">
        <v>104</v>
      </c>
      <c r="B5">
        <v>180</v>
      </c>
      <c r="C5">
        <v>854</v>
      </c>
      <c r="D5" t="s">
        <v>34</v>
      </c>
      <c r="E5" t="s">
        <v>35</v>
      </c>
    </row>
    <row r="6" spans="1:5" x14ac:dyDescent="0.3">
      <c r="A6">
        <v>105</v>
      </c>
      <c r="B6">
        <v>250</v>
      </c>
      <c r="C6">
        <v>670</v>
      </c>
      <c r="D6" t="s">
        <v>34</v>
      </c>
      <c r="E6" t="s">
        <v>35</v>
      </c>
    </row>
    <row r="7" spans="1:5" x14ac:dyDescent="0.3">
      <c r="A7">
        <v>107</v>
      </c>
      <c r="B7">
        <v>400</v>
      </c>
      <c r="C7">
        <v>2000</v>
      </c>
      <c r="D7" t="s">
        <v>34</v>
      </c>
      <c r="E7" t="s">
        <v>33</v>
      </c>
    </row>
    <row r="8" spans="1:5" x14ac:dyDescent="0.3">
      <c r="A8">
        <v>108</v>
      </c>
      <c r="B8">
        <v>550</v>
      </c>
      <c r="C8">
        <v>4000</v>
      </c>
      <c r="D8" t="s">
        <v>34</v>
      </c>
      <c r="E8" t="s">
        <v>33</v>
      </c>
    </row>
    <row r="9" spans="1:5" x14ac:dyDescent="0.3">
      <c r="A9">
        <v>109</v>
      </c>
      <c r="B9">
        <v>390</v>
      </c>
      <c r="C9">
        <v>1360</v>
      </c>
      <c r="D9" t="s">
        <v>34</v>
      </c>
      <c r="E9" t="s">
        <v>33</v>
      </c>
    </row>
    <row r="10" spans="1:5" x14ac:dyDescent="0.3">
      <c r="A10">
        <v>110</v>
      </c>
      <c r="B10">
        <v>1.4</v>
      </c>
      <c r="C10">
        <v>3.5</v>
      </c>
      <c r="D10" t="s">
        <v>32</v>
      </c>
      <c r="E10" t="s">
        <v>33</v>
      </c>
    </row>
    <row r="11" spans="1:5" x14ac:dyDescent="0.3">
      <c r="A11">
        <v>111</v>
      </c>
      <c r="B11">
        <v>25</v>
      </c>
      <c r="C11">
        <v>73.3</v>
      </c>
      <c r="D11" t="s">
        <v>34</v>
      </c>
      <c r="E11" t="s">
        <v>35</v>
      </c>
    </row>
    <row r="12" spans="1:5" x14ac:dyDescent="0.3">
      <c r="A12">
        <v>113</v>
      </c>
      <c r="B12">
        <v>165</v>
      </c>
      <c r="C12">
        <v>701.8</v>
      </c>
      <c r="D12" t="s">
        <v>34</v>
      </c>
      <c r="E12" t="s">
        <v>35</v>
      </c>
    </row>
    <row r="13" spans="1:5" x14ac:dyDescent="0.3">
      <c r="A13">
        <v>114</v>
      </c>
      <c r="B13">
        <v>205</v>
      </c>
      <c r="C13">
        <v>365.3</v>
      </c>
      <c r="D13" t="s">
        <v>34</v>
      </c>
      <c r="E13" t="s">
        <v>35</v>
      </c>
    </row>
    <row r="14" spans="1:5" x14ac:dyDescent="0.3">
      <c r="A14">
        <v>115</v>
      </c>
      <c r="B14">
        <v>55</v>
      </c>
      <c r="C14">
        <v>307.10000000000002</v>
      </c>
      <c r="D14" t="s">
        <v>34</v>
      </c>
      <c r="E14" t="s">
        <v>35</v>
      </c>
    </row>
    <row r="15" spans="1:5" x14ac:dyDescent="0.3">
      <c r="A15">
        <v>116</v>
      </c>
      <c r="B15">
        <v>103</v>
      </c>
      <c r="C15">
        <v>460.5</v>
      </c>
      <c r="D15" t="s">
        <v>34</v>
      </c>
      <c r="E15" t="s">
        <v>35</v>
      </c>
    </row>
    <row r="16" spans="1:5" x14ac:dyDescent="0.3">
      <c r="A16">
        <v>117</v>
      </c>
      <c r="B16">
        <v>200</v>
      </c>
      <c r="C16">
        <v>2202</v>
      </c>
      <c r="D16" t="s">
        <v>34</v>
      </c>
      <c r="E16" t="s">
        <v>35</v>
      </c>
    </row>
    <row r="17" spans="1:5" x14ac:dyDescent="0.3">
      <c r="A17">
        <v>118</v>
      </c>
      <c r="B17">
        <v>3.18</v>
      </c>
      <c r="C17">
        <v>3.3</v>
      </c>
      <c r="D17" t="s">
        <v>34</v>
      </c>
      <c r="E17" t="s">
        <v>35</v>
      </c>
    </row>
    <row r="18" spans="1:5" x14ac:dyDescent="0.3">
      <c r="A18">
        <v>119</v>
      </c>
      <c r="B18">
        <v>237</v>
      </c>
      <c r="C18">
        <v>2847</v>
      </c>
      <c r="D18" t="s">
        <v>34</v>
      </c>
      <c r="E18" t="s">
        <v>35</v>
      </c>
    </row>
    <row r="19" spans="1:5" x14ac:dyDescent="0.3">
      <c r="A19">
        <v>120</v>
      </c>
      <c r="B19">
        <v>7.2</v>
      </c>
      <c r="C19">
        <v>291</v>
      </c>
      <c r="D19" t="s">
        <v>34</v>
      </c>
      <c r="E19" t="s">
        <v>35</v>
      </c>
    </row>
    <row r="20" spans="1:5" x14ac:dyDescent="0.3">
      <c r="A20">
        <v>121</v>
      </c>
      <c r="B20">
        <v>185</v>
      </c>
      <c r="C20">
        <v>1006</v>
      </c>
      <c r="D20" t="s">
        <v>34</v>
      </c>
      <c r="E20" t="s">
        <v>35</v>
      </c>
    </row>
    <row r="21" spans="1:5" x14ac:dyDescent="0.3">
      <c r="A21">
        <v>122</v>
      </c>
      <c r="B21">
        <v>22</v>
      </c>
      <c r="C21">
        <v>322.2</v>
      </c>
      <c r="D21" t="s">
        <v>34</v>
      </c>
      <c r="E21" t="s">
        <v>35</v>
      </c>
    </row>
    <row r="22" spans="1:5" x14ac:dyDescent="0.3">
      <c r="A22">
        <v>123</v>
      </c>
      <c r="B22">
        <v>63</v>
      </c>
      <c r="C22">
        <v>1046</v>
      </c>
      <c r="D22" t="s">
        <v>34</v>
      </c>
      <c r="E22" t="s">
        <v>35</v>
      </c>
    </row>
    <row r="23" spans="1:5" x14ac:dyDescent="0.3">
      <c r="A23">
        <v>124</v>
      </c>
      <c r="B23">
        <v>15.5</v>
      </c>
      <c r="C23">
        <v>263.10000000000002</v>
      </c>
      <c r="D23" t="s">
        <v>34</v>
      </c>
      <c r="E23" t="s">
        <v>35</v>
      </c>
    </row>
    <row r="24" spans="1:5" x14ac:dyDescent="0.3">
      <c r="A24">
        <v>125</v>
      </c>
      <c r="B24">
        <v>400</v>
      </c>
      <c r="C24">
        <v>2798</v>
      </c>
      <c r="D24" t="s">
        <v>34</v>
      </c>
      <c r="E24" t="s">
        <v>35</v>
      </c>
    </row>
    <row r="25" spans="1:5" x14ac:dyDescent="0.3">
      <c r="A25">
        <v>126</v>
      </c>
      <c r="B25">
        <v>400</v>
      </c>
      <c r="C25">
        <v>2048</v>
      </c>
      <c r="D25" t="s">
        <v>34</v>
      </c>
      <c r="E25" t="s">
        <v>35</v>
      </c>
    </row>
    <row r="26" spans="1:5" x14ac:dyDescent="0.3">
      <c r="A26">
        <v>127</v>
      </c>
      <c r="B26">
        <v>70</v>
      </c>
      <c r="C26">
        <v>100</v>
      </c>
      <c r="D26" t="s">
        <v>34</v>
      </c>
      <c r="E26" t="s">
        <v>33</v>
      </c>
    </row>
    <row r="27" spans="1:5" x14ac:dyDescent="0.3">
      <c r="A27">
        <v>128</v>
      </c>
      <c r="B27">
        <v>120</v>
      </c>
      <c r="C27">
        <v>1350</v>
      </c>
      <c r="D27" t="s">
        <v>34</v>
      </c>
      <c r="E27" t="s">
        <v>33</v>
      </c>
    </row>
    <row r="28" spans="1:5" x14ac:dyDescent="0.3">
      <c r="A28">
        <v>129</v>
      </c>
      <c r="B28">
        <v>100</v>
      </c>
      <c r="C28">
        <v>410</v>
      </c>
      <c r="D28" t="s">
        <v>34</v>
      </c>
      <c r="E28" t="s">
        <v>33</v>
      </c>
    </row>
    <row r="29" spans="1:5" x14ac:dyDescent="0.3">
      <c r="A29">
        <v>130</v>
      </c>
      <c r="B29">
        <v>850</v>
      </c>
      <c r="C29">
        <v>8540</v>
      </c>
      <c r="D29" t="s">
        <v>34</v>
      </c>
      <c r="E29" t="s">
        <v>33</v>
      </c>
    </row>
    <row r="30" spans="1:5" x14ac:dyDescent="0.3">
      <c r="A30">
        <v>131</v>
      </c>
      <c r="B30">
        <v>1</v>
      </c>
      <c r="C30">
        <v>5.9</v>
      </c>
      <c r="D30" t="s">
        <v>32</v>
      </c>
      <c r="E30" t="s">
        <v>33</v>
      </c>
    </row>
    <row r="31" spans="1:5" x14ac:dyDescent="0.3">
      <c r="A31">
        <v>132</v>
      </c>
      <c r="B31">
        <v>2</v>
      </c>
      <c r="C31">
        <v>3.6</v>
      </c>
      <c r="D31" t="s">
        <v>32</v>
      </c>
      <c r="E31" t="s">
        <v>33</v>
      </c>
    </row>
    <row r="32" spans="1:5" x14ac:dyDescent="0.3">
      <c r="A32">
        <v>133</v>
      </c>
      <c r="B32">
        <v>5.5</v>
      </c>
      <c r="C32">
        <v>12</v>
      </c>
      <c r="D32" t="s">
        <v>32</v>
      </c>
      <c r="E32" t="s">
        <v>33</v>
      </c>
    </row>
    <row r="33" spans="1:5" x14ac:dyDescent="0.3">
      <c r="A33">
        <v>134</v>
      </c>
      <c r="B33">
        <v>1.8</v>
      </c>
      <c r="C33">
        <v>6.5</v>
      </c>
      <c r="D33" t="s">
        <v>32</v>
      </c>
      <c r="E33" t="s">
        <v>33</v>
      </c>
    </row>
    <row r="34" spans="1:5" x14ac:dyDescent="0.3">
      <c r="A34">
        <v>135</v>
      </c>
      <c r="B34">
        <v>250</v>
      </c>
      <c r="C34">
        <v>3409</v>
      </c>
      <c r="D34" t="s">
        <v>34</v>
      </c>
      <c r="E34" t="s">
        <v>33</v>
      </c>
    </row>
    <row r="35" spans="1:5" x14ac:dyDescent="0.3">
      <c r="A35">
        <v>136</v>
      </c>
      <c r="B35">
        <v>900</v>
      </c>
      <c r="C35">
        <v>11690</v>
      </c>
      <c r="D35" t="s">
        <v>34</v>
      </c>
      <c r="E35" t="s">
        <v>33</v>
      </c>
    </row>
    <row r="36" spans="1:5" x14ac:dyDescent="0.3">
      <c r="A36">
        <v>137</v>
      </c>
      <c r="B36">
        <v>216.7</v>
      </c>
      <c r="C36">
        <v>370.6</v>
      </c>
      <c r="D36" t="s">
        <v>34</v>
      </c>
      <c r="E36" t="s">
        <v>35</v>
      </c>
    </row>
    <row r="37" spans="1:5" x14ac:dyDescent="0.3">
      <c r="A37">
        <v>138</v>
      </c>
      <c r="B37">
        <v>177</v>
      </c>
      <c r="C37">
        <v>714.4</v>
      </c>
      <c r="D37" t="s">
        <v>34</v>
      </c>
      <c r="E37" t="s">
        <v>35</v>
      </c>
    </row>
    <row r="38" spans="1:5" x14ac:dyDescent="0.3">
      <c r="A38">
        <v>139</v>
      </c>
      <c r="B38">
        <v>1.8</v>
      </c>
      <c r="C38">
        <v>3.1</v>
      </c>
      <c r="D38" t="s">
        <v>32</v>
      </c>
      <c r="E38" t="s">
        <v>33</v>
      </c>
    </row>
    <row r="39" spans="1:5" x14ac:dyDescent="0.3">
      <c r="A39">
        <v>140</v>
      </c>
      <c r="B39">
        <v>500</v>
      </c>
      <c r="C39">
        <v>950</v>
      </c>
      <c r="D39" t="s">
        <v>34</v>
      </c>
      <c r="E39" t="s">
        <v>33</v>
      </c>
    </row>
    <row r="40" spans="1:5" x14ac:dyDescent="0.3">
      <c r="A40">
        <v>406</v>
      </c>
      <c r="B40">
        <v>30</v>
      </c>
      <c r="C40">
        <v>350</v>
      </c>
      <c r="D40" t="s">
        <v>34</v>
      </c>
      <c r="E40" t="s">
        <v>33</v>
      </c>
    </row>
    <row r="41" spans="1:5" x14ac:dyDescent="0.3">
      <c r="A41">
        <v>412</v>
      </c>
      <c r="B41">
        <v>160</v>
      </c>
      <c r="C41">
        <v>836.8</v>
      </c>
      <c r="D41" t="s">
        <v>34</v>
      </c>
      <c r="E41" t="s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36</v>
      </c>
      <c r="B1" s="2" t="s">
        <v>37</v>
      </c>
      <c r="C1" s="2" t="s">
        <v>38</v>
      </c>
    </row>
    <row r="2" spans="1:3" x14ac:dyDescent="0.3">
      <c r="A2">
        <v>50</v>
      </c>
      <c r="B2" t="s">
        <v>39</v>
      </c>
      <c r="C2">
        <v>1986</v>
      </c>
    </row>
    <row r="3" spans="1:3" x14ac:dyDescent="0.3">
      <c r="A3">
        <v>51</v>
      </c>
      <c r="B3" t="s">
        <v>40</v>
      </c>
      <c r="C3">
        <v>1959</v>
      </c>
    </row>
    <row r="4" spans="1:3" x14ac:dyDescent="0.3">
      <c r="A4">
        <v>52</v>
      </c>
      <c r="B4" t="s">
        <v>41</v>
      </c>
      <c r="C4">
        <v>1976</v>
      </c>
    </row>
    <row r="5" spans="1:3" x14ac:dyDescent="0.3">
      <c r="A5">
        <v>53</v>
      </c>
      <c r="B5" t="s">
        <v>42</v>
      </c>
      <c r="C5">
        <v>1989</v>
      </c>
    </row>
    <row r="6" spans="1:3" x14ac:dyDescent="0.3">
      <c r="A6">
        <v>54</v>
      </c>
      <c r="B6" t="s">
        <v>43</v>
      </c>
      <c r="C6">
        <v>1983</v>
      </c>
    </row>
    <row r="7" spans="1:3" x14ac:dyDescent="0.3">
      <c r="A7">
        <v>55</v>
      </c>
      <c r="B7" t="s">
        <v>44</v>
      </c>
      <c r="C7">
        <v>1981</v>
      </c>
    </row>
    <row r="8" spans="1:3" x14ac:dyDescent="0.3">
      <c r="A8">
        <v>56</v>
      </c>
      <c r="B8" t="s">
        <v>45</v>
      </c>
      <c r="C8">
        <v>1981</v>
      </c>
    </row>
    <row r="9" spans="1:3" x14ac:dyDescent="0.3">
      <c r="A9">
        <v>57</v>
      </c>
      <c r="B9" t="s">
        <v>46</v>
      </c>
      <c r="C9">
        <v>1942</v>
      </c>
    </row>
    <row r="10" spans="1:3" x14ac:dyDescent="0.3">
      <c r="A10">
        <v>58</v>
      </c>
      <c r="B10" t="s">
        <v>47</v>
      </c>
      <c r="C10">
        <v>1948</v>
      </c>
    </row>
    <row r="11" spans="1:3" x14ac:dyDescent="0.3">
      <c r="A11">
        <v>59</v>
      </c>
      <c r="B11" t="s">
        <v>48</v>
      </c>
      <c r="C11">
        <v>1965</v>
      </c>
    </row>
    <row r="12" spans="1:3" x14ac:dyDescent="0.3">
      <c r="A12">
        <v>60</v>
      </c>
      <c r="B12" t="s">
        <v>49</v>
      </c>
      <c r="C12">
        <v>1974</v>
      </c>
    </row>
    <row r="13" spans="1:3" x14ac:dyDescent="0.3">
      <c r="A13">
        <v>61</v>
      </c>
      <c r="B13" t="s">
        <v>50</v>
      </c>
      <c r="C13">
        <v>1965</v>
      </c>
    </row>
    <row r="14" spans="1:3" x14ac:dyDescent="0.3">
      <c r="A14">
        <v>62</v>
      </c>
      <c r="B14" t="s">
        <v>51</v>
      </c>
      <c r="C14">
        <v>1970</v>
      </c>
    </row>
    <row r="15" spans="1:3" x14ac:dyDescent="0.3">
      <c r="A15">
        <v>63</v>
      </c>
      <c r="B15" t="s">
        <v>52</v>
      </c>
      <c r="C15">
        <v>1979</v>
      </c>
    </row>
    <row r="16" spans="1:3" x14ac:dyDescent="0.3">
      <c r="A16">
        <v>64</v>
      </c>
      <c r="B16" t="s">
        <v>53</v>
      </c>
      <c r="C16">
        <v>1974</v>
      </c>
    </row>
    <row r="17" spans="1:3" x14ac:dyDescent="0.3">
      <c r="A17">
        <v>65</v>
      </c>
      <c r="B17" t="s">
        <v>54</v>
      </c>
      <c r="C17">
        <v>1985</v>
      </c>
    </row>
    <row r="18" spans="1:3" x14ac:dyDescent="0.3">
      <c r="A18">
        <v>66</v>
      </c>
      <c r="B18" t="s">
        <v>55</v>
      </c>
      <c r="C18">
        <v>1986</v>
      </c>
    </row>
    <row r="19" spans="1:3" x14ac:dyDescent="0.3">
      <c r="A19">
        <v>67</v>
      </c>
      <c r="B19" t="s">
        <v>56</v>
      </c>
      <c r="C19">
        <v>1958</v>
      </c>
    </row>
    <row r="20" spans="1:3" x14ac:dyDescent="0.3">
      <c r="A20">
        <v>68</v>
      </c>
      <c r="B20" t="s">
        <v>57</v>
      </c>
      <c r="C20">
        <v>1937</v>
      </c>
    </row>
    <row r="21" spans="1:3" x14ac:dyDescent="0.3">
      <c r="A21">
        <v>69</v>
      </c>
      <c r="B21" t="s">
        <v>58</v>
      </c>
      <c r="C21">
        <v>1974</v>
      </c>
    </row>
    <row r="22" spans="1:3" x14ac:dyDescent="0.3">
      <c r="A22">
        <v>70</v>
      </c>
      <c r="B22" t="s">
        <v>59</v>
      </c>
      <c r="C22">
        <v>1959</v>
      </c>
    </row>
    <row r="23" spans="1:3" x14ac:dyDescent="0.3">
      <c r="A23">
        <v>71</v>
      </c>
      <c r="B23" t="s">
        <v>60</v>
      </c>
      <c r="C23">
        <v>1969</v>
      </c>
    </row>
    <row r="24" spans="1:3" x14ac:dyDescent="0.3">
      <c r="A24">
        <v>72</v>
      </c>
      <c r="B24" t="s">
        <v>61</v>
      </c>
      <c r="C24">
        <v>1982</v>
      </c>
    </row>
    <row r="25" spans="1:3" x14ac:dyDescent="0.3">
      <c r="A25">
        <v>73</v>
      </c>
      <c r="B25" t="s">
        <v>62</v>
      </c>
      <c r="C25">
        <v>1984</v>
      </c>
    </row>
    <row r="26" spans="1:3" x14ac:dyDescent="0.3">
      <c r="A26">
        <v>74</v>
      </c>
      <c r="B26" t="s">
        <v>63</v>
      </c>
      <c r="C26">
        <v>1986</v>
      </c>
    </row>
    <row r="27" spans="1:3" x14ac:dyDescent="0.3">
      <c r="A27">
        <v>75</v>
      </c>
      <c r="B27" t="s">
        <v>64</v>
      </c>
      <c r="C27">
        <v>1968</v>
      </c>
    </row>
    <row r="28" spans="1:3" x14ac:dyDescent="0.3">
      <c r="A28">
        <v>76</v>
      </c>
      <c r="B28" t="s">
        <v>65</v>
      </c>
      <c r="C28">
        <v>1972</v>
      </c>
    </row>
    <row r="29" spans="1:3" x14ac:dyDescent="0.3">
      <c r="A29">
        <v>77</v>
      </c>
      <c r="B29" t="s">
        <v>66</v>
      </c>
      <c r="C29">
        <v>1964</v>
      </c>
    </row>
    <row r="30" spans="1:3" x14ac:dyDescent="0.3">
      <c r="A30">
        <v>78</v>
      </c>
      <c r="B30" t="s">
        <v>67</v>
      </c>
      <c r="C30">
        <v>1974</v>
      </c>
    </row>
    <row r="31" spans="1:3" x14ac:dyDescent="0.3">
      <c r="A31">
        <v>79</v>
      </c>
      <c r="B31" t="s">
        <v>68</v>
      </c>
      <c r="C31">
        <v>1975</v>
      </c>
    </row>
    <row r="32" spans="1:3" x14ac:dyDescent="0.3">
      <c r="A32">
        <v>80</v>
      </c>
      <c r="B32" t="s">
        <v>69</v>
      </c>
      <c r="C32">
        <v>1908</v>
      </c>
    </row>
    <row r="33" spans="1:3" x14ac:dyDescent="0.3">
      <c r="A33">
        <v>81</v>
      </c>
      <c r="B33" t="s">
        <v>70</v>
      </c>
      <c r="C33">
        <v>1921</v>
      </c>
    </row>
    <row r="34" spans="1:3" x14ac:dyDescent="0.3">
      <c r="A34">
        <v>82</v>
      </c>
      <c r="B34" t="s">
        <v>71</v>
      </c>
      <c r="C34">
        <v>1976</v>
      </c>
    </row>
    <row r="35" spans="1:3" x14ac:dyDescent="0.3">
      <c r="A35">
        <v>83</v>
      </c>
      <c r="B35" t="s">
        <v>72</v>
      </c>
      <c r="C35">
        <v>1978</v>
      </c>
    </row>
    <row r="36" spans="1:3" x14ac:dyDescent="0.3">
      <c r="A36">
        <v>84</v>
      </c>
      <c r="B36" t="s">
        <v>73</v>
      </c>
      <c r="C36">
        <v>1924</v>
      </c>
    </row>
    <row r="37" spans="1:3" x14ac:dyDescent="0.3">
      <c r="A37">
        <v>85</v>
      </c>
      <c r="B37" t="s">
        <v>74</v>
      </c>
      <c r="C37">
        <v>1940</v>
      </c>
    </row>
    <row r="38" spans="1:3" x14ac:dyDescent="0.3">
      <c r="A38">
        <v>86</v>
      </c>
      <c r="B38" t="s">
        <v>75</v>
      </c>
      <c r="C38">
        <v>1974</v>
      </c>
    </row>
    <row r="39" spans="1:3" x14ac:dyDescent="0.3">
      <c r="A39">
        <v>87</v>
      </c>
      <c r="B39" t="s">
        <v>76</v>
      </c>
      <c r="C39">
        <v>1979</v>
      </c>
    </row>
    <row r="40" spans="1:3" x14ac:dyDescent="0.3">
      <c r="A40">
        <v>88</v>
      </c>
      <c r="B40" t="s">
        <v>77</v>
      </c>
      <c r="C40">
        <v>1952</v>
      </c>
    </row>
    <row r="41" spans="1:3" x14ac:dyDescent="0.3">
      <c r="A41">
        <v>89</v>
      </c>
      <c r="B41" t="s">
        <v>78</v>
      </c>
      <c r="C41">
        <v>1943</v>
      </c>
    </row>
    <row r="42" spans="1:3" x14ac:dyDescent="0.3">
      <c r="A42">
        <v>90</v>
      </c>
      <c r="B42" t="s">
        <v>79</v>
      </c>
      <c r="C42">
        <v>1947</v>
      </c>
    </row>
    <row r="43" spans="1:3" x14ac:dyDescent="0.3">
      <c r="A43">
        <v>91</v>
      </c>
      <c r="B43" t="s">
        <v>80</v>
      </c>
      <c r="C43">
        <v>1967</v>
      </c>
    </row>
    <row r="44" spans="1:3" x14ac:dyDescent="0.3">
      <c r="A44">
        <v>92</v>
      </c>
      <c r="B44" t="s">
        <v>81</v>
      </c>
      <c r="C44">
        <v>1967</v>
      </c>
    </row>
    <row r="45" spans="1:3" x14ac:dyDescent="0.3">
      <c r="A45">
        <v>93</v>
      </c>
      <c r="B45" t="s">
        <v>82</v>
      </c>
      <c r="C45">
        <v>1975</v>
      </c>
    </row>
    <row r="46" spans="1:3" x14ac:dyDescent="0.3">
      <c r="A46">
        <v>94</v>
      </c>
      <c r="B46" t="s">
        <v>83</v>
      </c>
      <c r="C46">
        <v>1965</v>
      </c>
    </row>
    <row r="47" spans="1:3" x14ac:dyDescent="0.3">
      <c r="A47">
        <v>95</v>
      </c>
      <c r="B47" t="s">
        <v>84</v>
      </c>
      <c r="C47">
        <v>1981</v>
      </c>
    </row>
    <row r="48" spans="1:3" x14ac:dyDescent="0.3">
      <c r="A48">
        <v>150</v>
      </c>
      <c r="B48" t="s">
        <v>85</v>
      </c>
      <c r="C48">
        <v>1905</v>
      </c>
    </row>
    <row r="49" spans="1:3" x14ac:dyDescent="0.3">
      <c r="A49">
        <v>151</v>
      </c>
      <c r="B49" t="s">
        <v>86</v>
      </c>
      <c r="C49">
        <v>1919</v>
      </c>
    </row>
    <row r="50" spans="1:3" x14ac:dyDescent="0.3">
      <c r="A50">
        <v>152</v>
      </c>
      <c r="B50" t="s">
        <v>87</v>
      </c>
      <c r="C50">
        <v>1997</v>
      </c>
    </row>
    <row r="51" spans="1:3" x14ac:dyDescent="0.3">
      <c r="A51">
        <v>153</v>
      </c>
      <c r="B51" t="s">
        <v>88</v>
      </c>
      <c r="C51">
        <v>1929</v>
      </c>
    </row>
    <row r="52" spans="1:3" x14ac:dyDescent="0.3">
      <c r="A52">
        <v>154</v>
      </c>
      <c r="B52" t="s">
        <v>89</v>
      </c>
      <c r="C52">
        <v>1988</v>
      </c>
    </row>
    <row r="53" spans="1:3" x14ac:dyDescent="0.3">
      <c r="A53">
        <v>155</v>
      </c>
      <c r="B53" t="s">
        <v>90</v>
      </c>
      <c r="C53">
        <v>1982</v>
      </c>
    </row>
    <row r="54" spans="1:3" x14ac:dyDescent="0.3">
      <c r="A54">
        <v>156</v>
      </c>
      <c r="B54" t="s">
        <v>91</v>
      </c>
      <c r="C54">
        <v>1982</v>
      </c>
    </row>
    <row r="55" spans="1:3" x14ac:dyDescent="0.3">
      <c r="A55">
        <v>157</v>
      </c>
      <c r="B55" t="s">
        <v>92</v>
      </c>
      <c r="C55">
        <v>1982</v>
      </c>
    </row>
    <row r="56" spans="1:3" x14ac:dyDescent="0.3">
      <c r="A56">
        <v>158</v>
      </c>
      <c r="B56" t="s">
        <v>93</v>
      </c>
      <c r="C56">
        <v>1983</v>
      </c>
    </row>
    <row r="57" spans="1:3" x14ac:dyDescent="0.3">
      <c r="A57">
        <v>159</v>
      </c>
      <c r="B57" t="s">
        <v>94</v>
      </c>
      <c r="C57">
        <v>1985</v>
      </c>
    </row>
    <row r="58" spans="1:3" x14ac:dyDescent="0.3">
      <c r="A58">
        <v>160</v>
      </c>
      <c r="B58" t="s">
        <v>95</v>
      </c>
      <c r="C58">
        <v>1979</v>
      </c>
    </row>
    <row r="59" spans="1:3" x14ac:dyDescent="0.3">
      <c r="A59">
        <v>161</v>
      </c>
      <c r="B59" t="s">
        <v>96</v>
      </c>
      <c r="C59">
        <v>1984</v>
      </c>
    </row>
    <row r="60" spans="1:3" x14ac:dyDescent="0.3">
      <c r="A60">
        <v>162</v>
      </c>
      <c r="B60" t="s">
        <v>97</v>
      </c>
      <c r="C60">
        <v>1950</v>
      </c>
    </row>
    <row r="61" spans="1:3" x14ac:dyDescent="0.3">
      <c r="A61">
        <v>163</v>
      </c>
      <c r="B61" t="s">
        <v>98</v>
      </c>
      <c r="C61">
        <v>1955</v>
      </c>
    </row>
    <row r="62" spans="1:3" x14ac:dyDescent="0.3">
      <c r="A62">
        <v>164</v>
      </c>
      <c r="B62" t="s">
        <v>99</v>
      </c>
      <c r="C62">
        <v>1965</v>
      </c>
    </row>
    <row r="63" spans="1:3" x14ac:dyDescent="0.3">
      <c r="A63">
        <v>165</v>
      </c>
      <c r="B63" t="s">
        <v>100</v>
      </c>
      <c r="C63">
        <v>1967</v>
      </c>
    </row>
    <row r="64" spans="1:3" x14ac:dyDescent="0.3">
      <c r="A64">
        <v>166</v>
      </c>
      <c r="B64" t="s">
        <v>101</v>
      </c>
      <c r="C64">
        <v>1946</v>
      </c>
    </row>
    <row r="65" spans="1:3" x14ac:dyDescent="0.3">
      <c r="A65">
        <v>167</v>
      </c>
      <c r="B65" t="s">
        <v>102</v>
      </c>
      <c r="C65">
        <v>1982</v>
      </c>
    </row>
    <row r="66" spans="1:3" x14ac:dyDescent="0.3">
      <c r="A66">
        <v>168</v>
      </c>
      <c r="B66" t="s">
        <v>103</v>
      </c>
      <c r="C66">
        <v>1956</v>
      </c>
    </row>
    <row r="67" spans="1:3" x14ac:dyDescent="0.3">
      <c r="A67">
        <v>169</v>
      </c>
      <c r="B67" t="s">
        <v>104</v>
      </c>
      <c r="C67">
        <v>1985</v>
      </c>
    </row>
    <row r="68" spans="1:3" x14ac:dyDescent="0.3">
      <c r="A68">
        <v>170</v>
      </c>
      <c r="B68" t="s">
        <v>105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6" sqref="D16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36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37</v>
      </c>
    </row>
    <row r="2" spans="1:2" x14ac:dyDescent="0.3">
      <c r="A2">
        <v>1</v>
      </c>
      <c r="B2" t="s">
        <v>106</v>
      </c>
    </row>
    <row r="3" spans="1:2" x14ac:dyDescent="0.3">
      <c r="A3">
        <v>2</v>
      </c>
      <c r="B3" t="s">
        <v>107</v>
      </c>
    </row>
    <row r="4" spans="1:2" x14ac:dyDescent="0.3">
      <c r="A4">
        <v>3</v>
      </c>
      <c r="B4" t="s">
        <v>108</v>
      </c>
    </row>
    <row r="5" spans="1:2" x14ac:dyDescent="0.3">
      <c r="A5">
        <v>4</v>
      </c>
      <c r="B5" t="s">
        <v>109</v>
      </c>
    </row>
    <row r="6" spans="1:2" x14ac:dyDescent="0.3">
      <c r="A6">
        <v>5</v>
      </c>
      <c r="B6" t="s">
        <v>110</v>
      </c>
    </row>
    <row r="7" spans="1:2" x14ac:dyDescent="0.3">
      <c r="A7">
        <v>6</v>
      </c>
      <c r="B7" t="s">
        <v>111</v>
      </c>
    </row>
    <row r="8" spans="1:2" x14ac:dyDescent="0.3">
      <c r="A8">
        <v>7</v>
      </c>
      <c r="B8" t="s">
        <v>112</v>
      </c>
    </row>
    <row r="9" spans="1:2" x14ac:dyDescent="0.3">
      <c r="A9">
        <v>8</v>
      </c>
      <c r="B9" t="s">
        <v>113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B451A74-F3AD-4799-AC03-3323C4C7DE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MovieFinancials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Shubham Kumar Gupta</cp:lastModifiedBy>
  <dcterms:created xsi:type="dcterms:W3CDTF">2015-06-05T18:17:20Z</dcterms:created>
  <dcterms:modified xsi:type="dcterms:W3CDTF">2024-05-25T07:30:22Z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