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Shubham-Data-Analytics\Data-Analytics-GitHub\IIT_Madras-Excel_Projects-Statistics_Foundation_Level-Data_Science-BS_Degree\Week-2-Mini-Projects\"/>
    </mc:Choice>
  </mc:AlternateContent>
  <xr:revisionPtr revIDLastSave="0" documentId="13_ncr:1_{73088045-D3A8-4910-85AD-984A9AF57CEF}" xr6:coauthVersionLast="47" xr6:coauthVersionMax="47" xr10:uidLastSave="{00000000-0000-0000-0000-000000000000}"/>
  <bookViews>
    <workbookView xWindow="28680" yWindow="-120" windowWidth="20730" windowHeight="11040" firstSheet="1" activeTab="2" xr2:uid="{00000000-000D-0000-FFFF-FFFF00000000}"/>
  </bookViews>
  <sheets>
    <sheet name="Sheet1" sheetId="1" r:id="rId1"/>
    <sheet name="Frequency-Table-Blood-Group" sheetId="6" r:id="rId2"/>
    <sheet name="Frequency-Table-Gender" sheetId="7" r:id="rId3"/>
  </sheets>
  <calcPr calcId="191029"/>
  <pivotCaches>
    <pivotCache cacheId="13" r:id="rId4"/>
    <pivotCache cacheId="17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5" i="7" l="1"/>
  <c r="C16" i="7"/>
  <c r="C14" i="7"/>
  <c r="C9" i="7"/>
  <c r="C10" i="7"/>
  <c r="C11" i="7"/>
  <c r="J5" i="6"/>
  <c r="J6" i="6"/>
  <c r="J7" i="6"/>
  <c r="J8" i="6"/>
  <c r="J9" i="6"/>
  <c r="J10" i="6"/>
  <c r="J11" i="6"/>
  <c r="J12" i="6"/>
  <c r="J4" i="6"/>
  <c r="F4" i="6"/>
  <c r="F5" i="6"/>
  <c r="F6" i="6"/>
  <c r="F7" i="6"/>
  <c r="F8" i="6"/>
  <c r="F9" i="6"/>
  <c r="F10" i="6"/>
  <c r="F11" i="6"/>
  <c r="F12" i="6"/>
</calcChain>
</file>

<file path=xl/sharedStrings.xml><?xml version="1.0" encoding="utf-8"?>
<sst xmlns="http://schemas.openxmlformats.org/spreadsheetml/2006/main" count="151" uniqueCount="54">
  <si>
    <t>S.No</t>
  </si>
  <si>
    <t>Date(dd/mm/yyyy)</t>
  </si>
  <si>
    <t>Time (IST)</t>
  </si>
  <si>
    <t>Height (cm)</t>
  </si>
  <si>
    <t>Gender</t>
  </si>
  <si>
    <t>Weight (Kg)</t>
  </si>
  <si>
    <t>Blood Group</t>
  </si>
  <si>
    <t>Body Temperature (F)</t>
  </si>
  <si>
    <t>Blood Pressure</t>
  </si>
  <si>
    <t>M</t>
  </si>
  <si>
    <t>O+</t>
  </si>
  <si>
    <t>118/80</t>
  </si>
  <si>
    <t>F</t>
  </si>
  <si>
    <t>A-</t>
  </si>
  <si>
    <t>125/85</t>
  </si>
  <si>
    <t>O-</t>
  </si>
  <si>
    <t>120/80</t>
  </si>
  <si>
    <t>B+</t>
  </si>
  <si>
    <t>123/82</t>
  </si>
  <si>
    <t>A+</t>
  </si>
  <si>
    <t>109/86</t>
  </si>
  <si>
    <t>155/95</t>
  </si>
  <si>
    <t>B-</t>
  </si>
  <si>
    <t>116/80</t>
  </si>
  <si>
    <t>115/80</t>
  </si>
  <si>
    <t>130/85</t>
  </si>
  <si>
    <t>AB+</t>
  </si>
  <si>
    <t>139/83</t>
  </si>
  <si>
    <t>126/82</t>
  </si>
  <si>
    <t>135/85</t>
  </si>
  <si>
    <t>AB-</t>
  </si>
  <si>
    <t>134/89</t>
  </si>
  <si>
    <t>118/79</t>
  </si>
  <si>
    <t>115/76</t>
  </si>
  <si>
    <t>121/83</t>
  </si>
  <si>
    <t>115/75</t>
  </si>
  <si>
    <t>117/77</t>
  </si>
  <si>
    <t>122/83</t>
  </si>
  <si>
    <t>127/86</t>
  </si>
  <si>
    <t>114/72</t>
  </si>
  <si>
    <t>119/78</t>
  </si>
  <si>
    <t>128/87</t>
  </si>
  <si>
    <t>119/83</t>
  </si>
  <si>
    <t>126/86</t>
  </si>
  <si>
    <t>113/75</t>
  </si>
  <si>
    <t>115/73</t>
  </si>
  <si>
    <t>Grand Total</t>
  </si>
  <si>
    <t>Row Labels</t>
  </si>
  <si>
    <t>Count of Blood Group</t>
  </si>
  <si>
    <t>Category</t>
  </si>
  <si>
    <t>Frequency</t>
  </si>
  <si>
    <t>Categories</t>
  </si>
  <si>
    <t>Count of Gender</t>
  </si>
  <si>
    <t>Relative 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</si>
</sst>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sz val="10"/>
      <color theme="1"/>
      <name val="Roboto"/>
    </font>
  </fonts>
  <fills count="4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19" fontId="1" fillId="2" borderId="0" xfId="0" applyNumberFormat="1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14" fontId="2" fillId="0" borderId="0" xfId="0" applyNumberFormat="1" applyFont="1" applyAlignment="1">
      <alignment horizontal="center" vertical="center" wrapText="1"/>
    </xf>
    <xf numFmtId="19" fontId="2" fillId="0" borderId="0" xfId="0" applyNumberFormat="1" applyFont="1" applyAlignment="1">
      <alignment horizontal="center" vertical="center" wrapText="1"/>
    </xf>
    <xf numFmtId="14" fontId="3" fillId="3" borderId="0" xfId="0" applyNumberFormat="1" applyFont="1" applyFill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/>
    <xf numFmtId="2" fontId="0" fillId="0" borderId="1" xfId="0" applyNumberFormat="1" applyBorder="1"/>
  </cellXfs>
  <cellStyles count="1">
    <cellStyle name="Normal" xfId="0" builtinId="0"/>
  </cellStyles>
  <dxfs count="5">
    <dxf>
      <numFmt numFmtId="2" formatCode="0.00"/>
    </dxf>
    <dxf>
      <numFmt numFmtId="0" formatCode="General"/>
    </dxf>
    <dxf>
      <numFmt numFmtId="0" formatCode="General"/>
    </dxf>
    <dxf>
      <alignment horizontal="center" vertical="center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ubham gupta" refreshedDate="45421.878732870369" createdVersion="8" refreshedVersion="8" minRefreshableVersion="3" recordCount="31" xr:uid="{824ABE34-6630-42E9-886F-CB2BC471F0AA}">
  <cacheSource type="worksheet">
    <worksheetSource ref="G1:G1048576" sheet="Sheet1"/>
  </cacheSource>
  <cacheFields count="1">
    <cacheField name="Blood Group" numFmtId="0">
      <sharedItems containsBlank="1" count="9">
        <s v="O+"/>
        <s v="A-"/>
        <s v="O-"/>
        <s v="B+"/>
        <s v="A+"/>
        <s v="B-"/>
        <s v="AB+"/>
        <s v="AB-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ubham gupta" refreshedDate="45421.887831018517" createdVersion="8" refreshedVersion="8" minRefreshableVersion="3" recordCount="31" xr:uid="{67B7533A-BB14-45EA-A81F-859D7FF66E63}">
  <cacheSource type="worksheet">
    <worksheetSource ref="E1:E1048576" sheet="Sheet1"/>
  </cacheSource>
  <cacheFields count="1">
    <cacheField name="Gender" numFmtId="0">
      <sharedItems containsBlank="1" count="3">
        <s v="M"/>
        <s v="F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">
  <r>
    <x v="0"/>
  </r>
  <r>
    <x v="1"/>
  </r>
  <r>
    <x v="2"/>
  </r>
  <r>
    <x v="3"/>
  </r>
  <r>
    <x v="4"/>
  </r>
  <r>
    <x v="0"/>
  </r>
  <r>
    <x v="5"/>
  </r>
  <r>
    <x v="2"/>
  </r>
  <r>
    <x v="4"/>
  </r>
  <r>
    <x v="6"/>
  </r>
  <r>
    <x v="2"/>
  </r>
  <r>
    <x v="3"/>
  </r>
  <r>
    <x v="7"/>
  </r>
  <r>
    <x v="5"/>
  </r>
  <r>
    <x v="4"/>
  </r>
  <r>
    <x v="6"/>
  </r>
  <r>
    <x v="2"/>
  </r>
  <r>
    <x v="5"/>
  </r>
  <r>
    <x v="4"/>
  </r>
  <r>
    <x v="7"/>
  </r>
  <r>
    <x v="0"/>
  </r>
  <r>
    <x v="3"/>
  </r>
  <r>
    <x v="4"/>
  </r>
  <r>
    <x v="0"/>
  </r>
  <r>
    <x v="3"/>
  </r>
  <r>
    <x v="7"/>
  </r>
  <r>
    <x v="1"/>
  </r>
  <r>
    <x v="4"/>
  </r>
  <r>
    <x v="2"/>
  </r>
  <r>
    <x v="0"/>
  </r>
  <r>
    <x v="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"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1"/>
  </r>
  <r>
    <x v="1"/>
  </r>
  <r>
    <x v="0"/>
  </r>
  <r>
    <x v="1"/>
  </r>
  <r>
    <x v="0"/>
  </r>
  <r>
    <x v="0"/>
  </r>
  <r>
    <x v="1"/>
  </r>
  <r>
    <x v="1"/>
  </r>
  <r>
    <x v="1"/>
  </r>
  <r>
    <x v="0"/>
  </r>
  <r>
    <x v="1"/>
  </r>
  <r>
    <x v="0"/>
  </r>
  <r>
    <x v="1"/>
  </r>
  <r>
    <x v="0"/>
  </r>
  <r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177B9B-3470-4C23-AF0B-FEBDD938615D}" name="PivotTable1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2" firstHeaderRow="1" firstDataRow="1" firstDataCol="1"/>
  <pivotFields count="1">
    <pivotField axis="axisRow" dataField="1" showAll="0">
      <items count="10">
        <item x="1"/>
        <item x="4"/>
        <item x="7"/>
        <item x="6"/>
        <item x="5"/>
        <item x="3"/>
        <item x="2"/>
        <item x="0"/>
        <item h="1" x="8"/>
        <item t="default"/>
      </items>
    </pivotField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Count of Blood Group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D12108-E525-45D9-A984-3B90AD97F214}" name="PivotTable2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6" firstHeaderRow="1" firstDataRow="1" firstDataCol="1"/>
  <pivotFields count="1">
    <pivotField axis="axisRow" dataField="1" showAll="0">
      <items count="4">
        <item x="1"/>
        <item x="0"/>
        <item h="1" x="2"/>
        <item t="default"/>
      </items>
    </pivotField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Count of Gender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FD763F4-59F0-4BC8-A46E-D0A0DBA27D62}" name="Table2" displayName="Table2" ref="D3:F12" totalsRowShown="0">
  <autoFilter ref="D3:F12" xr:uid="{FFD763F4-59F0-4BC8-A46E-D0A0DBA27D62}"/>
  <tableColumns count="3">
    <tableColumn id="1" xr3:uid="{106CC0F8-7A05-49B9-86A1-E6B89E138166}" name="Categories" dataDxfId="4"/>
    <tableColumn id="2" xr3:uid="{8B92F0CA-F88C-4BE9-A246-9216120585F5}" name="Frequency" dataDxfId="1"/>
    <tableColumn id="3" xr3:uid="{77C2CFDC-7AB5-4A03-8A3D-B97AC4BAD2F9}" name="Relative Frequency" dataDxfId="0">
      <calculatedColumnFormula>ROUND(Table2[[#This Row],[Frequency]]/E$12,2)</calculatedColumnFormula>
    </tableColumn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F41DE7F-A2DA-4F08-94D1-DEA36916E44C}" name="Table3" displayName="Table3" ref="A8:C11" totalsRowShown="0" headerRowDxfId="3">
  <autoFilter ref="A8:C11" xr:uid="{9F41DE7F-A2DA-4F08-94D1-DEA36916E44C}"/>
  <tableColumns count="3">
    <tableColumn id="1" xr3:uid="{1F18B233-58C7-4291-861B-C63571EF0202}" name="Category"/>
    <tableColumn id="2" xr3:uid="{2B237E28-7848-4BC8-8DCC-1C9890DB44C5}" name="Frequency"/>
    <tableColumn id="3" xr3:uid="{F4DA8D67-65D7-439F-87BB-DB0D7071EE43}" name="Relative Frequency" dataDxfId="2">
      <calculatedColumnFormula>ROUND(Table3[[#This Row],[Frequency]]/B$11,2)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31"/>
  <sheetViews>
    <sheetView workbookViewId="0">
      <selection activeCell="E1" sqref="E1:E1048576"/>
    </sheetView>
  </sheetViews>
  <sheetFormatPr defaultColWidth="12.6640625" defaultRowHeight="15.75" customHeight="1" x14ac:dyDescent="0.25"/>
  <cols>
    <col min="2" max="2" width="19.44140625" customWidth="1"/>
    <col min="8" max="8" width="20.44140625" bestFit="1" customWidth="1"/>
    <col min="9" max="9" width="19.44140625" customWidth="1"/>
  </cols>
  <sheetData>
    <row r="1" spans="1:9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3">
        <v>1</v>
      </c>
      <c r="B2" s="4">
        <v>43864</v>
      </c>
      <c r="C2" s="5">
        <v>0.3125</v>
      </c>
      <c r="D2" s="3">
        <v>178</v>
      </c>
      <c r="E2" s="3" t="s">
        <v>9</v>
      </c>
      <c r="F2" s="3">
        <v>75</v>
      </c>
      <c r="G2" s="3" t="s">
        <v>10</v>
      </c>
      <c r="H2" s="3">
        <v>100</v>
      </c>
      <c r="I2" s="3" t="s">
        <v>11</v>
      </c>
    </row>
    <row r="3" spans="1:9" x14ac:dyDescent="0.25">
      <c r="A3" s="3">
        <v>2</v>
      </c>
      <c r="B3" s="4">
        <v>43864</v>
      </c>
      <c r="C3" s="5">
        <v>0.33333333333333331</v>
      </c>
      <c r="D3" s="3">
        <v>150</v>
      </c>
      <c r="E3" s="3" t="s">
        <v>12</v>
      </c>
      <c r="F3" s="3">
        <v>57.5</v>
      </c>
      <c r="G3" s="3" t="s">
        <v>13</v>
      </c>
      <c r="H3" s="3">
        <v>98.4</v>
      </c>
      <c r="I3" s="3" t="s">
        <v>14</v>
      </c>
    </row>
    <row r="4" spans="1:9" x14ac:dyDescent="0.25">
      <c r="A4" s="3">
        <v>3</v>
      </c>
      <c r="B4" s="4">
        <v>43864</v>
      </c>
      <c r="C4" s="5">
        <v>0.34166666666666667</v>
      </c>
      <c r="D4" s="3">
        <v>162</v>
      </c>
      <c r="E4" s="3" t="s">
        <v>9</v>
      </c>
      <c r="F4" s="3">
        <v>61</v>
      </c>
      <c r="G4" s="3" t="s">
        <v>15</v>
      </c>
      <c r="H4" s="3">
        <v>98.2</v>
      </c>
      <c r="I4" s="3" t="s">
        <v>16</v>
      </c>
    </row>
    <row r="5" spans="1:9" x14ac:dyDescent="0.25">
      <c r="A5" s="3">
        <v>4</v>
      </c>
      <c r="B5" s="4">
        <v>43864</v>
      </c>
      <c r="C5" s="5">
        <v>0.36944444444444446</v>
      </c>
      <c r="D5" s="3">
        <v>145</v>
      </c>
      <c r="E5" s="3" t="s">
        <v>9</v>
      </c>
      <c r="F5" s="3">
        <v>65</v>
      </c>
      <c r="G5" s="3" t="s">
        <v>17</v>
      </c>
      <c r="H5" s="3">
        <v>78.5</v>
      </c>
      <c r="I5" s="3" t="s">
        <v>18</v>
      </c>
    </row>
    <row r="6" spans="1:9" x14ac:dyDescent="0.25">
      <c r="A6" s="3">
        <v>5</v>
      </c>
      <c r="B6" s="4">
        <v>43864</v>
      </c>
      <c r="C6" s="5">
        <v>0.375</v>
      </c>
      <c r="D6" s="3">
        <v>153</v>
      </c>
      <c r="E6" s="3" t="s">
        <v>9</v>
      </c>
      <c r="F6" s="3">
        <v>72</v>
      </c>
      <c r="G6" s="3" t="s">
        <v>19</v>
      </c>
      <c r="H6" s="3">
        <v>95.5</v>
      </c>
      <c r="I6" s="3" t="s">
        <v>20</v>
      </c>
    </row>
    <row r="7" spans="1:9" x14ac:dyDescent="0.25">
      <c r="A7" s="3">
        <v>6</v>
      </c>
      <c r="B7" s="4">
        <v>43864</v>
      </c>
      <c r="C7" s="5">
        <v>0.38124999999999998</v>
      </c>
      <c r="D7" s="3">
        <v>167</v>
      </c>
      <c r="E7" s="3" t="s">
        <v>9</v>
      </c>
      <c r="F7" s="3">
        <v>98</v>
      </c>
      <c r="G7" s="3" t="s">
        <v>10</v>
      </c>
      <c r="H7" s="3">
        <v>110</v>
      </c>
      <c r="I7" s="3" t="s">
        <v>21</v>
      </c>
    </row>
    <row r="8" spans="1:9" x14ac:dyDescent="0.25">
      <c r="A8" s="3">
        <v>7</v>
      </c>
      <c r="B8" s="4">
        <v>43864</v>
      </c>
      <c r="C8" s="5">
        <v>0.41666666666666669</v>
      </c>
      <c r="D8" s="3">
        <v>175</v>
      </c>
      <c r="E8" s="3" t="s">
        <v>9</v>
      </c>
      <c r="F8" s="3">
        <v>69</v>
      </c>
      <c r="G8" s="3" t="s">
        <v>22</v>
      </c>
      <c r="H8" s="3">
        <v>94</v>
      </c>
      <c r="I8" s="3" t="s">
        <v>23</v>
      </c>
    </row>
    <row r="9" spans="1:9" x14ac:dyDescent="0.25">
      <c r="A9" s="3">
        <v>8</v>
      </c>
      <c r="B9" s="4">
        <v>43864</v>
      </c>
      <c r="C9" s="5">
        <v>0.4236111111111111</v>
      </c>
      <c r="D9" s="3">
        <v>165</v>
      </c>
      <c r="E9" s="3" t="s">
        <v>12</v>
      </c>
      <c r="F9" s="3">
        <v>59</v>
      </c>
      <c r="G9" s="3" t="s">
        <v>15</v>
      </c>
      <c r="H9" s="3">
        <v>93</v>
      </c>
      <c r="I9" s="3" t="s">
        <v>24</v>
      </c>
    </row>
    <row r="10" spans="1:9" x14ac:dyDescent="0.25">
      <c r="A10" s="3">
        <v>9</v>
      </c>
      <c r="B10" s="4">
        <v>43893</v>
      </c>
      <c r="C10" s="5">
        <v>0.31944444444444442</v>
      </c>
      <c r="D10" s="3">
        <v>169</v>
      </c>
      <c r="E10" s="3" t="s">
        <v>9</v>
      </c>
      <c r="F10" s="3">
        <v>65</v>
      </c>
      <c r="G10" s="3" t="s">
        <v>19</v>
      </c>
      <c r="H10" s="3">
        <v>96</v>
      </c>
      <c r="I10" s="3" t="s">
        <v>25</v>
      </c>
    </row>
    <row r="11" spans="1:9" x14ac:dyDescent="0.25">
      <c r="A11" s="3">
        <v>10</v>
      </c>
      <c r="B11" s="4">
        <v>43893</v>
      </c>
      <c r="C11" s="5">
        <v>0.33263888888888887</v>
      </c>
      <c r="D11" s="3">
        <v>173</v>
      </c>
      <c r="E11" s="3" t="s">
        <v>9</v>
      </c>
      <c r="F11" s="3">
        <v>74</v>
      </c>
      <c r="G11" s="3" t="s">
        <v>26</v>
      </c>
      <c r="H11" s="3">
        <v>101.1</v>
      </c>
      <c r="I11" s="3" t="s">
        <v>27</v>
      </c>
    </row>
    <row r="12" spans="1:9" x14ac:dyDescent="0.25">
      <c r="A12" s="3">
        <v>11</v>
      </c>
      <c r="B12" s="4">
        <v>43893</v>
      </c>
      <c r="C12" s="5">
        <v>0.33402777777777776</v>
      </c>
      <c r="D12" s="3">
        <v>156</v>
      </c>
      <c r="E12" s="3" t="s">
        <v>9</v>
      </c>
      <c r="F12" s="3">
        <v>61</v>
      </c>
      <c r="G12" s="3" t="s">
        <v>15</v>
      </c>
      <c r="H12" s="3">
        <v>98.9</v>
      </c>
      <c r="I12" s="3" t="s">
        <v>28</v>
      </c>
    </row>
    <row r="13" spans="1:9" x14ac:dyDescent="0.25">
      <c r="A13" s="3">
        <v>12</v>
      </c>
      <c r="B13" s="4">
        <v>43893</v>
      </c>
      <c r="C13" s="5">
        <v>0.34375</v>
      </c>
      <c r="D13" s="3">
        <v>158</v>
      </c>
      <c r="E13" s="3" t="s">
        <v>12</v>
      </c>
      <c r="F13" s="3">
        <v>52</v>
      </c>
      <c r="G13" s="3" t="s">
        <v>17</v>
      </c>
      <c r="H13" s="3">
        <v>96.7</v>
      </c>
      <c r="I13" s="3" t="s">
        <v>29</v>
      </c>
    </row>
    <row r="14" spans="1:9" x14ac:dyDescent="0.25">
      <c r="A14" s="3">
        <v>13</v>
      </c>
      <c r="B14" s="4">
        <v>43893</v>
      </c>
      <c r="C14" s="5">
        <v>0.36180555555555555</v>
      </c>
      <c r="D14" s="3">
        <v>183</v>
      </c>
      <c r="E14" s="3" t="s">
        <v>9</v>
      </c>
      <c r="F14" s="3">
        <v>82</v>
      </c>
      <c r="G14" s="3" t="s">
        <v>30</v>
      </c>
      <c r="H14" s="3">
        <v>102</v>
      </c>
      <c r="I14" s="3" t="s">
        <v>18</v>
      </c>
    </row>
    <row r="15" spans="1:9" x14ac:dyDescent="0.25">
      <c r="A15" s="3">
        <v>14</v>
      </c>
      <c r="B15" s="4">
        <v>43893</v>
      </c>
      <c r="C15" s="5">
        <v>0.375</v>
      </c>
      <c r="D15" s="3">
        <v>167</v>
      </c>
      <c r="E15" s="3" t="s">
        <v>9</v>
      </c>
      <c r="F15" s="3">
        <v>71</v>
      </c>
      <c r="G15" s="3" t="s">
        <v>22</v>
      </c>
      <c r="H15" s="3">
        <v>90.9</v>
      </c>
      <c r="I15" s="3" t="s">
        <v>31</v>
      </c>
    </row>
    <row r="16" spans="1:9" x14ac:dyDescent="0.25">
      <c r="A16" s="3">
        <v>15</v>
      </c>
      <c r="B16" s="4">
        <v>43893</v>
      </c>
      <c r="C16" s="5">
        <v>0.39583333333333331</v>
      </c>
      <c r="D16" s="3">
        <v>169</v>
      </c>
      <c r="E16" s="3" t="s">
        <v>9</v>
      </c>
      <c r="F16" s="3">
        <v>63</v>
      </c>
      <c r="G16" s="3" t="s">
        <v>19</v>
      </c>
      <c r="H16" s="3">
        <v>94.5</v>
      </c>
      <c r="I16" s="3" t="s">
        <v>32</v>
      </c>
    </row>
    <row r="17" spans="1:9" x14ac:dyDescent="0.25">
      <c r="A17" s="3">
        <v>16</v>
      </c>
      <c r="B17" s="4">
        <v>43924</v>
      </c>
      <c r="C17" s="5">
        <v>0.30555555555555558</v>
      </c>
      <c r="D17" s="3">
        <v>171</v>
      </c>
      <c r="E17" s="3" t="s">
        <v>9</v>
      </c>
      <c r="F17" s="3">
        <v>70</v>
      </c>
      <c r="G17" s="3" t="s">
        <v>26</v>
      </c>
      <c r="H17" s="3">
        <v>97.5</v>
      </c>
      <c r="I17" s="3" t="s">
        <v>33</v>
      </c>
    </row>
    <row r="18" spans="1:9" x14ac:dyDescent="0.25">
      <c r="A18" s="3">
        <v>17</v>
      </c>
      <c r="B18" s="4">
        <v>43924</v>
      </c>
      <c r="C18" s="5">
        <v>0.35208333333333336</v>
      </c>
      <c r="D18" s="3">
        <v>163</v>
      </c>
      <c r="E18" s="3" t="s">
        <v>12</v>
      </c>
      <c r="F18" s="3">
        <v>67</v>
      </c>
      <c r="G18" s="3" t="s">
        <v>15</v>
      </c>
      <c r="H18" s="3">
        <v>98</v>
      </c>
      <c r="I18" s="3" t="s">
        <v>34</v>
      </c>
    </row>
    <row r="19" spans="1:9" x14ac:dyDescent="0.25">
      <c r="A19" s="3">
        <v>18</v>
      </c>
      <c r="B19" s="4">
        <v>43924</v>
      </c>
      <c r="C19" s="5">
        <v>0.40625</v>
      </c>
      <c r="D19" s="3">
        <v>155</v>
      </c>
      <c r="E19" s="3" t="s">
        <v>12</v>
      </c>
      <c r="F19" s="3">
        <v>64</v>
      </c>
      <c r="G19" s="3" t="s">
        <v>22</v>
      </c>
      <c r="H19" s="3">
        <v>95.7</v>
      </c>
      <c r="I19" s="3" t="s">
        <v>35</v>
      </c>
    </row>
    <row r="20" spans="1:9" x14ac:dyDescent="0.25">
      <c r="A20" s="3">
        <v>19</v>
      </c>
      <c r="B20" s="4">
        <v>43924</v>
      </c>
      <c r="C20" s="5">
        <v>0.41388888888888886</v>
      </c>
      <c r="D20" s="3">
        <v>150</v>
      </c>
      <c r="E20" s="3" t="s">
        <v>9</v>
      </c>
      <c r="F20" s="3">
        <v>55</v>
      </c>
      <c r="G20" s="3" t="s">
        <v>19</v>
      </c>
      <c r="H20" s="3">
        <v>100</v>
      </c>
      <c r="I20" s="3" t="s">
        <v>36</v>
      </c>
    </row>
    <row r="21" spans="1:9" x14ac:dyDescent="0.25">
      <c r="A21" s="3">
        <v>20</v>
      </c>
      <c r="B21" s="6">
        <v>43924</v>
      </c>
      <c r="C21" s="5">
        <v>0.36041666666666666</v>
      </c>
      <c r="D21" s="3">
        <v>145</v>
      </c>
      <c r="E21" s="3" t="s">
        <v>12</v>
      </c>
      <c r="F21" s="3">
        <v>58</v>
      </c>
      <c r="G21" s="3" t="s">
        <v>30</v>
      </c>
      <c r="H21" s="3">
        <v>94.6</v>
      </c>
      <c r="I21" s="3" t="s">
        <v>37</v>
      </c>
    </row>
    <row r="22" spans="1:9" x14ac:dyDescent="0.25">
      <c r="A22" s="3">
        <v>21</v>
      </c>
      <c r="B22" s="6">
        <v>43924</v>
      </c>
      <c r="C22" s="5">
        <v>0.3298611111111111</v>
      </c>
      <c r="D22" s="3">
        <v>174</v>
      </c>
      <c r="E22" s="3" t="s">
        <v>9</v>
      </c>
      <c r="F22" s="3">
        <v>74</v>
      </c>
      <c r="G22" s="3" t="s">
        <v>10</v>
      </c>
      <c r="H22" s="3">
        <v>99</v>
      </c>
      <c r="I22" s="3" t="s">
        <v>38</v>
      </c>
    </row>
    <row r="23" spans="1:9" x14ac:dyDescent="0.25">
      <c r="A23" s="3">
        <v>22</v>
      </c>
      <c r="B23" s="6">
        <v>43924</v>
      </c>
      <c r="C23" s="5">
        <v>0.42916666666666664</v>
      </c>
      <c r="D23" s="3">
        <v>167</v>
      </c>
      <c r="E23" s="3" t="s">
        <v>9</v>
      </c>
      <c r="F23" s="3">
        <v>68</v>
      </c>
      <c r="G23" s="3" t="s">
        <v>17</v>
      </c>
      <c r="H23" s="3">
        <v>101</v>
      </c>
      <c r="I23" s="3" t="s">
        <v>39</v>
      </c>
    </row>
    <row r="24" spans="1:9" x14ac:dyDescent="0.25">
      <c r="A24" s="3">
        <v>23</v>
      </c>
      <c r="B24" s="6">
        <v>43924</v>
      </c>
      <c r="C24" s="5">
        <v>0.35902777777777778</v>
      </c>
      <c r="D24" s="3">
        <v>162</v>
      </c>
      <c r="E24" s="3" t="s">
        <v>12</v>
      </c>
      <c r="F24" s="3">
        <v>71</v>
      </c>
      <c r="G24" s="3" t="s">
        <v>19</v>
      </c>
      <c r="H24" s="3">
        <v>94.6</v>
      </c>
      <c r="I24" s="3" t="s">
        <v>40</v>
      </c>
    </row>
    <row r="25" spans="1:9" x14ac:dyDescent="0.25">
      <c r="A25" s="3">
        <v>24</v>
      </c>
      <c r="B25" s="4">
        <v>43954</v>
      </c>
      <c r="C25" s="5">
        <v>0.31666666666666665</v>
      </c>
      <c r="D25" s="3">
        <v>158</v>
      </c>
      <c r="E25" s="3" t="s">
        <v>12</v>
      </c>
      <c r="F25" s="3">
        <v>56</v>
      </c>
      <c r="G25" s="3" t="s">
        <v>10</v>
      </c>
      <c r="H25" s="3">
        <v>99</v>
      </c>
      <c r="I25" s="3" t="s">
        <v>41</v>
      </c>
    </row>
    <row r="26" spans="1:9" x14ac:dyDescent="0.25">
      <c r="A26" s="3">
        <v>25</v>
      </c>
      <c r="B26" s="6">
        <v>43954</v>
      </c>
      <c r="C26" s="5">
        <v>0.44791666666666669</v>
      </c>
      <c r="D26" s="3">
        <v>149</v>
      </c>
      <c r="E26" s="3" t="s">
        <v>12</v>
      </c>
      <c r="F26" s="3">
        <v>49</v>
      </c>
      <c r="G26" s="3" t="s">
        <v>17</v>
      </c>
      <c r="H26" s="3">
        <v>98.7</v>
      </c>
      <c r="I26" s="3" t="s">
        <v>32</v>
      </c>
    </row>
    <row r="27" spans="1:9" x14ac:dyDescent="0.25">
      <c r="A27" s="3">
        <v>26</v>
      </c>
      <c r="B27" s="6">
        <v>43954</v>
      </c>
      <c r="C27" s="5">
        <v>0.38263888888888886</v>
      </c>
      <c r="D27" s="3">
        <v>175</v>
      </c>
      <c r="E27" s="3" t="s">
        <v>9</v>
      </c>
      <c r="F27" s="3">
        <v>76</v>
      </c>
      <c r="G27" s="3" t="s">
        <v>30</v>
      </c>
      <c r="H27" s="3">
        <v>96.5</v>
      </c>
      <c r="I27" s="3" t="s">
        <v>42</v>
      </c>
    </row>
    <row r="28" spans="1:9" x14ac:dyDescent="0.25">
      <c r="A28" s="3">
        <v>27</v>
      </c>
      <c r="B28" s="6">
        <v>43954</v>
      </c>
      <c r="C28" s="5">
        <v>0.35208333333333336</v>
      </c>
      <c r="D28" s="3">
        <v>157</v>
      </c>
      <c r="E28" s="3" t="s">
        <v>12</v>
      </c>
      <c r="F28" s="3">
        <v>63</v>
      </c>
      <c r="G28" s="3" t="s">
        <v>13</v>
      </c>
      <c r="H28" s="3">
        <v>94.7</v>
      </c>
      <c r="I28" s="3" t="s">
        <v>43</v>
      </c>
    </row>
    <row r="29" spans="1:9" x14ac:dyDescent="0.25">
      <c r="A29" s="3">
        <v>28</v>
      </c>
      <c r="B29" s="6">
        <v>43954</v>
      </c>
      <c r="C29" s="5">
        <v>0.36041666666666666</v>
      </c>
      <c r="D29" s="3">
        <v>169</v>
      </c>
      <c r="E29" s="3" t="s">
        <v>9</v>
      </c>
      <c r="F29" s="3">
        <v>69</v>
      </c>
      <c r="G29" s="3" t="s">
        <v>19</v>
      </c>
      <c r="H29" s="3">
        <v>99.4</v>
      </c>
      <c r="I29" s="3" t="s">
        <v>18</v>
      </c>
    </row>
    <row r="30" spans="1:9" x14ac:dyDescent="0.25">
      <c r="A30" s="3">
        <v>29</v>
      </c>
      <c r="B30" s="6">
        <v>43954</v>
      </c>
      <c r="C30" s="5">
        <v>0.39305555555555555</v>
      </c>
      <c r="D30" s="3">
        <v>158</v>
      </c>
      <c r="E30" s="3" t="s">
        <v>12</v>
      </c>
      <c r="F30" s="3">
        <v>55</v>
      </c>
      <c r="G30" s="3" t="s">
        <v>15</v>
      </c>
      <c r="H30" s="3">
        <v>96.8</v>
      </c>
      <c r="I30" s="3" t="s">
        <v>44</v>
      </c>
    </row>
    <row r="31" spans="1:9" x14ac:dyDescent="0.25">
      <c r="A31" s="3">
        <v>30</v>
      </c>
      <c r="B31" s="6">
        <v>43954</v>
      </c>
      <c r="C31" s="5">
        <v>0.37291666666666667</v>
      </c>
      <c r="D31" s="3">
        <v>176</v>
      </c>
      <c r="E31" s="3" t="s">
        <v>9</v>
      </c>
      <c r="F31" s="3">
        <v>78</v>
      </c>
      <c r="G31" s="3" t="s">
        <v>10</v>
      </c>
      <c r="H31" s="3">
        <v>100</v>
      </c>
      <c r="I31" s="3" t="s">
        <v>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422FA-3AFF-4EF8-9E7B-E70790A3A25C}">
  <dimension ref="A3:J12"/>
  <sheetViews>
    <sheetView workbookViewId="0">
      <selection activeCell="L12" sqref="L12"/>
    </sheetView>
  </sheetViews>
  <sheetFormatPr defaultRowHeight="13.2" x14ac:dyDescent="0.25"/>
  <cols>
    <col min="1" max="1" width="13.44140625" bestFit="1" customWidth="1"/>
    <col min="2" max="2" width="20.5546875" bestFit="1" customWidth="1"/>
    <col min="4" max="4" width="12.33203125" customWidth="1"/>
    <col min="5" max="5" width="12.21875" customWidth="1"/>
    <col min="6" max="6" width="20.5546875" bestFit="1" customWidth="1"/>
    <col min="7" max="7" width="9.77734375" bestFit="1" customWidth="1"/>
    <col min="8" max="8" width="10.33203125" bestFit="1" customWidth="1"/>
    <col min="9" max="9" width="11.88671875" bestFit="1" customWidth="1"/>
    <col min="10" max="10" width="16.6640625" bestFit="1" customWidth="1"/>
  </cols>
  <sheetData>
    <row r="3" spans="1:10" x14ac:dyDescent="0.25">
      <c r="A3" s="7" t="s">
        <v>47</v>
      </c>
      <c r="B3" t="s">
        <v>48</v>
      </c>
      <c r="D3" t="s">
        <v>51</v>
      </c>
      <c r="E3" t="s">
        <v>50</v>
      </c>
      <c r="F3" t="s">
        <v>53</v>
      </c>
      <c r="H3" s="13" t="s">
        <v>51</v>
      </c>
      <c r="I3" s="13" t="s">
        <v>50</v>
      </c>
      <c r="J3" s="13" t="s">
        <v>53</v>
      </c>
    </row>
    <row r="4" spans="1:10" x14ac:dyDescent="0.25">
      <c r="A4" s="8" t="s">
        <v>13</v>
      </c>
      <c r="B4" s="9">
        <v>2</v>
      </c>
      <c r="D4" s="8" t="s">
        <v>13</v>
      </c>
      <c r="E4" s="9">
        <v>2</v>
      </c>
      <c r="F4" s="15">
        <f>ROUND(Table2[[#This Row],[Frequency]]/E$12,2)</f>
        <v>7.0000000000000007E-2</v>
      </c>
      <c r="H4" s="11" t="s">
        <v>13</v>
      </c>
      <c r="I4" s="12">
        <v>2</v>
      </c>
      <c r="J4" s="16">
        <f>ROUND(I4/I$12,2)</f>
        <v>7.0000000000000007E-2</v>
      </c>
    </row>
    <row r="5" spans="1:10" x14ac:dyDescent="0.25">
      <c r="A5" s="8" t="s">
        <v>19</v>
      </c>
      <c r="B5" s="9">
        <v>6</v>
      </c>
      <c r="D5" s="8" t="s">
        <v>19</v>
      </c>
      <c r="E5" s="9">
        <v>6</v>
      </c>
      <c r="F5" s="15">
        <f>ROUND(Table2[[#This Row],[Frequency]]/E$12,2)</f>
        <v>0.2</v>
      </c>
      <c r="H5" s="11" t="s">
        <v>19</v>
      </c>
      <c r="I5" s="12">
        <v>6</v>
      </c>
      <c r="J5" s="16">
        <f t="shared" ref="J5:J12" si="0">ROUND(I5/I$12,2)</f>
        <v>0.2</v>
      </c>
    </row>
    <row r="6" spans="1:10" x14ac:dyDescent="0.25">
      <c r="A6" s="8" t="s">
        <v>30</v>
      </c>
      <c r="B6" s="9">
        <v>3</v>
      </c>
      <c r="D6" s="8" t="s">
        <v>30</v>
      </c>
      <c r="E6" s="9">
        <v>3</v>
      </c>
      <c r="F6" s="15">
        <f>ROUND(Table2[[#This Row],[Frequency]]/E$12,2)</f>
        <v>0.1</v>
      </c>
      <c r="H6" s="11" t="s">
        <v>30</v>
      </c>
      <c r="I6" s="12">
        <v>3</v>
      </c>
      <c r="J6" s="16">
        <f t="shared" si="0"/>
        <v>0.1</v>
      </c>
    </row>
    <row r="7" spans="1:10" x14ac:dyDescent="0.25">
      <c r="A7" s="8" t="s">
        <v>26</v>
      </c>
      <c r="B7" s="9">
        <v>2</v>
      </c>
      <c r="D7" s="8" t="s">
        <v>26</v>
      </c>
      <c r="E7" s="9">
        <v>2</v>
      </c>
      <c r="F7" s="15">
        <f>ROUND(Table2[[#This Row],[Frequency]]/E$12,2)</f>
        <v>7.0000000000000007E-2</v>
      </c>
      <c r="H7" s="11" t="s">
        <v>26</v>
      </c>
      <c r="I7" s="12">
        <v>2</v>
      </c>
      <c r="J7" s="16">
        <f t="shared" si="0"/>
        <v>7.0000000000000007E-2</v>
      </c>
    </row>
    <row r="8" spans="1:10" x14ac:dyDescent="0.25">
      <c r="A8" s="8" t="s">
        <v>22</v>
      </c>
      <c r="B8" s="9">
        <v>3</v>
      </c>
      <c r="D8" s="8" t="s">
        <v>22</v>
      </c>
      <c r="E8" s="9">
        <v>3</v>
      </c>
      <c r="F8" s="15">
        <f>ROUND(Table2[[#This Row],[Frequency]]/E$12,2)</f>
        <v>0.1</v>
      </c>
      <c r="H8" s="11" t="s">
        <v>22</v>
      </c>
      <c r="I8" s="12">
        <v>3</v>
      </c>
      <c r="J8" s="16">
        <f t="shared" si="0"/>
        <v>0.1</v>
      </c>
    </row>
    <row r="9" spans="1:10" x14ac:dyDescent="0.25">
      <c r="A9" s="8" t="s">
        <v>17</v>
      </c>
      <c r="B9" s="9">
        <v>4</v>
      </c>
      <c r="D9" s="8" t="s">
        <v>17</v>
      </c>
      <c r="E9" s="9">
        <v>4</v>
      </c>
      <c r="F9" s="15">
        <f>ROUND(Table2[[#This Row],[Frequency]]/E$12,2)</f>
        <v>0.13</v>
      </c>
      <c r="H9" s="11" t="s">
        <v>17</v>
      </c>
      <c r="I9" s="12">
        <v>4</v>
      </c>
      <c r="J9" s="16">
        <f t="shared" si="0"/>
        <v>0.13</v>
      </c>
    </row>
    <row r="10" spans="1:10" x14ac:dyDescent="0.25">
      <c r="A10" s="8" t="s">
        <v>15</v>
      </c>
      <c r="B10" s="9">
        <v>5</v>
      </c>
      <c r="D10" s="8" t="s">
        <v>15</v>
      </c>
      <c r="E10" s="9">
        <v>5</v>
      </c>
      <c r="F10" s="15">
        <f>ROUND(Table2[[#This Row],[Frequency]]/E$12,2)</f>
        <v>0.17</v>
      </c>
      <c r="H10" s="11" t="s">
        <v>15</v>
      </c>
      <c r="I10" s="12">
        <v>5</v>
      </c>
      <c r="J10" s="16">
        <f t="shared" si="0"/>
        <v>0.17</v>
      </c>
    </row>
    <row r="11" spans="1:10" x14ac:dyDescent="0.25">
      <c r="A11" s="8" t="s">
        <v>10</v>
      </c>
      <c r="B11" s="9">
        <v>5</v>
      </c>
      <c r="D11" s="8" t="s">
        <v>10</v>
      </c>
      <c r="E11" s="9">
        <v>5</v>
      </c>
      <c r="F11" s="15">
        <f>ROUND(Table2[[#This Row],[Frequency]]/E$12,2)</f>
        <v>0.17</v>
      </c>
      <c r="H11" s="11" t="s">
        <v>10</v>
      </c>
      <c r="I11" s="12">
        <v>5</v>
      </c>
      <c r="J11" s="16">
        <f t="shared" si="0"/>
        <v>0.17</v>
      </c>
    </row>
    <row r="12" spans="1:10" x14ac:dyDescent="0.25">
      <c r="A12" s="8" t="s">
        <v>46</v>
      </c>
      <c r="B12" s="9">
        <v>30</v>
      </c>
      <c r="D12" t="s">
        <v>46</v>
      </c>
      <c r="E12">
        <v>30</v>
      </c>
      <c r="F12" s="15">
        <f>ROUND(Table2[[#This Row],[Frequency]]/E$12,2)</f>
        <v>1</v>
      </c>
      <c r="H12" s="10" t="s">
        <v>46</v>
      </c>
      <c r="I12" s="10">
        <v>30</v>
      </c>
      <c r="J12" s="16">
        <f t="shared" si="0"/>
        <v>1</v>
      </c>
    </row>
  </sheetData>
  <pageMargins left="0.7" right="0.7" top="0.75" bottom="0.75" header="0.3" footer="0.3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79511-BE3C-4A85-9F26-EBA08FFB9A15}">
  <dimension ref="A3:C16"/>
  <sheetViews>
    <sheetView tabSelected="1" workbookViewId="0">
      <selection activeCell="E18" sqref="E18"/>
    </sheetView>
  </sheetViews>
  <sheetFormatPr defaultRowHeight="13.2" x14ac:dyDescent="0.25"/>
  <cols>
    <col min="1" max="1" width="13.44140625" bestFit="1" customWidth="1"/>
    <col min="2" max="2" width="15.6640625" bestFit="1" customWidth="1"/>
    <col min="3" max="3" width="22.77734375" bestFit="1" customWidth="1"/>
  </cols>
  <sheetData>
    <row r="3" spans="1:3" x14ac:dyDescent="0.25">
      <c r="A3" s="7" t="s">
        <v>47</v>
      </c>
      <c r="B3" t="s">
        <v>52</v>
      </c>
    </row>
    <row r="4" spans="1:3" x14ac:dyDescent="0.25">
      <c r="A4" s="8" t="s">
        <v>12</v>
      </c>
      <c r="B4" s="9">
        <v>11</v>
      </c>
    </row>
    <row r="5" spans="1:3" x14ac:dyDescent="0.25">
      <c r="A5" s="8" t="s">
        <v>9</v>
      </c>
      <c r="B5" s="9">
        <v>19</v>
      </c>
    </row>
    <row r="6" spans="1:3" x14ac:dyDescent="0.25">
      <c r="A6" s="8" t="s">
        <v>46</v>
      </c>
      <c r="B6" s="9">
        <v>30</v>
      </c>
    </row>
    <row r="8" spans="1:3" x14ac:dyDescent="0.25">
      <c r="A8" s="14" t="s">
        <v>49</v>
      </c>
      <c r="B8" s="14" t="s">
        <v>50</v>
      </c>
      <c r="C8" s="14" t="s">
        <v>53</v>
      </c>
    </row>
    <row r="9" spans="1:3" x14ac:dyDescent="0.25">
      <c r="A9" s="8" t="s">
        <v>12</v>
      </c>
      <c r="B9" s="9">
        <v>11</v>
      </c>
      <c r="C9">
        <f>ROUND(Table3[[#This Row],[Frequency]]/B$11,2)</f>
        <v>0.37</v>
      </c>
    </row>
    <row r="10" spans="1:3" x14ac:dyDescent="0.25">
      <c r="A10" s="8" t="s">
        <v>9</v>
      </c>
      <c r="B10" s="9">
        <v>19</v>
      </c>
      <c r="C10">
        <f>ROUND(Table3[[#This Row],[Frequency]]/B$11,2)</f>
        <v>0.63</v>
      </c>
    </row>
    <row r="11" spans="1:3" x14ac:dyDescent="0.25">
      <c r="A11" t="s">
        <v>46</v>
      </c>
      <c r="B11">
        <v>30</v>
      </c>
      <c r="C11">
        <f>ROUND(Table3[[#This Row],[Frequency]]/B$11,2)</f>
        <v>1</v>
      </c>
    </row>
    <row r="13" spans="1:3" x14ac:dyDescent="0.25">
      <c r="A13" s="13" t="s">
        <v>49</v>
      </c>
      <c r="B13" s="13" t="s">
        <v>50</v>
      </c>
      <c r="C13" s="13" t="s">
        <v>53</v>
      </c>
    </row>
    <row r="14" spans="1:3" x14ac:dyDescent="0.25">
      <c r="A14" s="11" t="s">
        <v>12</v>
      </c>
      <c r="B14" s="12">
        <v>11</v>
      </c>
      <c r="C14" s="10">
        <f>ROUND(B14/B$16,2)</f>
        <v>0.37</v>
      </c>
    </row>
    <row r="15" spans="1:3" x14ac:dyDescent="0.25">
      <c r="A15" s="11" t="s">
        <v>9</v>
      </c>
      <c r="B15" s="12">
        <v>19</v>
      </c>
      <c r="C15" s="10">
        <f t="shared" ref="C15:C16" si="0">ROUND(B15/B$16,2)</f>
        <v>0.63</v>
      </c>
    </row>
    <row r="16" spans="1:3" x14ac:dyDescent="0.25">
      <c r="A16" s="10" t="s">
        <v>46</v>
      </c>
      <c r="B16" s="10">
        <v>30</v>
      </c>
      <c r="C16" s="10">
        <f t="shared" si="0"/>
        <v>1</v>
      </c>
    </row>
  </sheetData>
  <pageMargins left="0.7" right="0.7" top="0.75" bottom="0.75" header="0.3" footer="0.3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Frequency-Table-Blood-Group</vt:lpstr>
      <vt:lpstr>Frequency-Table-Gender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Shubham Kumar Gupta</cp:lastModifiedBy>
  <dcterms:modified xsi:type="dcterms:W3CDTF">2024-05-09T16:09:10Z</dcterms:modified>
</cp:coreProperties>
</file>