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Shubham-Data-Analytics\Data-Analytics-GitHub\CodeBasics-Excel-GitHub\PracticeSets\"/>
    </mc:Choice>
  </mc:AlternateContent>
  <xr:revisionPtr revIDLastSave="0" documentId="13_ncr:1_{6DD69EF4-1E91-4D33-AC4F-18A2F321393C}" xr6:coauthVersionLast="47" xr6:coauthVersionMax="47" xr10:uidLastSave="{00000000-0000-0000-0000-000000000000}"/>
  <bookViews>
    <workbookView xWindow="28680" yWindow="-120" windowWidth="20730" windowHeight="11040" activeTab="1" xr2:uid="{4813ED4B-01F4-46B2-90B4-B4775552A3A2}"/>
  </bookViews>
  <sheets>
    <sheet name="May2024" sheetId="1" r:id="rId1"/>
    <sheet name="June2024" sheetId="2" r:id="rId2"/>
  </sheets>
  <definedNames>
    <definedName name="_xlnm._FilterDatabase" localSheetId="0" hidden="1">'May2024'!$A$2:$K$2</definedName>
    <definedName name="Slicer_Category">#N/A</definedName>
    <definedName name="Slicer_Ite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 l="1"/>
  <c r="H4" i="2"/>
  <c r="H3" i="2"/>
  <c r="H2" i="2"/>
  <c r="D17" i="2"/>
  <c r="C14" i="2"/>
  <c r="D14" i="2"/>
  <c r="E12" i="2"/>
  <c r="E11" i="2"/>
  <c r="E10" i="2"/>
  <c r="E9" i="2"/>
  <c r="E8" i="2"/>
  <c r="E7" i="2"/>
  <c r="E6" i="2"/>
  <c r="E5" i="2"/>
  <c r="K4" i="2"/>
  <c r="E4" i="2"/>
  <c r="E3" i="2"/>
  <c r="E2" i="2"/>
  <c r="H5" i="1"/>
  <c r="H4" i="1"/>
  <c r="H3" i="1"/>
  <c r="E4" i="1"/>
  <c r="E5" i="1"/>
  <c r="E6" i="1"/>
  <c r="E9" i="1"/>
  <c r="E10" i="1"/>
  <c r="E11" i="1"/>
  <c r="E13" i="1"/>
  <c r="E7" i="1"/>
  <c r="E12" i="1"/>
  <c r="E8" i="1"/>
  <c r="E3" i="1"/>
  <c r="K5" i="1"/>
  <c r="D14" i="1"/>
</calcChain>
</file>

<file path=xl/sharedStrings.xml><?xml version="1.0" encoding="utf-8"?>
<sst xmlns="http://schemas.openxmlformats.org/spreadsheetml/2006/main" count="78" uniqueCount="27">
  <si>
    <t>Subway Sandwith</t>
  </si>
  <si>
    <t>Chotumal Samosa</t>
  </si>
  <si>
    <t>Date</t>
  </si>
  <si>
    <t>Item</t>
  </si>
  <si>
    <t>Amount</t>
  </si>
  <si>
    <t>Groceries</t>
  </si>
  <si>
    <t>Phone Bill</t>
  </si>
  <si>
    <t>Gas Bill</t>
  </si>
  <si>
    <t>Home Rent</t>
  </si>
  <si>
    <t>Category</t>
  </si>
  <si>
    <t>Food</t>
  </si>
  <si>
    <t>Utilities</t>
  </si>
  <si>
    <t>Rent</t>
  </si>
  <si>
    <t>Water Bill</t>
  </si>
  <si>
    <t>Olive Garden</t>
  </si>
  <si>
    <t>tea-post</t>
  </si>
  <si>
    <t>Tondumal Pani Puri</t>
  </si>
  <si>
    <t>salary</t>
  </si>
  <si>
    <t>Freelancing</t>
  </si>
  <si>
    <t>Income</t>
  </si>
  <si>
    <t>Expenses</t>
  </si>
  <si>
    <t>Major Expense ?</t>
  </si>
  <si>
    <t>Total Amount</t>
  </si>
  <si>
    <t>Utility</t>
  </si>
  <si>
    <t>Expense by Category</t>
  </si>
  <si>
    <t>Total</t>
  </si>
  <si>
    <t>Saravanna Bhavan Dosa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</si>
</sst>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4" borderId="0" xfId="0" applyFill="1"/>
    <xf numFmtId="16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4" borderId="0" xfId="0" applyFill="1" applyAlignment="1">
      <alignment horizontal="center" vertical="center"/>
    </xf>
    <xf numFmtId="0" fontId="1" fillId="5" borderId="0" xfId="0" applyFont="1" applyFill="1" applyAlignment="1">
      <alignment horizontal="center"/>
    </xf>
    <xf numFmtId="164" fontId="1" fillId="2" borderId="0" xfId="0" applyNumberFormat="1" applyFont="1" applyFill="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vs.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'May2024'!$C$3:$C$13</c:f>
              <c:strCache>
                <c:ptCount val="11"/>
                <c:pt idx="0">
                  <c:v>Home Rent</c:v>
                </c:pt>
                <c:pt idx="1">
                  <c:v>Gas Bill</c:v>
                </c:pt>
                <c:pt idx="2">
                  <c:v>Phone Bill</c:v>
                </c:pt>
                <c:pt idx="3">
                  <c:v>Groceries</c:v>
                </c:pt>
                <c:pt idx="4">
                  <c:v>Chotumal Samosa</c:v>
                </c:pt>
                <c:pt idx="5">
                  <c:v>Subway Sandwith</c:v>
                </c:pt>
                <c:pt idx="6">
                  <c:v>Tondumal Pani Puri</c:v>
                </c:pt>
                <c:pt idx="7">
                  <c:v>Olive Garden</c:v>
                </c:pt>
                <c:pt idx="8">
                  <c:v>tea-post</c:v>
                </c:pt>
                <c:pt idx="9">
                  <c:v>Water Bill</c:v>
                </c:pt>
                <c:pt idx="10">
                  <c:v>Groceries</c:v>
                </c:pt>
              </c:strCache>
            </c:strRef>
          </c:cat>
          <c:val>
            <c:numRef>
              <c:f>'May2024'!$D$3:$D$13</c:f>
              <c:numCache>
                <c:formatCode>General</c:formatCode>
                <c:ptCount val="11"/>
                <c:pt idx="0">
                  <c:v>500</c:v>
                </c:pt>
                <c:pt idx="1">
                  <c:v>200</c:v>
                </c:pt>
                <c:pt idx="2">
                  <c:v>100</c:v>
                </c:pt>
                <c:pt idx="3">
                  <c:v>50</c:v>
                </c:pt>
                <c:pt idx="4">
                  <c:v>20</c:v>
                </c:pt>
                <c:pt idx="5">
                  <c:v>10</c:v>
                </c:pt>
                <c:pt idx="6">
                  <c:v>50</c:v>
                </c:pt>
                <c:pt idx="7">
                  <c:v>30</c:v>
                </c:pt>
                <c:pt idx="8">
                  <c:v>30</c:v>
                </c:pt>
                <c:pt idx="9">
                  <c:v>20</c:v>
                </c:pt>
                <c:pt idx="10">
                  <c:v>30</c:v>
                </c:pt>
              </c:numCache>
            </c:numRef>
          </c:val>
          <c:extLst>
            <c:ext xmlns:c16="http://schemas.microsoft.com/office/drawing/2014/chart" uri="{C3380CC4-5D6E-409C-BE32-E72D297353CC}">
              <c16:uniqueId val="{00000000-F65C-416C-BD18-E8B12E9EB540}"/>
            </c:ext>
          </c:extLst>
        </c:ser>
        <c:dLbls>
          <c:dLblPos val="outEnd"/>
          <c:showLegendKey val="0"/>
          <c:showVal val="1"/>
          <c:showCatName val="0"/>
          <c:showSerName val="0"/>
          <c:showPercent val="0"/>
          <c:showBubbleSize val="0"/>
        </c:dLbls>
        <c:gapWidth val="219"/>
        <c:overlap val="-27"/>
        <c:axId val="662221343"/>
        <c:axId val="662213183"/>
      </c:barChart>
      <c:catAx>
        <c:axId val="66222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3183"/>
        <c:crosses val="autoZero"/>
        <c:auto val="1"/>
        <c:lblAlgn val="ctr"/>
        <c:lblOffset val="100"/>
        <c:noMultiLvlLbl val="0"/>
      </c:catAx>
      <c:valAx>
        <c:axId val="6622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2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vs.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4B-48B6-8E70-60B989B96C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4B-48B6-8E70-60B989B96C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4B-48B6-8E70-60B989B96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'May2024'!$G$3:$G$5</c:f>
              <c:strCache>
                <c:ptCount val="3"/>
                <c:pt idx="0">
                  <c:v>Food</c:v>
                </c:pt>
                <c:pt idx="1">
                  <c:v>Utility</c:v>
                </c:pt>
                <c:pt idx="2">
                  <c:v>Rent</c:v>
                </c:pt>
              </c:strCache>
            </c:strRef>
          </c:cat>
          <c:val>
            <c:numRef>
              <c:f>'May2024'!$H$3:$H$5</c:f>
              <c:numCache>
                <c:formatCode>General</c:formatCode>
                <c:ptCount val="3"/>
                <c:pt idx="0">
                  <c:v>220</c:v>
                </c:pt>
                <c:pt idx="1">
                  <c:v>320</c:v>
                </c:pt>
                <c:pt idx="2">
                  <c:v>500</c:v>
                </c:pt>
              </c:numCache>
            </c:numRef>
          </c:val>
          <c:extLst>
            <c:ext xmlns:c16="http://schemas.microsoft.com/office/drawing/2014/chart" uri="{C3380CC4-5D6E-409C-BE32-E72D297353CC}">
              <c16:uniqueId val="{00000000-2D33-4DDE-BB68-AAB4D02E4A3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400050</xdr:colOff>
      <xdr:row>5</xdr:row>
      <xdr:rowOff>83820</xdr:rowOff>
    </xdr:from>
    <xdr:to>
      <xdr:col>11</xdr:col>
      <xdr:colOff>57149</xdr:colOff>
      <xdr:row>20</xdr:row>
      <xdr:rowOff>76200</xdr:rowOff>
    </xdr:to>
    <xdr:graphicFrame macro="">
      <xdr:nvGraphicFramePr>
        <xdr:cNvPr id="4" name="Chart 3">
          <a:extLst>
            <a:ext uri="{FF2B5EF4-FFF2-40B4-BE49-F238E27FC236}">
              <a16:creationId xmlns:a16="http://schemas.microsoft.com/office/drawing/2014/main" id="{F403E4DF-B5A9-ADE3-A87D-67A590AE5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102870</xdr:colOff>
      <xdr:row>5</xdr:row>
      <xdr:rowOff>74294</xdr:rowOff>
    </xdr:from>
    <xdr:to>
      <xdr:col>18</xdr:col>
      <xdr:colOff>226695</xdr:colOff>
      <xdr:row>20</xdr:row>
      <xdr:rowOff>68580</xdr:rowOff>
    </xdr:to>
    <xdr:graphicFrame macro="">
      <xdr:nvGraphicFramePr>
        <xdr:cNvPr id="5" name="Chart 4">
          <a:extLst>
            <a:ext uri="{FF2B5EF4-FFF2-40B4-BE49-F238E27FC236}">
              <a16:creationId xmlns:a16="http://schemas.microsoft.com/office/drawing/2014/main" id="{EF5AE5A8-5A61-04F3-B081-EDDBCDDA3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0</xdr:colOff>
      <xdr:row>5</xdr:row>
      <xdr:rowOff>15240</xdr:rowOff>
    </xdr:from>
    <xdr:to>
      <xdr:col>8</xdr:col>
      <xdr:colOff>358140</xdr:colOff>
      <xdr:row>11</xdr:row>
      <xdr:rowOff>129540</xdr:rowOff>
    </xdr:to>
    <mc:AlternateContent xmlns:mc="http://schemas.openxmlformats.org/markup-compatibility/2006">
      <mc:Choice xmlns:sle15="http://schemas.microsoft.com/office/drawing/2012/slicer" Requires="sle15">
        <xdr:graphicFrame macro="">
          <xdr:nvGraphicFramePr>
            <xdr:cNvPr id="3" name="Category">
              <a:extLst>
                <a:ext uri="{FF2B5EF4-FFF2-40B4-BE49-F238E27FC236}">
                  <a16:creationId xmlns:a16="http://schemas.microsoft.com/office/drawing/2014/main" id="{05D6CD07-B058-47D9-D61A-27BB856D28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676900" y="9239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4</xdr:row>
      <xdr:rowOff>171450</xdr:rowOff>
    </xdr:from>
    <xdr:to>
      <xdr:col>11</xdr:col>
      <xdr:colOff>512445</xdr:colOff>
      <xdr:row>18</xdr:row>
      <xdr:rowOff>97155</xdr:rowOff>
    </xdr:to>
    <mc:AlternateContent xmlns:mc="http://schemas.openxmlformats.org/markup-compatibility/2006">
      <mc:Choice xmlns:sle15="http://schemas.microsoft.com/office/drawing/2012/slicer" Requires="sle15">
        <xdr:graphicFrame macro="">
          <xdr:nvGraphicFramePr>
            <xdr:cNvPr id="4" name="Item">
              <a:extLst>
                <a:ext uri="{FF2B5EF4-FFF2-40B4-BE49-F238E27FC236}">
                  <a16:creationId xmlns:a16="http://schemas.microsoft.com/office/drawing/2014/main" id="{F26E583F-2627-3828-2E1D-A60936F6515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953375" y="891540"/>
              <a:ext cx="1811655" cy="245935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72A568-8B61-4F8C-8C9B-1E52EE1501D3}" sourceName="Category">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8DD7DC5-ED4A-4EE1-ADE2-E584021FFB19}" sourceName="Item">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C4BEB7B-8610-4357-A089-99959ABA5FD1}" cache="Slicer_Category" caption="Category" rowHeight="234950"/>
  <slicer name="Item" xr10:uid="{64C4E435-48BD-45C9-88EE-ACDE2CF6F3B6}"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222CC3-F2AB-4D26-B7A4-D724D31BF359}" name="MyExpenses" displayName="MyExpenses" ref="A1:E14" totalsRowCount="1">
  <autoFilter ref="A1:E13" xr:uid="{DF222CC3-F2AB-4D26-B7A4-D724D31BF359}"/>
  <tableColumns count="5">
    <tableColumn id="1" xr3:uid="{5DA20084-509B-4269-A225-0ED3AF576070}" name="Date" totalsRowLabel="Total" dataDxfId="3"/>
    <tableColumn id="2" xr3:uid="{1A6423D5-5B54-4F48-8C10-0A81788A91C7}" name="Category" dataDxfId="2"/>
    <tableColumn id="3" xr3:uid="{DB00C74D-B328-4793-B628-EB0BE23D33E7}" name="Item" totalsRowFunction="count"/>
    <tableColumn id="4" xr3:uid="{0B7D84AA-C676-4203-B9FC-A71C7A990AF8}" name="Amount" totalsRowFunction="sum"/>
    <tableColumn id="5" xr3:uid="{9398C0CC-A231-44B1-A850-6246F2576D4A}" name="Major Expense ?">
      <calculatedColumnFormula>IF(D2&gt;=100,"YES","NO")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EF7D2-D928-4830-A6A7-E590049BE971}">
  <dimension ref="A1:K14"/>
  <sheetViews>
    <sheetView zoomScaleNormal="100" workbookViewId="0">
      <selection activeCell="C19" sqref="C19"/>
    </sheetView>
  </sheetViews>
  <sheetFormatPr defaultRowHeight="14.4" x14ac:dyDescent="0.3"/>
  <cols>
    <col min="1" max="1" width="10.5546875" style="1" bestFit="1" customWidth="1"/>
    <col min="2" max="2" width="10.5546875" style="1" customWidth="1"/>
    <col min="3" max="3" width="17.88671875" bestFit="1" customWidth="1"/>
    <col min="5" max="5" width="10.21875" customWidth="1"/>
    <col min="7" max="7" width="8.5546875" customWidth="1"/>
    <col min="8" max="8" width="12.6640625" customWidth="1"/>
    <col min="10" max="10" width="11" bestFit="1" customWidth="1"/>
  </cols>
  <sheetData>
    <row r="1" spans="1:11" x14ac:dyDescent="0.3">
      <c r="A1" s="8" t="s">
        <v>20</v>
      </c>
      <c r="B1" s="8"/>
      <c r="C1" s="8"/>
      <c r="D1" s="8"/>
      <c r="E1" s="8"/>
      <c r="G1" s="8" t="s">
        <v>24</v>
      </c>
      <c r="H1" s="8"/>
      <c r="J1" s="7" t="s">
        <v>19</v>
      </c>
      <c r="K1" s="7"/>
    </row>
    <row r="2" spans="1:11" s="2" customFormat="1" ht="28.8" x14ac:dyDescent="0.3">
      <c r="A2" s="3" t="s">
        <v>2</v>
      </c>
      <c r="B2" s="3" t="s">
        <v>9</v>
      </c>
      <c r="C2" s="4" t="s">
        <v>3</v>
      </c>
      <c r="D2" s="4" t="s">
        <v>4</v>
      </c>
      <c r="E2" s="5" t="s">
        <v>21</v>
      </c>
      <c r="G2" s="4" t="s">
        <v>9</v>
      </c>
      <c r="H2" s="4" t="s">
        <v>22</v>
      </c>
      <c r="I2" s="6"/>
      <c r="J2" s="4" t="s">
        <v>3</v>
      </c>
      <c r="K2" s="4" t="s">
        <v>4</v>
      </c>
    </row>
    <row r="3" spans="1:11" x14ac:dyDescent="0.3">
      <c r="A3" s="1">
        <v>45413</v>
      </c>
      <c r="B3" s="1" t="s">
        <v>12</v>
      </c>
      <c r="C3" t="s">
        <v>8</v>
      </c>
      <c r="D3">
        <v>500</v>
      </c>
      <c r="E3" t="str">
        <f t="shared" ref="E3:E13" si="0">IF(D3&gt;=100,"YES","NO")</f>
        <v>YES</v>
      </c>
      <c r="G3" t="s">
        <v>10</v>
      </c>
      <c r="H3">
        <f>SUMIF(B$3:B$13,B6,D$3:D$13)</f>
        <v>220</v>
      </c>
      <c r="J3" t="s">
        <v>17</v>
      </c>
      <c r="K3">
        <v>10000</v>
      </c>
    </row>
    <row r="4" spans="1:11" x14ac:dyDescent="0.3">
      <c r="A4" s="1">
        <v>45413</v>
      </c>
      <c r="B4" s="1" t="s">
        <v>11</v>
      </c>
      <c r="C4" t="s">
        <v>7</v>
      </c>
      <c r="D4">
        <v>200</v>
      </c>
      <c r="E4" t="str">
        <f t="shared" si="0"/>
        <v>YES</v>
      </c>
      <c r="G4" t="s">
        <v>23</v>
      </c>
      <c r="H4">
        <f>SUMIF(B$3:B$13,B4,D$3:D$13)</f>
        <v>320</v>
      </c>
      <c r="J4" t="s">
        <v>18</v>
      </c>
      <c r="K4">
        <v>5000</v>
      </c>
    </row>
    <row r="5" spans="1:11" x14ac:dyDescent="0.3">
      <c r="A5" s="1">
        <v>45413</v>
      </c>
      <c r="B5" s="1" t="s">
        <v>11</v>
      </c>
      <c r="C5" t="s">
        <v>6</v>
      </c>
      <c r="D5">
        <v>100</v>
      </c>
      <c r="E5" t="str">
        <f t="shared" si="0"/>
        <v>YES</v>
      </c>
      <c r="G5" t="s">
        <v>12</v>
      </c>
      <c r="H5">
        <f>SUMIF(B$3:B$13,B3,D$3:D$13)</f>
        <v>500</v>
      </c>
      <c r="K5">
        <f>SUM(K3:K4)</f>
        <v>15000</v>
      </c>
    </row>
    <row r="6" spans="1:11" x14ac:dyDescent="0.3">
      <c r="A6" s="1">
        <v>45413</v>
      </c>
      <c r="B6" s="1" t="s">
        <v>10</v>
      </c>
      <c r="C6" t="s">
        <v>5</v>
      </c>
      <c r="D6">
        <v>50</v>
      </c>
      <c r="E6" t="str">
        <f t="shared" si="0"/>
        <v>NO</v>
      </c>
    </row>
    <row r="7" spans="1:11" x14ac:dyDescent="0.3">
      <c r="A7" s="1">
        <v>45413</v>
      </c>
      <c r="B7" s="1" t="s">
        <v>10</v>
      </c>
      <c r="C7" t="s">
        <v>1</v>
      </c>
      <c r="D7">
        <v>20</v>
      </c>
      <c r="E7" t="str">
        <f t="shared" si="0"/>
        <v>NO</v>
      </c>
    </row>
    <row r="8" spans="1:11" x14ac:dyDescent="0.3">
      <c r="A8" s="1">
        <v>45413</v>
      </c>
      <c r="B8" s="1" t="s">
        <v>10</v>
      </c>
      <c r="C8" t="s">
        <v>0</v>
      </c>
      <c r="D8">
        <v>10</v>
      </c>
      <c r="E8" t="str">
        <f t="shared" si="0"/>
        <v>NO</v>
      </c>
    </row>
    <row r="9" spans="1:11" x14ac:dyDescent="0.3">
      <c r="A9" s="1">
        <v>45414</v>
      </c>
      <c r="B9" s="1" t="s">
        <v>10</v>
      </c>
      <c r="C9" t="s">
        <v>16</v>
      </c>
      <c r="D9">
        <v>50</v>
      </c>
      <c r="E9" t="str">
        <f t="shared" si="0"/>
        <v>NO</v>
      </c>
    </row>
    <row r="10" spans="1:11" x14ac:dyDescent="0.3">
      <c r="A10" s="1">
        <v>45414</v>
      </c>
      <c r="B10" s="1" t="s">
        <v>10</v>
      </c>
      <c r="C10" t="s">
        <v>14</v>
      </c>
      <c r="D10">
        <v>30</v>
      </c>
      <c r="E10" t="str">
        <f t="shared" si="0"/>
        <v>NO</v>
      </c>
    </row>
    <row r="11" spans="1:11" x14ac:dyDescent="0.3">
      <c r="A11" s="1">
        <v>45414</v>
      </c>
      <c r="B11" s="1" t="s">
        <v>10</v>
      </c>
      <c r="C11" t="s">
        <v>15</v>
      </c>
      <c r="D11">
        <v>30</v>
      </c>
      <c r="E11" t="str">
        <f t="shared" si="0"/>
        <v>NO</v>
      </c>
    </row>
    <row r="12" spans="1:11" x14ac:dyDescent="0.3">
      <c r="A12" s="1">
        <v>45414</v>
      </c>
      <c r="B12" s="1" t="s">
        <v>11</v>
      </c>
      <c r="C12" t="s">
        <v>13</v>
      </c>
      <c r="D12">
        <v>20</v>
      </c>
      <c r="E12" t="str">
        <f t="shared" si="0"/>
        <v>NO</v>
      </c>
    </row>
    <row r="13" spans="1:11" x14ac:dyDescent="0.3">
      <c r="A13" s="1">
        <v>45415</v>
      </c>
      <c r="B13" s="1" t="s">
        <v>10</v>
      </c>
      <c r="C13" t="s">
        <v>5</v>
      </c>
      <c r="D13">
        <v>30</v>
      </c>
      <c r="E13" t="str">
        <f t="shared" si="0"/>
        <v>NO</v>
      </c>
    </row>
    <row r="14" spans="1:11" x14ac:dyDescent="0.3">
      <c r="D14">
        <f>SUM(D3:D13)</f>
        <v>1040</v>
      </c>
    </row>
  </sheetData>
  <sortState xmlns:xlrd2="http://schemas.microsoft.com/office/spreadsheetml/2017/richdata2" ref="A3:E14">
    <sortCondition ref="A6:A14"/>
  </sortState>
  <mergeCells count="3">
    <mergeCell ref="J1:K1"/>
    <mergeCell ref="A1:E1"/>
    <mergeCell ref="G1:H1"/>
  </mergeCells>
  <conditionalFormatting sqref="E3:E13">
    <cfRule type="cellIs" dxfId="1" priority="1" operator="equal">
      <formula>"YES"</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78FF-2126-4CB4-89E3-C9C81F10C5B0}">
  <dimension ref="A1:K17"/>
  <sheetViews>
    <sheetView tabSelected="1" workbookViewId="0">
      <selection activeCell="F15" sqref="F15"/>
    </sheetView>
  </sheetViews>
  <sheetFormatPr defaultRowHeight="14.4" x14ac:dyDescent="0.3"/>
  <cols>
    <col min="1" max="1" width="10.5546875" bestFit="1" customWidth="1"/>
    <col min="2" max="2" width="13" bestFit="1" customWidth="1"/>
    <col min="3" max="3" width="17.88671875" bestFit="1" customWidth="1"/>
    <col min="4" max="4" width="12.33203125" bestFit="1" customWidth="1"/>
    <col min="5" max="5" width="17.109375" customWidth="1"/>
    <col min="6" max="6" width="11.77734375" customWidth="1"/>
    <col min="7" max="7" width="8.5546875" bestFit="1" customWidth="1"/>
    <col min="8" max="8" width="12.77734375" bestFit="1" customWidth="1"/>
    <col min="9" max="9" width="11.77734375" customWidth="1"/>
    <col min="10" max="10" width="11" bestFit="1" customWidth="1"/>
    <col min="11" max="11" width="7.88671875" bestFit="1" customWidth="1"/>
  </cols>
  <sheetData>
    <row r="1" spans="1:11" x14ac:dyDescent="0.3">
      <c r="A1" s="3" t="s">
        <v>2</v>
      </c>
      <c r="B1" s="3" t="s">
        <v>9</v>
      </c>
      <c r="C1" s="4" t="s">
        <v>3</v>
      </c>
      <c r="D1" s="4" t="s">
        <v>4</v>
      </c>
      <c r="E1" s="5" t="s">
        <v>21</v>
      </c>
      <c r="F1" s="2"/>
      <c r="G1" s="4" t="s">
        <v>9</v>
      </c>
      <c r="H1" s="4" t="s">
        <v>22</v>
      </c>
      <c r="I1" s="6"/>
      <c r="J1" s="4" t="s">
        <v>3</v>
      </c>
      <c r="K1" s="4" t="s">
        <v>4</v>
      </c>
    </row>
    <row r="2" spans="1:11" x14ac:dyDescent="0.3">
      <c r="A2" s="1">
        <v>45413</v>
      </c>
      <c r="B2" s="1" t="s">
        <v>12</v>
      </c>
      <c r="C2" t="s">
        <v>8</v>
      </c>
      <c r="D2">
        <v>500</v>
      </c>
      <c r="E2" t="str">
        <f t="shared" ref="E2:E12" si="0">IF(D2&gt;=100,"YES","NO")</f>
        <v>YES</v>
      </c>
      <c r="G2" t="s">
        <v>10</v>
      </c>
      <c r="H2">
        <f>SUMIF(B$2:B$13,B5,D$2:D$13)</f>
        <v>280</v>
      </c>
      <c r="J2" t="s">
        <v>17</v>
      </c>
      <c r="K2">
        <v>10000</v>
      </c>
    </row>
    <row r="3" spans="1:11" x14ac:dyDescent="0.3">
      <c r="A3" s="1">
        <v>45413</v>
      </c>
      <c r="B3" s="1" t="s">
        <v>11</v>
      </c>
      <c r="C3" t="s">
        <v>7</v>
      </c>
      <c r="D3">
        <v>200</v>
      </c>
      <c r="E3" t="str">
        <f t="shared" si="0"/>
        <v>YES</v>
      </c>
      <c r="G3" t="s">
        <v>23</v>
      </c>
      <c r="H3">
        <f>SUMIF(B$2:B$13,B3,D$2:D$13)</f>
        <v>320</v>
      </c>
      <c r="J3" t="s">
        <v>18</v>
      </c>
      <c r="K3">
        <v>5000</v>
      </c>
    </row>
    <row r="4" spans="1:11" x14ac:dyDescent="0.3">
      <c r="A4" s="1">
        <v>45413</v>
      </c>
      <c r="B4" s="1" t="s">
        <v>11</v>
      </c>
      <c r="C4" t="s">
        <v>6</v>
      </c>
      <c r="D4">
        <v>100</v>
      </c>
      <c r="E4" t="str">
        <f t="shared" si="0"/>
        <v>YES</v>
      </c>
      <c r="G4" t="s">
        <v>12</v>
      </c>
      <c r="H4">
        <f>SUMIF(B$2:B$13,B2,D$2:D$13)</f>
        <v>500</v>
      </c>
      <c r="K4">
        <f>SUM(K2:K3)</f>
        <v>15000</v>
      </c>
    </row>
    <row r="5" spans="1:11" x14ac:dyDescent="0.3">
      <c r="A5" s="1">
        <v>45413</v>
      </c>
      <c r="B5" s="1" t="s">
        <v>10</v>
      </c>
      <c r="C5" t="s">
        <v>5</v>
      </c>
      <c r="D5">
        <v>50</v>
      </c>
      <c r="E5" t="str">
        <f t="shared" si="0"/>
        <v>NO</v>
      </c>
    </row>
    <row r="6" spans="1:11" x14ac:dyDescent="0.3">
      <c r="A6" s="1">
        <v>45413</v>
      </c>
      <c r="B6" s="1" t="s">
        <v>10</v>
      </c>
      <c r="C6" t="s">
        <v>1</v>
      </c>
      <c r="D6">
        <v>20</v>
      </c>
      <c r="E6" t="str">
        <f t="shared" si="0"/>
        <v>NO</v>
      </c>
    </row>
    <row r="7" spans="1:11" x14ac:dyDescent="0.3">
      <c r="A7" s="1">
        <v>45413</v>
      </c>
      <c r="B7" s="1" t="s">
        <v>10</v>
      </c>
      <c r="C7" t="s">
        <v>0</v>
      </c>
      <c r="D7">
        <v>10</v>
      </c>
      <c r="E7" t="str">
        <f t="shared" si="0"/>
        <v>NO</v>
      </c>
    </row>
    <row r="8" spans="1:11" x14ac:dyDescent="0.3">
      <c r="A8" s="1">
        <v>45414</v>
      </c>
      <c r="B8" s="1" t="s">
        <v>10</v>
      </c>
      <c r="C8" t="s">
        <v>16</v>
      </c>
      <c r="D8">
        <v>30</v>
      </c>
      <c r="E8" t="str">
        <f t="shared" si="0"/>
        <v>NO</v>
      </c>
    </row>
    <row r="9" spans="1:11" x14ac:dyDescent="0.3">
      <c r="A9" s="1">
        <v>45414</v>
      </c>
      <c r="B9" s="1" t="s">
        <v>10</v>
      </c>
      <c r="C9" t="s">
        <v>14</v>
      </c>
      <c r="D9">
        <v>30</v>
      </c>
      <c r="E9" t="str">
        <f t="shared" si="0"/>
        <v>NO</v>
      </c>
    </row>
    <row r="10" spans="1:11" x14ac:dyDescent="0.3">
      <c r="A10" s="1">
        <v>45414</v>
      </c>
      <c r="B10" s="1" t="s">
        <v>10</v>
      </c>
      <c r="C10" t="s">
        <v>15</v>
      </c>
      <c r="D10">
        <v>30</v>
      </c>
      <c r="E10" t="str">
        <f t="shared" si="0"/>
        <v>NO</v>
      </c>
    </row>
    <row r="11" spans="1:11" x14ac:dyDescent="0.3">
      <c r="A11" s="1">
        <v>45414</v>
      </c>
      <c r="B11" s="1" t="s">
        <v>11</v>
      </c>
      <c r="C11" t="s">
        <v>13</v>
      </c>
      <c r="D11">
        <v>20</v>
      </c>
      <c r="E11" t="str">
        <f t="shared" si="0"/>
        <v>NO</v>
      </c>
    </row>
    <row r="12" spans="1:11" x14ac:dyDescent="0.3">
      <c r="A12" s="1">
        <v>45415</v>
      </c>
      <c r="B12" s="1" t="s">
        <v>10</v>
      </c>
      <c r="C12" t="s">
        <v>5</v>
      </c>
      <c r="D12">
        <v>30</v>
      </c>
      <c r="E12" t="str">
        <f t="shared" si="0"/>
        <v>NO</v>
      </c>
    </row>
    <row r="13" spans="1:11" x14ac:dyDescent="0.3">
      <c r="A13" s="1">
        <v>45356</v>
      </c>
      <c r="B13" s="1" t="s">
        <v>10</v>
      </c>
      <c r="C13" t="s">
        <v>26</v>
      </c>
      <c r="D13">
        <v>80</v>
      </c>
      <c r="E13" t="str">
        <f>IF(D13&gt;=100,"YES","NO")</f>
        <v>NO</v>
      </c>
    </row>
    <row r="14" spans="1:11" x14ac:dyDescent="0.3">
      <c r="A14" t="s">
        <v>25</v>
      </c>
      <c r="C14">
        <f>SUBTOTAL(103,MyExpenses[Item])</f>
        <v>12</v>
      </c>
      <c r="D14">
        <f>SUBTOTAL(109,MyExpenses[Amount])</f>
        <v>1100</v>
      </c>
    </row>
    <row r="17" spans="4:4" x14ac:dyDescent="0.3">
      <c r="D17">
        <f>SUM(MyExpenses[Amount])</f>
        <v>1100</v>
      </c>
    </row>
  </sheetData>
  <conditionalFormatting sqref="E2:E13">
    <cfRule type="cellIs" dxfId="0" priority="1" operator="equal">
      <formula>"YES"</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May2024</vt:lpstr>
      <vt:lpstr>June2024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 Gupta</dc:creator>
  <cp:lastModifiedBy>Shubham Kumar Gupta</cp:lastModifiedBy>
  <dcterms:created xsi:type="dcterms:W3CDTF">2024-05-14T20:44:30Z</dcterms:created>
  <dcterms:modified xsi:type="dcterms:W3CDTF">2024-05-17T05:21:41Z</dcterms:modified>
</cp:coreProperties>
</file>