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shim1\Desktop\"/>
    </mc:Choice>
  </mc:AlternateContent>
  <bookViews>
    <workbookView xWindow="480" yWindow="615" windowWidth="18195" windowHeight="11280"/>
  </bookViews>
  <sheets>
    <sheet name="ID" sheetId="1" r:id="rId1"/>
    <sheet name="M.H." sheetId="14" r:id="rId2"/>
    <sheet name="ADL" sheetId="15" r:id="rId3"/>
    <sheet name="CCI" sheetId="16" r:id="rId4"/>
    <sheet name="Lab" sheetId="13" r:id="rId5"/>
    <sheet name="MMSE" sheetId="10" r:id="rId6"/>
    <sheet name="CAM full version" sheetId="18" r:id="rId7"/>
    <sheet name="CAM shortened version" sheetId="12" r:id="rId8"/>
    <sheet name="DRS-R-98" sheetId="11" r:id="rId9"/>
  </sheets>
  <calcPr calcId="152511"/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Q2" i="11"/>
  <c r="P2" i="11"/>
  <c r="D56" i="13" l="1"/>
  <c r="D55" i="13"/>
  <c r="BE22" i="16"/>
  <c r="O55" i="11" l="1"/>
  <c r="O56" i="11"/>
  <c r="AF56" i="10"/>
  <c r="AF57" i="10"/>
  <c r="W58" i="1" l="1"/>
  <c r="L58" i="1"/>
  <c r="BD22" i="16" l="1"/>
  <c r="W57" i="1"/>
  <c r="L57" i="1"/>
  <c r="O54" i="11" l="1"/>
  <c r="AF55" i="10"/>
  <c r="D54" i="13"/>
  <c r="BC22" i="16"/>
  <c r="W55" i="1"/>
  <c r="W56" i="1"/>
  <c r="L55" i="1"/>
  <c r="L56" i="1"/>
  <c r="L37" i="1" l="1"/>
  <c r="W37" i="1"/>
  <c r="BA22" i="16" l="1"/>
  <c r="BB22" i="16"/>
  <c r="D53" i="13"/>
  <c r="AF54" i="10"/>
  <c r="O53" i="11"/>
  <c r="O52" i="11" l="1"/>
  <c r="AF53" i="10"/>
  <c r="W54" i="1"/>
  <c r="W53" i="1" l="1"/>
  <c r="L53" i="1"/>
  <c r="W52" i="1"/>
  <c r="L52" i="1"/>
  <c r="W51" i="1"/>
  <c r="L51" i="1"/>
  <c r="W50" i="1"/>
  <c r="L50" i="1"/>
  <c r="W49" i="1"/>
  <c r="L49" i="1"/>
  <c r="W48" i="1"/>
  <c r="L48" i="1"/>
  <c r="W47" i="1"/>
  <c r="L47" i="1"/>
  <c r="W46" i="1"/>
  <c r="L46" i="1"/>
  <c r="W45" i="1"/>
  <c r="L45" i="1"/>
  <c r="W44" i="1"/>
  <c r="L44" i="1"/>
  <c r="W43" i="1"/>
  <c r="L43" i="1"/>
  <c r="W42" i="1"/>
  <c r="L42" i="1"/>
  <c r="W41" i="1"/>
  <c r="L41" i="1"/>
  <c r="W40" i="1"/>
  <c r="L40" i="1"/>
  <c r="W39" i="1"/>
  <c r="L39" i="1"/>
  <c r="W38" i="1"/>
  <c r="L38" i="1"/>
  <c r="L36" i="1"/>
  <c r="W35" i="1"/>
  <c r="L35" i="1"/>
  <c r="W34" i="1"/>
  <c r="L34" i="1"/>
  <c r="W33" i="1"/>
  <c r="L33" i="1"/>
  <c r="W32" i="1"/>
  <c r="L32" i="1"/>
  <c r="W31" i="1"/>
  <c r="L31" i="1"/>
  <c r="W30" i="1"/>
  <c r="L30" i="1"/>
  <c r="W29" i="1"/>
  <c r="L29" i="1"/>
  <c r="W28" i="1"/>
  <c r="L28" i="1"/>
  <c r="W27" i="1"/>
  <c r="L27" i="1"/>
  <c r="W26" i="1"/>
  <c r="L26" i="1"/>
  <c r="W25" i="1"/>
  <c r="L25" i="1"/>
  <c r="W24" i="1"/>
  <c r="L24" i="1"/>
  <c r="W23" i="1"/>
  <c r="L23" i="1"/>
  <c r="W22" i="1"/>
  <c r="L22" i="1"/>
  <c r="W21" i="1"/>
  <c r="L21" i="1"/>
  <c r="W20" i="1"/>
  <c r="L20" i="1"/>
  <c r="W19" i="1"/>
  <c r="L19" i="1"/>
  <c r="W18" i="1"/>
  <c r="L18" i="1"/>
  <c r="W17" i="1"/>
  <c r="L17" i="1"/>
  <c r="W16" i="1"/>
  <c r="L16" i="1"/>
  <c r="W15" i="1"/>
  <c r="L15" i="1"/>
  <c r="W14" i="1"/>
  <c r="L14" i="1"/>
  <c r="W13" i="1"/>
  <c r="L13" i="1"/>
  <c r="W12" i="1"/>
  <c r="L12" i="1"/>
  <c r="W11" i="1"/>
  <c r="L11" i="1"/>
  <c r="W10" i="1"/>
  <c r="L10" i="1"/>
  <c r="W9" i="1"/>
  <c r="L9" i="1"/>
  <c r="W8" i="1"/>
  <c r="L8" i="1"/>
  <c r="W7" i="1"/>
  <c r="L7" i="1"/>
  <c r="W6" i="1"/>
  <c r="L6" i="1"/>
  <c r="W5" i="1"/>
  <c r="L5" i="1"/>
  <c r="W4" i="1"/>
  <c r="L4" i="1"/>
  <c r="AZ22" i="16" l="1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O51" i="11"/>
  <c r="AF52" i="10"/>
  <c r="O50" i="11"/>
  <c r="AF51" i="10"/>
  <c r="O49" i="11" l="1"/>
  <c r="AF50" i="10"/>
  <c r="O48" i="11" l="1"/>
  <c r="AF49" i="10"/>
  <c r="O47" i="11" l="1"/>
  <c r="AF48" i="10"/>
  <c r="O46" i="11"/>
  <c r="AF47" i="10"/>
  <c r="O24" i="11" l="1"/>
  <c r="O45" i="11" l="1"/>
  <c r="AF46" i="10"/>
  <c r="O44" i="11"/>
  <c r="AF45" i="10"/>
  <c r="O43" i="11"/>
  <c r="AF44" i="10"/>
  <c r="O42" i="11"/>
  <c r="AF43" i="10"/>
  <c r="AF42" i="10" l="1"/>
  <c r="O41" i="11"/>
  <c r="O40" i="11"/>
  <c r="AF41" i="10"/>
  <c r="O39" i="11"/>
  <c r="AF40" i="10"/>
  <c r="O38" i="11"/>
  <c r="AF39" i="10"/>
  <c r="O37" i="11" l="1"/>
  <c r="AF38" i="10"/>
  <c r="O36" i="11"/>
  <c r="AF37" i="10"/>
  <c r="O35" i="11"/>
  <c r="AF36" i="10"/>
  <c r="O34" i="11"/>
  <c r="AF35" i="10"/>
  <c r="O33" i="11"/>
  <c r="AF34" i="10"/>
  <c r="O32" i="11"/>
  <c r="AF33" i="10"/>
  <c r="O31" i="11"/>
  <c r="AF32" i="10"/>
  <c r="O30" i="11" l="1"/>
  <c r="AF31" i="10"/>
  <c r="O29" i="11"/>
  <c r="AF30" i="10"/>
  <c r="O28" i="11"/>
  <c r="AF29" i="10"/>
  <c r="O27" i="11"/>
  <c r="AF28" i="10"/>
  <c r="O26" i="11"/>
  <c r="AF27" i="10"/>
  <c r="O25" i="11"/>
  <c r="AF26" i="10"/>
  <c r="AF25" i="10" l="1"/>
  <c r="O23" i="11"/>
  <c r="AF24" i="10"/>
  <c r="O22" i="11"/>
  <c r="AF23" i="10"/>
  <c r="O21" i="11"/>
  <c r="AF22" i="10"/>
  <c r="O20" i="11"/>
  <c r="AF21" i="10"/>
  <c r="O19" i="11"/>
  <c r="AF20" i="10"/>
  <c r="AF19" i="10" l="1"/>
  <c r="O18" i="11"/>
  <c r="AF18" i="10"/>
  <c r="O17" i="11"/>
  <c r="AF17" i="10"/>
  <c r="O16" i="11"/>
  <c r="O15" i="11"/>
  <c r="AF16" i="10"/>
  <c r="AF15" i="10"/>
  <c r="O14" i="11"/>
  <c r="O13" i="11"/>
  <c r="AF14" i="10"/>
  <c r="O12" i="11"/>
  <c r="O10" i="11"/>
  <c r="O11" i="11"/>
  <c r="AF13" i="10"/>
  <c r="AF12" i="10"/>
  <c r="AF11" i="10"/>
  <c r="AF10" i="10"/>
  <c r="AF9" i="10"/>
  <c r="O9" i="11"/>
  <c r="O8" i="11"/>
  <c r="O7" i="11"/>
  <c r="AF8" i="10"/>
  <c r="AF7" i="10"/>
  <c r="O6" i="11"/>
  <c r="AF6" i="10"/>
  <c r="O5" i="11"/>
  <c r="AF5" i="10"/>
  <c r="O4" i="11"/>
  <c r="O3" i="11"/>
  <c r="AF4" i="10"/>
  <c r="O2" i="11"/>
  <c r="AF3" i="10"/>
</calcChain>
</file>

<file path=xl/sharedStrings.xml><?xml version="1.0" encoding="utf-8"?>
<sst xmlns="http://schemas.openxmlformats.org/spreadsheetml/2006/main" count="860" uniqueCount="335">
  <si>
    <t>ID</t>
  </si>
  <si>
    <t>(0-3)</t>
  </si>
  <si>
    <t>Order of tasks</t>
  </si>
  <si>
    <t>VFT</t>
  </si>
  <si>
    <t>DELBOX: Grade5</t>
  </si>
  <si>
    <t>1: DELBOX, VFT</t>
  </si>
  <si>
    <t>Trial1</t>
  </si>
  <si>
    <t>Trial</t>
  </si>
  <si>
    <t>Trial3</t>
  </si>
  <si>
    <t>Total</t>
  </si>
  <si>
    <t>Answer</t>
  </si>
  <si>
    <t>Trial2</t>
  </si>
  <si>
    <t>Score1</t>
  </si>
  <si>
    <t>Score2 (0-3)</t>
  </si>
  <si>
    <t>Score2</t>
  </si>
  <si>
    <t>2: VFT, DELBOX</t>
  </si>
  <si>
    <t>(words)</t>
  </si>
  <si>
    <t>trial1</t>
  </si>
  <si>
    <t>trial2</t>
  </si>
  <si>
    <t>trial3</t>
  </si>
  <si>
    <t>total(0-9)</t>
  </si>
  <si>
    <t>correct</t>
  </si>
  <si>
    <t>incorrect</t>
  </si>
  <si>
    <t>a. Orientation to time</t>
  </si>
  <si>
    <t>2) season</t>
  </si>
  <si>
    <t>3) month of the year</t>
  </si>
  <si>
    <t>4) day of the week</t>
  </si>
  <si>
    <t>5) date</t>
  </si>
  <si>
    <t>b. Orientation to place</t>
  </si>
  <si>
    <t>2) hospital</t>
  </si>
  <si>
    <t>1) state</t>
  </si>
  <si>
    <t>3) city/town</t>
  </si>
  <si>
    <t>5) floor of the building</t>
  </si>
  <si>
    <t>c. regiatration</t>
  </si>
  <si>
    <t>1) APPLE</t>
  </si>
  <si>
    <t>2) PENNY</t>
  </si>
  <si>
    <t>3) TABLE</t>
  </si>
  <si>
    <t>d. attention</t>
  </si>
  <si>
    <t>1) (D)</t>
  </si>
  <si>
    <t>2) (L)</t>
  </si>
  <si>
    <t>3) (R)</t>
  </si>
  <si>
    <t>4) (O)</t>
  </si>
  <si>
    <t>5) (W)</t>
  </si>
  <si>
    <t>e. recall</t>
  </si>
  <si>
    <t>f. naming</t>
  </si>
  <si>
    <t>1) PEN</t>
  </si>
  <si>
    <t>2) KEY or other</t>
  </si>
  <si>
    <t>h. comprehension</t>
  </si>
  <si>
    <t>1) Take in right hand</t>
  </si>
  <si>
    <t>2) Fold in half</t>
  </si>
  <si>
    <t>3) Put on floor</t>
  </si>
  <si>
    <t>1) Read "Close your eyes"</t>
  </si>
  <si>
    <t xml:space="preserve">i. </t>
  </si>
  <si>
    <t>1) Write "a sentence"</t>
  </si>
  <si>
    <t xml:space="preserve">j. </t>
  </si>
  <si>
    <t xml:space="preserve">k. </t>
  </si>
  <si>
    <t>1) Drawing "Copy design"</t>
  </si>
  <si>
    <t xml:space="preserve">g. </t>
  </si>
  <si>
    <t>1) Repeat "No ifs and or buts"</t>
  </si>
  <si>
    <t xml:space="preserve"> (0: Incorrect, 1: Correct)</t>
  </si>
  <si>
    <t>1) year</t>
  </si>
  <si>
    <t>b) Perceptual disturbance and hallucination</t>
  </si>
  <si>
    <t>c) Delusion</t>
  </si>
  <si>
    <t>a) Sleep-wake cycle disturbance</t>
  </si>
  <si>
    <t>d) Lability of affect</t>
  </si>
  <si>
    <t>e) Language</t>
  </si>
  <si>
    <t>f) Thought process abnormalities</t>
  </si>
  <si>
    <t>g) Mortor agitation</t>
  </si>
  <si>
    <t>h) Motor retardation</t>
  </si>
  <si>
    <t>i) Orientation</t>
  </si>
  <si>
    <t>j) Attention</t>
  </si>
  <si>
    <t>k) Short-term memory</t>
  </si>
  <si>
    <t xml:space="preserve"> (Scoring 0, 1, 2, 3)</t>
  </si>
  <si>
    <t>Total score</t>
  </si>
  <si>
    <t>1. Acute onset</t>
  </si>
  <si>
    <t>a) Altered level of consciousness (1: Alert, 2: Vigilant, 3: Lethargic, 4: Stupor, 5: Coma)</t>
  </si>
  <si>
    <t>c) CAM (0: negative, 1: positive)</t>
  </si>
  <si>
    <t>Encephalopathy Score (Grade 1-4)</t>
  </si>
  <si>
    <t>m) Visiospatial ability</t>
  </si>
  <si>
    <t>l) Long-term memory</t>
  </si>
  <si>
    <t>a) Is there evidence of acute change? (2: No, 1: Yes)</t>
  </si>
  <si>
    <t>b) Did the behavior fluctuate during the day? (2: No, 1: Yes)</t>
  </si>
  <si>
    <t>Inattention: Difficulty focusing attention (2: No, 1: Yes)</t>
  </si>
  <si>
    <t>Disorganized thinking (2: No, 1: Yes)</t>
  </si>
  <si>
    <t>b) Is there at least one check in the box directly above? (2: No, 1: Yes)</t>
  </si>
  <si>
    <t>4) buildomg</t>
  </si>
  <si>
    <t>CAM</t>
  </si>
  <si>
    <t>DRS-R-98</t>
  </si>
  <si>
    <t>MMSE</t>
  </si>
  <si>
    <t>DST</t>
  </si>
  <si>
    <t>DWR</t>
  </si>
  <si>
    <t>MoY</t>
  </si>
  <si>
    <t>Month</t>
  </si>
  <si>
    <t>Primary illness</t>
  </si>
  <si>
    <t>Comorbidity</t>
  </si>
  <si>
    <t>Charlson</t>
  </si>
  <si>
    <t xml:space="preserve">Medication for </t>
  </si>
  <si>
    <t>Psychotropic drugs</t>
  </si>
  <si>
    <t xml:space="preserve">Psychiatric </t>
  </si>
  <si>
    <t>(0-5)</t>
  </si>
  <si>
    <t>(0-12)</t>
  </si>
  <si>
    <t>(second)</t>
  </si>
  <si>
    <t>encephalopathy</t>
  </si>
  <si>
    <t>ploblem list</t>
  </si>
  <si>
    <t>past history</t>
  </si>
  <si>
    <t>Index</t>
  </si>
  <si>
    <t>negative</t>
  </si>
  <si>
    <t xml:space="preserve">Alcoholic cirrhosis </t>
  </si>
  <si>
    <t>Lactulose, Rifaximin</t>
  </si>
  <si>
    <t xml:space="preserve">Venrlafaxine 75mg, Zolpidem </t>
  </si>
  <si>
    <t>NA</t>
  </si>
  <si>
    <t>none</t>
  </si>
  <si>
    <t>Fluaxetine 20mg</t>
  </si>
  <si>
    <t>positive</t>
  </si>
  <si>
    <t xml:space="preserve">Hepatitis C cirrhosis </t>
  </si>
  <si>
    <t>Diabetis mellitus</t>
  </si>
  <si>
    <t>Alprazolam 0.5mg, Lorazepam 0.5mg</t>
  </si>
  <si>
    <t>Depression</t>
  </si>
  <si>
    <t xml:space="preserve">Non alcoholic cirrhosis </t>
  </si>
  <si>
    <t>Duloxetine 60mg</t>
  </si>
  <si>
    <t>(296.20) Major depression</t>
  </si>
  <si>
    <t xml:space="preserve">Alcoholic Hepatitis </t>
  </si>
  <si>
    <t>(305.00) ETOH abuse</t>
  </si>
  <si>
    <t xml:space="preserve">Hepatitis C  </t>
  </si>
  <si>
    <t>Rifaximin</t>
  </si>
  <si>
    <t>Sclerosing cholangitis</t>
  </si>
  <si>
    <t>Hepatocellular carcinoma</t>
  </si>
  <si>
    <t xml:space="preserve">Alcoholic cirrhosis , Pleural effusion associated with hepatic disorder, </t>
  </si>
  <si>
    <t>Lung Nodule</t>
  </si>
  <si>
    <t>Lactulose</t>
  </si>
  <si>
    <t>Duloxetine 30mg</t>
  </si>
  <si>
    <t>(311) Depression</t>
  </si>
  <si>
    <t xml:space="preserve">Hepatitis C cirrhosis , Alcoholic cirrhosis </t>
  </si>
  <si>
    <t>NASH (nonalcoholic steatohepatitis)</t>
  </si>
  <si>
    <t>Duloxetine 120mg</t>
  </si>
  <si>
    <t>Depressed, Anxiety</t>
  </si>
  <si>
    <t>Hepatitis C cirrhosis, Hepatocellular carcinoma</t>
  </si>
  <si>
    <t>MIrtazapine7.5mg Trazodone150mg</t>
  </si>
  <si>
    <t>Alcoholic cirrhosis</t>
  </si>
  <si>
    <t xml:space="preserve">Bupropion 300mg, Zolpidem 12.5mg </t>
  </si>
  <si>
    <t>Diabetis mellitus, Renal failure</t>
  </si>
  <si>
    <t>anemia</t>
  </si>
  <si>
    <t>Escitalopram 5mg</t>
  </si>
  <si>
    <t>NASH</t>
  </si>
  <si>
    <t>Diabetis mellitus, Hyperkalemia, GI breeding</t>
  </si>
  <si>
    <t>GERD</t>
  </si>
  <si>
    <t>Escitalopram 20mg</t>
  </si>
  <si>
    <t>Acties GERD</t>
  </si>
  <si>
    <t xml:space="preserve">Hepatitis B and C cirrhosis, Liver transplanted </t>
  </si>
  <si>
    <t>Hepatocellular carcinoma, Hepatitis B and C cirrhosis</t>
  </si>
  <si>
    <t xml:space="preserve">AIDS, DM </t>
  </si>
  <si>
    <t>Thyroid disease  Acties</t>
  </si>
  <si>
    <t>limb defiscience on right foot</t>
  </si>
  <si>
    <t xml:space="preserve">Hepatitis C cirrhosis, NASH </t>
  </si>
  <si>
    <t>Gallstone, Pancreatitis</t>
  </si>
  <si>
    <t>Diabetis Under Insulin therapy, mellitus COPD</t>
  </si>
  <si>
    <t>Venrlafaxine 75mg, Amitriptyline50mg</t>
  </si>
  <si>
    <t>Acites</t>
  </si>
  <si>
    <t>Acites, Crohn's disease</t>
  </si>
  <si>
    <t>NASH (nonalcoholic steatohepatitis), HCC</t>
  </si>
  <si>
    <t>DM</t>
  </si>
  <si>
    <t>Portal hypertension</t>
  </si>
  <si>
    <t xml:space="preserve">Alcoholic cirrhosis, Hepatitis C  </t>
  </si>
  <si>
    <t>Cornary artery disease, DM</t>
  </si>
  <si>
    <t>Hepatitis C cirrhosis,</t>
  </si>
  <si>
    <t>Alprazolam 0.5mg</t>
  </si>
  <si>
    <t xml:space="preserve">Cirrhosis </t>
  </si>
  <si>
    <t>Gallstone</t>
  </si>
  <si>
    <t>Amitriptiline 50mg</t>
  </si>
  <si>
    <t>Examin Date</t>
  </si>
  <si>
    <t>Starting</t>
  </si>
  <si>
    <t>Ending</t>
  </si>
  <si>
    <t>Division</t>
  </si>
  <si>
    <t>Sex</t>
  </si>
  <si>
    <t>Age</t>
  </si>
  <si>
    <t>MM/DD/YYYY</t>
  </si>
  <si>
    <t>time</t>
  </si>
  <si>
    <t>I: Inpatient</t>
  </si>
  <si>
    <t>M: male</t>
  </si>
  <si>
    <t>y.o.</t>
  </si>
  <si>
    <t>O:Outpatient</t>
  </si>
  <si>
    <t>F: female</t>
  </si>
  <si>
    <t>M</t>
  </si>
  <si>
    <t>F</t>
  </si>
  <si>
    <t>Height (m)</t>
  </si>
  <si>
    <t>Weight (kg)</t>
  </si>
  <si>
    <t>BMI</t>
  </si>
  <si>
    <t>Heart rate (bpm)</t>
  </si>
  <si>
    <t>S Blood Pressure (mmHg)</t>
  </si>
  <si>
    <t>D Blood Pressure (mmHg)</t>
  </si>
  <si>
    <t>Body Temp.</t>
  </si>
  <si>
    <t>BUN (mg/dl)</t>
  </si>
  <si>
    <t>Creatinine (mg/dl)</t>
  </si>
  <si>
    <t>Albmine (g/dl)</t>
  </si>
  <si>
    <t>Total Bilirubin (g/dl)</t>
  </si>
  <si>
    <t>Alkaline Phosphatase (U/l)</t>
  </si>
  <si>
    <t>AST (U/l)</t>
  </si>
  <si>
    <t>ALT (U/l)</t>
  </si>
  <si>
    <r>
      <t>WBC (x10</t>
    </r>
    <r>
      <rPr>
        <b/>
        <vertAlign val="superscript"/>
        <sz val="8"/>
        <color theme="1"/>
        <rFont val="Tahoma"/>
        <family val="2"/>
      </rPr>
      <t>9</t>
    </r>
    <r>
      <rPr>
        <b/>
        <sz val="8"/>
        <color theme="1"/>
        <rFont val="Tahoma"/>
        <family val="2"/>
      </rPr>
      <t>/l)</t>
    </r>
  </si>
  <si>
    <t>Hemoglobin (mg/dl)</t>
  </si>
  <si>
    <r>
      <t>RBC (x10</t>
    </r>
    <r>
      <rPr>
        <b/>
        <vertAlign val="superscript"/>
        <sz val="8"/>
        <color theme="1"/>
        <rFont val="Tahoma"/>
        <family val="2"/>
      </rPr>
      <t>6</t>
    </r>
    <r>
      <rPr>
        <b/>
        <sz val="8"/>
        <color theme="1"/>
        <rFont val="Tahoma"/>
        <family val="2"/>
      </rPr>
      <t>/ul)</t>
    </r>
  </si>
  <si>
    <t>Hematocrit</t>
  </si>
  <si>
    <t>INR</t>
  </si>
  <si>
    <t>MELD score</t>
  </si>
  <si>
    <t>Zipcode</t>
  </si>
  <si>
    <t>Race</t>
  </si>
  <si>
    <t>Highest education</t>
  </si>
  <si>
    <t>Years of education (years)</t>
  </si>
  <si>
    <t>Employment status</t>
  </si>
  <si>
    <t>Current living location</t>
  </si>
  <si>
    <t>Living arrangement</t>
  </si>
  <si>
    <t>Drink beer, wine or hard liquer? (1,Yes 0, No)</t>
  </si>
  <si>
    <t>If 1) How many drink per week? (drinks/week)</t>
  </si>
  <si>
    <t>Smoking (0: non, 1: current, 2: prior, 3: unknown)</t>
  </si>
  <si>
    <t>If not 0) How many years for smorking? (years)</t>
  </si>
  <si>
    <t>Average # of packs for smorking? (packs)</t>
  </si>
  <si>
    <t>If 1) Alprazolam (1, Daily  3, No regular use)</t>
  </si>
  <si>
    <t>If 1) Chlordiazepoxide (1, Daily  3, No regular use)</t>
  </si>
  <si>
    <t>If 1) Clonazepam (1, Daily  3, No regular use)</t>
  </si>
  <si>
    <t>If 1) Diazepam (1, Daily  3, No regular use)</t>
  </si>
  <si>
    <t>If 1) Lorazepam (1, Daily  3, No regular use)</t>
  </si>
  <si>
    <t>If 1) Desmethyldiazepam (1, Daily  3, No regular use)</t>
  </si>
  <si>
    <t>If 1) Temazepam (1, Daily  3, No regular use)</t>
  </si>
  <si>
    <t>If 1) Triazolam (1, Daily  3, No regular use)</t>
  </si>
  <si>
    <t>If 1) Eszopiclone (1, Daily  3, No regular use)</t>
  </si>
  <si>
    <t>If 1) Zolpidem (1, Daily  3, No regular use)</t>
  </si>
  <si>
    <t>If 1) Zaleplpn (1, Daily  3, No regular use)</t>
  </si>
  <si>
    <t>Lactulose (1, Daily  3, No regular use)</t>
  </si>
  <si>
    <t>Rifaximin (1, Daily  3, No regular use)</t>
  </si>
  <si>
    <t>Morphine (1, Daily  3, No regular use)</t>
  </si>
  <si>
    <t>Hydrocodone (1, Daily  3, No regular use)</t>
  </si>
  <si>
    <t>Hydromorphine (1, Daily  3, No regular use)</t>
  </si>
  <si>
    <t>Oxycodone (1, Daily  3, No regular use)</t>
  </si>
  <si>
    <t>Fentanyl (1, Daily  3, No regular use)</t>
  </si>
  <si>
    <t>Delirium history (1: Yes, 0: No, 2: Unknown)</t>
  </si>
  <si>
    <t>Memory problem  (1: Yes, 0: No, 2: Unknown)</t>
  </si>
  <si>
    <t>White</t>
  </si>
  <si>
    <t>years</t>
  </si>
  <si>
    <t>Elementary school</t>
  </si>
  <si>
    <t>Some Highschool</t>
  </si>
  <si>
    <t>High school graduate</t>
  </si>
  <si>
    <t>Some vocational</t>
  </si>
  <si>
    <t>Vocational school degree</t>
  </si>
  <si>
    <t>Some college</t>
  </si>
  <si>
    <t>College graduate</t>
  </si>
  <si>
    <t>Some post-graduate school</t>
  </si>
  <si>
    <t>More</t>
  </si>
  <si>
    <t>Complete post graduate degree</t>
  </si>
  <si>
    <t>Unknown</t>
  </si>
  <si>
    <t>Hispanic</t>
  </si>
  <si>
    <t>Black</t>
  </si>
  <si>
    <t>Bathing (1: Indipendent, 0: Dependent)</t>
  </si>
  <si>
    <t>Dressing (1: Indipendent, 0: Dependent)</t>
  </si>
  <si>
    <t>Going to Toilet (1: Indipendent, 0: Dependent)</t>
  </si>
  <si>
    <t>Transfer (1: Indipendent, 0: Dependent)</t>
  </si>
  <si>
    <t>Continence (1: Indipendent, 0: Dependent)</t>
  </si>
  <si>
    <t>Feeding (1: Indipendent, 0: Dependent)</t>
  </si>
  <si>
    <t>Using Tlephone (1 or 0)</t>
  </si>
  <si>
    <t>Shopping (1 or 0)</t>
  </si>
  <si>
    <t>Food Preparation (1 or 0)</t>
  </si>
  <si>
    <t>Housekeeping (1 or 0)</t>
  </si>
  <si>
    <t>Laundry (1 or 0)</t>
  </si>
  <si>
    <t>Mode of Transportation (1 or 0)</t>
  </si>
  <si>
    <t>Responsibility for Medication (1 or 0)</t>
  </si>
  <si>
    <t>Ability to Handle Finances (1 or 0)</t>
  </si>
  <si>
    <t>age&gt;50</t>
  </si>
  <si>
    <t xml:space="preserve">Myocardial infarct </t>
  </si>
  <si>
    <t xml:space="preserve">Congestive heart failure </t>
  </si>
  <si>
    <t xml:space="preserve">Peripheral vascular disease </t>
  </si>
  <si>
    <t xml:space="preserve">Cerebrovascular disease </t>
  </si>
  <si>
    <t>Dementia  with ≥ 1.0 on CDR</t>
  </si>
  <si>
    <t xml:space="preserve">Chronic pulmonary disease </t>
  </si>
  <si>
    <t xml:space="preserve">Connective tissue disease </t>
  </si>
  <si>
    <t xml:space="preserve">Ulcer disease </t>
  </si>
  <si>
    <t xml:space="preserve">Mild liver disease </t>
  </si>
  <si>
    <t xml:space="preserve">Diabetes </t>
  </si>
  <si>
    <t>Hemiplegia</t>
  </si>
  <si>
    <t xml:space="preserve">Moderate or severe renal disease </t>
  </si>
  <si>
    <t xml:space="preserve">Diabetes with end organ damage </t>
  </si>
  <si>
    <t xml:space="preserve">Any tumor </t>
  </si>
  <si>
    <t>Leukemia</t>
  </si>
  <si>
    <t>Lymphoma</t>
  </si>
  <si>
    <t xml:space="preserve">Moderate or severe liver disease </t>
  </si>
  <si>
    <t xml:space="preserve">Metastatic solid tumor </t>
  </si>
  <si>
    <t xml:space="preserve">AIDS </t>
  </si>
  <si>
    <t>Charlson Comorbidity Index</t>
  </si>
  <si>
    <t>High Education</t>
  </si>
  <si>
    <t>Employed--full time</t>
  </si>
  <si>
    <t>Employed--part time</t>
  </si>
  <si>
    <t>Unpaid Work--full time</t>
  </si>
  <si>
    <t>Unpaid Work--part time</t>
  </si>
  <si>
    <t>Retired</t>
  </si>
  <si>
    <t>Disability</t>
  </si>
  <si>
    <t>Other</t>
  </si>
  <si>
    <t>Home/Apartment (Indipendent)</t>
  </si>
  <si>
    <t>House/ Apartment (with help person)</t>
  </si>
  <si>
    <t>Senior residence</t>
  </si>
  <si>
    <t>Acute Rehabilitation Facility</t>
  </si>
  <si>
    <t>Sub Acute Rehabilitation Facility</t>
  </si>
  <si>
    <t>Long Term Ventilation Facility</t>
  </si>
  <si>
    <t>Nursing Home</t>
  </si>
  <si>
    <t>Hospital ICU</t>
  </si>
  <si>
    <t>Hospital Ward</t>
  </si>
  <si>
    <t>Alone</t>
  </si>
  <si>
    <t>Supouse or partner only</t>
  </si>
  <si>
    <t>Supouse and other family</t>
  </si>
  <si>
    <t>Other family member</t>
  </si>
  <si>
    <t>Other non-family member</t>
  </si>
  <si>
    <t>white</t>
  </si>
  <si>
    <t>Escitalopram 10mg</t>
  </si>
  <si>
    <t>Topiramate 100mg</t>
  </si>
  <si>
    <t>Acites, Obesity, Back pain, Sleep apnea, Hypothiroidism</t>
  </si>
  <si>
    <t>Hypertension</t>
  </si>
  <si>
    <t xml:space="preserve">negative </t>
  </si>
  <si>
    <t>Venrlafaxine150mg, Quetiapin25mg</t>
  </si>
  <si>
    <t>non cognitive items (a-h)</t>
  </si>
  <si>
    <t>cognitive items (i-m)</t>
  </si>
  <si>
    <t>a) Acute onset: 1) 1. Yse, 2.No, 8. Uncertain</t>
  </si>
  <si>
    <t>b) Inattention: 1)  1. Not present, 2. Present, in  mild form, 3. Present, in marked form, 8. Uncertain</t>
  </si>
  <si>
    <t>c) Disorganized thinking: 1)  1. Not present, 2. Present, in  mild form, 3. Present, in marked form, 8. Uncertain</t>
  </si>
  <si>
    <t>d) Altered level of consciousness: 1)  1. Alert, 2. Vigilant, 3. Lethargic, 4. Stupor, 5. Coma, 8. Uncertain</t>
  </si>
  <si>
    <t>f) Memory impairment: 1)  1. Not present, 2. Present, in  mild form, 3. Present, in marked form, 8. Uncertain</t>
  </si>
  <si>
    <t>f) Memory impairment: 2)  1. Yes, 2. No,  8. Uncertain</t>
  </si>
  <si>
    <t>e) Disorientation: 1)  1. Not present, 2. Present, in  mild form, 3. Present, in marked form, 8. Uncertain</t>
  </si>
  <si>
    <t>g) Perceptual disturbances: 1)  1. Not present, 2. Present, in  mild form, 3. Present, in marked form, 8. Uncertain</t>
  </si>
  <si>
    <t>h) Psychomotor agitation: 1)  1. Not present, 2. Present, in  mild form, 3. Present, in marked form, 8. Uncertain</t>
  </si>
  <si>
    <t>i) Psychomotor retardation: 1)  1. Not present, 2. Present, in  mild form, 3. Present, in marked form, 8. Uncertain</t>
  </si>
  <si>
    <t>j) Altered Sleep-wake cycle:  1)  1. Yes, 2. No,  8. Uncertain</t>
  </si>
  <si>
    <t>b) Inattention: 2)  (If present) 1. Yes, 2. No,  8. Uncertain</t>
  </si>
  <si>
    <t>c) Disorganized thinking: 2)   (If present) 1. Yes, 2. No,  8. Uncertain</t>
  </si>
  <si>
    <t>d) Altered level of consciousness: 2)  (If present)  1. Yes, 2. No,  8. Uncertain</t>
  </si>
  <si>
    <t>e) Disorientation: 2)  (If present)  1. Yes, 2. No,  8. Uncertain</t>
  </si>
  <si>
    <t>g) Perceptual disturbances: 2)  (If present)  1. Yes, 2. No,  8. Uncertain</t>
  </si>
  <si>
    <t>h) Psychomotor agitation: 2)   (If present) 1. Yes, 2. No,  8. Uncertain</t>
  </si>
  <si>
    <t>i) Psychomotor retardation: 2)  (If present)  1. Yes, 2. No,  8. Uncertain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</si>
</sst>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vertAlign val="superscript"/>
      <sz val="8"/>
      <color theme="1"/>
      <name val="Tahoma"/>
      <family val="2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4" borderId="0" xfId="0" applyFill="1"/>
    <xf numFmtId="0" fontId="4" fillId="0" borderId="10" xfId="0" applyFont="1" applyBorder="1" applyAlignment="1">
      <alignment textRotation="90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Alignment="1"/>
    <xf numFmtId="0" fontId="0" fillId="5" borderId="0" xfId="0" applyFill="1" applyAlignment="1"/>
    <xf numFmtId="0" fontId="4" fillId="3" borderId="10" xfId="0" applyFont="1" applyFill="1" applyBorder="1" applyAlignment="1">
      <alignment textRotation="90"/>
    </xf>
    <xf numFmtId="0" fontId="4" fillId="0" borderId="10" xfId="0" applyFont="1" applyFill="1" applyBorder="1" applyAlignment="1">
      <alignment textRotation="90"/>
    </xf>
    <xf numFmtId="0" fontId="4" fillId="0" borderId="3" xfId="0" applyFont="1" applyFill="1" applyBorder="1" applyAlignment="1">
      <alignment textRotation="90"/>
    </xf>
    <xf numFmtId="0" fontId="0" fillId="0" borderId="12" xfId="0" applyBorder="1"/>
    <xf numFmtId="0" fontId="0" fillId="0" borderId="12" xfId="0" applyFill="1" applyBorder="1" applyAlignment="1"/>
    <xf numFmtId="0" fontId="4" fillId="0" borderId="12" xfId="0" applyFont="1" applyFill="1" applyBorder="1" applyAlignment="1">
      <alignment textRotation="90"/>
    </xf>
    <xf numFmtId="0" fontId="4" fillId="3" borderId="7" xfId="0" applyFont="1" applyFill="1" applyBorder="1" applyAlignment="1">
      <alignment textRotation="90"/>
    </xf>
    <xf numFmtId="0" fontId="4" fillId="5" borderId="13" xfId="0" applyFont="1" applyFill="1" applyBorder="1" applyAlignment="1">
      <alignment textRotation="90"/>
    </xf>
    <xf numFmtId="0" fontId="3" fillId="0" borderId="12" xfId="0" applyFont="1" applyFill="1" applyBorder="1" applyAlignment="1"/>
    <xf numFmtId="0" fontId="3" fillId="0" borderId="12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4" fillId="3" borderId="13" xfId="0" applyFont="1" applyFill="1" applyBorder="1" applyAlignment="1">
      <alignment textRotation="90"/>
    </xf>
    <xf numFmtId="0" fontId="0" fillId="0" borderId="0" xfId="0" applyFont="1" applyFill="1" applyBorder="1" applyAlignment="1"/>
    <xf numFmtId="0" fontId="0" fillId="4" borderId="0" xfId="0" applyFont="1" applyFill="1" applyAlignment="1"/>
    <xf numFmtId="0" fontId="0" fillId="4" borderId="0" xfId="0" applyFont="1" applyFill="1" applyBorder="1" applyAlignment="1"/>
    <xf numFmtId="0" fontId="0" fillId="4" borderId="0" xfId="0" applyFill="1" applyAlignment="1"/>
    <xf numFmtId="0" fontId="0" fillId="4" borderId="0" xfId="0" applyFill="1" applyBorder="1" applyAlignment="1"/>
    <xf numFmtId="0" fontId="0" fillId="0" borderId="0" xfId="0" applyFont="1" applyFill="1" applyAlignment="1"/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6" borderId="0" xfId="0" applyFill="1" applyBorder="1" applyAlignment="1">
      <alignment horizontal="left"/>
    </xf>
    <xf numFmtId="0" fontId="0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14" fontId="0" fillId="0" borderId="0" xfId="0" applyNumberFormat="1" applyFont="1"/>
    <xf numFmtId="0" fontId="3" fillId="0" borderId="0" xfId="0" applyFont="1" applyFill="1"/>
    <xf numFmtId="14" fontId="0" fillId="0" borderId="0" xfId="0" applyNumberFormat="1" applyAlignment="1">
      <alignment horizontal="right"/>
    </xf>
    <xf numFmtId="0" fontId="4" fillId="5" borderId="10" xfId="0" applyFont="1" applyFill="1" applyBorder="1" applyAlignment="1">
      <alignment textRotation="90"/>
    </xf>
    <xf numFmtId="0" fontId="4" fillId="7" borderId="10" xfId="0" applyFont="1" applyFill="1" applyBorder="1" applyAlignment="1">
      <alignment textRotation="90"/>
    </xf>
    <xf numFmtId="0" fontId="4" fillId="8" borderId="10" xfId="0" applyFont="1" applyFill="1" applyBorder="1" applyAlignment="1">
      <alignment textRotation="90"/>
    </xf>
    <xf numFmtId="0" fontId="4" fillId="9" borderId="10" xfId="0" applyFont="1" applyFill="1" applyBorder="1" applyAlignment="1">
      <alignment textRotation="90"/>
    </xf>
    <xf numFmtId="0" fontId="4" fillId="10" borderId="12" xfId="0" applyFont="1" applyFill="1" applyBorder="1" applyAlignment="1">
      <alignment textRotation="90"/>
    </xf>
    <xf numFmtId="0" fontId="4" fillId="9" borderId="12" xfId="0" applyFont="1" applyFill="1" applyBorder="1" applyAlignment="1">
      <alignment textRotation="90"/>
    </xf>
    <xf numFmtId="0" fontId="4" fillId="8" borderId="12" xfId="0" applyFont="1" applyFill="1" applyBorder="1" applyAlignment="1">
      <alignment textRotation="90"/>
    </xf>
    <xf numFmtId="0" fontId="4" fillId="11" borderId="12" xfId="0" applyFont="1" applyFill="1" applyBorder="1" applyAlignment="1">
      <alignment textRotation="90"/>
    </xf>
    <xf numFmtId="0" fontId="4" fillId="0" borderId="12" xfId="0" applyFont="1" applyBorder="1" applyAlignment="1">
      <alignment textRotation="90"/>
    </xf>
    <xf numFmtId="0" fontId="0" fillId="0" borderId="15" xfId="0" applyBorder="1"/>
    <xf numFmtId="0" fontId="0" fillId="0" borderId="16" xfId="0" applyBorder="1"/>
    <xf numFmtId="0" fontId="0" fillId="12" borderId="17" xfId="0" applyFill="1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13" borderId="0" xfId="0" applyFill="1" applyAlignme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8" borderId="3" xfId="0" applyFont="1" applyFill="1" applyBorder="1" applyAlignment="1">
      <alignment textRotation="90"/>
    </xf>
    <xf numFmtId="0" fontId="4" fillId="0" borderId="10" xfId="0" applyFont="1" applyBorder="1" applyAlignment="1">
      <alignment horizontal="center" textRotation="90"/>
    </xf>
    <xf numFmtId="0" fontId="4" fillId="0" borderId="23" xfId="0" applyFont="1" applyBorder="1" applyAlignment="1">
      <alignment horizontal="center" textRotation="90"/>
    </xf>
    <xf numFmtId="0" fontId="0" fillId="0" borderId="23" xfId="0" applyBorder="1" applyAlignment="1">
      <alignment horizontal="center" vertical="top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Border="1"/>
    <xf numFmtId="0" fontId="0" fillId="0" borderId="8" xfId="0" applyFill="1" applyBorder="1"/>
    <xf numFmtId="0" fontId="0" fillId="14" borderId="2" xfId="0" applyFill="1" applyBorder="1"/>
    <xf numFmtId="0" fontId="0" fillId="0" borderId="0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0" fillId="14" borderId="3" xfId="0" applyFill="1" applyBorder="1"/>
    <xf numFmtId="0" fontId="0" fillId="0" borderId="23" xfId="0" applyBorder="1"/>
    <xf numFmtId="0" fontId="0" fillId="12" borderId="1" xfId="0" applyFill="1" applyBorder="1"/>
    <xf numFmtId="0" fontId="0" fillId="0" borderId="5" xfId="0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8" xfId="0" applyBorder="1" applyAlignment="1">
      <alignment horizontal="center" vertical="top"/>
    </xf>
    <xf numFmtId="0" fontId="0" fillId="8" borderId="12" xfId="0" applyFill="1" applyBorder="1"/>
    <xf numFmtId="0" fontId="0" fillId="8" borderId="8" xfId="0" applyFill="1" applyBorder="1" applyAlignment="1">
      <alignment horizontal="center"/>
    </xf>
    <xf numFmtId="0" fontId="0" fillId="8" borderId="8" xfId="0" applyFill="1" applyBorder="1"/>
    <xf numFmtId="0" fontId="0" fillId="8" borderId="23" xfId="0" applyFill="1" applyBorder="1"/>
    <xf numFmtId="0" fontId="0" fillId="11" borderId="1" xfId="0" applyFill="1" applyBorder="1"/>
    <xf numFmtId="0" fontId="0" fillId="11" borderId="3" xfId="0" applyFill="1" applyBorder="1"/>
    <xf numFmtId="0" fontId="0" fillId="0" borderId="23" xfId="0" applyFont="1" applyBorder="1"/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3" fillId="5" borderId="0" xfId="0" applyFont="1" applyFill="1"/>
    <xf numFmtId="0" fontId="1" fillId="4" borderId="0" xfId="0" applyFont="1" applyFill="1"/>
    <xf numFmtId="0" fontId="0" fillId="0" borderId="17" xfId="0" applyBorder="1"/>
    <xf numFmtId="0" fontId="0" fillId="13" borderId="0" xfId="0" applyFill="1" applyBorder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/>
    <xf numFmtId="0" fontId="4" fillId="15" borderId="10" xfId="0" applyFont="1" applyFill="1" applyBorder="1" applyAlignment="1">
      <alignment textRotation="90"/>
    </xf>
    <xf numFmtId="14" fontId="0" fillId="13" borderId="0" xfId="0" applyNumberFormat="1" applyFill="1" applyBorder="1"/>
    <xf numFmtId="20" fontId="0" fillId="13" borderId="0" xfId="0" applyNumberFormat="1" applyFill="1"/>
    <xf numFmtId="0" fontId="3" fillId="13" borderId="0" xfId="0" applyFont="1" applyFill="1"/>
    <xf numFmtId="0" fontId="6" fillId="13" borderId="0" xfId="0" applyFont="1" applyFill="1"/>
    <xf numFmtId="0" fontId="1" fillId="13" borderId="0" xfId="0" applyFont="1" applyFill="1"/>
    <xf numFmtId="0" fontId="4" fillId="3" borderId="24" xfId="0" applyFont="1" applyFill="1" applyBorder="1" applyAlignment="1">
      <alignment textRotation="90"/>
    </xf>
    <xf numFmtId="0" fontId="0" fillId="0" borderId="27" xfId="0" applyFill="1" applyBorder="1" applyAlignment="1"/>
    <xf numFmtId="0" fontId="0" fillId="0" borderId="18" xfId="0" applyFill="1" applyBorder="1" applyAlignment="1"/>
    <xf numFmtId="0" fontId="0" fillId="0" borderId="18" xfId="0" applyFill="1" applyBorder="1"/>
    <xf numFmtId="0" fontId="0" fillId="0" borderId="28" xfId="0" applyFill="1" applyBorder="1"/>
    <xf numFmtId="0" fontId="0" fillId="0" borderId="28" xfId="0" applyFill="1" applyBorder="1" applyAlignment="1"/>
    <xf numFmtId="0" fontId="0" fillId="0" borderId="28" xfId="0" applyBorder="1" applyAlignment="1"/>
    <xf numFmtId="0" fontId="0" fillId="0" borderId="18" xfId="0" applyBorder="1" applyAlignment="1"/>
    <xf numFmtId="0" fontId="0" fillId="0" borderId="28" xfId="0" applyBorder="1"/>
    <xf numFmtId="0" fontId="0" fillId="0" borderId="29" xfId="0" applyFill="1" applyBorder="1" applyAlignment="1"/>
    <xf numFmtId="0" fontId="0" fillId="0" borderId="20" xfId="0" applyFill="1" applyBorder="1" applyAlignment="1"/>
    <xf numFmtId="0" fontId="0" fillId="0" borderId="29" xfId="0" applyBorder="1"/>
    <xf numFmtId="0" fontId="4" fillId="16" borderId="25" xfId="0" applyFont="1" applyFill="1" applyBorder="1" applyAlignment="1">
      <alignment textRotation="90"/>
    </xf>
    <xf numFmtId="0" fontId="4" fillId="16" borderId="26" xfId="0" applyFont="1" applyFill="1" applyBorder="1" applyAlignment="1">
      <alignment textRotation="90"/>
    </xf>
    <xf numFmtId="0" fontId="0" fillId="16" borderId="19" xfId="0" applyFill="1" applyBorder="1" applyAlignment="1"/>
    <xf numFmtId="0" fontId="0" fillId="16" borderId="22" xfId="0" applyFill="1" applyBorder="1" applyAlignment="1"/>
    <xf numFmtId="0" fontId="0" fillId="16" borderId="19" xfId="0" applyFill="1" applyBorder="1"/>
    <xf numFmtId="0" fontId="0" fillId="16" borderId="22" xfId="0" applyFill="1" applyBorder="1"/>
    <xf numFmtId="0" fontId="0" fillId="16" borderId="0" xfId="0" applyFill="1" applyBorder="1"/>
    <xf numFmtId="0" fontId="0" fillId="16" borderId="21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9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tabSelected="1" zoomScale="85" zoomScaleNormal="85" workbookViewId="0">
      <pane ySplit="1" topLeftCell="A2" activePane="bottomLeft" state="frozen"/>
      <selection pane="bottomLeft" activeCell="AI4" sqref="AI4:AI5"/>
    </sheetView>
  </sheetViews>
  <sheetFormatPr defaultRowHeight="15" x14ac:dyDescent="0.25"/>
  <cols>
    <col min="1" max="1" width="8.28515625" customWidth="1"/>
    <col min="2" max="2" width="13.28515625" customWidth="1"/>
    <col min="3" max="3" width="8.5703125" customWidth="1"/>
    <col min="4" max="4" width="7.42578125" customWidth="1"/>
    <col min="5" max="5" width="14.28515625" customWidth="1"/>
    <col min="7" max="7" width="7" customWidth="1"/>
    <col min="8" max="8" width="16.28515625" customWidth="1"/>
    <col min="31" max="31" width="32.85546875" customWidth="1"/>
    <col min="32" max="32" width="31.85546875" customWidth="1"/>
    <col min="33" max="33" width="13" customWidth="1"/>
    <col min="34" max="34" width="20.140625" customWidth="1"/>
    <col min="35" max="35" width="24.28515625" customWidth="1"/>
    <col min="36" max="36" width="24" customWidth="1"/>
    <col min="37" max="37" width="12.140625" customWidth="1"/>
  </cols>
  <sheetData>
    <row r="1" spans="1:37" x14ac:dyDescent="0.25">
      <c r="A1" s="135" t="s">
        <v>0</v>
      </c>
      <c r="B1" s="4" t="s">
        <v>169</v>
      </c>
      <c r="C1" s="4" t="s">
        <v>170</v>
      </c>
      <c r="D1" s="4" t="s">
        <v>171</v>
      </c>
      <c r="E1" s="4" t="s">
        <v>172</v>
      </c>
      <c r="F1" s="4" t="s">
        <v>173</v>
      </c>
      <c r="G1" s="4" t="s">
        <v>174</v>
      </c>
      <c r="H1" s="4" t="s">
        <v>2</v>
      </c>
      <c r="I1" s="140" t="s">
        <v>3</v>
      </c>
      <c r="J1" s="141"/>
      <c r="K1" s="141"/>
      <c r="L1" s="142"/>
      <c r="M1" s="143" t="s">
        <v>4</v>
      </c>
      <c r="N1" s="144"/>
      <c r="O1" s="144"/>
      <c r="P1" s="144"/>
      <c r="Q1" s="144"/>
      <c r="R1" s="144"/>
      <c r="S1" s="144"/>
      <c r="T1" s="144"/>
      <c r="U1" s="144"/>
      <c r="V1" s="144"/>
      <c r="W1" s="145"/>
      <c r="X1" s="2" t="s">
        <v>86</v>
      </c>
      <c r="Y1" s="2" t="s">
        <v>87</v>
      </c>
      <c r="Z1" s="2" t="s">
        <v>88</v>
      </c>
      <c r="AA1" s="2" t="s">
        <v>89</v>
      </c>
      <c r="AB1" s="2" t="s">
        <v>90</v>
      </c>
      <c r="AC1" s="2" t="s">
        <v>91</v>
      </c>
      <c r="AD1" s="2" t="s">
        <v>92</v>
      </c>
      <c r="AE1" s="2" t="s">
        <v>93</v>
      </c>
      <c r="AF1" s="2" t="s">
        <v>94</v>
      </c>
      <c r="AG1" s="2" t="s">
        <v>95</v>
      </c>
      <c r="AH1" s="2" t="s">
        <v>96</v>
      </c>
      <c r="AI1" s="2" t="s">
        <v>97</v>
      </c>
      <c r="AJ1" s="2" t="s">
        <v>98</v>
      </c>
      <c r="AK1" s="2" t="s">
        <v>98</v>
      </c>
    </row>
    <row r="2" spans="1:37" x14ac:dyDescent="0.25">
      <c r="A2" s="136"/>
      <c r="B2" s="138" t="s">
        <v>175</v>
      </c>
      <c r="C2" s="5" t="s">
        <v>176</v>
      </c>
      <c r="D2" s="5" t="s">
        <v>176</v>
      </c>
      <c r="E2" s="5" t="s">
        <v>177</v>
      </c>
      <c r="F2" s="5" t="s">
        <v>178</v>
      </c>
      <c r="G2" s="138" t="s">
        <v>179</v>
      </c>
      <c r="H2" s="5" t="s">
        <v>5</v>
      </c>
      <c r="I2" s="2" t="s">
        <v>6</v>
      </c>
      <c r="J2" s="2" t="s">
        <v>7</v>
      </c>
      <c r="K2" s="6" t="s">
        <v>8</v>
      </c>
      <c r="L2" s="6" t="s">
        <v>9</v>
      </c>
      <c r="M2" s="133" t="s">
        <v>10</v>
      </c>
      <c r="N2" s="134"/>
      <c r="O2" s="146"/>
      <c r="P2" s="7" t="s">
        <v>6</v>
      </c>
      <c r="Q2" s="2" t="s">
        <v>11</v>
      </c>
      <c r="R2" s="2" t="s">
        <v>8</v>
      </c>
      <c r="S2" s="6" t="s">
        <v>12</v>
      </c>
      <c r="T2" s="133" t="s">
        <v>13</v>
      </c>
      <c r="U2" s="134"/>
      <c r="V2" s="134"/>
      <c r="W2" s="99" t="s">
        <v>14</v>
      </c>
      <c r="X2" s="36"/>
      <c r="Y2" s="37"/>
      <c r="Z2" s="37"/>
      <c r="AA2" s="37" t="s">
        <v>99</v>
      </c>
      <c r="AB2" s="37" t="s">
        <v>1</v>
      </c>
      <c r="AC2" s="37" t="s">
        <v>100</v>
      </c>
      <c r="AD2" s="37" t="s">
        <v>101</v>
      </c>
      <c r="AE2" s="37"/>
      <c r="AF2" s="37"/>
      <c r="AG2" s="37" t="s">
        <v>94</v>
      </c>
      <c r="AH2" s="37" t="s">
        <v>102</v>
      </c>
      <c r="AI2" s="37"/>
      <c r="AJ2" s="37" t="s">
        <v>103</v>
      </c>
      <c r="AK2" s="37" t="s">
        <v>104</v>
      </c>
    </row>
    <row r="3" spans="1:37" x14ac:dyDescent="0.25">
      <c r="A3" s="137"/>
      <c r="B3" s="139"/>
      <c r="C3" s="1"/>
      <c r="D3" s="1"/>
      <c r="E3" s="1" t="s">
        <v>180</v>
      </c>
      <c r="F3" s="1" t="s">
        <v>181</v>
      </c>
      <c r="G3" s="139"/>
      <c r="H3" s="1" t="s">
        <v>15</v>
      </c>
      <c r="I3" s="3" t="s">
        <v>16</v>
      </c>
      <c r="J3" s="3" t="s">
        <v>16</v>
      </c>
      <c r="K3" s="8" t="s">
        <v>16</v>
      </c>
      <c r="L3" s="8" t="s">
        <v>16</v>
      </c>
      <c r="M3" s="3" t="s">
        <v>6</v>
      </c>
      <c r="N3" s="3" t="s">
        <v>11</v>
      </c>
      <c r="O3" s="3" t="s">
        <v>8</v>
      </c>
      <c r="P3" s="9"/>
      <c r="Q3" s="3"/>
      <c r="R3" s="3"/>
      <c r="S3" s="3" t="s">
        <v>1</v>
      </c>
      <c r="T3" s="3" t="s">
        <v>17</v>
      </c>
      <c r="U3" s="3" t="s">
        <v>18</v>
      </c>
      <c r="V3" s="3" t="s">
        <v>19</v>
      </c>
      <c r="W3" s="3" t="s">
        <v>20</v>
      </c>
      <c r="X3" s="3"/>
      <c r="Y3" s="3"/>
      <c r="Z3" s="3"/>
      <c r="AA3" s="3"/>
      <c r="AB3" s="3"/>
      <c r="AC3" s="3"/>
      <c r="AD3" s="3"/>
      <c r="AE3" s="3"/>
      <c r="AF3" s="3"/>
      <c r="AG3" s="3" t="s">
        <v>105</v>
      </c>
      <c r="AH3" s="3"/>
      <c r="AI3" s="3"/>
      <c r="AJ3" s="1"/>
      <c r="AK3" s="1"/>
    </row>
    <row r="4" spans="1:37" x14ac:dyDescent="0.25">
      <c r="A4" s="100">
        <v>10001</v>
      </c>
      <c r="B4" s="44">
        <v>41981</v>
      </c>
      <c r="C4" s="45">
        <v>0.52083333333333337</v>
      </c>
      <c r="D4" s="45">
        <v>0.54861111111111105</v>
      </c>
      <c r="E4" s="46" t="s">
        <v>177</v>
      </c>
      <c r="F4" s="47" t="s">
        <v>182</v>
      </c>
      <c r="G4">
        <v>59</v>
      </c>
      <c r="H4">
        <v>1</v>
      </c>
      <c r="I4">
        <v>1</v>
      </c>
      <c r="J4">
        <v>5</v>
      </c>
      <c r="K4">
        <v>2</v>
      </c>
      <c r="L4">
        <f>SUM(I4:K4)</f>
        <v>8</v>
      </c>
      <c r="M4">
        <v>7</v>
      </c>
      <c r="N4" s="10">
        <v>8</v>
      </c>
      <c r="O4" s="10">
        <v>12</v>
      </c>
      <c r="P4" t="s">
        <v>21</v>
      </c>
      <c r="Q4" s="10" t="s">
        <v>22</v>
      </c>
      <c r="R4" s="10" t="s">
        <v>22</v>
      </c>
      <c r="S4">
        <v>1</v>
      </c>
      <c r="T4">
        <v>3</v>
      </c>
      <c r="U4" s="10">
        <v>1</v>
      </c>
      <c r="V4" s="10">
        <v>2</v>
      </c>
      <c r="W4" s="11">
        <f>SUM(T4:V4)</f>
        <v>6</v>
      </c>
      <c r="X4" t="s">
        <v>106</v>
      </c>
      <c r="Y4">
        <v>5</v>
      </c>
      <c r="Z4">
        <v>28</v>
      </c>
      <c r="AA4">
        <v>3</v>
      </c>
      <c r="AB4">
        <v>1</v>
      </c>
      <c r="AC4">
        <v>12</v>
      </c>
      <c r="AD4" s="38">
        <v>15</v>
      </c>
      <c r="AE4" s="39" t="s">
        <v>107</v>
      </c>
      <c r="AF4" s="39"/>
      <c r="AG4">
        <v>6</v>
      </c>
      <c r="AH4" s="39" t="s">
        <v>108</v>
      </c>
      <c r="AI4" s="103" t="s">
        <v>109</v>
      </c>
      <c r="AJ4" s="38" t="s">
        <v>110</v>
      </c>
    </row>
    <row r="5" spans="1:37" x14ac:dyDescent="0.25">
      <c r="A5" s="100">
        <v>10002</v>
      </c>
      <c r="B5" s="44">
        <v>41990</v>
      </c>
      <c r="C5" s="45">
        <v>0.5625</v>
      </c>
      <c r="D5" s="45">
        <v>0.60416666666666663</v>
      </c>
      <c r="E5" s="47" t="s">
        <v>180</v>
      </c>
      <c r="F5" s="47" t="s">
        <v>182</v>
      </c>
      <c r="G5">
        <v>66</v>
      </c>
      <c r="H5">
        <v>2</v>
      </c>
      <c r="I5">
        <v>8</v>
      </c>
      <c r="J5">
        <v>6</v>
      </c>
      <c r="K5">
        <v>6</v>
      </c>
      <c r="L5">
        <f t="shared" ref="L5:L58" si="0">SUM(I5:K5)</f>
        <v>20</v>
      </c>
      <c r="M5">
        <v>7</v>
      </c>
      <c r="N5">
        <v>10</v>
      </c>
      <c r="O5">
        <v>13</v>
      </c>
      <c r="P5" t="s">
        <v>21</v>
      </c>
      <c r="Q5" t="s">
        <v>21</v>
      </c>
      <c r="R5" t="s">
        <v>21</v>
      </c>
      <c r="S5">
        <v>3</v>
      </c>
      <c r="T5">
        <v>3</v>
      </c>
      <c r="U5">
        <v>3</v>
      </c>
      <c r="V5">
        <v>3</v>
      </c>
      <c r="W5" s="11">
        <f t="shared" ref="W5:W58" si="1">SUM(T5:V5)</f>
        <v>9</v>
      </c>
      <c r="X5" t="s">
        <v>106</v>
      </c>
      <c r="Y5">
        <v>2</v>
      </c>
      <c r="Z5">
        <v>30</v>
      </c>
      <c r="AA5">
        <v>5</v>
      </c>
      <c r="AB5">
        <v>1</v>
      </c>
      <c r="AC5">
        <v>11</v>
      </c>
      <c r="AD5">
        <v>14</v>
      </c>
      <c r="AE5" s="40" t="s">
        <v>107</v>
      </c>
      <c r="AF5" s="40"/>
      <c r="AG5">
        <v>3</v>
      </c>
      <c r="AH5" s="40" t="s">
        <v>111</v>
      </c>
      <c r="AI5" s="104" t="s">
        <v>112</v>
      </c>
      <c r="AJ5" t="s">
        <v>110</v>
      </c>
    </row>
    <row r="6" spans="1:37" x14ac:dyDescent="0.25">
      <c r="A6" s="100">
        <v>10003</v>
      </c>
      <c r="B6" s="44">
        <v>41992</v>
      </c>
      <c r="C6" s="45">
        <v>0.5625</v>
      </c>
      <c r="D6" s="45">
        <v>0.60416666666666663</v>
      </c>
      <c r="E6" s="47" t="s">
        <v>180</v>
      </c>
      <c r="F6" s="47" t="s">
        <v>182</v>
      </c>
      <c r="G6">
        <v>62</v>
      </c>
      <c r="H6">
        <v>1</v>
      </c>
      <c r="I6">
        <v>3</v>
      </c>
      <c r="J6">
        <v>4</v>
      </c>
      <c r="K6">
        <v>3</v>
      </c>
      <c r="L6">
        <f t="shared" si="0"/>
        <v>10</v>
      </c>
      <c r="M6" s="10">
        <v>8</v>
      </c>
      <c r="N6" s="10">
        <v>11</v>
      </c>
      <c r="O6" s="10">
        <v>14</v>
      </c>
      <c r="P6" s="10" t="s">
        <v>22</v>
      </c>
      <c r="Q6" s="10" t="s">
        <v>22</v>
      </c>
      <c r="R6" s="10" t="s">
        <v>22</v>
      </c>
      <c r="S6">
        <v>0</v>
      </c>
      <c r="T6" s="10">
        <v>1</v>
      </c>
      <c r="U6" s="10">
        <v>1</v>
      </c>
      <c r="V6" s="10">
        <v>1</v>
      </c>
      <c r="W6" s="11">
        <f t="shared" si="1"/>
        <v>3</v>
      </c>
      <c r="X6" s="41" t="s">
        <v>113</v>
      </c>
      <c r="Y6">
        <v>12</v>
      </c>
      <c r="Z6">
        <v>21</v>
      </c>
      <c r="AA6">
        <v>5</v>
      </c>
      <c r="AB6">
        <v>1</v>
      </c>
      <c r="AC6" s="12"/>
      <c r="AD6" s="12"/>
      <c r="AE6" s="40" t="s">
        <v>114</v>
      </c>
      <c r="AF6" s="40" t="s">
        <v>115</v>
      </c>
      <c r="AG6">
        <v>5</v>
      </c>
      <c r="AH6" s="40" t="s">
        <v>108</v>
      </c>
      <c r="AI6" s="104" t="s">
        <v>116</v>
      </c>
      <c r="AJ6" t="s">
        <v>110</v>
      </c>
      <c r="AK6" t="s">
        <v>117</v>
      </c>
    </row>
    <row r="7" spans="1:37" x14ac:dyDescent="0.25">
      <c r="A7" s="100">
        <v>10004</v>
      </c>
      <c r="B7" s="44">
        <v>42011</v>
      </c>
      <c r="C7" s="45">
        <v>0.57291666666666663</v>
      </c>
      <c r="D7" s="45">
        <v>0.59722222222222221</v>
      </c>
      <c r="E7" s="47" t="s">
        <v>180</v>
      </c>
      <c r="F7" s="47" t="s">
        <v>183</v>
      </c>
      <c r="G7">
        <v>64</v>
      </c>
      <c r="H7">
        <v>1</v>
      </c>
      <c r="I7">
        <v>4</v>
      </c>
      <c r="J7">
        <v>5</v>
      </c>
      <c r="K7">
        <v>4</v>
      </c>
      <c r="L7">
        <f t="shared" si="0"/>
        <v>13</v>
      </c>
      <c r="M7">
        <v>7</v>
      </c>
      <c r="N7" s="10">
        <v>9</v>
      </c>
      <c r="O7">
        <v>13</v>
      </c>
      <c r="P7" t="s">
        <v>21</v>
      </c>
      <c r="Q7" s="10" t="s">
        <v>22</v>
      </c>
      <c r="R7" t="s">
        <v>21</v>
      </c>
      <c r="S7">
        <v>2</v>
      </c>
      <c r="T7">
        <v>3</v>
      </c>
      <c r="U7" s="10">
        <v>1</v>
      </c>
      <c r="V7">
        <v>3</v>
      </c>
      <c r="W7" s="11">
        <f t="shared" si="1"/>
        <v>7</v>
      </c>
      <c r="X7" t="s">
        <v>106</v>
      </c>
      <c r="Y7">
        <v>2</v>
      </c>
      <c r="Z7">
        <v>29</v>
      </c>
      <c r="AA7">
        <v>4</v>
      </c>
      <c r="AB7">
        <v>3</v>
      </c>
      <c r="AC7">
        <v>12</v>
      </c>
      <c r="AD7">
        <v>12</v>
      </c>
      <c r="AE7" s="40" t="s">
        <v>118</v>
      </c>
      <c r="AF7" s="40"/>
      <c r="AG7">
        <v>4</v>
      </c>
      <c r="AH7" s="40" t="s">
        <v>108</v>
      </c>
      <c r="AI7" s="104" t="s">
        <v>119</v>
      </c>
      <c r="AJ7" t="s">
        <v>120</v>
      </c>
    </row>
    <row r="8" spans="1:37" x14ac:dyDescent="0.25">
      <c r="A8" s="100">
        <v>10005</v>
      </c>
      <c r="B8" s="44">
        <v>42013</v>
      </c>
      <c r="C8" s="45">
        <v>0.59027777777777779</v>
      </c>
      <c r="D8" s="45">
        <v>0.625</v>
      </c>
      <c r="E8" s="47" t="s">
        <v>180</v>
      </c>
      <c r="F8" s="47" t="s">
        <v>182</v>
      </c>
      <c r="G8">
        <v>54</v>
      </c>
      <c r="H8">
        <v>2</v>
      </c>
      <c r="I8">
        <v>5</v>
      </c>
      <c r="J8">
        <v>4</v>
      </c>
      <c r="K8">
        <v>5</v>
      </c>
      <c r="L8">
        <f t="shared" si="0"/>
        <v>14</v>
      </c>
      <c r="M8">
        <v>7</v>
      </c>
      <c r="N8">
        <v>10</v>
      </c>
      <c r="O8" s="10">
        <v>12</v>
      </c>
      <c r="P8" t="s">
        <v>21</v>
      </c>
      <c r="Q8" t="s">
        <v>21</v>
      </c>
      <c r="R8" s="10" t="s">
        <v>22</v>
      </c>
      <c r="S8">
        <v>2</v>
      </c>
      <c r="T8">
        <v>3</v>
      </c>
      <c r="U8">
        <v>3</v>
      </c>
      <c r="V8" s="10">
        <v>1</v>
      </c>
      <c r="W8" s="11">
        <f t="shared" si="1"/>
        <v>7</v>
      </c>
      <c r="X8" t="s">
        <v>106</v>
      </c>
      <c r="Y8">
        <v>7</v>
      </c>
      <c r="Z8">
        <v>28</v>
      </c>
      <c r="AA8">
        <v>4</v>
      </c>
      <c r="AB8">
        <v>1</v>
      </c>
      <c r="AC8" s="12"/>
      <c r="AD8" s="12"/>
      <c r="AE8" s="40" t="s">
        <v>118</v>
      </c>
      <c r="AF8" s="40"/>
      <c r="AG8">
        <v>2</v>
      </c>
      <c r="AH8" s="40"/>
      <c r="AI8" s="40"/>
      <c r="AJ8" t="s">
        <v>110</v>
      </c>
    </row>
    <row r="9" spans="1:37" x14ac:dyDescent="0.25">
      <c r="A9" s="100">
        <v>10006</v>
      </c>
      <c r="B9" s="44">
        <v>42017</v>
      </c>
      <c r="C9" s="45">
        <v>0.51388888888888895</v>
      </c>
      <c r="D9" s="45">
        <v>0.54166666666666663</v>
      </c>
      <c r="E9" s="47" t="s">
        <v>180</v>
      </c>
      <c r="F9" s="47" t="s">
        <v>182</v>
      </c>
      <c r="G9">
        <v>39</v>
      </c>
      <c r="H9">
        <v>1</v>
      </c>
      <c r="I9">
        <v>7</v>
      </c>
      <c r="J9">
        <v>10</v>
      </c>
      <c r="K9">
        <v>13</v>
      </c>
      <c r="L9">
        <f t="shared" si="0"/>
        <v>30</v>
      </c>
      <c r="M9">
        <v>7</v>
      </c>
      <c r="N9">
        <v>10</v>
      </c>
      <c r="O9">
        <v>13</v>
      </c>
      <c r="P9" t="s">
        <v>21</v>
      </c>
      <c r="Q9" t="s">
        <v>21</v>
      </c>
      <c r="R9" t="s">
        <v>21</v>
      </c>
      <c r="S9">
        <v>3</v>
      </c>
      <c r="T9">
        <v>3</v>
      </c>
      <c r="U9">
        <v>3</v>
      </c>
      <c r="V9">
        <v>3</v>
      </c>
      <c r="W9" s="11">
        <f t="shared" si="1"/>
        <v>9</v>
      </c>
      <c r="X9" t="s">
        <v>106</v>
      </c>
      <c r="Y9">
        <v>1</v>
      </c>
      <c r="Z9">
        <v>29</v>
      </c>
      <c r="AA9">
        <v>5</v>
      </c>
      <c r="AB9">
        <v>2</v>
      </c>
      <c r="AC9" s="12"/>
      <c r="AD9" s="12"/>
      <c r="AE9" s="40" t="s">
        <v>121</v>
      </c>
      <c r="AF9" s="40"/>
      <c r="AG9">
        <v>3</v>
      </c>
      <c r="AH9" s="40"/>
      <c r="AI9" s="40"/>
      <c r="AJ9" t="s">
        <v>122</v>
      </c>
    </row>
    <row r="10" spans="1:37" x14ac:dyDescent="0.25">
      <c r="A10" s="100">
        <v>10007</v>
      </c>
      <c r="B10" s="44">
        <v>42018</v>
      </c>
      <c r="C10" s="45">
        <v>0.59027777777777779</v>
      </c>
      <c r="D10" s="45">
        <v>0.625</v>
      </c>
      <c r="E10" s="47" t="s">
        <v>180</v>
      </c>
      <c r="F10" s="47" t="s">
        <v>183</v>
      </c>
      <c r="G10">
        <v>67</v>
      </c>
      <c r="H10">
        <v>2</v>
      </c>
      <c r="I10">
        <v>5</v>
      </c>
      <c r="J10">
        <v>7</v>
      </c>
      <c r="K10">
        <v>8</v>
      </c>
      <c r="L10">
        <f t="shared" si="0"/>
        <v>20</v>
      </c>
      <c r="M10">
        <v>7</v>
      </c>
      <c r="N10">
        <v>10</v>
      </c>
      <c r="O10">
        <v>13</v>
      </c>
      <c r="P10" t="s">
        <v>21</v>
      </c>
      <c r="Q10" t="s">
        <v>21</v>
      </c>
      <c r="R10" t="s">
        <v>21</v>
      </c>
      <c r="S10">
        <v>3</v>
      </c>
      <c r="T10">
        <v>3</v>
      </c>
      <c r="U10">
        <v>3</v>
      </c>
      <c r="V10">
        <v>3</v>
      </c>
      <c r="W10" s="11">
        <f t="shared" si="1"/>
        <v>9</v>
      </c>
      <c r="X10" t="s">
        <v>106</v>
      </c>
      <c r="Y10">
        <v>5</v>
      </c>
      <c r="Z10">
        <v>28</v>
      </c>
      <c r="AA10">
        <v>5</v>
      </c>
      <c r="AB10">
        <v>2</v>
      </c>
      <c r="AC10" s="12"/>
      <c r="AD10" s="12"/>
      <c r="AE10" s="40" t="s">
        <v>118</v>
      </c>
      <c r="AF10" s="40" t="s">
        <v>115</v>
      </c>
      <c r="AG10">
        <v>3</v>
      </c>
      <c r="AH10" s="40"/>
      <c r="AI10" s="40"/>
      <c r="AJ10" t="s">
        <v>110</v>
      </c>
    </row>
    <row r="11" spans="1:37" x14ac:dyDescent="0.25">
      <c r="A11" s="100">
        <v>10008</v>
      </c>
      <c r="B11" s="44">
        <v>42019</v>
      </c>
      <c r="C11" s="45">
        <v>0.49305555555555558</v>
      </c>
      <c r="D11" s="45">
        <v>0.52777777777777779</v>
      </c>
      <c r="E11" s="47" t="s">
        <v>180</v>
      </c>
      <c r="F11" s="47" t="s">
        <v>182</v>
      </c>
      <c r="G11">
        <v>57</v>
      </c>
      <c r="H11">
        <v>1</v>
      </c>
      <c r="I11">
        <v>5</v>
      </c>
      <c r="J11">
        <v>5</v>
      </c>
      <c r="K11">
        <v>8</v>
      </c>
      <c r="L11">
        <f t="shared" si="0"/>
        <v>18</v>
      </c>
      <c r="M11">
        <v>7</v>
      </c>
      <c r="N11">
        <v>10</v>
      </c>
      <c r="O11">
        <v>13</v>
      </c>
      <c r="P11" t="s">
        <v>21</v>
      </c>
      <c r="Q11" t="s">
        <v>21</v>
      </c>
      <c r="R11" t="s">
        <v>21</v>
      </c>
      <c r="S11">
        <v>3</v>
      </c>
      <c r="T11">
        <v>3</v>
      </c>
      <c r="U11">
        <v>3</v>
      </c>
      <c r="V11">
        <v>3</v>
      </c>
      <c r="W11" s="11">
        <f t="shared" si="1"/>
        <v>9</v>
      </c>
      <c r="X11" t="s">
        <v>106</v>
      </c>
      <c r="Y11">
        <v>3</v>
      </c>
      <c r="Z11">
        <v>29</v>
      </c>
      <c r="AA11">
        <v>4</v>
      </c>
      <c r="AB11">
        <v>2</v>
      </c>
      <c r="AC11">
        <v>12</v>
      </c>
      <c r="AD11">
        <v>15</v>
      </c>
      <c r="AE11" s="40" t="s">
        <v>114</v>
      </c>
      <c r="AF11" s="40"/>
      <c r="AG11">
        <v>3</v>
      </c>
      <c r="AH11" s="40"/>
      <c r="AI11" s="40"/>
      <c r="AJ11" t="s">
        <v>110</v>
      </c>
    </row>
    <row r="12" spans="1:37" x14ac:dyDescent="0.25">
      <c r="A12" s="100">
        <v>10009</v>
      </c>
      <c r="B12" s="44">
        <v>42031</v>
      </c>
      <c r="C12" s="45">
        <v>0.47222222222222227</v>
      </c>
      <c r="D12" s="45">
        <v>0.49305555555555558</v>
      </c>
      <c r="E12" s="47" t="s">
        <v>180</v>
      </c>
      <c r="F12" s="47" t="s">
        <v>182</v>
      </c>
      <c r="G12">
        <v>50</v>
      </c>
      <c r="H12">
        <v>1</v>
      </c>
      <c r="I12">
        <v>5</v>
      </c>
      <c r="J12">
        <v>3</v>
      </c>
      <c r="K12">
        <v>3</v>
      </c>
      <c r="L12">
        <f t="shared" si="0"/>
        <v>11</v>
      </c>
      <c r="M12">
        <v>7</v>
      </c>
      <c r="N12" s="10">
        <v>9</v>
      </c>
      <c r="O12" s="10">
        <v>10</v>
      </c>
      <c r="P12" t="s">
        <v>21</v>
      </c>
      <c r="Q12" s="10" t="s">
        <v>22</v>
      </c>
      <c r="R12" s="10" t="s">
        <v>22</v>
      </c>
      <c r="S12">
        <v>1</v>
      </c>
      <c r="T12">
        <v>3</v>
      </c>
      <c r="U12" s="10">
        <v>2</v>
      </c>
      <c r="V12" s="10">
        <v>0</v>
      </c>
      <c r="W12" s="11">
        <f t="shared" si="1"/>
        <v>5</v>
      </c>
      <c r="X12" t="s">
        <v>106</v>
      </c>
      <c r="Y12">
        <v>2</v>
      </c>
      <c r="Z12">
        <v>30</v>
      </c>
      <c r="AA12">
        <v>5</v>
      </c>
      <c r="AB12">
        <v>3</v>
      </c>
      <c r="AC12">
        <v>12</v>
      </c>
      <c r="AD12">
        <v>16</v>
      </c>
      <c r="AE12" s="40" t="s">
        <v>123</v>
      </c>
      <c r="AF12" s="40"/>
      <c r="AG12">
        <v>2</v>
      </c>
      <c r="AH12" s="40"/>
      <c r="AI12" s="40"/>
      <c r="AJ12" t="s">
        <v>110</v>
      </c>
    </row>
    <row r="13" spans="1:37" x14ac:dyDescent="0.25">
      <c r="A13" s="100">
        <v>10010</v>
      </c>
      <c r="B13" s="44">
        <v>42046</v>
      </c>
      <c r="C13" s="45">
        <v>0.63194444444444442</v>
      </c>
      <c r="D13" s="45">
        <v>0.67361111111111116</v>
      </c>
      <c r="E13" s="47" t="s">
        <v>180</v>
      </c>
      <c r="F13" s="47" t="s">
        <v>183</v>
      </c>
      <c r="G13">
        <v>38</v>
      </c>
      <c r="H13">
        <v>2</v>
      </c>
      <c r="I13">
        <v>4</v>
      </c>
      <c r="J13">
        <v>4</v>
      </c>
      <c r="K13">
        <v>8</v>
      </c>
      <c r="L13">
        <f t="shared" si="0"/>
        <v>16</v>
      </c>
      <c r="M13">
        <v>7</v>
      </c>
      <c r="N13">
        <v>10</v>
      </c>
      <c r="O13">
        <v>13</v>
      </c>
      <c r="P13" t="s">
        <v>21</v>
      </c>
      <c r="Q13" t="s">
        <v>21</v>
      </c>
      <c r="R13" t="s">
        <v>21</v>
      </c>
      <c r="S13">
        <v>3</v>
      </c>
      <c r="T13">
        <v>3</v>
      </c>
      <c r="U13">
        <v>3</v>
      </c>
      <c r="V13">
        <v>3</v>
      </c>
      <c r="W13">
        <f t="shared" si="1"/>
        <v>9</v>
      </c>
      <c r="X13" t="s">
        <v>106</v>
      </c>
      <c r="Y13">
        <v>3</v>
      </c>
      <c r="Z13">
        <v>29</v>
      </c>
      <c r="AA13">
        <v>4</v>
      </c>
      <c r="AB13">
        <v>3</v>
      </c>
      <c r="AC13">
        <v>10</v>
      </c>
      <c r="AD13">
        <v>40</v>
      </c>
      <c r="AE13" s="40" t="s">
        <v>107</v>
      </c>
      <c r="AF13" s="40"/>
      <c r="AG13">
        <v>3</v>
      </c>
      <c r="AH13" s="40" t="s">
        <v>124</v>
      </c>
      <c r="AI13" s="40"/>
      <c r="AJ13" t="s">
        <v>110</v>
      </c>
    </row>
    <row r="14" spans="1:37" x14ac:dyDescent="0.25">
      <c r="A14" s="100">
        <v>10011</v>
      </c>
      <c r="B14" s="48">
        <v>42062</v>
      </c>
      <c r="C14" s="45">
        <v>0.45833333333333331</v>
      </c>
      <c r="D14" s="45">
        <v>0.4861111111111111</v>
      </c>
      <c r="E14" s="47" t="s">
        <v>180</v>
      </c>
      <c r="F14" s="47" t="s">
        <v>182</v>
      </c>
      <c r="G14">
        <v>29</v>
      </c>
      <c r="H14">
        <v>1</v>
      </c>
      <c r="I14">
        <v>5</v>
      </c>
      <c r="J14">
        <v>6</v>
      </c>
      <c r="K14">
        <v>4</v>
      </c>
      <c r="L14">
        <f t="shared" si="0"/>
        <v>15</v>
      </c>
      <c r="M14">
        <v>7</v>
      </c>
      <c r="N14">
        <v>10</v>
      </c>
      <c r="O14">
        <v>13</v>
      </c>
      <c r="P14" t="s">
        <v>21</v>
      </c>
      <c r="Q14" t="s">
        <v>21</v>
      </c>
      <c r="R14" t="s">
        <v>21</v>
      </c>
      <c r="S14">
        <v>3</v>
      </c>
      <c r="T14">
        <v>3</v>
      </c>
      <c r="U14">
        <v>3</v>
      </c>
      <c r="V14">
        <v>3</v>
      </c>
      <c r="W14">
        <f t="shared" si="1"/>
        <v>9</v>
      </c>
      <c r="X14" t="s">
        <v>106</v>
      </c>
      <c r="Y14">
        <v>4</v>
      </c>
      <c r="Z14">
        <v>29</v>
      </c>
      <c r="AA14">
        <v>5</v>
      </c>
      <c r="AB14">
        <v>3</v>
      </c>
      <c r="AC14">
        <v>12</v>
      </c>
      <c r="AD14">
        <v>12</v>
      </c>
      <c r="AE14" t="s">
        <v>125</v>
      </c>
      <c r="AG14">
        <v>5</v>
      </c>
      <c r="AH14" s="40" t="s">
        <v>124</v>
      </c>
      <c r="AI14" s="40"/>
      <c r="AJ14" t="s">
        <v>110</v>
      </c>
    </row>
    <row r="15" spans="1:37" x14ac:dyDescent="0.25">
      <c r="A15" s="100">
        <v>10012</v>
      </c>
      <c r="B15" s="44">
        <v>42073</v>
      </c>
      <c r="C15" s="45">
        <v>0.5</v>
      </c>
      <c r="D15" s="45">
        <v>0.54861111111111105</v>
      </c>
      <c r="E15" s="47" t="s">
        <v>180</v>
      </c>
      <c r="F15" s="47" t="s">
        <v>182</v>
      </c>
      <c r="G15">
        <v>56</v>
      </c>
      <c r="H15">
        <v>2</v>
      </c>
      <c r="I15">
        <v>6</v>
      </c>
      <c r="J15">
        <v>6</v>
      </c>
      <c r="K15">
        <v>7</v>
      </c>
      <c r="L15">
        <f t="shared" si="0"/>
        <v>19</v>
      </c>
      <c r="M15" s="10">
        <v>8</v>
      </c>
      <c r="N15">
        <v>10</v>
      </c>
      <c r="O15">
        <v>13</v>
      </c>
      <c r="P15" s="10" t="s">
        <v>22</v>
      </c>
      <c r="Q15" t="s">
        <v>21</v>
      </c>
      <c r="R15" t="s">
        <v>21</v>
      </c>
      <c r="S15">
        <v>2</v>
      </c>
      <c r="T15" s="10">
        <v>2</v>
      </c>
      <c r="U15">
        <v>3</v>
      </c>
      <c r="V15">
        <v>3</v>
      </c>
      <c r="W15">
        <f>SUM(T15:V15)</f>
        <v>8</v>
      </c>
      <c r="X15" t="s">
        <v>106</v>
      </c>
      <c r="Y15">
        <v>5</v>
      </c>
      <c r="Z15">
        <v>25</v>
      </c>
      <c r="AA15">
        <v>3</v>
      </c>
      <c r="AB15">
        <v>3</v>
      </c>
      <c r="AC15">
        <v>9</v>
      </c>
      <c r="AD15">
        <v>26</v>
      </c>
      <c r="AE15" s="40" t="s">
        <v>126</v>
      </c>
      <c r="AF15" s="40"/>
      <c r="AG15">
        <v>5</v>
      </c>
      <c r="AH15" s="40"/>
      <c r="AI15" s="40"/>
      <c r="AJ15" t="s">
        <v>110</v>
      </c>
    </row>
    <row r="16" spans="1:37" x14ac:dyDescent="0.25">
      <c r="A16" s="100">
        <v>10013</v>
      </c>
      <c r="B16" s="44">
        <v>42073</v>
      </c>
      <c r="C16" s="45">
        <v>0.58333333333333337</v>
      </c>
      <c r="D16" s="45">
        <v>0.60416666666666663</v>
      </c>
      <c r="E16" s="47" t="s">
        <v>180</v>
      </c>
      <c r="F16" s="47" t="s">
        <v>183</v>
      </c>
      <c r="G16">
        <v>69</v>
      </c>
      <c r="H16">
        <v>1</v>
      </c>
      <c r="I16">
        <v>5</v>
      </c>
      <c r="J16">
        <v>1</v>
      </c>
      <c r="K16">
        <v>4</v>
      </c>
      <c r="L16">
        <f t="shared" si="0"/>
        <v>10</v>
      </c>
      <c r="M16">
        <v>7</v>
      </c>
      <c r="N16">
        <v>10</v>
      </c>
      <c r="O16">
        <v>13</v>
      </c>
      <c r="P16" t="s">
        <v>21</v>
      </c>
      <c r="Q16" t="s">
        <v>21</v>
      </c>
      <c r="R16" t="s">
        <v>21</v>
      </c>
      <c r="S16">
        <v>3</v>
      </c>
      <c r="T16">
        <v>3</v>
      </c>
      <c r="U16">
        <v>3</v>
      </c>
      <c r="V16">
        <v>3</v>
      </c>
      <c r="W16">
        <f t="shared" si="1"/>
        <v>9</v>
      </c>
      <c r="X16" t="s">
        <v>106</v>
      </c>
      <c r="Y16">
        <v>1</v>
      </c>
      <c r="Z16">
        <v>29</v>
      </c>
      <c r="AA16">
        <v>5</v>
      </c>
      <c r="AB16">
        <v>3</v>
      </c>
      <c r="AC16">
        <v>12</v>
      </c>
      <c r="AD16">
        <v>16</v>
      </c>
      <c r="AE16" t="s">
        <v>127</v>
      </c>
      <c r="AF16" t="s">
        <v>128</v>
      </c>
      <c r="AG16">
        <v>7</v>
      </c>
      <c r="AH16" t="s">
        <v>129</v>
      </c>
      <c r="AI16" s="105"/>
      <c r="AJ16" t="s">
        <v>110</v>
      </c>
    </row>
    <row r="17" spans="1:37" x14ac:dyDescent="0.25">
      <c r="A17" s="100">
        <v>10014</v>
      </c>
      <c r="B17" s="44">
        <v>42074</v>
      </c>
      <c r="C17" s="45">
        <v>0.45833333333333331</v>
      </c>
      <c r="D17" s="45">
        <v>0.4861111111111111</v>
      </c>
      <c r="E17" s="47" t="s">
        <v>180</v>
      </c>
      <c r="F17" s="47" t="s">
        <v>182</v>
      </c>
      <c r="G17">
        <v>52</v>
      </c>
      <c r="H17">
        <v>1</v>
      </c>
      <c r="I17">
        <v>9</v>
      </c>
      <c r="J17">
        <v>6</v>
      </c>
      <c r="K17">
        <v>8</v>
      </c>
      <c r="L17">
        <f t="shared" si="0"/>
        <v>23</v>
      </c>
      <c r="M17">
        <v>7</v>
      </c>
      <c r="N17">
        <v>10</v>
      </c>
      <c r="O17">
        <v>13</v>
      </c>
      <c r="P17" t="s">
        <v>21</v>
      </c>
      <c r="Q17" t="s">
        <v>21</v>
      </c>
      <c r="R17" t="s">
        <v>21</v>
      </c>
      <c r="S17">
        <v>3</v>
      </c>
      <c r="T17">
        <v>3</v>
      </c>
      <c r="U17">
        <v>3</v>
      </c>
      <c r="V17">
        <v>3</v>
      </c>
      <c r="W17">
        <f t="shared" si="1"/>
        <v>9</v>
      </c>
      <c r="X17" t="s">
        <v>106</v>
      </c>
      <c r="Y17">
        <v>5</v>
      </c>
      <c r="Z17">
        <v>27</v>
      </c>
      <c r="AA17" s="38">
        <v>4</v>
      </c>
      <c r="AB17" s="38">
        <v>2</v>
      </c>
      <c r="AC17" s="38">
        <v>9</v>
      </c>
      <c r="AD17" s="38">
        <v>28</v>
      </c>
      <c r="AE17" s="39" t="s">
        <v>107</v>
      </c>
      <c r="AF17" s="39"/>
      <c r="AG17">
        <v>5</v>
      </c>
      <c r="AH17" s="42" t="s">
        <v>108</v>
      </c>
      <c r="AI17" s="103" t="s">
        <v>130</v>
      </c>
      <c r="AJ17" t="s">
        <v>131</v>
      </c>
    </row>
    <row r="18" spans="1:37" x14ac:dyDescent="0.25">
      <c r="A18" s="100">
        <v>10015</v>
      </c>
      <c r="B18" s="44">
        <v>42076</v>
      </c>
      <c r="C18" s="45">
        <v>0.45833333333333331</v>
      </c>
      <c r="D18" s="45">
        <v>0.4861111111111111</v>
      </c>
      <c r="E18" s="47" t="s">
        <v>180</v>
      </c>
      <c r="F18" s="47" t="s">
        <v>182</v>
      </c>
      <c r="G18">
        <v>68</v>
      </c>
      <c r="H18">
        <v>2</v>
      </c>
      <c r="I18">
        <v>2</v>
      </c>
      <c r="J18">
        <v>1</v>
      </c>
      <c r="K18">
        <v>2</v>
      </c>
      <c r="L18">
        <f t="shared" si="0"/>
        <v>5</v>
      </c>
      <c r="M18" s="10">
        <v>6</v>
      </c>
      <c r="N18" s="10">
        <v>9</v>
      </c>
      <c r="O18" s="10">
        <v>12</v>
      </c>
      <c r="P18" s="10" t="s">
        <v>22</v>
      </c>
      <c r="Q18" s="10" t="s">
        <v>22</v>
      </c>
      <c r="R18" s="10" t="s">
        <v>22</v>
      </c>
      <c r="S18">
        <v>0</v>
      </c>
      <c r="T18" s="10">
        <v>2</v>
      </c>
      <c r="U18" s="10">
        <v>2</v>
      </c>
      <c r="V18" s="10">
        <v>2</v>
      </c>
      <c r="W18">
        <f t="shared" si="1"/>
        <v>6</v>
      </c>
      <c r="X18" t="s">
        <v>106</v>
      </c>
      <c r="Y18">
        <v>4</v>
      </c>
      <c r="Z18">
        <v>28</v>
      </c>
      <c r="AA18" s="38">
        <v>5</v>
      </c>
      <c r="AB18" s="38">
        <v>3</v>
      </c>
      <c r="AC18" s="38">
        <v>12</v>
      </c>
      <c r="AD18" s="38">
        <v>14</v>
      </c>
      <c r="AE18" s="40" t="s">
        <v>118</v>
      </c>
      <c r="AF18" s="40"/>
      <c r="AG18">
        <v>6</v>
      </c>
      <c r="AH18" s="42" t="s">
        <v>108</v>
      </c>
      <c r="AI18" s="105"/>
      <c r="AJ18" t="s">
        <v>110</v>
      </c>
    </row>
    <row r="19" spans="1:37" x14ac:dyDescent="0.25">
      <c r="A19" s="100">
        <v>10016</v>
      </c>
      <c r="B19" s="44">
        <v>42076</v>
      </c>
      <c r="C19" s="45">
        <v>0.625</v>
      </c>
      <c r="D19" s="45">
        <v>0.65277777777777779</v>
      </c>
      <c r="E19" s="47" t="s">
        <v>180</v>
      </c>
      <c r="F19" s="47" t="s">
        <v>183</v>
      </c>
      <c r="G19">
        <v>55</v>
      </c>
      <c r="H19">
        <v>1</v>
      </c>
      <c r="I19">
        <v>4</v>
      </c>
      <c r="J19">
        <v>4</v>
      </c>
      <c r="K19">
        <v>4</v>
      </c>
      <c r="L19">
        <f t="shared" si="0"/>
        <v>12</v>
      </c>
      <c r="M19">
        <v>7</v>
      </c>
      <c r="N19">
        <v>10</v>
      </c>
      <c r="O19">
        <v>13</v>
      </c>
      <c r="P19" t="s">
        <v>21</v>
      </c>
      <c r="Q19" t="s">
        <v>21</v>
      </c>
      <c r="R19" t="s">
        <v>21</v>
      </c>
      <c r="S19">
        <v>3</v>
      </c>
      <c r="T19">
        <v>3</v>
      </c>
      <c r="U19">
        <v>3</v>
      </c>
      <c r="V19">
        <v>3</v>
      </c>
      <c r="W19">
        <f t="shared" si="1"/>
        <v>9</v>
      </c>
      <c r="X19" t="s">
        <v>106</v>
      </c>
      <c r="Y19">
        <v>5</v>
      </c>
      <c r="Z19">
        <v>26</v>
      </c>
      <c r="AA19" s="38">
        <v>5</v>
      </c>
      <c r="AB19" s="38">
        <v>2</v>
      </c>
      <c r="AC19" s="38">
        <v>10</v>
      </c>
      <c r="AD19" s="38">
        <v>34</v>
      </c>
      <c r="AE19" s="40" t="s">
        <v>132</v>
      </c>
      <c r="AF19" s="40"/>
      <c r="AG19">
        <v>5</v>
      </c>
      <c r="AH19" s="42" t="s">
        <v>108</v>
      </c>
      <c r="AI19" s="40"/>
      <c r="AJ19" t="s">
        <v>110</v>
      </c>
    </row>
    <row r="20" spans="1:37" x14ac:dyDescent="0.25">
      <c r="A20" s="100">
        <v>10017</v>
      </c>
      <c r="B20" s="44">
        <v>42081</v>
      </c>
      <c r="C20" s="45">
        <v>0.55555555555555558</v>
      </c>
      <c r="D20" s="45">
        <v>0.58333333333333337</v>
      </c>
      <c r="E20" s="47" t="s">
        <v>180</v>
      </c>
      <c r="F20" s="47" t="s">
        <v>183</v>
      </c>
      <c r="G20">
        <v>60</v>
      </c>
      <c r="H20">
        <v>2</v>
      </c>
      <c r="I20">
        <v>7</v>
      </c>
      <c r="J20">
        <v>8</v>
      </c>
      <c r="K20">
        <v>7</v>
      </c>
      <c r="L20">
        <f t="shared" si="0"/>
        <v>22</v>
      </c>
      <c r="M20">
        <v>7</v>
      </c>
      <c r="N20">
        <v>10</v>
      </c>
      <c r="O20">
        <v>13</v>
      </c>
      <c r="P20" t="s">
        <v>21</v>
      </c>
      <c r="Q20" t="s">
        <v>21</v>
      </c>
      <c r="R20" t="s">
        <v>21</v>
      </c>
      <c r="S20">
        <v>3</v>
      </c>
      <c r="T20">
        <v>3</v>
      </c>
      <c r="U20">
        <v>3</v>
      </c>
      <c r="V20">
        <v>3</v>
      </c>
      <c r="W20">
        <f t="shared" si="1"/>
        <v>9</v>
      </c>
      <c r="X20" t="s">
        <v>106</v>
      </c>
      <c r="Y20">
        <v>3</v>
      </c>
      <c r="Z20">
        <v>29</v>
      </c>
      <c r="AA20">
        <v>4</v>
      </c>
      <c r="AB20" s="38">
        <v>3</v>
      </c>
      <c r="AC20" s="38">
        <v>12</v>
      </c>
      <c r="AD20" s="38">
        <v>14</v>
      </c>
      <c r="AE20" t="s">
        <v>133</v>
      </c>
      <c r="AG20">
        <v>2</v>
      </c>
      <c r="AH20" s="42"/>
      <c r="AI20" s="106" t="s">
        <v>134</v>
      </c>
      <c r="AJ20" t="s">
        <v>110</v>
      </c>
      <c r="AK20" t="s">
        <v>135</v>
      </c>
    </row>
    <row r="21" spans="1:37" x14ac:dyDescent="0.25">
      <c r="A21" s="100">
        <v>10018</v>
      </c>
      <c r="B21" s="44">
        <v>42089</v>
      </c>
      <c r="C21" s="45">
        <v>0.44444444444444442</v>
      </c>
      <c r="D21" s="45">
        <v>0.47222222222222227</v>
      </c>
      <c r="E21" s="47" t="s">
        <v>180</v>
      </c>
      <c r="F21" s="47" t="s">
        <v>183</v>
      </c>
      <c r="G21">
        <v>65</v>
      </c>
      <c r="H21">
        <v>1</v>
      </c>
      <c r="I21">
        <v>3</v>
      </c>
      <c r="J21">
        <v>5</v>
      </c>
      <c r="K21">
        <v>2</v>
      </c>
      <c r="L21">
        <f t="shared" si="0"/>
        <v>10</v>
      </c>
      <c r="M21" s="10">
        <v>3</v>
      </c>
      <c r="N21" s="10">
        <v>5</v>
      </c>
      <c r="O21" s="10">
        <v>7</v>
      </c>
      <c r="P21" s="10" t="s">
        <v>22</v>
      </c>
      <c r="Q21" s="10" t="s">
        <v>22</v>
      </c>
      <c r="R21" s="10" t="s">
        <v>22</v>
      </c>
      <c r="S21">
        <v>0</v>
      </c>
      <c r="T21" s="10">
        <v>0</v>
      </c>
      <c r="U21" s="10">
        <v>0</v>
      </c>
      <c r="V21" s="10">
        <v>0</v>
      </c>
      <c r="W21">
        <f t="shared" si="1"/>
        <v>0</v>
      </c>
      <c r="X21" s="41" t="s">
        <v>113</v>
      </c>
      <c r="Y21">
        <v>16</v>
      </c>
      <c r="Z21">
        <v>22</v>
      </c>
      <c r="AA21">
        <v>3</v>
      </c>
      <c r="AB21" s="38">
        <v>0</v>
      </c>
      <c r="AC21" s="38">
        <v>5</v>
      </c>
      <c r="AD21" s="38">
        <v>70</v>
      </c>
      <c r="AE21" t="s">
        <v>136</v>
      </c>
      <c r="AG21">
        <v>5</v>
      </c>
      <c r="AH21" t="s">
        <v>108</v>
      </c>
      <c r="AI21" s="106" t="s">
        <v>137</v>
      </c>
      <c r="AJ21" t="s">
        <v>131</v>
      </c>
    </row>
    <row r="22" spans="1:37" x14ac:dyDescent="0.25">
      <c r="A22" s="100">
        <v>10019</v>
      </c>
      <c r="B22" s="44">
        <v>42104</v>
      </c>
      <c r="C22" s="45">
        <v>0.72916666666666663</v>
      </c>
      <c r="D22" s="45">
        <v>0.75</v>
      </c>
      <c r="E22" s="47" t="s">
        <v>180</v>
      </c>
      <c r="F22" s="47" t="s">
        <v>182</v>
      </c>
      <c r="G22">
        <v>60</v>
      </c>
      <c r="H22">
        <v>1</v>
      </c>
      <c r="I22">
        <v>4</v>
      </c>
      <c r="J22">
        <v>1</v>
      </c>
      <c r="K22">
        <v>4</v>
      </c>
      <c r="L22">
        <f t="shared" si="0"/>
        <v>9</v>
      </c>
      <c r="M22">
        <v>7</v>
      </c>
      <c r="N22">
        <v>10</v>
      </c>
      <c r="O22">
        <v>13</v>
      </c>
      <c r="P22" t="s">
        <v>21</v>
      </c>
      <c r="Q22" t="s">
        <v>21</v>
      </c>
      <c r="R22" t="s">
        <v>21</v>
      </c>
      <c r="S22">
        <v>3</v>
      </c>
      <c r="T22">
        <v>3</v>
      </c>
      <c r="U22">
        <v>3</v>
      </c>
      <c r="V22">
        <v>3</v>
      </c>
      <c r="W22">
        <f t="shared" si="1"/>
        <v>9</v>
      </c>
      <c r="X22" t="s">
        <v>106</v>
      </c>
      <c r="Y22">
        <v>8</v>
      </c>
      <c r="Z22">
        <v>25</v>
      </c>
      <c r="AA22">
        <v>4</v>
      </c>
      <c r="AB22" s="38">
        <v>1</v>
      </c>
      <c r="AC22" s="38">
        <v>12</v>
      </c>
      <c r="AD22" s="38">
        <v>19</v>
      </c>
      <c r="AE22" t="s">
        <v>138</v>
      </c>
      <c r="AF22" t="s">
        <v>115</v>
      </c>
      <c r="AG22">
        <v>6</v>
      </c>
      <c r="AH22" t="s">
        <v>129</v>
      </c>
      <c r="AI22" s="106" t="s">
        <v>139</v>
      </c>
      <c r="AJ22" t="s">
        <v>110</v>
      </c>
    </row>
    <row r="23" spans="1:37" x14ac:dyDescent="0.25">
      <c r="A23" s="100">
        <v>10020</v>
      </c>
      <c r="B23" s="44">
        <v>42108</v>
      </c>
      <c r="C23" s="45">
        <v>0.58333333333333337</v>
      </c>
      <c r="D23" s="45">
        <v>0.61111111111111105</v>
      </c>
      <c r="E23" s="49" t="s">
        <v>177</v>
      </c>
      <c r="F23" s="47" t="s">
        <v>182</v>
      </c>
      <c r="G23">
        <v>59</v>
      </c>
      <c r="H23">
        <v>2</v>
      </c>
      <c r="I23">
        <v>1</v>
      </c>
      <c r="J23">
        <v>2</v>
      </c>
      <c r="K23">
        <v>3</v>
      </c>
      <c r="L23">
        <f t="shared" si="0"/>
        <v>6</v>
      </c>
      <c r="M23">
        <v>7</v>
      </c>
      <c r="N23">
        <v>10</v>
      </c>
      <c r="O23" s="10">
        <v>12</v>
      </c>
      <c r="P23" t="s">
        <v>21</v>
      </c>
      <c r="Q23" t="s">
        <v>21</v>
      </c>
      <c r="R23" s="10" t="s">
        <v>22</v>
      </c>
      <c r="S23">
        <v>2</v>
      </c>
      <c r="T23">
        <v>3</v>
      </c>
      <c r="U23">
        <v>3</v>
      </c>
      <c r="V23" s="10">
        <v>2</v>
      </c>
      <c r="W23">
        <f t="shared" si="1"/>
        <v>8</v>
      </c>
      <c r="X23" t="s">
        <v>106</v>
      </c>
      <c r="Y23">
        <v>4</v>
      </c>
      <c r="Z23">
        <v>24</v>
      </c>
      <c r="AA23">
        <v>4</v>
      </c>
      <c r="AB23" s="38">
        <v>3</v>
      </c>
      <c r="AC23" s="38">
        <v>10</v>
      </c>
      <c r="AD23" s="38">
        <v>25</v>
      </c>
      <c r="AE23" t="s">
        <v>138</v>
      </c>
      <c r="AF23" t="s">
        <v>140</v>
      </c>
      <c r="AG23">
        <v>5</v>
      </c>
      <c r="AH23" t="s">
        <v>108</v>
      </c>
      <c r="AJ23" t="s">
        <v>110</v>
      </c>
    </row>
    <row r="24" spans="1:37" x14ac:dyDescent="0.25">
      <c r="A24" s="100">
        <v>10021</v>
      </c>
      <c r="B24" s="44">
        <v>42110</v>
      </c>
      <c r="C24" s="45">
        <v>0.65972222222222221</v>
      </c>
      <c r="D24" s="45">
        <v>0.68055555555555547</v>
      </c>
      <c r="E24" t="s">
        <v>180</v>
      </c>
      <c r="F24" s="47" t="s">
        <v>183</v>
      </c>
      <c r="G24">
        <v>67</v>
      </c>
      <c r="H24">
        <v>1</v>
      </c>
      <c r="I24">
        <v>4</v>
      </c>
      <c r="J24">
        <v>3</v>
      </c>
      <c r="K24">
        <v>4</v>
      </c>
      <c r="L24">
        <f t="shared" si="0"/>
        <v>11</v>
      </c>
      <c r="M24">
        <v>7</v>
      </c>
      <c r="N24">
        <v>10</v>
      </c>
      <c r="O24" s="10">
        <v>3</v>
      </c>
      <c r="P24" t="s">
        <v>21</v>
      </c>
      <c r="Q24" t="s">
        <v>21</v>
      </c>
      <c r="R24" s="10" t="s">
        <v>22</v>
      </c>
      <c r="S24">
        <v>2</v>
      </c>
      <c r="T24">
        <v>3</v>
      </c>
      <c r="U24">
        <v>3</v>
      </c>
      <c r="V24" s="10">
        <v>0</v>
      </c>
      <c r="W24">
        <f t="shared" si="1"/>
        <v>6</v>
      </c>
      <c r="X24" t="s">
        <v>106</v>
      </c>
      <c r="Y24">
        <v>8</v>
      </c>
      <c r="Z24">
        <v>25</v>
      </c>
      <c r="AA24">
        <v>4</v>
      </c>
      <c r="AB24" s="38">
        <v>1</v>
      </c>
      <c r="AC24" s="38">
        <v>12</v>
      </c>
      <c r="AD24" s="38">
        <v>14</v>
      </c>
      <c r="AE24" t="s">
        <v>114</v>
      </c>
      <c r="AF24" t="s">
        <v>141</v>
      </c>
      <c r="AG24">
        <v>4</v>
      </c>
      <c r="AH24" t="s">
        <v>129</v>
      </c>
      <c r="AI24" s="106" t="s">
        <v>142</v>
      </c>
      <c r="AJ24" t="s">
        <v>110</v>
      </c>
    </row>
    <row r="25" spans="1:37" x14ac:dyDescent="0.25">
      <c r="A25" s="100">
        <v>10022</v>
      </c>
      <c r="B25" s="44">
        <v>42110</v>
      </c>
      <c r="C25" s="45">
        <v>0.70833333333333337</v>
      </c>
      <c r="D25" s="45">
        <v>0.75</v>
      </c>
      <c r="E25" s="41" t="s">
        <v>177</v>
      </c>
      <c r="F25" s="47" t="s">
        <v>183</v>
      </c>
      <c r="G25">
        <v>70</v>
      </c>
      <c r="H25">
        <v>1</v>
      </c>
      <c r="I25">
        <v>7</v>
      </c>
      <c r="J25">
        <v>3</v>
      </c>
      <c r="K25">
        <v>4</v>
      </c>
      <c r="L25">
        <f t="shared" si="0"/>
        <v>14</v>
      </c>
      <c r="M25">
        <v>7</v>
      </c>
      <c r="N25" s="10">
        <v>3</v>
      </c>
      <c r="O25" s="10">
        <v>4</v>
      </c>
      <c r="P25" t="s">
        <v>21</v>
      </c>
      <c r="Q25" s="10" t="s">
        <v>22</v>
      </c>
      <c r="R25" s="10" t="s">
        <v>22</v>
      </c>
      <c r="S25">
        <v>1</v>
      </c>
      <c r="T25">
        <v>3</v>
      </c>
      <c r="U25" s="10">
        <v>0</v>
      </c>
      <c r="V25" s="10">
        <v>0</v>
      </c>
      <c r="W25">
        <f t="shared" si="1"/>
        <v>3</v>
      </c>
      <c r="X25" t="s">
        <v>106</v>
      </c>
      <c r="Y25">
        <v>4</v>
      </c>
      <c r="Z25">
        <v>28</v>
      </c>
      <c r="AA25">
        <v>4</v>
      </c>
      <c r="AB25" s="38">
        <v>2</v>
      </c>
      <c r="AC25" s="38">
        <v>12</v>
      </c>
      <c r="AD25" s="38">
        <v>18</v>
      </c>
      <c r="AE25" t="s">
        <v>143</v>
      </c>
      <c r="AF25" t="s">
        <v>144</v>
      </c>
      <c r="AG25">
        <v>3</v>
      </c>
      <c r="AJ25" t="s">
        <v>110</v>
      </c>
    </row>
    <row r="26" spans="1:37" x14ac:dyDescent="0.25">
      <c r="A26" s="100">
        <v>10023</v>
      </c>
      <c r="B26" s="44">
        <v>42111</v>
      </c>
      <c r="C26" s="45">
        <v>0.61805555555555558</v>
      </c>
      <c r="D26" s="45">
        <v>0.63888888888888895</v>
      </c>
      <c r="E26" s="41" t="s">
        <v>177</v>
      </c>
      <c r="F26" s="47" t="s">
        <v>183</v>
      </c>
      <c r="G26">
        <v>48</v>
      </c>
      <c r="H26">
        <v>2</v>
      </c>
      <c r="I26">
        <v>8</v>
      </c>
      <c r="J26">
        <v>4</v>
      </c>
      <c r="K26">
        <v>8</v>
      </c>
      <c r="L26">
        <f t="shared" si="0"/>
        <v>20</v>
      </c>
      <c r="M26" s="10">
        <v>6</v>
      </c>
      <c r="N26">
        <v>10</v>
      </c>
      <c r="O26" s="10">
        <v>12</v>
      </c>
      <c r="P26" s="10" t="s">
        <v>22</v>
      </c>
      <c r="Q26" t="s">
        <v>21</v>
      </c>
      <c r="R26" s="10" t="s">
        <v>22</v>
      </c>
      <c r="S26">
        <v>1</v>
      </c>
      <c r="T26">
        <v>2</v>
      </c>
      <c r="U26">
        <v>3</v>
      </c>
      <c r="V26">
        <v>2</v>
      </c>
      <c r="W26">
        <f t="shared" si="1"/>
        <v>7</v>
      </c>
      <c r="X26" t="s">
        <v>106</v>
      </c>
      <c r="Y26">
        <v>4</v>
      </c>
      <c r="Z26">
        <v>28</v>
      </c>
      <c r="AA26">
        <v>5</v>
      </c>
      <c r="AB26" s="38">
        <v>2</v>
      </c>
      <c r="AC26" s="38">
        <v>12</v>
      </c>
      <c r="AD26" s="38">
        <v>33</v>
      </c>
      <c r="AE26" t="s">
        <v>107</v>
      </c>
      <c r="AG26">
        <v>3</v>
      </c>
      <c r="AJ26" t="s">
        <v>110</v>
      </c>
    </row>
    <row r="27" spans="1:37" x14ac:dyDescent="0.25">
      <c r="A27" s="100">
        <v>10024</v>
      </c>
      <c r="B27" s="44">
        <v>42115</v>
      </c>
      <c r="C27" s="45">
        <v>0.51736111111111105</v>
      </c>
      <c r="D27" s="45">
        <v>0.54861111111111105</v>
      </c>
      <c r="E27" t="s">
        <v>180</v>
      </c>
      <c r="F27" s="47" t="s">
        <v>182</v>
      </c>
      <c r="G27">
        <v>60</v>
      </c>
      <c r="H27">
        <v>1</v>
      </c>
      <c r="I27">
        <v>4</v>
      </c>
      <c r="J27">
        <v>4</v>
      </c>
      <c r="K27">
        <v>9</v>
      </c>
      <c r="L27">
        <f t="shared" si="0"/>
        <v>17</v>
      </c>
      <c r="M27">
        <v>7</v>
      </c>
      <c r="N27">
        <v>10</v>
      </c>
      <c r="O27">
        <v>13</v>
      </c>
      <c r="P27" t="s">
        <v>21</v>
      </c>
      <c r="Q27" t="s">
        <v>21</v>
      </c>
      <c r="R27" t="s">
        <v>21</v>
      </c>
      <c r="S27">
        <v>3</v>
      </c>
      <c r="T27">
        <v>3</v>
      </c>
      <c r="U27">
        <v>3</v>
      </c>
      <c r="V27">
        <v>3</v>
      </c>
      <c r="W27">
        <f t="shared" si="1"/>
        <v>9</v>
      </c>
      <c r="X27" t="s">
        <v>106</v>
      </c>
      <c r="Y27">
        <v>2</v>
      </c>
      <c r="Z27">
        <v>26</v>
      </c>
      <c r="AA27">
        <v>4</v>
      </c>
      <c r="AB27" s="38">
        <v>3</v>
      </c>
      <c r="AC27" s="38">
        <v>12</v>
      </c>
      <c r="AD27" s="38">
        <v>8</v>
      </c>
      <c r="AE27" t="s">
        <v>136</v>
      </c>
      <c r="AF27" t="s">
        <v>145</v>
      </c>
      <c r="AG27">
        <v>3</v>
      </c>
      <c r="AI27" s="106" t="s">
        <v>146</v>
      </c>
      <c r="AJ27" t="s">
        <v>131</v>
      </c>
    </row>
    <row r="28" spans="1:37" x14ac:dyDescent="0.25">
      <c r="A28" s="100">
        <v>10025</v>
      </c>
      <c r="B28" s="44">
        <v>42115</v>
      </c>
      <c r="C28" s="45">
        <v>0.58333333333333337</v>
      </c>
      <c r="D28" s="45">
        <v>0.625</v>
      </c>
      <c r="E28" t="s">
        <v>180</v>
      </c>
      <c r="F28" s="47" t="s">
        <v>182</v>
      </c>
      <c r="G28">
        <v>58</v>
      </c>
      <c r="H28">
        <v>2</v>
      </c>
      <c r="I28">
        <v>5</v>
      </c>
      <c r="J28">
        <v>5</v>
      </c>
      <c r="K28">
        <v>5</v>
      </c>
      <c r="L28">
        <f t="shared" si="0"/>
        <v>15</v>
      </c>
      <c r="M28">
        <v>7</v>
      </c>
      <c r="N28" s="10">
        <v>5</v>
      </c>
      <c r="O28" s="10">
        <v>10</v>
      </c>
      <c r="P28" t="s">
        <v>21</v>
      </c>
      <c r="Q28" s="10" t="s">
        <v>22</v>
      </c>
      <c r="R28" s="10" t="s">
        <v>22</v>
      </c>
      <c r="S28">
        <v>1</v>
      </c>
      <c r="T28">
        <v>3</v>
      </c>
      <c r="U28" s="10">
        <v>0</v>
      </c>
      <c r="V28" s="10">
        <v>0</v>
      </c>
      <c r="W28">
        <f t="shared" si="1"/>
        <v>3</v>
      </c>
      <c r="X28" t="s">
        <v>106</v>
      </c>
      <c r="Y28">
        <v>5</v>
      </c>
      <c r="Z28">
        <v>26</v>
      </c>
      <c r="AA28">
        <v>4</v>
      </c>
      <c r="AB28" s="38">
        <v>2</v>
      </c>
      <c r="AC28" s="38">
        <v>10</v>
      </c>
      <c r="AD28" s="38">
        <v>35</v>
      </c>
      <c r="AE28" t="s">
        <v>114</v>
      </c>
      <c r="AG28">
        <v>4</v>
      </c>
      <c r="AH28" t="s">
        <v>124</v>
      </c>
      <c r="AJ28" t="s">
        <v>110</v>
      </c>
    </row>
    <row r="29" spans="1:37" x14ac:dyDescent="0.25">
      <c r="A29" s="100">
        <v>10026</v>
      </c>
      <c r="B29" s="44">
        <v>42117</v>
      </c>
      <c r="C29" s="45">
        <v>0.75</v>
      </c>
      <c r="D29" s="45">
        <v>0.77083333333333337</v>
      </c>
      <c r="E29" s="41" t="s">
        <v>177</v>
      </c>
      <c r="F29" s="47" t="s">
        <v>183</v>
      </c>
      <c r="G29">
        <v>60</v>
      </c>
      <c r="H29">
        <v>2</v>
      </c>
      <c r="I29">
        <v>3</v>
      </c>
      <c r="J29">
        <v>3</v>
      </c>
      <c r="K29">
        <v>3</v>
      </c>
      <c r="L29">
        <f t="shared" si="0"/>
        <v>9</v>
      </c>
      <c r="M29" s="10">
        <v>8</v>
      </c>
      <c r="N29">
        <v>10</v>
      </c>
      <c r="O29">
        <v>13</v>
      </c>
      <c r="P29" s="10" t="s">
        <v>22</v>
      </c>
      <c r="Q29" t="s">
        <v>21</v>
      </c>
      <c r="R29" t="s">
        <v>21</v>
      </c>
      <c r="S29">
        <v>2</v>
      </c>
      <c r="T29" s="10">
        <v>2</v>
      </c>
      <c r="U29">
        <v>3</v>
      </c>
      <c r="V29">
        <v>3</v>
      </c>
      <c r="W29">
        <f t="shared" si="1"/>
        <v>8</v>
      </c>
      <c r="X29" s="41" t="s">
        <v>113</v>
      </c>
      <c r="Y29">
        <v>5</v>
      </c>
      <c r="Z29">
        <v>28</v>
      </c>
      <c r="AA29">
        <v>3</v>
      </c>
      <c r="AB29" s="38">
        <v>2</v>
      </c>
      <c r="AC29" s="38">
        <v>12</v>
      </c>
      <c r="AD29" s="38">
        <v>78</v>
      </c>
      <c r="AE29" t="s">
        <v>114</v>
      </c>
      <c r="AF29" t="s">
        <v>147</v>
      </c>
      <c r="AG29">
        <v>5</v>
      </c>
      <c r="AH29" t="s">
        <v>124</v>
      </c>
      <c r="AJ29" t="s">
        <v>110</v>
      </c>
    </row>
    <row r="30" spans="1:37" x14ac:dyDescent="0.25">
      <c r="A30" s="100">
        <v>10027</v>
      </c>
      <c r="B30" s="44">
        <v>42118</v>
      </c>
      <c r="C30" s="45">
        <v>0.49305555555555558</v>
      </c>
      <c r="D30" s="45">
        <v>0.52083333333333337</v>
      </c>
      <c r="E30" t="s">
        <v>180</v>
      </c>
      <c r="F30" s="47" t="s">
        <v>182</v>
      </c>
      <c r="G30">
        <v>57</v>
      </c>
      <c r="H30">
        <v>1</v>
      </c>
      <c r="I30">
        <v>6</v>
      </c>
      <c r="J30">
        <v>5</v>
      </c>
      <c r="K30">
        <v>4</v>
      </c>
      <c r="L30">
        <f t="shared" si="0"/>
        <v>15</v>
      </c>
      <c r="M30">
        <v>7</v>
      </c>
      <c r="N30">
        <v>10</v>
      </c>
      <c r="O30">
        <v>13</v>
      </c>
      <c r="P30" t="s">
        <v>21</v>
      </c>
      <c r="Q30" t="s">
        <v>21</v>
      </c>
      <c r="R30" t="s">
        <v>21</v>
      </c>
      <c r="S30">
        <v>3</v>
      </c>
      <c r="T30">
        <v>3</v>
      </c>
      <c r="U30">
        <v>3</v>
      </c>
      <c r="V30">
        <v>3</v>
      </c>
      <c r="W30">
        <f t="shared" si="1"/>
        <v>9</v>
      </c>
      <c r="X30" t="s">
        <v>106</v>
      </c>
      <c r="Y30">
        <v>5</v>
      </c>
      <c r="Z30">
        <v>29</v>
      </c>
      <c r="AA30">
        <v>4</v>
      </c>
      <c r="AB30" s="38">
        <v>0</v>
      </c>
      <c r="AC30" s="38">
        <v>12</v>
      </c>
      <c r="AD30" s="38">
        <v>50</v>
      </c>
      <c r="AE30" t="s">
        <v>148</v>
      </c>
      <c r="AG30">
        <v>2</v>
      </c>
      <c r="AJ30" t="s">
        <v>110</v>
      </c>
    </row>
    <row r="31" spans="1:37" x14ac:dyDescent="0.25">
      <c r="A31" s="100">
        <v>10028</v>
      </c>
      <c r="B31" s="44">
        <v>42133</v>
      </c>
      <c r="C31" s="45">
        <v>0.44791666666666669</v>
      </c>
      <c r="D31" s="45">
        <v>0.47222222222222227</v>
      </c>
      <c r="E31" t="s">
        <v>180</v>
      </c>
      <c r="F31" s="47" t="s">
        <v>182</v>
      </c>
      <c r="G31">
        <v>67</v>
      </c>
      <c r="H31">
        <v>1</v>
      </c>
      <c r="I31">
        <v>5</v>
      </c>
      <c r="J31">
        <v>3</v>
      </c>
      <c r="K31">
        <v>3</v>
      </c>
      <c r="L31">
        <f t="shared" si="0"/>
        <v>11</v>
      </c>
      <c r="M31">
        <v>7</v>
      </c>
      <c r="N31">
        <v>10</v>
      </c>
      <c r="O31">
        <v>13</v>
      </c>
      <c r="P31" t="s">
        <v>21</v>
      </c>
      <c r="Q31" t="s">
        <v>21</v>
      </c>
      <c r="R31" t="s">
        <v>21</v>
      </c>
      <c r="S31">
        <v>3</v>
      </c>
      <c r="T31">
        <v>3</v>
      </c>
      <c r="U31">
        <v>3</v>
      </c>
      <c r="V31">
        <v>3</v>
      </c>
      <c r="W31">
        <f t="shared" si="1"/>
        <v>9</v>
      </c>
      <c r="X31" s="41" t="s">
        <v>113</v>
      </c>
      <c r="Y31">
        <v>6</v>
      </c>
      <c r="Z31">
        <v>30</v>
      </c>
      <c r="AA31">
        <v>3</v>
      </c>
      <c r="AB31" s="38">
        <v>2</v>
      </c>
      <c r="AC31" s="38">
        <v>12</v>
      </c>
      <c r="AD31" s="38">
        <v>10</v>
      </c>
      <c r="AE31" t="s">
        <v>118</v>
      </c>
      <c r="AG31">
        <v>4</v>
      </c>
      <c r="AH31" t="s">
        <v>124</v>
      </c>
      <c r="AJ31" t="s">
        <v>110</v>
      </c>
    </row>
    <row r="32" spans="1:37" x14ac:dyDescent="0.25">
      <c r="A32" s="100">
        <v>10029</v>
      </c>
      <c r="B32" s="44">
        <v>42135</v>
      </c>
      <c r="C32" s="45">
        <v>0.50694444444444442</v>
      </c>
      <c r="D32" s="45">
        <v>0.52777777777777779</v>
      </c>
      <c r="E32" t="s">
        <v>180</v>
      </c>
      <c r="F32" s="47" t="s">
        <v>182</v>
      </c>
      <c r="G32">
        <v>55</v>
      </c>
      <c r="H32">
        <v>1</v>
      </c>
      <c r="I32">
        <v>4</v>
      </c>
      <c r="J32">
        <v>3</v>
      </c>
      <c r="K32">
        <v>3</v>
      </c>
      <c r="L32">
        <f t="shared" si="0"/>
        <v>10</v>
      </c>
      <c r="M32">
        <v>7</v>
      </c>
      <c r="N32">
        <v>10</v>
      </c>
      <c r="O32">
        <v>13</v>
      </c>
      <c r="P32" t="s">
        <v>21</v>
      </c>
      <c r="Q32" t="s">
        <v>21</v>
      </c>
      <c r="R32" t="s">
        <v>21</v>
      </c>
      <c r="S32">
        <v>3</v>
      </c>
      <c r="T32">
        <v>3</v>
      </c>
      <c r="U32">
        <v>3</v>
      </c>
      <c r="V32">
        <v>3</v>
      </c>
      <c r="W32">
        <f t="shared" si="1"/>
        <v>9</v>
      </c>
      <c r="X32" t="s">
        <v>106</v>
      </c>
      <c r="Y32">
        <v>2</v>
      </c>
      <c r="Z32">
        <v>28</v>
      </c>
      <c r="AA32">
        <v>5</v>
      </c>
      <c r="AB32" s="38">
        <v>3</v>
      </c>
      <c r="AC32" s="38">
        <v>12</v>
      </c>
      <c r="AD32" s="38">
        <v>11</v>
      </c>
      <c r="AE32" t="s">
        <v>126</v>
      </c>
      <c r="AG32">
        <v>2</v>
      </c>
      <c r="AJ32" t="s">
        <v>110</v>
      </c>
    </row>
    <row r="33" spans="1:37" x14ac:dyDescent="0.25">
      <c r="A33" s="100">
        <v>10030</v>
      </c>
      <c r="B33" s="44">
        <v>42136</v>
      </c>
      <c r="C33" s="45">
        <v>0.53472222222222221</v>
      </c>
      <c r="D33" s="45">
        <v>0.5625</v>
      </c>
      <c r="E33" t="s">
        <v>180</v>
      </c>
      <c r="F33" s="47" t="s">
        <v>182</v>
      </c>
      <c r="G33">
        <v>62</v>
      </c>
      <c r="H33">
        <v>2</v>
      </c>
      <c r="I33">
        <v>10</v>
      </c>
      <c r="J33">
        <v>6</v>
      </c>
      <c r="K33">
        <v>8</v>
      </c>
      <c r="L33">
        <f t="shared" si="0"/>
        <v>24</v>
      </c>
      <c r="M33">
        <v>7</v>
      </c>
      <c r="N33">
        <v>10</v>
      </c>
      <c r="O33">
        <v>13</v>
      </c>
      <c r="P33" t="s">
        <v>21</v>
      </c>
      <c r="Q33" t="s">
        <v>21</v>
      </c>
      <c r="R33" t="s">
        <v>21</v>
      </c>
      <c r="S33">
        <v>3</v>
      </c>
      <c r="T33">
        <v>3</v>
      </c>
      <c r="U33">
        <v>3</v>
      </c>
      <c r="V33">
        <v>3</v>
      </c>
      <c r="W33">
        <f t="shared" si="1"/>
        <v>9</v>
      </c>
      <c r="X33" t="s">
        <v>106</v>
      </c>
      <c r="Y33">
        <v>5</v>
      </c>
      <c r="Z33">
        <v>27</v>
      </c>
      <c r="AA33">
        <v>5</v>
      </c>
      <c r="AB33" s="38">
        <v>1</v>
      </c>
      <c r="AC33" s="38">
        <v>12</v>
      </c>
      <c r="AD33" s="38">
        <v>18</v>
      </c>
      <c r="AE33" t="s">
        <v>149</v>
      </c>
      <c r="AF33" t="s">
        <v>150</v>
      </c>
      <c r="AG33">
        <v>9</v>
      </c>
      <c r="AJ33" t="s">
        <v>110</v>
      </c>
    </row>
    <row r="34" spans="1:37" x14ac:dyDescent="0.25">
      <c r="A34" s="100">
        <v>10031</v>
      </c>
      <c r="B34" s="44">
        <v>42137</v>
      </c>
      <c r="C34" s="45">
        <v>0.57638888888888895</v>
      </c>
      <c r="D34" s="45">
        <v>0.60416666666666696</v>
      </c>
      <c r="E34" t="s">
        <v>180</v>
      </c>
      <c r="F34" s="47" t="s">
        <v>182</v>
      </c>
      <c r="G34">
        <v>57</v>
      </c>
      <c r="H34">
        <v>2</v>
      </c>
      <c r="I34">
        <v>5</v>
      </c>
      <c r="J34">
        <v>2</v>
      </c>
      <c r="K34">
        <v>0</v>
      </c>
      <c r="L34">
        <f t="shared" si="0"/>
        <v>7</v>
      </c>
      <c r="M34" s="10">
        <v>4</v>
      </c>
      <c r="N34" s="10">
        <v>17</v>
      </c>
      <c r="O34">
        <v>13</v>
      </c>
      <c r="P34" s="10" t="s">
        <v>22</v>
      </c>
      <c r="Q34" s="10" t="s">
        <v>22</v>
      </c>
      <c r="R34" t="s">
        <v>21</v>
      </c>
      <c r="S34">
        <v>1</v>
      </c>
      <c r="T34" s="10">
        <v>0</v>
      </c>
      <c r="U34" s="10">
        <v>0</v>
      </c>
      <c r="V34">
        <v>3</v>
      </c>
      <c r="W34">
        <f t="shared" si="1"/>
        <v>3</v>
      </c>
      <c r="X34" s="41" t="s">
        <v>113</v>
      </c>
      <c r="Y34">
        <v>13</v>
      </c>
      <c r="Z34">
        <v>16</v>
      </c>
      <c r="AA34">
        <v>2</v>
      </c>
      <c r="AB34" s="38">
        <v>3</v>
      </c>
      <c r="AC34" s="38">
        <v>0</v>
      </c>
      <c r="AD34" s="101"/>
      <c r="AE34" t="s">
        <v>123</v>
      </c>
      <c r="AG34">
        <v>3</v>
      </c>
      <c r="AJ34" t="s">
        <v>110</v>
      </c>
      <c r="AK34" t="s">
        <v>131</v>
      </c>
    </row>
    <row r="35" spans="1:37" x14ac:dyDescent="0.25">
      <c r="A35" s="100">
        <v>10032</v>
      </c>
      <c r="B35" s="44">
        <v>42139</v>
      </c>
      <c r="C35" s="45">
        <v>0.65277777777777779</v>
      </c>
      <c r="D35" s="45">
        <v>0.67361111111111116</v>
      </c>
      <c r="E35" t="s">
        <v>180</v>
      </c>
      <c r="F35" s="47" t="s">
        <v>183</v>
      </c>
      <c r="G35">
        <v>61</v>
      </c>
      <c r="H35">
        <v>1</v>
      </c>
      <c r="I35">
        <v>0</v>
      </c>
      <c r="J35">
        <v>4</v>
      </c>
      <c r="K35">
        <v>2</v>
      </c>
      <c r="L35">
        <f t="shared" si="0"/>
        <v>6</v>
      </c>
      <c r="M35">
        <v>7</v>
      </c>
      <c r="N35">
        <v>10</v>
      </c>
      <c r="O35" s="10">
        <v>12</v>
      </c>
      <c r="P35" t="s">
        <v>21</v>
      </c>
      <c r="Q35" t="s">
        <v>21</v>
      </c>
      <c r="R35" s="10" t="s">
        <v>22</v>
      </c>
      <c r="S35">
        <v>2</v>
      </c>
      <c r="T35">
        <v>3</v>
      </c>
      <c r="U35">
        <v>3</v>
      </c>
      <c r="V35" s="10">
        <v>2</v>
      </c>
      <c r="W35">
        <f t="shared" si="1"/>
        <v>8</v>
      </c>
      <c r="X35" s="41" t="s">
        <v>113</v>
      </c>
      <c r="Y35">
        <v>9</v>
      </c>
      <c r="Z35">
        <v>23</v>
      </c>
      <c r="AA35">
        <v>3</v>
      </c>
      <c r="AB35" s="38">
        <v>3</v>
      </c>
      <c r="AC35" s="38">
        <v>12</v>
      </c>
      <c r="AD35" s="38">
        <v>168</v>
      </c>
      <c r="AE35" t="s">
        <v>107</v>
      </c>
      <c r="AF35" t="s">
        <v>151</v>
      </c>
      <c r="AG35">
        <v>5</v>
      </c>
      <c r="AH35" t="s">
        <v>108</v>
      </c>
      <c r="AJ35" t="s">
        <v>131</v>
      </c>
    </row>
    <row r="36" spans="1:37" x14ac:dyDescent="0.25">
      <c r="A36" s="100">
        <v>10033</v>
      </c>
      <c r="B36" s="44">
        <v>42142</v>
      </c>
      <c r="C36" s="45">
        <v>0.5625</v>
      </c>
      <c r="D36" s="45">
        <v>0.59027777777777779</v>
      </c>
      <c r="E36" t="s">
        <v>180</v>
      </c>
      <c r="F36" s="47" t="s">
        <v>182</v>
      </c>
      <c r="G36">
        <v>70</v>
      </c>
      <c r="H36" s="12"/>
      <c r="I36">
        <v>4</v>
      </c>
      <c r="J36">
        <v>3</v>
      </c>
      <c r="K36">
        <v>2</v>
      </c>
      <c r="L36">
        <f t="shared" si="0"/>
        <v>9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06" t="s">
        <v>106</v>
      </c>
      <c r="Y36" s="106">
        <v>9</v>
      </c>
      <c r="Z36" s="106">
        <v>23</v>
      </c>
      <c r="AA36" s="106">
        <v>5</v>
      </c>
      <c r="AB36" s="106">
        <v>3</v>
      </c>
      <c r="AC36" s="106">
        <v>11</v>
      </c>
      <c r="AD36" s="106">
        <v>23</v>
      </c>
      <c r="AE36" s="106" t="s">
        <v>107</v>
      </c>
      <c r="AF36" s="106"/>
      <c r="AG36" s="106">
        <v>4</v>
      </c>
      <c r="AH36" s="106"/>
      <c r="AI36" s="106"/>
      <c r="AJ36" s="106" t="s">
        <v>110</v>
      </c>
      <c r="AK36" s="106"/>
    </row>
    <row r="37" spans="1:37" x14ac:dyDescent="0.25">
      <c r="A37" s="100">
        <v>10034</v>
      </c>
      <c r="B37" s="44">
        <v>42143</v>
      </c>
      <c r="C37" s="45">
        <v>0.54166666666666663</v>
      </c>
      <c r="D37" s="45">
        <v>0.56944444444444442</v>
      </c>
      <c r="E37" t="s">
        <v>180</v>
      </c>
      <c r="F37" t="s">
        <v>183</v>
      </c>
      <c r="G37">
        <v>55</v>
      </c>
      <c r="H37">
        <v>1</v>
      </c>
      <c r="I37">
        <v>5</v>
      </c>
      <c r="J37">
        <v>2</v>
      </c>
      <c r="K37">
        <v>4</v>
      </c>
      <c r="L37">
        <f t="shared" si="0"/>
        <v>11</v>
      </c>
      <c r="M37">
        <v>7</v>
      </c>
      <c r="N37">
        <v>10</v>
      </c>
      <c r="O37" s="10">
        <v>11</v>
      </c>
      <c r="P37" t="s">
        <v>21</v>
      </c>
      <c r="Q37" t="s">
        <v>21</v>
      </c>
      <c r="R37" s="10" t="s">
        <v>22</v>
      </c>
      <c r="S37">
        <v>2</v>
      </c>
      <c r="T37">
        <v>2</v>
      </c>
      <c r="U37">
        <v>3</v>
      </c>
      <c r="V37">
        <v>1</v>
      </c>
      <c r="W37">
        <f t="shared" si="1"/>
        <v>6</v>
      </c>
      <c r="X37" t="s">
        <v>106</v>
      </c>
      <c r="Y37">
        <v>3</v>
      </c>
      <c r="Z37">
        <v>28</v>
      </c>
      <c r="AA37">
        <v>2</v>
      </c>
      <c r="AB37" s="38">
        <v>3</v>
      </c>
      <c r="AC37" s="38">
        <v>12</v>
      </c>
      <c r="AD37" s="38">
        <v>11</v>
      </c>
      <c r="AE37" t="s">
        <v>114</v>
      </c>
      <c r="AF37" t="s">
        <v>152</v>
      </c>
      <c r="AG37">
        <v>4</v>
      </c>
      <c r="AH37" t="s">
        <v>124</v>
      </c>
      <c r="AI37" s="106" t="s">
        <v>310</v>
      </c>
      <c r="AJ37" t="s">
        <v>131</v>
      </c>
    </row>
    <row r="38" spans="1:37" x14ac:dyDescent="0.25">
      <c r="A38" s="100">
        <v>10035</v>
      </c>
      <c r="B38" s="44">
        <v>42144</v>
      </c>
      <c r="C38" s="45">
        <v>0.4861111111111111</v>
      </c>
      <c r="D38" s="45">
        <v>0.51388888888888895</v>
      </c>
      <c r="E38" s="41" t="s">
        <v>177</v>
      </c>
      <c r="F38" t="s">
        <v>182</v>
      </c>
      <c r="G38">
        <v>56</v>
      </c>
      <c r="H38">
        <v>2</v>
      </c>
      <c r="I38">
        <v>2</v>
      </c>
      <c r="J38">
        <v>2</v>
      </c>
      <c r="K38">
        <v>2</v>
      </c>
      <c r="L38">
        <f t="shared" si="0"/>
        <v>6</v>
      </c>
      <c r="M38">
        <v>7</v>
      </c>
      <c r="N38">
        <v>10</v>
      </c>
      <c r="O38">
        <v>13</v>
      </c>
      <c r="P38" t="s">
        <v>21</v>
      </c>
      <c r="Q38" t="s">
        <v>21</v>
      </c>
      <c r="R38" t="s">
        <v>21</v>
      </c>
      <c r="S38">
        <v>3</v>
      </c>
      <c r="T38">
        <v>3</v>
      </c>
      <c r="U38">
        <v>3</v>
      </c>
      <c r="V38">
        <v>3</v>
      </c>
      <c r="W38">
        <f t="shared" si="1"/>
        <v>9</v>
      </c>
      <c r="X38" t="s">
        <v>106</v>
      </c>
      <c r="Y38">
        <v>4</v>
      </c>
      <c r="Z38">
        <v>26</v>
      </c>
      <c r="AA38">
        <v>3</v>
      </c>
      <c r="AB38">
        <v>0</v>
      </c>
      <c r="AC38">
        <v>11</v>
      </c>
      <c r="AD38">
        <v>104</v>
      </c>
      <c r="AE38" t="s">
        <v>153</v>
      </c>
      <c r="AG38">
        <v>4</v>
      </c>
      <c r="AH38" t="s">
        <v>124</v>
      </c>
      <c r="AJ38" t="s">
        <v>110</v>
      </c>
    </row>
    <row r="39" spans="1:37" x14ac:dyDescent="0.25">
      <c r="A39" s="100">
        <v>10036</v>
      </c>
      <c r="B39" s="44">
        <v>42157</v>
      </c>
      <c r="C39" s="45">
        <v>0.41666666666666669</v>
      </c>
      <c r="D39" s="45">
        <v>0.44444444444444442</v>
      </c>
      <c r="E39" t="s">
        <v>180</v>
      </c>
      <c r="F39" t="s">
        <v>182</v>
      </c>
      <c r="G39">
        <v>53</v>
      </c>
      <c r="H39">
        <v>1</v>
      </c>
      <c r="I39">
        <v>9</v>
      </c>
      <c r="J39">
        <v>5</v>
      </c>
      <c r="K39">
        <v>7</v>
      </c>
      <c r="L39">
        <f t="shared" si="0"/>
        <v>21</v>
      </c>
      <c r="M39">
        <v>7</v>
      </c>
      <c r="N39">
        <v>10</v>
      </c>
      <c r="O39">
        <v>13</v>
      </c>
      <c r="P39" t="s">
        <v>21</v>
      </c>
      <c r="Q39" t="s">
        <v>21</v>
      </c>
      <c r="R39" t="s">
        <v>21</v>
      </c>
      <c r="S39">
        <v>3</v>
      </c>
      <c r="T39">
        <v>3</v>
      </c>
      <c r="U39">
        <v>3</v>
      </c>
      <c r="V39">
        <v>3</v>
      </c>
      <c r="W39">
        <f t="shared" si="1"/>
        <v>9</v>
      </c>
      <c r="X39" t="s">
        <v>106</v>
      </c>
      <c r="Y39">
        <v>1</v>
      </c>
      <c r="Z39">
        <v>30</v>
      </c>
      <c r="AA39">
        <v>4</v>
      </c>
      <c r="AB39">
        <v>3</v>
      </c>
      <c r="AC39">
        <v>12</v>
      </c>
      <c r="AD39">
        <v>12</v>
      </c>
      <c r="AE39" t="s">
        <v>133</v>
      </c>
      <c r="AF39" t="s">
        <v>154</v>
      </c>
      <c r="AG39">
        <v>2</v>
      </c>
      <c r="AJ39" t="s">
        <v>110</v>
      </c>
    </row>
    <row r="40" spans="1:37" x14ac:dyDescent="0.25">
      <c r="A40" s="100">
        <v>10037</v>
      </c>
      <c r="B40" s="44">
        <v>42157</v>
      </c>
      <c r="C40" s="45">
        <v>0.45833333333333331</v>
      </c>
      <c r="D40" s="45">
        <v>0.5</v>
      </c>
      <c r="E40" t="s">
        <v>180</v>
      </c>
      <c r="F40" t="s">
        <v>183</v>
      </c>
      <c r="G40">
        <v>56</v>
      </c>
      <c r="H40">
        <v>1</v>
      </c>
      <c r="I40">
        <v>3</v>
      </c>
      <c r="J40">
        <v>2</v>
      </c>
      <c r="K40">
        <v>2</v>
      </c>
      <c r="L40">
        <f t="shared" si="0"/>
        <v>7</v>
      </c>
      <c r="M40">
        <v>7</v>
      </c>
      <c r="N40">
        <v>10</v>
      </c>
      <c r="O40" s="10">
        <v>11</v>
      </c>
      <c r="P40" t="s">
        <v>21</v>
      </c>
      <c r="Q40" t="s">
        <v>21</v>
      </c>
      <c r="R40" s="10" t="s">
        <v>22</v>
      </c>
      <c r="S40">
        <v>2</v>
      </c>
      <c r="T40">
        <v>3</v>
      </c>
      <c r="U40">
        <v>3</v>
      </c>
      <c r="V40">
        <v>1</v>
      </c>
      <c r="W40">
        <f t="shared" si="1"/>
        <v>7</v>
      </c>
      <c r="X40" t="s">
        <v>106</v>
      </c>
      <c r="Y40">
        <v>2</v>
      </c>
      <c r="Z40">
        <v>29</v>
      </c>
      <c r="AA40">
        <v>3</v>
      </c>
      <c r="AB40">
        <v>3</v>
      </c>
      <c r="AC40">
        <v>12</v>
      </c>
      <c r="AD40">
        <v>11</v>
      </c>
      <c r="AE40" t="s">
        <v>118</v>
      </c>
      <c r="AF40" t="s">
        <v>155</v>
      </c>
      <c r="AG40">
        <v>4</v>
      </c>
      <c r="AH40" t="s">
        <v>108</v>
      </c>
      <c r="AI40" s="106" t="s">
        <v>156</v>
      </c>
      <c r="AJ40" t="s">
        <v>131</v>
      </c>
    </row>
    <row r="41" spans="1:37" x14ac:dyDescent="0.25">
      <c r="A41" s="100">
        <v>10038</v>
      </c>
      <c r="B41" s="50">
        <v>42165</v>
      </c>
      <c r="C41" s="45">
        <v>0.6875</v>
      </c>
      <c r="D41" s="45">
        <v>0.72916666666666663</v>
      </c>
      <c r="E41" s="41" t="s">
        <v>177</v>
      </c>
      <c r="F41" t="s">
        <v>183</v>
      </c>
      <c r="G41">
        <v>53</v>
      </c>
      <c r="H41">
        <v>2</v>
      </c>
      <c r="I41">
        <v>3</v>
      </c>
      <c r="J41">
        <v>1</v>
      </c>
      <c r="K41">
        <v>1</v>
      </c>
      <c r="L41">
        <f t="shared" si="0"/>
        <v>5</v>
      </c>
      <c r="M41" s="10">
        <v>12</v>
      </c>
      <c r="N41" s="10">
        <v>20</v>
      </c>
      <c r="O41" s="10">
        <v>67</v>
      </c>
      <c r="P41" s="10" t="s">
        <v>22</v>
      </c>
      <c r="Q41" s="10" t="s">
        <v>22</v>
      </c>
      <c r="R41" s="10" t="s">
        <v>22</v>
      </c>
      <c r="S41">
        <v>0</v>
      </c>
      <c r="T41">
        <v>0</v>
      </c>
      <c r="U41">
        <v>0</v>
      </c>
      <c r="V41">
        <v>0</v>
      </c>
      <c r="W41">
        <f t="shared" si="1"/>
        <v>0</v>
      </c>
      <c r="X41" s="41" t="s">
        <v>113</v>
      </c>
      <c r="Y41">
        <v>10</v>
      </c>
      <c r="Z41">
        <v>23</v>
      </c>
      <c r="AA41">
        <v>4</v>
      </c>
      <c r="AB41">
        <v>3</v>
      </c>
      <c r="AC41">
        <v>10</v>
      </c>
      <c r="AD41">
        <v>55</v>
      </c>
      <c r="AE41" t="s">
        <v>107</v>
      </c>
      <c r="AF41" t="s">
        <v>157</v>
      </c>
      <c r="AG41">
        <v>4</v>
      </c>
      <c r="AH41" t="s">
        <v>124</v>
      </c>
      <c r="AJ41" t="s">
        <v>110</v>
      </c>
    </row>
    <row r="42" spans="1:37" x14ac:dyDescent="0.25">
      <c r="A42" s="100">
        <v>10039</v>
      </c>
      <c r="B42" s="50">
        <v>42166</v>
      </c>
      <c r="C42" s="45">
        <v>0.58333333333333337</v>
      </c>
      <c r="D42" s="45">
        <v>0.625</v>
      </c>
      <c r="E42" t="s">
        <v>180</v>
      </c>
      <c r="F42" t="s">
        <v>182</v>
      </c>
      <c r="G42">
        <v>59</v>
      </c>
      <c r="H42">
        <v>2</v>
      </c>
      <c r="I42">
        <v>4</v>
      </c>
      <c r="J42">
        <v>2</v>
      </c>
      <c r="K42">
        <v>3</v>
      </c>
      <c r="L42">
        <f t="shared" si="0"/>
        <v>9</v>
      </c>
      <c r="M42">
        <v>7</v>
      </c>
      <c r="N42">
        <v>10</v>
      </c>
      <c r="O42" s="10">
        <v>14</v>
      </c>
      <c r="P42" t="s">
        <v>21</v>
      </c>
      <c r="Q42" t="s">
        <v>21</v>
      </c>
      <c r="R42" s="10" t="s">
        <v>22</v>
      </c>
      <c r="S42">
        <v>2</v>
      </c>
      <c r="T42">
        <v>3</v>
      </c>
      <c r="U42">
        <v>3</v>
      </c>
      <c r="V42">
        <v>2</v>
      </c>
      <c r="W42">
        <f t="shared" si="1"/>
        <v>8</v>
      </c>
      <c r="X42" t="s">
        <v>106</v>
      </c>
      <c r="Y42">
        <v>9</v>
      </c>
      <c r="Z42">
        <v>26</v>
      </c>
      <c r="AA42">
        <v>1</v>
      </c>
      <c r="AB42">
        <v>2</v>
      </c>
      <c r="AC42">
        <v>11</v>
      </c>
      <c r="AD42">
        <v>21</v>
      </c>
      <c r="AE42" t="s">
        <v>107</v>
      </c>
      <c r="AG42">
        <v>2</v>
      </c>
      <c r="AH42" t="s">
        <v>108</v>
      </c>
      <c r="AJ42" t="s">
        <v>110</v>
      </c>
    </row>
    <row r="43" spans="1:37" x14ac:dyDescent="0.25">
      <c r="A43" s="100">
        <v>10040</v>
      </c>
      <c r="B43" s="50">
        <v>42174</v>
      </c>
      <c r="C43" s="45">
        <v>0.45833333333333331</v>
      </c>
      <c r="D43" s="45">
        <v>0.5</v>
      </c>
      <c r="E43" t="s">
        <v>180</v>
      </c>
      <c r="F43" t="s">
        <v>182</v>
      </c>
      <c r="G43">
        <v>36</v>
      </c>
      <c r="H43">
        <v>1</v>
      </c>
      <c r="I43">
        <v>3</v>
      </c>
      <c r="J43">
        <v>2</v>
      </c>
      <c r="K43">
        <v>5</v>
      </c>
      <c r="L43">
        <f t="shared" si="0"/>
        <v>10</v>
      </c>
      <c r="M43">
        <v>7</v>
      </c>
      <c r="N43">
        <v>10</v>
      </c>
      <c r="O43">
        <v>13</v>
      </c>
      <c r="P43" t="s">
        <v>21</v>
      </c>
      <c r="Q43" t="s">
        <v>21</v>
      </c>
      <c r="R43" t="s">
        <v>21</v>
      </c>
      <c r="S43">
        <v>3</v>
      </c>
      <c r="T43">
        <v>3</v>
      </c>
      <c r="U43">
        <v>3</v>
      </c>
      <c r="V43">
        <v>3</v>
      </c>
      <c r="W43">
        <f t="shared" si="1"/>
        <v>9</v>
      </c>
      <c r="X43" t="s">
        <v>106</v>
      </c>
      <c r="Y43">
        <v>2</v>
      </c>
      <c r="Z43">
        <v>26</v>
      </c>
      <c r="AA43">
        <v>5</v>
      </c>
      <c r="AB43">
        <v>3</v>
      </c>
      <c r="AC43">
        <v>12</v>
      </c>
      <c r="AD43">
        <v>21</v>
      </c>
      <c r="AE43" t="s">
        <v>114</v>
      </c>
      <c r="AF43" t="s">
        <v>158</v>
      </c>
      <c r="AG43">
        <v>4</v>
      </c>
      <c r="AH43" t="s">
        <v>124</v>
      </c>
      <c r="AJ43" t="s">
        <v>110</v>
      </c>
    </row>
    <row r="44" spans="1:37" x14ac:dyDescent="0.25">
      <c r="A44" s="100">
        <v>10041</v>
      </c>
      <c r="B44" s="50">
        <v>42178</v>
      </c>
      <c r="C44" s="45">
        <v>0.4861111111111111</v>
      </c>
      <c r="D44" s="45">
        <v>0.52777777777777779</v>
      </c>
      <c r="E44" t="s">
        <v>180</v>
      </c>
      <c r="F44" t="s">
        <v>183</v>
      </c>
      <c r="G44">
        <v>58</v>
      </c>
      <c r="H44">
        <v>1</v>
      </c>
      <c r="I44">
        <v>4</v>
      </c>
      <c r="J44">
        <v>5</v>
      </c>
      <c r="K44">
        <v>2</v>
      </c>
      <c r="L44">
        <f t="shared" si="0"/>
        <v>11</v>
      </c>
      <c r="M44" s="10">
        <v>4</v>
      </c>
      <c r="N44">
        <v>10</v>
      </c>
      <c r="O44" s="10">
        <v>15</v>
      </c>
      <c r="P44" s="10" t="s">
        <v>22</v>
      </c>
      <c r="Q44" t="s">
        <v>21</v>
      </c>
      <c r="R44" s="10" t="s">
        <v>22</v>
      </c>
      <c r="S44">
        <v>1</v>
      </c>
      <c r="T44">
        <v>0</v>
      </c>
      <c r="U44">
        <v>3</v>
      </c>
      <c r="V44">
        <v>1</v>
      </c>
      <c r="W44">
        <f t="shared" si="1"/>
        <v>4</v>
      </c>
      <c r="X44" s="41" t="s">
        <v>113</v>
      </c>
      <c r="Y44">
        <v>7</v>
      </c>
      <c r="Z44">
        <v>23</v>
      </c>
      <c r="AA44">
        <v>4</v>
      </c>
      <c r="AB44">
        <v>2</v>
      </c>
      <c r="AC44">
        <v>10</v>
      </c>
      <c r="AD44">
        <v>37</v>
      </c>
      <c r="AE44" t="s">
        <v>159</v>
      </c>
      <c r="AF44" t="s">
        <v>160</v>
      </c>
      <c r="AG44">
        <v>2</v>
      </c>
      <c r="AH44" t="s">
        <v>124</v>
      </c>
      <c r="AJ44" t="s">
        <v>131</v>
      </c>
    </row>
    <row r="45" spans="1:37" x14ac:dyDescent="0.25">
      <c r="A45" s="100">
        <v>10042</v>
      </c>
      <c r="B45" s="50">
        <v>42179</v>
      </c>
      <c r="C45" s="45">
        <v>0.61111111111111105</v>
      </c>
      <c r="D45" s="45">
        <v>0.64583333333333337</v>
      </c>
      <c r="E45" s="41" t="s">
        <v>177</v>
      </c>
      <c r="F45" t="s">
        <v>182</v>
      </c>
      <c r="G45">
        <v>57</v>
      </c>
      <c r="H45">
        <v>2</v>
      </c>
      <c r="I45">
        <v>3</v>
      </c>
      <c r="J45">
        <v>4</v>
      </c>
      <c r="K45">
        <v>5</v>
      </c>
      <c r="L45">
        <f t="shared" si="0"/>
        <v>12</v>
      </c>
      <c r="M45">
        <v>7</v>
      </c>
      <c r="N45">
        <v>10</v>
      </c>
      <c r="O45">
        <v>13</v>
      </c>
      <c r="P45" t="s">
        <v>21</v>
      </c>
      <c r="Q45" t="s">
        <v>21</v>
      </c>
      <c r="R45" t="s">
        <v>21</v>
      </c>
      <c r="S45">
        <v>3</v>
      </c>
      <c r="T45">
        <v>3</v>
      </c>
      <c r="U45">
        <v>3</v>
      </c>
      <c r="V45">
        <v>3</v>
      </c>
      <c r="W45">
        <f t="shared" si="1"/>
        <v>9</v>
      </c>
      <c r="X45" t="s">
        <v>106</v>
      </c>
      <c r="Y45">
        <v>6</v>
      </c>
      <c r="Z45">
        <v>25</v>
      </c>
      <c r="AA45">
        <v>4</v>
      </c>
      <c r="AB45">
        <v>2</v>
      </c>
      <c r="AC45">
        <v>12</v>
      </c>
      <c r="AD45">
        <v>75</v>
      </c>
      <c r="AE45" t="s">
        <v>133</v>
      </c>
      <c r="AF45" t="s">
        <v>157</v>
      </c>
      <c r="AG45">
        <v>4</v>
      </c>
      <c r="AH45" t="s">
        <v>124</v>
      </c>
      <c r="AJ45" t="s">
        <v>110</v>
      </c>
    </row>
    <row r="46" spans="1:37" x14ac:dyDescent="0.25">
      <c r="A46" s="100">
        <v>10043</v>
      </c>
      <c r="B46" s="50">
        <v>42179</v>
      </c>
      <c r="C46" s="45">
        <v>0.68055555555555547</v>
      </c>
      <c r="D46" s="45">
        <v>0.70833333333333337</v>
      </c>
      <c r="E46" s="41" t="s">
        <v>177</v>
      </c>
      <c r="F46" t="s">
        <v>183</v>
      </c>
      <c r="G46">
        <v>61</v>
      </c>
      <c r="H46">
        <v>1</v>
      </c>
      <c r="I46">
        <v>2</v>
      </c>
      <c r="J46">
        <v>2</v>
      </c>
      <c r="K46">
        <v>3</v>
      </c>
      <c r="L46">
        <f t="shared" si="0"/>
        <v>7</v>
      </c>
      <c r="M46">
        <v>7</v>
      </c>
      <c r="N46">
        <v>10</v>
      </c>
      <c r="O46">
        <v>13</v>
      </c>
      <c r="P46" t="s">
        <v>21</v>
      </c>
      <c r="Q46" t="s">
        <v>21</v>
      </c>
      <c r="R46" t="s">
        <v>21</v>
      </c>
      <c r="S46">
        <v>3</v>
      </c>
      <c r="T46">
        <v>3</v>
      </c>
      <c r="U46">
        <v>3</v>
      </c>
      <c r="V46">
        <v>3</v>
      </c>
      <c r="W46">
        <f t="shared" si="1"/>
        <v>9</v>
      </c>
      <c r="X46" t="s">
        <v>106</v>
      </c>
      <c r="Y46">
        <v>6</v>
      </c>
      <c r="Z46">
        <v>25</v>
      </c>
      <c r="AA46">
        <v>5</v>
      </c>
      <c r="AB46">
        <v>3</v>
      </c>
      <c r="AC46">
        <v>11</v>
      </c>
      <c r="AD46">
        <v>63</v>
      </c>
      <c r="AE46" t="s">
        <v>133</v>
      </c>
      <c r="AF46" t="s">
        <v>161</v>
      </c>
      <c r="AG46">
        <v>4</v>
      </c>
      <c r="AH46" t="s">
        <v>108</v>
      </c>
      <c r="AJ46" t="s">
        <v>110</v>
      </c>
    </row>
    <row r="47" spans="1:37" x14ac:dyDescent="0.25">
      <c r="A47" s="100">
        <v>10044</v>
      </c>
      <c r="B47" s="50">
        <v>42180</v>
      </c>
      <c r="C47" s="45">
        <v>0.72222222222222221</v>
      </c>
      <c r="D47" s="45">
        <v>0.75</v>
      </c>
      <c r="E47" s="41" t="s">
        <v>177</v>
      </c>
      <c r="F47" t="s">
        <v>182</v>
      </c>
      <c r="G47">
        <v>59</v>
      </c>
      <c r="H47">
        <v>2</v>
      </c>
      <c r="I47">
        <v>0</v>
      </c>
      <c r="J47">
        <v>1</v>
      </c>
      <c r="K47">
        <v>1</v>
      </c>
      <c r="L47">
        <f t="shared" si="0"/>
        <v>2</v>
      </c>
      <c r="M47" s="10">
        <v>5</v>
      </c>
      <c r="N47" s="10">
        <v>8</v>
      </c>
      <c r="O47" s="10">
        <v>8</v>
      </c>
      <c r="P47" s="10" t="s">
        <v>22</v>
      </c>
      <c r="Q47" s="10" t="s">
        <v>22</v>
      </c>
      <c r="R47" s="10" t="s">
        <v>22</v>
      </c>
      <c r="S47">
        <v>0</v>
      </c>
      <c r="T47">
        <v>0</v>
      </c>
      <c r="U47">
        <v>0</v>
      </c>
      <c r="V47">
        <v>0</v>
      </c>
      <c r="W47">
        <f t="shared" si="1"/>
        <v>0</v>
      </c>
      <c r="X47" s="41" t="s">
        <v>113</v>
      </c>
      <c r="Y47">
        <v>16</v>
      </c>
      <c r="Z47">
        <v>17</v>
      </c>
      <c r="AA47">
        <v>1</v>
      </c>
      <c r="AB47">
        <v>1</v>
      </c>
      <c r="AC47">
        <v>12</v>
      </c>
      <c r="AD47">
        <v>107</v>
      </c>
      <c r="AE47" t="s">
        <v>162</v>
      </c>
      <c r="AG47">
        <v>4</v>
      </c>
      <c r="AH47" t="s">
        <v>124</v>
      </c>
      <c r="AJ47" t="s">
        <v>110</v>
      </c>
    </row>
    <row r="48" spans="1:37" x14ac:dyDescent="0.25">
      <c r="A48" s="100">
        <v>10045</v>
      </c>
      <c r="B48" s="44">
        <v>42195</v>
      </c>
      <c r="C48" s="45">
        <v>0.54166666666666663</v>
      </c>
      <c r="D48" s="45">
        <v>0.58333333333333337</v>
      </c>
      <c r="E48" t="s">
        <v>180</v>
      </c>
      <c r="F48" t="s">
        <v>183</v>
      </c>
      <c r="G48">
        <v>59</v>
      </c>
      <c r="H48">
        <v>1</v>
      </c>
      <c r="I48">
        <v>1</v>
      </c>
      <c r="J48">
        <v>1</v>
      </c>
      <c r="K48">
        <v>6</v>
      </c>
      <c r="L48">
        <f t="shared" si="0"/>
        <v>8</v>
      </c>
      <c r="M48">
        <v>7</v>
      </c>
      <c r="N48">
        <v>10</v>
      </c>
      <c r="O48">
        <v>13</v>
      </c>
      <c r="P48" t="s">
        <v>21</v>
      </c>
      <c r="Q48" t="s">
        <v>21</v>
      </c>
      <c r="R48" t="s">
        <v>21</v>
      </c>
      <c r="S48">
        <v>3</v>
      </c>
      <c r="T48">
        <v>3</v>
      </c>
      <c r="U48">
        <v>3</v>
      </c>
      <c r="V48">
        <v>3</v>
      </c>
      <c r="W48">
        <f t="shared" si="1"/>
        <v>9</v>
      </c>
      <c r="X48" t="s">
        <v>106</v>
      </c>
      <c r="Y48">
        <v>2</v>
      </c>
      <c r="Z48">
        <v>28</v>
      </c>
      <c r="AA48">
        <v>3</v>
      </c>
      <c r="AB48">
        <v>3</v>
      </c>
      <c r="AC48">
        <v>12</v>
      </c>
      <c r="AD48">
        <v>13</v>
      </c>
      <c r="AE48" t="s">
        <v>133</v>
      </c>
      <c r="AF48" t="s">
        <v>163</v>
      </c>
      <c r="AG48">
        <v>3</v>
      </c>
      <c r="AH48" t="s">
        <v>111</v>
      </c>
      <c r="AJ48" t="s">
        <v>110</v>
      </c>
    </row>
    <row r="49" spans="1:36" x14ac:dyDescent="0.25">
      <c r="A49" s="100">
        <v>10046</v>
      </c>
      <c r="B49" s="44">
        <v>42195</v>
      </c>
      <c r="C49" s="45">
        <v>0.64583333333333337</v>
      </c>
      <c r="D49" s="45">
        <v>0.66666666666666663</v>
      </c>
      <c r="E49" t="s">
        <v>180</v>
      </c>
      <c r="F49" t="s">
        <v>182</v>
      </c>
      <c r="G49">
        <v>56</v>
      </c>
      <c r="H49">
        <v>2</v>
      </c>
      <c r="I49">
        <v>3</v>
      </c>
      <c r="J49">
        <v>4</v>
      </c>
      <c r="K49">
        <v>5</v>
      </c>
      <c r="L49">
        <f t="shared" si="0"/>
        <v>12</v>
      </c>
      <c r="M49">
        <v>7</v>
      </c>
      <c r="N49">
        <v>10</v>
      </c>
      <c r="O49">
        <v>13</v>
      </c>
      <c r="P49" t="s">
        <v>21</v>
      </c>
      <c r="Q49" t="s">
        <v>21</v>
      </c>
      <c r="R49" t="s">
        <v>21</v>
      </c>
      <c r="S49">
        <v>3</v>
      </c>
      <c r="T49">
        <v>3</v>
      </c>
      <c r="U49">
        <v>3</v>
      </c>
      <c r="V49">
        <v>3</v>
      </c>
      <c r="W49">
        <f t="shared" si="1"/>
        <v>9</v>
      </c>
      <c r="X49" t="s">
        <v>106</v>
      </c>
      <c r="Y49">
        <v>4</v>
      </c>
      <c r="Z49">
        <v>28</v>
      </c>
      <c r="AA49">
        <v>4</v>
      </c>
      <c r="AB49">
        <v>3</v>
      </c>
      <c r="AC49">
        <v>12</v>
      </c>
      <c r="AD49">
        <v>40</v>
      </c>
      <c r="AE49" t="s">
        <v>114</v>
      </c>
      <c r="AG49">
        <v>2</v>
      </c>
      <c r="AH49" t="s">
        <v>111</v>
      </c>
      <c r="AJ49" t="s">
        <v>110</v>
      </c>
    </row>
    <row r="50" spans="1:36" x14ac:dyDescent="0.25">
      <c r="A50" s="100">
        <v>10047</v>
      </c>
      <c r="B50" s="44">
        <v>42196</v>
      </c>
      <c r="C50" s="45">
        <v>0.58333333333333337</v>
      </c>
      <c r="D50" s="45">
        <v>0.625</v>
      </c>
      <c r="E50" s="41" t="s">
        <v>177</v>
      </c>
      <c r="F50" t="s">
        <v>182</v>
      </c>
      <c r="G50">
        <v>45</v>
      </c>
      <c r="H50">
        <v>1</v>
      </c>
      <c r="I50">
        <v>6</v>
      </c>
      <c r="J50">
        <v>5</v>
      </c>
      <c r="K50">
        <v>6</v>
      </c>
      <c r="L50">
        <f t="shared" si="0"/>
        <v>17</v>
      </c>
      <c r="M50">
        <v>7</v>
      </c>
      <c r="N50">
        <v>10</v>
      </c>
      <c r="O50" s="10">
        <v>12</v>
      </c>
      <c r="P50" t="s">
        <v>21</v>
      </c>
      <c r="Q50" t="s">
        <v>21</v>
      </c>
      <c r="R50" s="10" t="s">
        <v>22</v>
      </c>
      <c r="S50">
        <v>3</v>
      </c>
      <c r="T50">
        <v>3</v>
      </c>
      <c r="U50">
        <v>3</v>
      </c>
      <c r="V50">
        <v>2</v>
      </c>
      <c r="W50">
        <f t="shared" si="1"/>
        <v>8</v>
      </c>
      <c r="X50" t="s">
        <v>106</v>
      </c>
      <c r="Y50">
        <v>3</v>
      </c>
      <c r="Z50">
        <v>29</v>
      </c>
      <c r="AA50">
        <v>3</v>
      </c>
      <c r="AB50">
        <v>3</v>
      </c>
      <c r="AC50">
        <v>11</v>
      </c>
      <c r="AD50">
        <v>26</v>
      </c>
      <c r="AE50" t="s">
        <v>164</v>
      </c>
      <c r="AF50" t="s">
        <v>160</v>
      </c>
      <c r="AG50">
        <v>4</v>
      </c>
      <c r="AH50" t="s">
        <v>124</v>
      </c>
      <c r="AJ50" t="s">
        <v>110</v>
      </c>
    </row>
    <row r="51" spans="1:36" x14ac:dyDescent="0.25">
      <c r="A51" s="100">
        <v>10048</v>
      </c>
      <c r="B51" s="44">
        <v>42205</v>
      </c>
      <c r="C51" s="45">
        <v>0.70138888888888884</v>
      </c>
      <c r="D51" s="45">
        <v>0.72916666666666663</v>
      </c>
      <c r="E51" s="41" t="s">
        <v>177</v>
      </c>
      <c r="F51" t="s">
        <v>182</v>
      </c>
      <c r="G51">
        <v>55</v>
      </c>
      <c r="H51">
        <v>2</v>
      </c>
      <c r="I51">
        <v>3</v>
      </c>
      <c r="J51">
        <v>3</v>
      </c>
      <c r="K51">
        <v>4</v>
      </c>
      <c r="L51">
        <f t="shared" si="0"/>
        <v>10</v>
      </c>
      <c r="M51" s="10">
        <v>10</v>
      </c>
      <c r="N51">
        <v>10</v>
      </c>
      <c r="O51" s="10">
        <v>14</v>
      </c>
      <c r="P51" s="10" t="s">
        <v>22</v>
      </c>
      <c r="Q51" t="s">
        <v>21</v>
      </c>
      <c r="R51" s="10" t="s">
        <v>22</v>
      </c>
      <c r="S51">
        <v>1</v>
      </c>
      <c r="T51">
        <v>0</v>
      </c>
      <c r="U51">
        <v>3</v>
      </c>
      <c r="V51">
        <v>2</v>
      </c>
      <c r="W51">
        <f t="shared" si="1"/>
        <v>5</v>
      </c>
      <c r="X51" s="41" t="s">
        <v>113</v>
      </c>
      <c r="Y51">
        <v>12</v>
      </c>
      <c r="Z51">
        <v>26</v>
      </c>
      <c r="AA51">
        <v>2</v>
      </c>
      <c r="AB51">
        <v>2</v>
      </c>
      <c r="AC51">
        <v>10</v>
      </c>
      <c r="AD51">
        <v>106</v>
      </c>
      <c r="AE51" t="s">
        <v>107</v>
      </c>
      <c r="AF51" t="s">
        <v>157</v>
      </c>
      <c r="AG51">
        <v>4</v>
      </c>
      <c r="AH51" t="s">
        <v>129</v>
      </c>
      <c r="AI51" s="38" t="s">
        <v>165</v>
      </c>
      <c r="AJ51" t="s">
        <v>110</v>
      </c>
    </row>
    <row r="52" spans="1:36" x14ac:dyDescent="0.25">
      <c r="A52" s="100">
        <v>10049</v>
      </c>
      <c r="B52" s="44">
        <v>42209</v>
      </c>
      <c r="C52" s="45">
        <v>0.52083333333333337</v>
      </c>
      <c r="D52" s="45">
        <v>0.54166666666666663</v>
      </c>
      <c r="E52" s="41" t="s">
        <v>177</v>
      </c>
      <c r="F52" t="s">
        <v>182</v>
      </c>
      <c r="G52">
        <v>63</v>
      </c>
      <c r="H52">
        <v>1</v>
      </c>
      <c r="I52">
        <v>5</v>
      </c>
      <c r="J52">
        <v>1</v>
      </c>
      <c r="K52">
        <v>5</v>
      </c>
      <c r="L52">
        <f t="shared" si="0"/>
        <v>11</v>
      </c>
      <c r="M52" s="10">
        <v>6</v>
      </c>
      <c r="N52" s="10">
        <v>9</v>
      </c>
      <c r="O52">
        <v>13</v>
      </c>
      <c r="P52" s="10" t="s">
        <v>22</v>
      </c>
      <c r="Q52" s="10" t="s">
        <v>22</v>
      </c>
      <c r="R52" t="s">
        <v>21</v>
      </c>
      <c r="S52">
        <v>1</v>
      </c>
      <c r="T52">
        <v>2</v>
      </c>
      <c r="U52">
        <v>2</v>
      </c>
      <c r="V52">
        <v>3</v>
      </c>
      <c r="W52">
        <f t="shared" si="1"/>
        <v>7</v>
      </c>
      <c r="X52" t="s">
        <v>106</v>
      </c>
      <c r="Y52">
        <v>8</v>
      </c>
      <c r="Z52">
        <v>28</v>
      </c>
      <c r="AA52">
        <v>4</v>
      </c>
      <c r="AB52">
        <v>0</v>
      </c>
      <c r="AC52">
        <v>12</v>
      </c>
      <c r="AD52">
        <v>60</v>
      </c>
      <c r="AE52" t="s">
        <v>166</v>
      </c>
      <c r="AF52" t="s">
        <v>167</v>
      </c>
      <c r="AG52">
        <v>4</v>
      </c>
      <c r="AH52" t="s">
        <v>108</v>
      </c>
      <c r="AI52" s="106" t="s">
        <v>168</v>
      </c>
      <c r="AJ52" t="s">
        <v>110</v>
      </c>
    </row>
    <row r="53" spans="1:36" x14ac:dyDescent="0.25">
      <c r="A53" s="100">
        <v>10050</v>
      </c>
      <c r="B53" s="44">
        <v>42220</v>
      </c>
      <c r="C53" s="45">
        <v>0.6875</v>
      </c>
      <c r="D53" s="45">
        <v>0.70833333333333337</v>
      </c>
      <c r="E53" s="41" t="s">
        <v>177</v>
      </c>
      <c r="F53" t="s">
        <v>183</v>
      </c>
      <c r="G53">
        <v>54</v>
      </c>
      <c r="H53">
        <v>2</v>
      </c>
      <c r="I53">
        <v>7</v>
      </c>
      <c r="J53">
        <v>8</v>
      </c>
      <c r="K53">
        <v>4</v>
      </c>
      <c r="L53">
        <f t="shared" si="0"/>
        <v>19</v>
      </c>
      <c r="M53">
        <v>7</v>
      </c>
      <c r="N53">
        <v>10</v>
      </c>
      <c r="O53">
        <v>13</v>
      </c>
      <c r="P53" t="s">
        <v>21</v>
      </c>
      <c r="Q53" t="s">
        <v>21</v>
      </c>
      <c r="R53" t="s">
        <v>21</v>
      </c>
      <c r="S53">
        <v>3</v>
      </c>
      <c r="T53">
        <v>3</v>
      </c>
      <c r="U53">
        <v>3</v>
      </c>
      <c r="V53">
        <v>3</v>
      </c>
      <c r="W53">
        <f t="shared" si="1"/>
        <v>9</v>
      </c>
      <c r="X53" t="s">
        <v>106</v>
      </c>
      <c r="Y53">
        <v>0</v>
      </c>
      <c r="Z53">
        <v>30</v>
      </c>
      <c r="AA53">
        <v>5</v>
      </c>
      <c r="AB53">
        <v>3</v>
      </c>
      <c r="AC53">
        <v>12</v>
      </c>
      <c r="AD53">
        <v>13</v>
      </c>
      <c r="AE53" t="s">
        <v>107</v>
      </c>
      <c r="AG53">
        <v>4</v>
      </c>
      <c r="AH53" t="s">
        <v>129</v>
      </c>
      <c r="AJ53" t="s">
        <v>110</v>
      </c>
    </row>
    <row r="54" spans="1:36" x14ac:dyDescent="0.25">
      <c r="A54" s="100">
        <v>10051</v>
      </c>
      <c r="B54" s="108">
        <v>42227</v>
      </c>
      <c r="C54" s="109">
        <v>0.54166666666666663</v>
      </c>
      <c r="D54" s="109">
        <v>0.57291666666666663</v>
      </c>
      <c r="E54" s="110" t="s">
        <v>177</v>
      </c>
      <c r="F54" s="106" t="s">
        <v>182</v>
      </c>
      <c r="G54" s="106">
        <v>54</v>
      </c>
      <c r="H54" s="106"/>
      <c r="I54" s="111"/>
      <c r="J54" s="111"/>
      <c r="K54" s="111"/>
      <c r="L54" s="106"/>
      <c r="M54" s="106"/>
      <c r="N54" s="106"/>
      <c r="O54" s="106"/>
      <c r="P54" s="112" t="s">
        <v>22</v>
      </c>
      <c r="Q54" s="112" t="s">
        <v>22</v>
      </c>
      <c r="R54" s="112" t="s">
        <v>22</v>
      </c>
      <c r="S54" s="106">
        <v>0</v>
      </c>
      <c r="T54" s="106">
        <v>0</v>
      </c>
      <c r="U54" s="106">
        <v>0</v>
      </c>
      <c r="V54" s="106">
        <v>0</v>
      </c>
      <c r="W54" s="106">
        <f t="shared" si="1"/>
        <v>0</v>
      </c>
      <c r="X54" s="110" t="s">
        <v>113</v>
      </c>
      <c r="Y54" s="106">
        <v>24</v>
      </c>
      <c r="Z54" s="106">
        <v>8</v>
      </c>
      <c r="AA54" s="106">
        <v>1</v>
      </c>
      <c r="AB54" s="106">
        <v>0</v>
      </c>
      <c r="AC54" s="106">
        <v>0</v>
      </c>
      <c r="AD54" s="106"/>
      <c r="AE54" s="106" t="s">
        <v>114</v>
      </c>
      <c r="AF54" s="106" t="s">
        <v>157</v>
      </c>
      <c r="AG54" s="106">
        <v>4</v>
      </c>
      <c r="AH54" s="106" t="s">
        <v>108</v>
      </c>
      <c r="AI54" s="106"/>
      <c r="AJ54" s="106" t="s">
        <v>110</v>
      </c>
    </row>
    <row r="55" spans="1:36" x14ac:dyDescent="0.25">
      <c r="A55" s="100">
        <v>10052</v>
      </c>
      <c r="B55" s="44">
        <v>42230</v>
      </c>
      <c r="C55" s="45">
        <v>0.48958333333333331</v>
      </c>
      <c r="D55" s="45">
        <v>0.52083333333333337</v>
      </c>
      <c r="E55" s="43" t="s">
        <v>180</v>
      </c>
      <c r="F55" t="s">
        <v>182</v>
      </c>
      <c r="G55">
        <v>63</v>
      </c>
      <c r="H55">
        <v>1</v>
      </c>
      <c r="I55">
        <v>6</v>
      </c>
      <c r="J55">
        <v>2</v>
      </c>
      <c r="K55">
        <v>5</v>
      </c>
      <c r="L55">
        <f t="shared" si="0"/>
        <v>13</v>
      </c>
      <c r="M55">
        <v>7</v>
      </c>
      <c r="N55">
        <v>10</v>
      </c>
      <c r="O55">
        <v>13</v>
      </c>
      <c r="P55" t="s">
        <v>21</v>
      </c>
      <c r="Q55" t="s">
        <v>21</v>
      </c>
      <c r="R55" t="s">
        <v>21</v>
      </c>
      <c r="S55">
        <v>3</v>
      </c>
      <c r="T55">
        <v>3</v>
      </c>
      <c r="U55">
        <v>3</v>
      </c>
      <c r="V55">
        <v>3</v>
      </c>
      <c r="W55">
        <f t="shared" si="1"/>
        <v>9</v>
      </c>
      <c r="X55" t="s">
        <v>106</v>
      </c>
      <c r="Y55">
        <v>7</v>
      </c>
      <c r="Z55">
        <v>26</v>
      </c>
      <c r="AA55">
        <v>4</v>
      </c>
      <c r="AB55">
        <v>3</v>
      </c>
      <c r="AC55">
        <v>11</v>
      </c>
      <c r="AD55">
        <v>13</v>
      </c>
      <c r="AE55" t="s">
        <v>114</v>
      </c>
      <c r="AG55">
        <v>4</v>
      </c>
      <c r="AH55" t="s">
        <v>108</v>
      </c>
      <c r="AI55" s="106" t="s">
        <v>309</v>
      </c>
      <c r="AJ55" t="s">
        <v>110</v>
      </c>
    </row>
    <row r="56" spans="1:36" x14ac:dyDescent="0.25">
      <c r="A56" s="100">
        <v>10053</v>
      </c>
      <c r="B56" s="44">
        <v>42256</v>
      </c>
      <c r="C56" s="45">
        <v>0.66666666666666663</v>
      </c>
      <c r="D56" s="45">
        <v>0.72916666666666663</v>
      </c>
      <c r="E56" s="41" t="s">
        <v>177</v>
      </c>
      <c r="F56" t="s">
        <v>182</v>
      </c>
      <c r="G56">
        <v>61</v>
      </c>
      <c r="H56">
        <v>2</v>
      </c>
      <c r="I56">
        <v>4</v>
      </c>
      <c r="J56">
        <v>5</v>
      </c>
      <c r="K56">
        <v>2</v>
      </c>
      <c r="L56">
        <f t="shared" si="0"/>
        <v>11</v>
      </c>
      <c r="M56">
        <v>7</v>
      </c>
      <c r="N56">
        <v>10</v>
      </c>
      <c r="O56">
        <v>13</v>
      </c>
      <c r="P56" t="s">
        <v>21</v>
      </c>
      <c r="Q56" t="s">
        <v>21</v>
      </c>
      <c r="R56" t="s">
        <v>21</v>
      </c>
      <c r="S56">
        <v>3</v>
      </c>
      <c r="T56">
        <v>3</v>
      </c>
      <c r="U56">
        <v>3</v>
      </c>
      <c r="V56">
        <v>3</v>
      </c>
      <c r="W56">
        <f t="shared" si="1"/>
        <v>9</v>
      </c>
      <c r="X56" t="s">
        <v>106</v>
      </c>
      <c r="Y56">
        <v>9</v>
      </c>
      <c r="Z56">
        <v>26</v>
      </c>
      <c r="AA56">
        <v>4</v>
      </c>
      <c r="AB56">
        <v>1</v>
      </c>
      <c r="AC56">
        <v>12</v>
      </c>
      <c r="AD56">
        <v>16</v>
      </c>
      <c r="AE56" t="s">
        <v>133</v>
      </c>
      <c r="AF56" t="s">
        <v>311</v>
      </c>
      <c r="AG56">
        <v>5</v>
      </c>
      <c r="AH56" t="s">
        <v>108</v>
      </c>
      <c r="AI56" s="106" t="s">
        <v>146</v>
      </c>
      <c r="AJ56" t="s">
        <v>131</v>
      </c>
    </row>
    <row r="57" spans="1:36" x14ac:dyDescent="0.25">
      <c r="A57" s="100">
        <v>10054</v>
      </c>
      <c r="B57" s="44">
        <v>42292</v>
      </c>
      <c r="C57" s="45">
        <v>0.45833333333333331</v>
      </c>
      <c r="D57" s="45">
        <v>0.4861111111111111</v>
      </c>
      <c r="E57" t="s">
        <v>180</v>
      </c>
      <c r="F57" t="s">
        <v>183</v>
      </c>
      <c r="G57">
        <v>42</v>
      </c>
      <c r="H57">
        <v>1</v>
      </c>
      <c r="I57">
        <v>4</v>
      </c>
      <c r="J57">
        <v>7</v>
      </c>
      <c r="K57">
        <v>4</v>
      </c>
      <c r="L57">
        <f t="shared" si="0"/>
        <v>15</v>
      </c>
      <c r="M57">
        <v>7</v>
      </c>
      <c r="N57">
        <v>10</v>
      </c>
      <c r="O57">
        <v>13</v>
      </c>
      <c r="P57" t="s">
        <v>21</v>
      </c>
      <c r="Q57" t="s">
        <v>21</v>
      </c>
      <c r="R57" t="s">
        <v>21</v>
      </c>
      <c r="S57">
        <v>3</v>
      </c>
      <c r="T57">
        <v>3</v>
      </c>
      <c r="U57">
        <v>3</v>
      </c>
      <c r="V57">
        <v>3</v>
      </c>
      <c r="W57">
        <f t="shared" si="1"/>
        <v>9</v>
      </c>
      <c r="X57" t="s">
        <v>106</v>
      </c>
      <c r="Y57">
        <v>2</v>
      </c>
      <c r="Z57">
        <v>28</v>
      </c>
      <c r="AA57">
        <v>5</v>
      </c>
      <c r="AB57">
        <v>3</v>
      </c>
      <c r="AC57">
        <v>12</v>
      </c>
      <c r="AD57">
        <v>24</v>
      </c>
      <c r="AE57" t="s">
        <v>133</v>
      </c>
      <c r="AF57" t="s">
        <v>312</v>
      </c>
      <c r="AG57">
        <v>1</v>
      </c>
      <c r="AH57" t="s">
        <v>108</v>
      </c>
      <c r="AJ57" t="s">
        <v>110</v>
      </c>
    </row>
    <row r="58" spans="1:36" x14ac:dyDescent="0.25">
      <c r="A58" s="100">
        <v>10055</v>
      </c>
      <c r="B58" s="44">
        <v>42293</v>
      </c>
      <c r="C58" s="45">
        <v>0.46875</v>
      </c>
      <c r="D58" s="45">
        <v>0.52083333333333337</v>
      </c>
      <c r="E58" s="43" t="s">
        <v>180</v>
      </c>
      <c r="F58" t="s">
        <v>182</v>
      </c>
      <c r="G58">
        <v>54</v>
      </c>
      <c r="H58">
        <v>1</v>
      </c>
      <c r="I58">
        <v>6</v>
      </c>
      <c r="J58">
        <v>5</v>
      </c>
      <c r="K58">
        <v>7</v>
      </c>
      <c r="L58">
        <f t="shared" si="0"/>
        <v>18</v>
      </c>
      <c r="M58">
        <v>7</v>
      </c>
      <c r="N58">
        <v>10</v>
      </c>
      <c r="O58">
        <v>13</v>
      </c>
      <c r="P58" t="s">
        <v>21</v>
      </c>
      <c r="Q58" t="s">
        <v>21</v>
      </c>
      <c r="R58" t="s">
        <v>21</v>
      </c>
      <c r="S58">
        <v>3</v>
      </c>
      <c r="T58">
        <v>3</v>
      </c>
      <c r="U58">
        <v>3</v>
      </c>
      <c r="V58">
        <v>3</v>
      </c>
      <c r="W58">
        <f t="shared" si="1"/>
        <v>9</v>
      </c>
      <c r="X58" s="38" t="s">
        <v>313</v>
      </c>
      <c r="Y58" s="38">
        <v>4</v>
      </c>
      <c r="Z58" s="38">
        <v>29</v>
      </c>
      <c r="AA58">
        <v>5</v>
      </c>
      <c r="AB58">
        <v>3</v>
      </c>
      <c r="AC58">
        <v>12</v>
      </c>
      <c r="AD58">
        <v>14</v>
      </c>
      <c r="AE58" t="s">
        <v>114</v>
      </c>
      <c r="AF58" t="s">
        <v>157</v>
      </c>
      <c r="AG58">
        <v>2</v>
      </c>
      <c r="AH58" t="s">
        <v>108</v>
      </c>
      <c r="AI58" s="106" t="s">
        <v>314</v>
      </c>
    </row>
  </sheetData>
  <mergeCells count="7">
    <mergeCell ref="T2:V2"/>
    <mergeCell ref="A1:A3"/>
    <mergeCell ref="I1:L1"/>
    <mergeCell ref="M1:W1"/>
    <mergeCell ref="B2:B3"/>
    <mergeCell ref="G2:G3"/>
    <mergeCell ref="M2:O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workbookViewId="0">
      <pane ySplit="1" topLeftCell="A41" activePane="bottomLeft" state="frozen"/>
      <selection pane="bottomLeft" activeCell="E2" sqref="E2:E56"/>
    </sheetView>
  </sheetViews>
  <sheetFormatPr defaultRowHeight="15" x14ac:dyDescent="0.25"/>
  <cols>
    <col min="1" max="1" width="6.7109375" style="14" customWidth="1"/>
    <col min="2" max="2" width="6.7109375" style="16" customWidth="1"/>
    <col min="3" max="8" width="6.7109375" style="14" customWidth="1"/>
    <col min="9" max="31" width="6.7109375" customWidth="1"/>
    <col min="32" max="33" width="6.7109375" style="14" customWidth="1"/>
    <col min="36" max="36" width="34.28515625" customWidth="1"/>
    <col min="37" max="37" width="11.42578125" customWidth="1"/>
  </cols>
  <sheetData>
    <row r="1" spans="1:37" ht="234.75" thickBot="1" x14ac:dyDescent="0.3">
      <c r="B1" s="19" t="s">
        <v>204</v>
      </c>
      <c r="C1" s="53" t="s">
        <v>205</v>
      </c>
      <c r="D1" s="13" t="s">
        <v>206</v>
      </c>
      <c r="E1" s="54" t="s">
        <v>207</v>
      </c>
      <c r="F1" s="13" t="s">
        <v>208</v>
      </c>
      <c r="G1" s="13" t="s">
        <v>209</v>
      </c>
      <c r="H1" s="13" t="s">
        <v>210</v>
      </c>
      <c r="I1" s="55" t="s">
        <v>211</v>
      </c>
      <c r="J1" s="55" t="s">
        <v>212</v>
      </c>
      <c r="K1" s="55" t="s">
        <v>213</v>
      </c>
      <c r="L1" s="55" t="s">
        <v>214</v>
      </c>
      <c r="M1" s="55" t="s">
        <v>215</v>
      </c>
      <c r="N1" s="56" t="s">
        <v>216</v>
      </c>
      <c r="O1" s="56" t="s">
        <v>217</v>
      </c>
      <c r="P1" s="56" t="s">
        <v>218</v>
      </c>
      <c r="Q1" s="56" t="s">
        <v>219</v>
      </c>
      <c r="R1" s="56" t="s">
        <v>220</v>
      </c>
      <c r="S1" s="56" t="s">
        <v>221</v>
      </c>
      <c r="T1" s="56" t="s">
        <v>222</v>
      </c>
      <c r="U1" s="56" t="s">
        <v>223</v>
      </c>
      <c r="V1" s="56" t="s">
        <v>224</v>
      </c>
      <c r="W1" s="56" t="s">
        <v>225</v>
      </c>
      <c r="X1" s="56" t="s">
        <v>226</v>
      </c>
      <c r="Y1" s="57" t="s">
        <v>227</v>
      </c>
      <c r="Z1" s="57" t="s">
        <v>228</v>
      </c>
      <c r="AA1" s="58" t="s">
        <v>229</v>
      </c>
      <c r="AB1" s="58" t="s">
        <v>230</v>
      </c>
      <c r="AC1" s="58" t="s">
        <v>231</v>
      </c>
      <c r="AD1" s="58" t="s">
        <v>232</v>
      </c>
      <c r="AE1" s="58" t="s">
        <v>233</v>
      </c>
      <c r="AF1" s="13" t="s">
        <v>234</v>
      </c>
      <c r="AG1" s="59" t="s">
        <v>235</v>
      </c>
    </row>
    <row r="2" spans="1:37" x14ac:dyDescent="0.25">
      <c r="A2" s="17">
        <v>10001</v>
      </c>
      <c r="C2" s="14" t="s">
        <v>236</v>
      </c>
      <c r="D2" s="14">
        <v>6</v>
      </c>
      <c r="E2" s="14">
        <v>13</v>
      </c>
      <c r="F2" s="14">
        <v>6</v>
      </c>
      <c r="G2" s="14">
        <v>1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3</v>
      </c>
      <c r="O2" s="14">
        <v>3</v>
      </c>
      <c r="P2" s="14">
        <v>3</v>
      </c>
      <c r="Q2" s="14">
        <v>3</v>
      </c>
      <c r="R2" s="14">
        <v>3</v>
      </c>
      <c r="S2" s="14">
        <v>3</v>
      </c>
      <c r="T2" s="14">
        <v>3</v>
      </c>
      <c r="U2" s="14">
        <v>3</v>
      </c>
      <c r="V2" s="14">
        <v>3</v>
      </c>
      <c r="W2" s="14">
        <v>1</v>
      </c>
      <c r="X2" s="14">
        <v>3</v>
      </c>
      <c r="Y2" s="14">
        <v>1</v>
      </c>
      <c r="Z2" s="14">
        <v>1</v>
      </c>
      <c r="AA2" s="14">
        <v>3</v>
      </c>
      <c r="AB2" s="14">
        <v>3</v>
      </c>
      <c r="AC2" s="14">
        <v>3</v>
      </c>
      <c r="AD2" s="14">
        <v>1</v>
      </c>
      <c r="AE2" s="14">
        <v>3</v>
      </c>
      <c r="AF2" s="14">
        <v>0</v>
      </c>
      <c r="AG2" s="14">
        <v>1</v>
      </c>
      <c r="AI2" s="60"/>
      <c r="AJ2" s="61" t="s">
        <v>286</v>
      </c>
      <c r="AK2" s="62" t="s">
        <v>237</v>
      </c>
    </row>
    <row r="3" spans="1:37" x14ac:dyDescent="0.25">
      <c r="A3" s="17">
        <v>10002</v>
      </c>
      <c r="C3" s="14" t="s">
        <v>236</v>
      </c>
      <c r="D3" s="14">
        <v>5</v>
      </c>
      <c r="E3" s="14">
        <v>13</v>
      </c>
      <c r="F3" s="14">
        <v>4</v>
      </c>
      <c r="G3" s="14">
        <v>1</v>
      </c>
      <c r="H3" s="14">
        <v>2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3</v>
      </c>
      <c r="O3" s="14">
        <v>3</v>
      </c>
      <c r="P3" s="14">
        <v>3</v>
      </c>
      <c r="Q3" s="14">
        <v>3</v>
      </c>
      <c r="R3" s="14">
        <v>3</v>
      </c>
      <c r="S3" s="14">
        <v>3</v>
      </c>
      <c r="T3" s="14">
        <v>3</v>
      </c>
      <c r="U3" s="14">
        <v>3</v>
      </c>
      <c r="V3" s="14">
        <v>3</v>
      </c>
      <c r="W3" s="14">
        <v>3</v>
      </c>
      <c r="X3" s="14">
        <v>3</v>
      </c>
      <c r="Y3" s="14">
        <v>3</v>
      </c>
      <c r="Z3" s="14">
        <v>3</v>
      </c>
      <c r="AA3" s="14">
        <v>3</v>
      </c>
      <c r="AB3" s="14">
        <v>3</v>
      </c>
      <c r="AC3" s="14">
        <v>3</v>
      </c>
      <c r="AD3" s="14">
        <v>3</v>
      </c>
      <c r="AE3" s="14">
        <v>3</v>
      </c>
      <c r="AF3" s="14">
        <v>0</v>
      </c>
      <c r="AG3" s="14">
        <v>0</v>
      </c>
      <c r="AI3" s="63">
        <v>0</v>
      </c>
      <c r="AJ3" s="64" t="s">
        <v>238</v>
      </c>
      <c r="AK3" s="65">
        <v>6</v>
      </c>
    </row>
    <row r="4" spans="1:37" x14ac:dyDescent="0.25">
      <c r="A4" s="17">
        <v>10003</v>
      </c>
      <c r="C4" s="14" t="s">
        <v>236</v>
      </c>
      <c r="D4" s="14">
        <v>5</v>
      </c>
      <c r="E4" s="14">
        <v>13</v>
      </c>
      <c r="F4" s="14">
        <v>6</v>
      </c>
      <c r="G4" s="14">
        <v>1</v>
      </c>
      <c r="H4" s="14">
        <v>2</v>
      </c>
      <c r="I4" s="14">
        <v>0</v>
      </c>
      <c r="J4" s="14">
        <v>0</v>
      </c>
      <c r="K4" s="14">
        <v>2</v>
      </c>
      <c r="L4" s="14">
        <v>20</v>
      </c>
      <c r="M4" s="14">
        <v>2</v>
      </c>
      <c r="N4" s="14">
        <v>1</v>
      </c>
      <c r="O4" s="14">
        <v>3</v>
      </c>
      <c r="P4" s="14">
        <v>3</v>
      </c>
      <c r="Q4" s="14">
        <v>3</v>
      </c>
      <c r="R4" s="14">
        <v>3</v>
      </c>
      <c r="S4" s="14">
        <v>3</v>
      </c>
      <c r="T4" s="14">
        <v>3</v>
      </c>
      <c r="U4" s="14">
        <v>3</v>
      </c>
      <c r="V4" s="14">
        <v>3</v>
      </c>
      <c r="W4" s="14">
        <v>3</v>
      </c>
      <c r="X4" s="14">
        <v>3</v>
      </c>
      <c r="Y4" s="14">
        <v>1</v>
      </c>
      <c r="Z4" s="14">
        <v>1</v>
      </c>
      <c r="AA4" s="14">
        <v>3</v>
      </c>
      <c r="AB4" s="14">
        <v>3</v>
      </c>
      <c r="AC4" s="14">
        <v>3</v>
      </c>
      <c r="AD4" s="14">
        <v>3</v>
      </c>
      <c r="AE4" s="14">
        <v>3</v>
      </c>
      <c r="AF4" s="14">
        <v>0</v>
      </c>
      <c r="AG4" s="14">
        <v>0</v>
      </c>
      <c r="AI4" s="63">
        <v>1</v>
      </c>
      <c r="AJ4" s="64" t="s">
        <v>239</v>
      </c>
      <c r="AK4" s="65">
        <v>8</v>
      </c>
    </row>
    <row r="5" spans="1:37" x14ac:dyDescent="0.25">
      <c r="A5" s="17">
        <v>10004</v>
      </c>
      <c r="C5" s="14" t="s">
        <v>236</v>
      </c>
      <c r="D5" s="14">
        <v>2</v>
      </c>
      <c r="E5" s="14">
        <v>12</v>
      </c>
      <c r="F5" s="14">
        <v>4</v>
      </c>
      <c r="G5" s="14">
        <v>0</v>
      </c>
      <c r="H5" s="14">
        <v>1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3</v>
      </c>
      <c r="O5" s="15">
        <v>3</v>
      </c>
      <c r="P5" s="15">
        <v>3</v>
      </c>
      <c r="Q5" s="15">
        <v>3</v>
      </c>
      <c r="R5" s="15">
        <v>3</v>
      </c>
      <c r="S5" s="15">
        <v>3</v>
      </c>
      <c r="T5" s="15">
        <v>3</v>
      </c>
      <c r="U5" s="15">
        <v>3</v>
      </c>
      <c r="V5" s="15">
        <v>3</v>
      </c>
      <c r="W5" s="15">
        <v>3</v>
      </c>
      <c r="X5" s="15">
        <v>3</v>
      </c>
      <c r="Y5" s="15">
        <v>1</v>
      </c>
      <c r="Z5" s="15">
        <v>1</v>
      </c>
      <c r="AA5" s="15">
        <v>3</v>
      </c>
      <c r="AB5" s="15">
        <v>3</v>
      </c>
      <c r="AC5" s="15">
        <v>3</v>
      </c>
      <c r="AD5" s="15">
        <v>3</v>
      </c>
      <c r="AE5" s="15">
        <v>3</v>
      </c>
      <c r="AF5" s="14">
        <v>0</v>
      </c>
      <c r="AG5" s="14">
        <v>0</v>
      </c>
      <c r="AI5" s="63">
        <v>2</v>
      </c>
      <c r="AJ5" s="64" t="s">
        <v>240</v>
      </c>
      <c r="AK5" s="65">
        <v>12</v>
      </c>
    </row>
    <row r="6" spans="1:37" x14ac:dyDescent="0.25">
      <c r="A6" s="17">
        <v>10005</v>
      </c>
      <c r="C6" s="14" t="s">
        <v>236</v>
      </c>
      <c r="D6" s="14">
        <v>5</v>
      </c>
      <c r="E6" s="14">
        <v>13</v>
      </c>
      <c r="F6" s="14">
        <v>0</v>
      </c>
      <c r="G6" s="14">
        <v>0</v>
      </c>
      <c r="H6" s="14">
        <v>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3</v>
      </c>
      <c r="O6" s="15">
        <v>3</v>
      </c>
      <c r="P6" s="15">
        <v>3</v>
      </c>
      <c r="Q6" s="15">
        <v>3</v>
      </c>
      <c r="R6" s="15">
        <v>3</v>
      </c>
      <c r="S6" s="15">
        <v>3</v>
      </c>
      <c r="T6" s="15">
        <v>3</v>
      </c>
      <c r="U6" s="15">
        <v>3</v>
      </c>
      <c r="V6" s="15">
        <v>3</v>
      </c>
      <c r="W6" s="15">
        <v>3</v>
      </c>
      <c r="X6" s="15">
        <v>3</v>
      </c>
      <c r="Y6" s="15">
        <v>3</v>
      </c>
      <c r="Z6" s="15">
        <v>3</v>
      </c>
      <c r="AA6" s="15">
        <v>3</v>
      </c>
      <c r="AB6" s="15">
        <v>3</v>
      </c>
      <c r="AC6" s="15">
        <v>3</v>
      </c>
      <c r="AD6" s="15">
        <v>3</v>
      </c>
      <c r="AE6" s="15">
        <v>3</v>
      </c>
      <c r="AF6" s="14">
        <v>0</v>
      </c>
      <c r="AG6" s="14">
        <v>0</v>
      </c>
      <c r="AI6" s="63">
        <v>3</v>
      </c>
      <c r="AJ6" s="64" t="s">
        <v>241</v>
      </c>
      <c r="AK6" s="65">
        <v>13</v>
      </c>
    </row>
    <row r="7" spans="1:37" x14ac:dyDescent="0.25">
      <c r="A7" s="17">
        <v>10006</v>
      </c>
      <c r="C7" s="14" t="s">
        <v>236</v>
      </c>
      <c r="D7" s="14">
        <v>4</v>
      </c>
      <c r="E7" s="14">
        <v>13</v>
      </c>
      <c r="F7" s="14">
        <v>0</v>
      </c>
      <c r="G7" s="14">
        <v>0</v>
      </c>
      <c r="H7" s="14">
        <v>0</v>
      </c>
      <c r="I7" s="15">
        <v>0</v>
      </c>
      <c r="J7" s="15">
        <v>0</v>
      </c>
      <c r="K7" s="15">
        <v>1</v>
      </c>
      <c r="L7" s="15">
        <v>21</v>
      </c>
      <c r="M7" s="15">
        <v>1</v>
      </c>
      <c r="N7" s="15">
        <v>3</v>
      </c>
      <c r="O7" s="15">
        <v>3</v>
      </c>
      <c r="P7" s="15">
        <v>3</v>
      </c>
      <c r="Q7" s="15">
        <v>3</v>
      </c>
      <c r="R7" s="15">
        <v>3</v>
      </c>
      <c r="S7" s="15">
        <v>3</v>
      </c>
      <c r="T7" s="15">
        <v>3</v>
      </c>
      <c r="U7" s="15">
        <v>3</v>
      </c>
      <c r="V7" s="15">
        <v>3</v>
      </c>
      <c r="W7" s="15">
        <v>3</v>
      </c>
      <c r="X7" s="15">
        <v>3</v>
      </c>
      <c r="Y7" s="15">
        <v>3</v>
      </c>
      <c r="Z7" s="15">
        <v>3</v>
      </c>
      <c r="AA7" s="15">
        <v>3</v>
      </c>
      <c r="AB7" s="15">
        <v>3</v>
      </c>
      <c r="AC7" s="15">
        <v>3</v>
      </c>
      <c r="AD7" s="15">
        <v>3</v>
      </c>
      <c r="AE7" s="15">
        <v>3</v>
      </c>
      <c r="AF7" s="14">
        <v>0</v>
      </c>
      <c r="AG7" s="14">
        <v>0</v>
      </c>
      <c r="AI7" s="63">
        <v>4</v>
      </c>
      <c r="AJ7" s="64" t="s">
        <v>242</v>
      </c>
      <c r="AK7" s="65">
        <v>13</v>
      </c>
    </row>
    <row r="8" spans="1:37" x14ac:dyDescent="0.25">
      <c r="A8" s="17">
        <v>10007</v>
      </c>
      <c r="C8" s="14" t="s">
        <v>236</v>
      </c>
      <c r="D8" s="14">
        <v>2</v>
      </c>
      <c r="E8" s="14">
        <v>12</v>
      </c>
      <c r="F8" s="14">
        <v>4</v>
      </c>
      <c r="G8" s="14">
        <v>1</v>
      </c>
      <c r="H8" s="14">
        <v>3</v>
      </c>
      <c r="I8" s="15">
        <v>0</v>
      </c>
      <c r="J8" s="15">
        <v>0</v>
      </c>
      <c r="K8" s="15">
        <v>2</v>
      </c>
      <c r="L8" s="15">
        <v>30</v>
      </c>
      <c r="M8" s="15">
        <v>1.5</v>
      </c>
      <c r="N8" s="15">
        <v>3</v>
      </c>
      <c r="O8" s="15">
        <v>3</v>
      </c>
      <c r="P8" s="15">
        <v>3</v>
      </c>
      <c r="Q8" s="15">
        <v>3</v>
      </c>
      <c r="R8" s="15">
        <v>3</v>
      </c>
      <c r="S8" s="15">
        <v>3</v>
      </c>
      <c r="T8" s="15">
        <v>3</v>
      </c>
      <c r="U8" s="15">
        <v>3</v>
      </c>
      <c r="V8" s="15">
        <v>3</v>
      </c>
      <c r="W8" s="15">
        <v>3</v>
      </c>
      <c r="X8" s="15">
        <v>3</v>
      </c>
      <c r="Y8" s="15">
        <v>3</v>
      </c>
      <c r="Z8" s="15">
        <v>3</v>
      </c>
      <c r="AA8" s="15">
        <v>3</v>
      </c>
      <c r="AB8" s="15">
        <v>3</v>
      </c>
      <c r="AC8" s="15">
        <v>3</v>
      </c>
      <c r="AD8" s="15">
        <v>3</v>
      </c>
      <c r="AE8" s="15">
        <v>3</v>
      </c>
      <c r="AF8" s="14">
        <v>1</v>
      </c>
      <c r="AG8" s="14">
        <v>0</v>
      </c>
      <c r="AI8" s="63">
        <v>5</v>
      </c>
      <c r="AJ8" s="64" t="s">
        <v>243</v>
      </c>
      <c r="AK8" s="65">
        <v>13</v>
      </c>
    </row>
    <row r="9" spans="1:37" x14ac:dyDescent="0.25">
      <c r="A9" s="17">
        <v>10008</v>
      </c>
      <c r="C9" s="14" t="s">
        <v>236</v>
      </c>
      <c r="D9" s="14">
        <v>2</v>
      </c>
      <c r="E9" s="14">
        <v>12</v>
      </c>
      <c r="F9" s="14">
        <v>6</v>
      </c>
      <c r="G9" s="14">
        <v>1</v>
      </c>
      <c r="H9" s="14">
        <v>4</v>
      </c>
      <c r="I9" s="15">
        <v>0</v>
      </c>
      <c r="J9" s="15">
        <v>0</v>
      </c>
      <c r="K9" s="15">
        <v>2</v>
      </c>
      <c r="L9" s="15">
        <v>2</v>
      </c>
      <c r="M9" s="15">
        <v>5</v>
      </c>
      <c r="N9" s="15">
        <v>3</v>
      </c>
      <c r="O9" s="15">
        <v>3</v>
      </c>
      <c r="P9" s="15">
        <v>3</v>
      </c>
      <c r="Q9" s="15">
        <v>3</v>
      </c>
      <c r="R9" s="15">
        <v>3</v>
      </c>
      <c r="S9" s="15">
        <v>3</v>
      </c>
      <c r="T9" s="15">
        <v>3</v>
      </c>
      <c r="U9" s="15">
        <v>3</v>
      </c>
      <c r="V9" s="15">
        <v>3</v>
      </c>
      <c r="W9" s="15">
        <v>3</v>
      </c>
      <c r="X9" s="15">
        <v>3</v>
      </c>
      <c r="Y9" s="15">
        <v>3</v>
      </c>
      <c r="Z9" s="15">
        <v>3</v>
      </c>
      <c r="AA9" s="15">
        <v>3</v>
      </c>
      <c r="AB9" s="15">
        <v>3</v>
      </c>
      <c r="AC9" s="15">
        <v>3</v>
      </c>
      <c r="AD9" s="15">
        <v>3</v>
      </c>
      <c r="AE9" s="15">
        <v>3</v>
      </c>
      <c r="AF9" s="14">
        <v>0</v>
      </c>
      <c r="AG9" s="14">
        <v>0</v>
      </c>
      <c r="AI9" s="63">
        <v>6</v>
      </c>
      <c r="AJ9" s="64" t="s">
        <v>244</v>
      </c>
      <c r="AK9" s="65">
        <v>13</v>
      </c>
    </row>
    <row r="10" spans="1:37" x14ac:dyDescent="0.25">
      <c r="A10" s="17">
        <v>10009</v>
      </c>
      <c r="C10" s="14" t="s">
        <v>236</v>
      </c>
      <c r="D10" s="14">
        <v>8</v>
      </c>
      <c r="E10" s="14">
        <v>13</v>
      </c>
      <c r="F10" s="14">
        <v>0</v>
      </c>
      <c r="G10" s="14">
        <v>0</v>
      </c>
      <c r="H10" s="14">
        <v>2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3</v>
      </c>
      <c r="O10" s="15">
        <v>3</v>
      </c>
      <c r="P10" s="15">
        <v>3</v>
      </c>
      <c r="Q10" s="15">
        <v>3</v>
      </c>
      <c r="R10" s="15">
        <v>3</v>
      </c>
      <c r="S10" s="15">
        <v>3</v>
      </c>
      <c r="T10" s="15">
        <v>3</v>
      </c>
      <c r="U10" s="15">
        <v>3</v>
      </c>
      <c r="V10" s="15">
        <v>3</v>
      </c>
      <c r="W10" s="15">
        <v>3</v>
      </c>
      <c r="X10" s="15">
        <v>3</v>
      </c>
      <c r="Y10" s="15">
        <v>3</v>
      </c>
      <c r="Z10" s="15">
        <v>3</v>
      </c>
      <c r="AA10" s="15">
        <v>3</v>
      </c>
      <c r="AB10" s="15">
        <v>3</v>
      </c>
      <c r="AC10" s="15">
        <v>3</v>
      </c>
      <c r="AD10" s="15">
        <v>3</v>
      </c>
      <c r="AE10" s="15">
        <v>3</v>
      </c>
      <c r="AF10" s="14">
        <v>0</v>
      </c>
      <c r="AG10" s="14">
        <v>0</v>
      </c>
      <c r="AI10" s="63">
        <v>7</v>
      </c>
      <c r="AJ10" s="64" t="s">
        <v>245</v>
      </c>
      <c r="AK10" s="65">
        <v>13</v>
      </c>
    </row>
    <row r="11" spans="1:37" x14ac:dyDescent="0.25">
      <c r="A11" s="17">
        <v>10010</v>
      </c>
      <c r="C11" s="66" t="s">
        <v>246</v>
      </c>
      <c r="D11" s="14">
        <v>5</v>
      </c>
      <c r="E11" s="14">
        <v>13</v>
      </c>
      <c r="F11" s="14">
        <v>7</v>
      </c>
      <c r="G11" s="14">
        <v>0</v>
      </c>
      <c r="H11" s="14">
        <v>2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</v>
      </c>
      <c r="O11" s="15">
        <v>3</v>
      </c>
      <c r="P11" s="15">
        <v>3</v>
      </c>
      <c r="Q11" s="15">
        <v>3</v>
      </c>
      <c r="R11" s="15">
        <v>3</v>
      </c>
      <c r="S11" s="15">
        <v>3</v>
      </c>
      <c r="T11" s="15">
        <v>3</v>
      </c>
      <c r="U11" s="15">
        <v>3</v>
      </c>
      <c r="V11" s="15">
        <v>3</v>
      </c>
      <c r="W11" s="15">
        <v>3</v>
      </c>
      <c r="X11" s="15">
        <v>3</v>
      </c>
      <c r="Y11" s="15">
        <v>3</v>
      </c>
      <c r="Z11" s="15">
        <v>3</v>
      </c>
      <c r="AA11" s="15">
        <v>3</v>
      </c>
      <c r="AB11" s="15">
        <v>3</v>
      </c>
      <c r="AC11" s="15">
        <v>3</v>
      </c>
      <c r="AD11" s="15">
        <v>3</v>
      </c>
      <c r="AE11" s="15">
        <v>3</v>
      </c>
      <c r="AF11" s="14">
        <v>0</v>
      </c>
      <c r="AG11" s="14">
        <v>1</v>
      </c>
      <c r="AI11" s="63">
        <v>8</v>
      </c>
      <c r="AJ11" s="64" t="s">
        <v>247</v>
      </c>
      <c r="AK11" s="65">
        <v>13</v>
      </c>
    </row>
    <row r="12" spans="1:37" ht="15.75" thickBot="1" x14ac:dyDescent="0.3">
      <c r="A12" s="17">
        <v>10011</v>
      </c>
      <c r="C12" s="14" t="s">
        <v>236</v>
      </c>
      <c r="D12" s="14">
        <v>6</v>
      </c>
      <c r="E12" s="14">
        <v>13</v>
      </c>
      <c r="F12" s="14">
        <v>0</v>
      </c>
      <c r="G12" s="14">
        <v>0</v>
      </c>
      <c r="H12" s="14">
        <v>1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3</v>
      </c>
      <c r="O12" s="15">
        <v>3</v>
      </c>
      <c r="P12" s="15">
        <v>3</v>
      </c>
      <c r="Q12" s="15">
        <v>3</v>
      </c>
      <c r="R12" s="15">
        <v>3</v>
      </c>
      <c r="S12" s="15">
        <v>3</v>
      </c>
      <c r="T12" s="15">
        <v>3</v>
      </c>
      <c r="U12" s="15">
        <v>3</v>
      </c>
      <c r="V12" s="15">
        <v>3</v>
      </c>
      <c r="W12" s="15">
        <v>3</v>
      </c>
      <c r="X12" s="15">
        <v>3</v>
      </c>
      <c r="Y12" s="15">
        <v>3</v>
      </c>
      <c r="Z12" s="15">
        <v>1</v>
      </c>
      <c r="AA12" s="15">
        <v>3</v>
      </c>
      <c r="AB12" s="15">
        <v>3</v>
      </c>
      <c r="AC12" s="15">
        <v>3</v>
      </c>
      <c r="AD12" s="15">
        <v>3</v>
      </c>
      <c r="AE12" s="15">
        <v>3</v>
      </c>
      <c r="AF12" s="14">
        <v>0</v>
      </c>
      <c r="AG12" s="14">
        <v>0</v>
      </c>
      <c r="AI12" s="67">
        <v>9</v>
      </c>
      <c r="AJ12" s="68" t="s">
        <v>248</v>
      </c>
      <c r="AK12" s="69" t="s">
        <v>111</v>
      </c>
    </row>
    <row r="13" spans="1:37" ht="15.75" thickBot="1" x14ac:dyDescent="0.3">
      <c r="A13" s="17">
        <v>10012</v>
      </c>
      <c r="C13" s="14" t="s">
        <v>236</v>
      </c>
      <c r="D13" s="14">
        <v>5</v>
      </c>
      <c r="E13" s="14">
        <v>13</v>
      </c>
      <c r="F13" s="14">
        <v>6</v>
      </c>
      <c r="G13" s="14">
        <v>1</v>
      </c>
      <c r="H13" s="14">
        <v>2</v>
      </c>
      <c r="I13" s="15">
        <v>1</v>
      </c>
      <c r="J13" s="15">
        <v>2</v>
      </c>
      <c r="K13" s="15">
        <v>2</v>
      </c>
      <c r="L13" s="15">
        <v>48</v>
      </c>
      <c r="M13" s="15">
        <v>1</v>
      </c>
      <c r="N13" s="15">
        <v>3</v>
      </c>
      <c r="O13" s="15">
        <v>3</v>
      </c>
      <c r="P13" s="15">
        <v>3</v>
      </c>
      <c r="Q13" s="15">
        <v>3</v>
      </c>
      <c r="R13" s="15">
        <v>3</v>
      </c>
      <c r="S13" s="15">
        <v>3</v>
      </c>
      <c r="T13" s="15">
        <v>3</v>
      </c>
      <c r="U13" s="15">
        <v>3</v>
      </c>
      <c r="V13" s="15">
        <v>3</v>
      </c>
      <c r="W13" s="15">
        <v>3</v>
      </c>
      <c r="X13" s="15">
        <v>3</v>
      </c>
      <c r="Y13" s="15">
        <v>3</v>
      </c>
      <c r="Z13" s="15">
        <v>3</v>
      </c>
      <c r="AA13" s="15">
        <v>3</v>
      </c>
      <c r="AB13" s="15">
        <v>3</v>
      </c>
      <c r="AC13" s="15">
        <v>3</v>
      </c>
      <c r="AD13" s="15">
        <v>3</v>
      </c>
      <c r="AE13" s="15">
        <v>3</v>
      </c>
      <c r="AF13" s="14">
        <v>1</v>
      </c>
      <c r="AG13" s="14">
        <v>1</v>
      </c>
    </row>
    <row r="14" spans="1:37" x14ac:dyDescent="0.25">
      <c r="A14" s="17">
        <v>10013</v>
      </c>
      <c r="C14" s="14" t="s">
        <v>236</v>
      </c>
      <c r="D14" s="14">
        <v>2</v>
      </c>
      <c r="E14" s="14">
        <v>12</v>
      </c>
      <c r="F14" s="14">
        <v>4</v>
      </c>
      <c r="G14" s="14">
        <v>1</v>
      </c>
      <c r="H14" s="14">
        <v>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3</v>
      </c>
      <c r="O14" s="15">
        <v>3</v>
      </c>
      <c r="P14" s="15">
        <v>3</v>
      </c>
      <c r="Q14" s="15">
        <v>3</v>
      </c>
      <c r="R14" s="15">
        <v>3</v>
      </c>
      <c r="S14" s="15">
        <v>3</v>
      </c>
      <c r="T14" s="15">
        <v>3</v>
      </c>
      <c r="U14" s="15">
        <v>3</v>
      </c>
      <c r="V14" s="15">
        <v>3</v>
      </c>
      <c r="W14" s="15">
        <v>3</v>
      </c>
      <c r="X14" s="15">
        <v>3</v>
      </c>
      <c r="Y14" s="15">
        <v>1</v>
      </c>
      <c r="Z14" s="15">
        <v>3</v>
      </c>
      <c r="AA14" s="15">
        <v>3</v>
      </c>
      <c r="AB14" s="15">
        <v>3</v>
      </c>
      <c r="AC14" s="15">
        <v>3</v>
      </c>
      <c r="AD14" s="15">
        <v>3</v>
      </c>
      <c r="AE14" s="15">
        <v>3</v>
      </c>
      <c r="AF14" s="14">
        <v>0</v>
      </c>
      <c r="AG14" s="14">
        <v>0</v>
      </c>
      <c r="AI14" s="60"/>
      <c r="AJ14" s="102" t="s">
        <v>208</v>
      </c>
    </row>
    <row r="15" spans="1:37" x14ac:dyDescent="0.25">
      <c r="A15" s="17">
        <v>10014</v>
      </c>
      <c r="C15" s="14" t="s">
        <v>236</v>
      </c>
      <c r="D15" s="14">
        <v>2</v>
      </c>
      <c r="E15" s="14">
        <v>12</v>
      </c>
      <c r="F15" s="14">
        <v>6</v>
      </c>
      <c r="G15" s="14">
        <v>4</v>
      </c>
      <c r="H15" s="14">
        <v>4</v>
      </c>
      <c r="I15" s="15">
        <v>0</v>
      </c>
      <c r="J15" s="15">
        <v>0</v>
      </c>
      <c r="K15" s="15">
        <v>2</v>
      </c>
      <c r="L15" s="15">
        <v>10</v>
      </c>
      <c r="M15" s="15">
        <v>0.5</v>
      </c>
      <c r="N15" s="15">
        <v>3</v>
      </c>
      <c r="O15" s="15">
        <v>3</v>
      </c>
      <c r="P15" s="15">
        <v>3</v>
      </c>
      <c r="Q15" s="15">
        <v>3</v>
      </c>
      <c r="R15" s="15">
        <v>3</v>
      </c>
      <c r="S15" s="15">
        <v>3</v>
      </c>
      <c r="T15" s="15">
        <v>3</v>
      </c>
      <c r="U15" s="15">
        <v>3</v>
      </c>
      <c r="V15" s="15">
        <v>3</v>
      </c>
      <c r="W15" s="15">
        <v>3</v>
      </c>
      <c r="X15" s="15">
        <v>3</v>
      </c>
      <c r="Y15" s="15">
        <v>3</v>
      </c>
      <c r="Z15" s="15">
        <v>3</v>
      </c>
      <c r="AA15" s="15">
        <v>3</v>
      </c>
      <c r="AB15" s="15">
        <v>3</v>
      </c>
      <c r="AC15" s="15">
        <v>3</v>
      </c>
      <c r="AD15" s="15">
        <v>1</v>
      </c>
      <c r="AE15" s="15">
        <v>3</v>
      </c>
      <c r="AF15" s="14">
        <v>1</v>
      </c>
      <c r="AG15" s="14">
        <v>1</v>
      </c>
      <c r="AI15" s="63">
        <v>0</v>
      </c>
      <c r="AJ15" s="65" t="s">
        <v>287</v>
      </c>
    </row>
    <row r="16" spans="1:37" x14ac:dyDescent="0.25">
      <c r="A16" s="17">
        <v>10015</v>
      </c>
      <c r="C16" s="14" t="s">
        <v>236</v>
      </c>
      <c r="D16" s="14">
        <v>8</v>
      </c>
      <c r="E16" s="14">
        <v>13</v>
      </c>
      <c r="F16" s="14">
        <v>4</v>
      </c>
      <c r="G16" s="14">
        <v>1</v>
      </c>
      <c r="H16" s="14">
        <v>1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3</v>
      </c>
      <c r="O16" s="15">
        <v>3</v>
      </c>
      <c r="P16" s="15">
        <v>3</v>
      </c>
      <c r="Q16" s="15">
        <v>3</v>
      </c>
      <c r="R16" s="15">
        <v>3</v>
      </c>
      <c r="S16" s="15">
        <v>3</v>
      </c>
      <c r="T16" s="15">
        <v>3</v>
      </c>
      <c r="U16" s="15">
        <v>3</v>
      </c>
      <c r="V16" s="15">
        <v>3</v>
      </c>
      <c r="W16" s="15">
        <v>3</v>
      </c>
      <c r="X16" s="15">
        <v>3</v>
      </c>
      <c r="Y16" s="15">
        <v>3</v>
      </c>
      <c r="Z16" s="15">
        <v>3</v>
      </c>
      <c r="AA16" s="15">
        <v>3</v>
      </c>
      <c r="AB16" s="15">
        <v>3</v>
      </c>
      <c r="AC16" s="15">
        <v>3</v>
      </c>
      <c r="AD16" s="15">
        <v>3</v>
      </c>
      <c r="AE16" s="15">
        <v>3</v>
      </c>
      <c r="AF16" s="14">
        <v>1</v>
      </c>
      <c r="AG16" s="14">
        <v>1</v>
      </c>
      <c r="AI16" s="63">
        <v>1</v>
      </c>
      <c r="AJ16" s="65" t="s">
        <v>288</v>
      </c>
    </row>
    <row r="17" spans="1:36" x14ac:dyDescent="0.25">
      <c r="A17" s="17">
        <v>10016</v>
      </c>
      <c r="C17" s="14" t="s">
        <v>236</v>
      </c>
      <c r="D17" s="14">
        <v>6</v>
      </c>
      <c r="E17" s="14">
        <v>13</v>
      </c>
      <c r="F17" s="14">
        <v>7</v>
      </c>
      <c r="G17" s="14">
        <v>0</v>
      </c>
      <c r="H17" s="14">
        <v>1</v>
      </c>
      <c r="I17" s="15">
        <v>0</v>
      </c>
      <c r="J17" s="15">
        <v>0</v>
      </c>
      <c r="K17" s="15">
        <v>0</v>
      </c>
      <c r="L17" s="15">
        <v>38</v>
      </c>
      <c r="M17" s="15">
        <v>0.5</v>
      </c>
      <c r="N17" s="15">
        <v>3</v>
      </c>
      <c r="O17" s="15">
        <v>3</v>
      </c>
      <c r="P17" s="15">
        <v>3</v>
      </c>
      <c r="Q17" s="15">
        <v>3</v>
      </c>
      <c r="R17" s="15">
        <v>3</v>
      </c>
      <c r="S17" s="15">
        <v>3</v>
      </c>
      <c r="T17" s="15">
        <v>3</v>
      </c>
      <c r="U17" s="15">
        <v>3</v>
      </c>
      <c r="V17" s="15">
        <v>3</v>
      </c>
      <c r="W17" s="15">
        <v>3</v>
      </c>
      <c r="X17" s="15">
        <v>3</v>
      </c>
      <c r="Y17" s="15">
        <v>1</v>
      </c>
      <c r="Z17" s="15">
        <v>1</v>
      </c>
      <c r="AA17" s="15">
        <v>3</v>
      </c>
      <c r="AB17" s="15">
        <v>3</v>
      </c>
      <c r="AC17" s="15">
        <v>3</v>
      </c>
      <c r="AD17" s="15">
        <v>3</v>
      </c>
      <c r="AE17" s="15">
        <v>3</v>
      </c>
      <c r="AF17" s="14">
        <v>1</v>
      </c>
      <c r="AG17" s="14">
        <v>1</v>
      </c>
      <c r="AI17" s="63">
        <v>2</v>
      </c>
      <c r="AJ17" s="65" t="s">
        <v>289</v>
      </c>
    </row>
    <row r="18" spans="1:36" x14ac:dyDescent="0.25">
      <c r="A18" s="17">
        <v>10017</v>
      </c>
      <c r="C18" s="14" t="s">
        <v>236</v>
      </c>
      <c r="D18" s="14">
        <v>8</v>
      </c>
      <c r="E18" s="14">
        <v>13</v>
      </c>
      <c r="F18" s="14">
        <v>4</v>
      </c>
      <c r="G18" s="14">
        <v>0</v>
      </c>
      <c r="H18" s="14">
        <v>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3</v>
      </c>
      <c r="O18" s="15">
        <v>3</v>
      </c>
      <c r="P18" s="15">
        <v>3</v>
      </c>
      <c r="Q18" s="15">
        <v>3</v>
      </c>
      <c r="R18" s="15">
        <v>3</v>
      </c>
      <c r="S18" s="15">
        <v>3</v>
      </c>
      <c r="T18" s="15">
        <v>3</v>
      </c>
      <c r="U18" s="15">
        <v>3</v>
      </c>
      <c r="V18" s="15">
        <v>3</v>
      </c>
      <c r="W18" s="15">
        <v>3</v>
      </c>
      <c r="X18" s="15">
        <v>3</v>
      </c>
      <c r="Y18" s="15">
        <v>3</v>
      </c>
      <c r="Z18" s="15">
        <v>3</v>
      </c>
      <c r="AA18" s="15">
        <v>3</v>
      </c>
      <c r="AB18" s="15">
        <v>3</v>
      </c>
      <c r="AC18" s="15">
        <v>3</v>
      </c>
      <c r="AD18" s="15">
        <v>3</v>
      </c>
      <c r="AE18" s="15">
        <v>3</v>
      </c>
      <c r="AF18" s="14">
        <v>0</v>
      </c>
      <c r="AG18" s="14">
        <v>0</v>
      </c>
      <c r="AI18" s="63">
        <v>3</v>
      </c>
      <c r="AJ18" s="65" t="s">
        <v>290</v>
      </c>
    </row>
    <row r="19" spans="1:36" x14ac:dyDescent="0.25">
      <c r="A19" s="17">
        <v>10018</v>
      </c>
      <c r="C19" s="14" t="s">
        <v>236</v>
      </c>
      <c r="D19" s="14">
        <v>5</v>
      </c>
      <c r="E19" s="14">
        <v>13</v>
      </c>
      <c r="F19" s="14">
        <v>6</v>
      </c>
      <c r="G19" s="14">
        <v>1</v>
      </c>
      <c r="H19" s="14">
        <v>2</v>
      </c>
      <c r="I19" s="15">
        <v>0</v>
      </c>
      <c r="J19" s="15">
        <v>0</v>
      </c>
      <c r="K19" s="15">
        <v>2</v>
      </c>
      <c r="L19" s="15">
        <v>50</v>
      </c>
      <c r="M19" s="15">
        <v>5</v>
      </c>
      <c r="N19" s="15">
        <v>3</v>
      </c>
      <c r="O19" s="15">
        <v>3</v>
      </c>
      <c r="P19" s="15">
        <v>3</v>
      </c>
      <c r="Q19" s="15">
        <v>3</v>
      </c>
      <c r="R19" s="15">
        <v>3</v>
      </c>
      <c r="S19" s="15">
        <v>3</v>
      </c>
      <c r="T19" s="15">
        <v>3</v>
      </c>
      <c r="U19" s="15">
        <v>3</v>
      </c>
      <c r="V19" s="15">
        <v>3</v>
      </c>
      <c r="W19" s="15">
        <v>3</v>
      </c>
      <c r="X19" s="15">
        <v>3</v>
      </c>
      <c r="Y19" s="15">
        <v>1</v>
      </c>
      <c r="Z19" s="15">
        <v>1</v>
      </c>
      <c r="AA19" s="15">
        <v>3</v>
      </c>
      <c r="AB19" s="15">
        <v>3</v>
      </c>
      <c r="AC19" s="15">
        <v>1</v>
      </c>
      <c r="AD19" s="15">
        <v>3</v>
      </c>
      <c r="AE19" s="15">
        <v>3</v>
      </c>
      <c r="AF19" s="14">
        <v>1</v>
      </c>
      <c r="AG19" s="14">
        <v>1</v>
      </c>
      <c r="AI19" s="63">
        <v>4</v>
      </c>
      <c r="AJ19" s="65" t="s">
        <v>291</v>
      </c>
    </row>
    <row r="20" spans="1:36" x14ac:dyDescent="0.25">
      <c r="A20" s="17">
        <v>10019</v>
      </c>
      <c r="C20" s="14" t="s">
        <v>236</v>
      </c>
      <c r="D20" s="14">
        <v>5</v>
      </c>
      <c r="E20" s="14">
        <v>13</v>
      </c>
      <c r="F20" s="14">
        <v>6</v>
      </c>
      <c r="G20" s="14">
        <v>0</v>
      </c>
      <c r="H20" s="14">
        <v>1</v>
      </c>
      <c r="I20" s="15">
        <v>0</v>
      </c>
      <c r="J20" s="15">
        <v>0</v>
      </c>
      <c r="K20" s="15">
        <v>2</v>
      </c>
      <c r="L20" s="15">
        <v>44</v>
      </c>
      <c r="M20" s="15">
        <v>1</v>
      </c>
      <c r="N20" s="15">
        <v>3</v>
      </c>
      <c r="O20" s="15">
        <v>3</v>
      </c>
      <c r="P20" s="15">
        <v>3</v>
      </c>
      <c r="Q20" s="15">
        <v>3</v>
      </c>
      <c r="R20" s="15">
        <v>3</v>
      </c>
      <c r="S20" s="15">
        <v>3</v>
      </c>
      <c r="T20" s="15">
        <v>3</v>
      </c>
      <c r="U20" s="15">
        <v>3</v>
      </c>
      <c r="V20" s="15">
        <v>3</v>
      </c>
      <c r="W20" s="15">
        <v>3</v>
      </c>
      <c r="X20" s="15">
        <v>3</v>
      </c>
      <c r="Y20" s="15">
        <v>1</v>
      </c>
      <c r="Z20" s="15">
        <v>3</v>
      </c>
      <c r="AA20" s="15">
        <v>3</v>
      </c>
      <c r="AB20" s="15">
        <v>3</v>
      </c>
      <c r="AC20" s="15">
        <v>3</v>
      </c>
      <c r="AD20" s="15">
        <v>1</v>
      </c>
      <c r="AE20" s="15">
        <v>3</v>
      </c>
      <c r="AF20" s="14">
        <v>1</v>
      </c>
      <c r="AG20" s="14">
        <v>0</v>
      </c>
      <c r="AI20" s="63">
        <v>5</v>
      </c>
      <c r="AJ20" s="65" t="s">
        <v>248</v>
      </c>
    </row>
    <row r="21" spans="1:36" x14ac:dyDescent="0.25">
      <c r="A21" s="17">
        <v>10020</v>
      </c>
      <c r="C21" s="66" t="s">
        <v>249</v>
      </c>
      <c r="D21" s="14">
        <v>0</v>
      </c>
      <c r="E21" s="14">
        <v>6</v>
      </c>
      <c r="F21" s="14">
        <v>4</v>
      </c>
      <c r="G21" s="14">
        <v>0</v>
      </c>
      <c r="H21" s="14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3</v>
      </c>
      <c r="O21" s="15">
        <v>3</v>
      </c>
      <c r="P21" s="15">
        <v>3</v>
      </c>
      <c r="Q21" s="15">
        <v>3</v>
      </c>
      <c r="R21" s="15">
        <v>3</v>
      </c>
      <c r="S21" s="15">
        <v>3</v>
      </c>
      <c r="T21" s="15">
        <v>3</v>
      </c>
      <c r="U21" s="15">
        <v>3</v>
      </c>
      <c r="V21" s="15">
        <v>3</v>
      </c>
      <c r="W21" s="15">
        <v>3</v>
      </c>
      <c r="X21" s="15">
        <v>3</v>
      </c>
      <c r="Y21" s="15">
        <v>1</v>
      </c>
      <c r="Z21" s="15">
        <v>3</v>
      </c>
      <c r="AA21" s="15">
        <v>3</v>
      </c>
      <c r="AB21" s="15">
        <v>3</v>
      </c>
      <c r="AC21" s="15">
        <v>3</v>
      </c>
      <c r="AD21" s="15">
        <v>3</v>
      </c>
      <c r="AE21" s="15">
        <v>3</v>
      </c>
      <c r="AF21" s="14">
        <v>0</v>
      </c>
      <c r="AG21" s="14">
        <v>1</v>
      </c>
      <c r="AI21" s="63">
        <v>6</v>
      </c>
      <c r="AJ21" s="65" t="s">
        <v>292</v>
      </c>
    </row>
    <row r="22" spans="1:36" ht="15.75" thickBot="1" x14ac:dyDescent="0.3">
      <c r="A22" s="17">
        <v>10021</v>
      </c>
      <c r="C22" s="14" t="s">
        <v>236</v>
      </c>
      <c r="D22" s="14">
        <v>5</v>
      </c>
      <c r="E22" s="14">
        <v>13</v>
      </c>
      <c r="F22" s="14">
        <v>4</v>
      </c>
      <c r="G22" s="14">
        <v>0</v>
      </c>
      <c r="H22" s="14">
        <v>1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</v>
      </c>
      <c r="O22" s="15">
        <v>3</v>
      </c>
      <c r="P22" s="15">
        <v>3</v>
      </c>
      <c r="Q22" s="15">
        <v>3</v>
      </c>
      <c r="R22" s="15">
        <v>3</v>
      </c>
      <c r="S22" s="15">
        <v>3</v>
      </c>
      <c r="T22" s="15">
        <v>3</v>
      </c>
      <c r="U22" s="15">
        <v>3</v>
      </c>
      <c r="V22" s="15">
        <v>3</v>
      </c>
      <c r="W22" s="15">
        <v>3</v>
      </c>
      <c r="X22" s="15">
        <v>3</v>
      </c>
      <c r="Y22" s="15">
        <v>1</v>
      </c>
      <c r="Z22" s="15">
        <v>3</v>
      </c>
      <c r="AA22" s="15">
        <v>3</v>
      </c>
      <c r="AB22" s="15">
        <v>3</v>
      </c>
      <c r="AC22" s="15">
        <v>3</v>
      </c>
      <c r="AD22" s="15">
        <v>3</v>
      </c>
      <c r="AE22" s="15">
        <v>3</v>
      </c>
      <c r="AF22" s="14">
        <v>1</v>
      </c>
      <c r="AG22" s="14">
        <v>0</v>
      </c>
      <c r="AI22" s="67">
        <v>7</v>
      </c>
      <c r="AJ22" s="69" t="s">
        <v>293</v>
      </c>
    </row>
    <row r="23" spans="1:36" ht="15.75" thickBot="1" x14ac:dyDescent="0.3">
      <c r="A23" s="17">
        <v>10022</v>
      </c>
      <c r="C23" s="14" t="s">
        <v>236</v>
      </c>
      <c r="D23" s="14">
        <v>1</v>
      </c>
      <c r="E23" s="14">
        <v>8</v>
      </c>
      <c r="F23" s="14">
        <v>4</v>
      </c>
      <c r="G23" s="14">
        <v>0</v>
      </c>
      <c r="H23" s="14">
        <v>0</v>
      </c>
      <c r="I23" s="15">
        <v>0</v>
      </c>
      <c r="J23" s="15">
        <v>0</v>
      </c>
      <c r="K23" s="15">
        <v>2</v>
      </c>
      <c r="L23" s="15">
        <v>21</v>
      </c>
      <c r="M23" s="15">
        <v>1.5</v>
      </c>
      <c r="N23" s="15">
        <v>3</v>
      </c>
      <c r="O23" s="15">
        <v>3</v>
      </c>
      <c r="P23" s="15">
        <v>3</v>
      </c>
      <c r="Q23" s="15">
        <v>3</v>
      </c>
      <c r="R23" s="15">
        <v>3</v>
      </c>
      <c r="S23" s="15">
        <v>3</v>
      </c>
      <c r="T23" s="15">
        <v>3</v>
      </c>
      <c r="U23" s="15">
        <v>3</v>
      </c>
      <c r="V23" s="15">
        <v>3</v>
      </c>
      <c r="W23" s="15">
        <v>3</v>
      </c>
      <c r="X23" s="15">
        <v>3</v>
      </c>
      <c r="Y23" s="15">
        <v>3</v>
      </c>
      <c r="Z23" s="15">
        <v>3</v>
      </c>
      <c r="AA23" s="15">
        <v>3</v>
      </c>
      <c r="AB23" s="15">
        <v>3</v>
      </c>
      <c r="AC23" s="15">
        <v>3</v>
      </c>
      <c r="AD23" s="15">
        <v>3</v>
      </c>
      <c r="AE23" s="15">
        <v>3</v>
      </c>
      <c r="AF23" s="14">
        <v>0</v>
      </c>
      <c r="AG23" s="14">
        <v>0</v>
      </c>
    </row>
    <row r="24" spans="1:36" x14ac:dyDescent="0.25">
      <c r="A24" s="17">
        <v>10023</v>
      </c>
      <c r="C24" s="14" t="s">
        <v>236</v>
      </c>
      <c r="D24" s="14">
        <v>5</v>
      </c>
      <c r="E24" s="14">
        <v>13</v>
      </c>
      <c r="F24" s="14">
        <v>7</v>
      </c>
      <c r="G24" s="14">
        <v>1</v>
      </c>
      <c r="H24" s="14">
        <v>2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3</v>
      </c>
      <c r="O24" s="15">
        <v>3</v>
      </c>
      <c r="P24" s="15">
        <v>3</v>
      </c>
      <c r="Q24" s="15">
        <v>3</v>
      </c>
      <c r="R24" s="15">
        <v>3</v>
      </c>
      <c r="S24" s="15">
        <v>3</v>
      </c>
      <c r="T24" s="15">
        <v>3</v>
      </c>
      <c r="U24" s="15">
        <v>3</v>
      </c>
      <c r="V24" s="15">
        <v>3</v>
      </c>
      <c r="W24" s="15">
        <v>3</v>
      </c>
      <c r="X24" s="15">
        <v>3</v>
      </c>
      <c r="Y24" s="15">
        <v>1</v>
      </c>
      <c r="Z24" s="15">
        <v>3</v>
      </c>
      <c r="AA24" s="15">
        <v>3</v>
      </c>
      <c r="AB24" s="15">
        <v>3</v>
      </c>
      <c r="AC24" s="15">
        <v>3</v>
      </c>
      <c r="AD24" s="15">
        <v>1</v>
      </c>
      <c r="AE24" s="15">
        <v>3</v>
      </c>
      <c r="AF24" s="14">
        <v>1</v>
      </c>
      <c r="AG24" s="14">
        <v>1</v>
      </c>
      <c r="AI24" s="60"/>
      <c r="AJ24" s="102" t="s">
        <v>209</v>
      </c>
    </row>
    <row r="25" spans="1:36" x14ac:dyDescent="0.25">
      <c r="A25" s="17">
        <v>10024</v>
      </c>
      <c r="C25" s="14" t="s">
        <v>236</v>
      </c>
      <c r="D25" s="14">
        <v>1</v>
      </c>
      <c r="E25" s="14">
        <v>8</v>
      </c>
      <c r="F25" s="14">
        <v>1</v>
      </c>
      <c r="G25" s="14">
        <v>1</v>
      </c>
      <c r="H25" s="14">
        <v>1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3</v>
      </c>
      <c r="O25" s="15">
        <v>3</v>
      </c>
      <c r="P25" s="15">
        <v>3</v>
      </c>
      <c r="Q25" s="15">
        <v>3</v>
      </c>
      <c r="R25" s="15">
        <v>3</v>
      </c>
      <c r="S25" s="15">
        <v>3</v>
      </c>
      <c r="T25" s="15">
        <v>3</v>
      </c>
      <c r="U25" s="15">
        <v>3</v>
      </c>
      <c r="V25" s="15">
        <v>3</v>
      </c>
      <c r="W25" s="15">
        <v>3</v>
      </c>
      <c r="X25" s="15">
        <v>3</v>
      </c>
      <c r="Y25" s="15">
        <v>3</v>
      </c>
      <c r="Z25" s="15">
        <v>3</v>
      </c>
      <c r="AA25" s="15">
        <v>3</v>
      </c>
      <c r="AB25" s="15">
        <v>3</v>
      </c>
      <c r="AC25" s="15">
        <v>3</v>
      </c>
      <c r="AD25" s="15">
        <v>3</v>
      </c>
      <c r="AE25" s="15">
        <v>3</v>
      </c>
      <c r="AF25" s="14">
        <v>0</v>
      </c>
      <c r="AG25" s="14">
        <v>0</v>
      </c>
      <c r="AI25" s="63">
        <v>0</v>
      </c>
      <c r="AJ25" s="65" t="s">
        <v>294</v>
      </c>
    </row>
    <row r="26" spans="1:36" x14ac:dyDescent="0.25">
      <c r="A26" s="17">
        <v>10025</v>
      </c>
      <c r="C26" s="66" t="s">
        <v>250</v>
      </c>
      <c r="D26" s="14">
        <v>5</v>
      </c>
      <c r="E26" s="14">
        <v>13</v>
      </c>
      <c r="F26" s="14">
        <v>6</v>
      </c>
      <c r="G26" s="14">
        <v>10</v>
      </c>
      <c r="H26" s="14">
        <v>0</v>
      </c>
      <c r="I26" s="15">
        <v>0</v>
      </c>
      <c r="J26" s="15">
        <v>0</v>
      </c>
      <c r="K26" s="15">
        <v>2</v>
      </c>
      <c r="L26" s="15">
        <v>10</v>
      </c>
      <c r="M26" s="15">
        <v>0.2</v>
      </c>
      <c r="N26" s="15">
        <v>3</v>
      </c>
      <c r="O26" s="15">
        <v>3</v>
      </c>
      <c r="P26" s="15">
        <v>3</v>
      </c>
      <c r="Q26" s="15">
        <v>3</v>
      </c>
      <c r="R26" s="15">
        <v>3</v>
      </c>
      <c r="S26" s="15">
        <v>3</v>
      </c>
      <c r="T26" s="15">
        <v>3</v>
      </c>
      <c r="U26" s="15">
        <v>3</v>
      </c>
      <c r="V26" s="15">
        <v>3</v>
      </c>
      <c r="W26" s="15">
        <v>3</v>
      </c>
      <c r="X26" s="15">
        <v>3</v>
      </c>
      <c r="Y26" s="15">
        <v>1</v>
      </c>
      <c r="Z26" s="15">
        <v>1</v>
      </c>
      <c r="AA26" s="15">
        <v>3</v>
      </c>
      <c r="AB26" s="15">
        <v>3</v>
      </c>
      <c r="AC26" s="15">
        <v>3</v>
      </c>
      <c r="AD26" s="15">
        <v>3</v>
      </c>
      <c r="AE26" s="15">
        <v>3</v>
      </c>
      <c r="AF26" s="14">
        <v>0</v>
      </c>
      <c r="AG26" s="14">
        <v>1</v>
      </c>
      <c r="AI26" s="63">
        <v>1</v>
      </c>
      <c r="AJ26" s="65" t="s">
        <v>295</v>
      </c>
    </row>
    <row r="27" spans="1:36" x14ac:dyDescent="0.25">
      <c r="A27" s="17">
        <v>10026</v>
      </c>
      <c r="C27" s="14" t="s">
        <v>236</v>
      </c>
      <c r="D27" s="14">
        <v>1</v>
      </c>
      <c r="E27" s="14">
        <v>8</v>
      </c>
      <c r="F27" s="14">
        <v>6</v>
      </c>
      <c r="G27" s="14">
        <v>1</v>
      </c>
      <c r="H27" s="14">
        <v>1</v>
      </c>
      <c r="I27" s="15">
        <v>0</v>
      </c>
      <c r="J27" s="15">
        <v>0</v>
      </c>
      <c r="K27" s="15">
        <v>2</v>
      </c>
      <c r="L27" s="15">
        <v>44</v>
      </c>
      <c r="M27" s="15">
        <v>1</v>
      </c>
      <c r="N27" s="15">
        <v>3</v>
      </c>
      <c r="O27" s="15">
        <v>3</v>
      </c>
      <c r="P27" s="15">
        <v>3</v>
      </c>
      <c r="Q27" s="15">
        <v>3</v>
      </c>
      <c r="R27" s="15">
        <v>3</v>
      </c>
      <c r="S27" s="15">
        <v>3</v>
      </c>
      <c r="T27" s="15">
        <v>3</v>
      </c>
      <c r="U27" s="15">
        <v>3</v>
      </c>
      <c r="V27" s="15">
        <v>3</v>
      </c>
      <c r="W27" s="15">
        <v>3</v>
      </c>
      <c r="X27" s="15">
        <v>3</v>
      </c>
      <c r="Y27" s="15">
        <v>1</v>
      </c>
      <c r="Z27" s="15">
        <v>3</v>
      </c>
      <c r="AA27" s="15">
        <v>3</v>
      </c>
      <c r="AB27" s="15">
        <v>3</v>
      </c>
      <c r="AC27" s="15">
        <v>3</v>
      </c>
      <c r="AD27" s="15">
        <v>3</v>
      </c>
      <c r="AE27" s="15">
        <v>3</v>
      </c>
      <c r="AF27" s="14">
        <v>0</v>
      </c>
      <c r="AG27" s="14">
        <v>1</v>
      </c>
      <c r="AI27" s="63">
        <v>2</v>
      </c>
      <c r="AJ27" s="65" t="s">
        <v>296</v>
      </c>
    </row>
    <row r="28" spans="1:36" x14ac:dyDescent="0.25">
      <c r="A28" s="17">
        <v>10027</v>
      </c>
      <c r="C28" s="66" t="s">
        <v>250</v>
      </c>
      <c r="D28" s="14">
        <v>2</v>
      </c>
      <c r="E28" s="14">
        <v>12</v>
      </c>
      <c r="F28" s="14">
        <v>6</v>
      </c>
      <c r="G28" s="14">
        <v>1</v>
      </c>
      <c r="H28" s="14">
        <v>2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3</v>
      </c>
      <c r="O28" s="15">
        <v>3</v>
      </c>
      <c r="P28" s="15">
        <v>3</v>
      </c>
      <c r="Q28" s="15">
        <v>3</v>
      </c>
      <c r="R28" s="15">
        <v>3</v>
      </c>
      <c r="S28" s="15">
        <v>3</v>
      </c>
      <c r="T28" s="15">
        <v>3</v>
      </c>
      <c r="U28" s="15">
        <v>3</v>
      </c>
      <c r="V28" s="15">
        <v>3</v>
      </c>
      <c r="W28" s="15">
        <v>3</v>
      </c>
      <c r="X28" s="15">
        <v>3</v>
      </c>
      <c r="Y28" s="15">
        <v>3</v>
      </c>
      <c r="Z28" s="15">
        <v>3</v>
      </c>
      <c r="AA28" s="15">
        <v>3</v>
      </c>
      <c r="AB28" s="15">
        <v>3</v>
      </c>
      <c r="AC28" s="15">
        <v>1</v>
      </c>
      <c r="AD28" s="15">
        <v>3</v>
      </c>
      <c r="AE28" s="15">
        <v>3</v>
      </c>
      <c r="AF28" s="14">
        <v>1</v>
      </c>
      <c r="AG28" s="14">
        <v>1</v>
      </c>
      <c r="AI28" s="63">
        <v>3</v>
      </c>
      <c r="AJ28" s="65" t="s">
        <v>297</v>
      </c>
    </row>
    <row r="29" spans="1:36" x14ac:dyDescent="0.25">
      <c r="A29" s="17">
        <v>10028</v>
      </c>
      <c r="C29" s="14" t="s">
        <v>236</v>
      </c>
      <c r="D29" s="14">
        <v>6</v>
      </c>
      <c r="E29" s="14">
        <v>13</v>
      </c>
      <c r="F29" s="14">
        <v>4</v>
      </c>
      <c r="G29" s="14">
        <v>0</v>
      </c>
      <c r="H29" s="14">
        <v>2</v>
      </c>
      <c r="I29" s="15">
        <v>0</v>
      </c>
      <c r="J29" s="15">
        <v>0</v>
      </c>
      <c r="K29" s="15">
        <v>2</v>
      </c>
      <c r="L29" s="15">
        <v>3</v>
      </c>
      <c r="M29" s="15">
        <v>0.5</v>
      </c>
      <c r="N29" s="15">
        <v>3</v>
      </c>
      <c r="O29" s="15">
        <v>3</v>
      </c>
      <c r="P29" s="15">
        <v>3</v>
      </c>
      <c r="Q29" s="15">
        <v>3</v>
      </c>
      <c r="R29" s="15">
        <v>3</v>
      </c>
      <c r="S29" s="15">
        <v>3</v>
      </c>
      <c r="T29" s="15">
        <v>3</v>
      </c>
      <c r="U29" s="15">
        <v>3</v>
      </c>
      <c r="V29" s="15">
        <v>3</v>
      </c>
      <c r="W29" s="15">
        <v>3</v>
      </c>
      <c r="X29" s="15">
        <v>3</v>
      </c>
      <c r="Y29" s="15">
        <v>1</v>
      </c>
      <c r="Z29" s="15">
        <v>1</v>
      </c>
      <c r="AA29" s="15">
        <v>3</v>
      </c>
      <c r="AB29" s="15">
        <v>3</v>
      </c>
      <c r="AC29" s="15">
        <v>3</v>
      </c>
      <c r="AD29" s="15">
        <v>3</v>
      </c>
      <c r="AE29" s="15">
        <v>3</v>
      </c>
      <c r="AF29" s="14">
        <v>1</v>
      </c>
      <c r="AG29" s="14">
        <v>1</v>
      </c>
      <c r="AI29" s="63">
        <v>4</v>
      </c>
      <c r="AJ29" s="65" t="s">
        <v>298</v>
      </c>
    </row>
    <row r="30" spans="1:36" x14ac:dyDescent="0.25">
      <c r="A30" s="17">
        <v>10029</v>
      </c>
      <c r="C30" s="14" t="s">
        <v>236</v>
      </c>
      <c r="D30" s="14">
        <v>2</v>
      </c>
      <c r="E30" s="14">
        <v>12</v>
      </c>
      <c r="F30" s="14">
        <v>6</v>
      </c>
      <c r="G30" s="14">
        <v>0</v>
      </c>
      <c r="H30" s="14">
        <v>2</v>
      </c>
      <c r="I30" s="15">
        <v>0</v>
      </c>
      <c r="J30" s="15">
        <v>0</v>
      </c>
      <c r="K30" s="15">
        <v>2</v>
      </c>
      <c r="L30" s="15">
        <v>27</v>
      </c>
      <c r="M30" s="15">
        <v>3</v>
      </c>
      <c r="N30" s="15">
        <v>3</v>
      </c>
      <c r="O30" s="15">
        <v>3</v>
      </c>
      <c r="P30" s="15">
        <v>3</v>
      </c>
      <c r="Q30" s="15">
        <v>3</v>
      </c>
      <c r="R30" s="15">
        <v>3</v>
      </c>
      <c r="S30" s="15">
        <v>3</v>
      </c>
      <c r="T30" s="15">
        <v>3</v>
      </c>
      <c r="U30" s="15">
        <v>3</v>
      </c>
      <c r="V30" s="15">
        <v>3</v>
      </c>
      <c r="W30" s="15">
        <v>3</v>
      </c>
      <c r="X30" s="15">
        <v>3</v>
      </c>
      <c r="Y30" s="15">
        <v>3</v>
      </c>
      <c r="Z30" s="15">
        <v>3</v>
      </c>
      <c r="AA30" s="15">
        <v>3</v>
      </c>
      <c r="AB30" s="15">
        <v>3</v>
      </c>
      <c r="AC30" s="15">
        <v>3</v>
      </c>
      <c r="AD30" s="15">
        <v>3</v>
      </c>
      <c r="AE30" s="15">
        <v>3</v>
      </c>
      <c r="AF30" s="14">
        <v>0</v>
      </c>
      <c r="AG30" s="14">
        <v>1</v>
      </c>
      <c r="AI30" s="63">
        <v>5</v>
      </c>
      <c r="AJ30" s="65" t="s">
        <v>299</v>
      </c>
    </row>
    <row r="31" spans="1:36" x14ac:dyDescent="0.25">
      <c r="A31" s="17">
        <v>10030</v>
      </c>
      <c r="C31" s="66" t="s">
        <v>250</v>
      </c>
      <c r="D31" s="14">
        <v>8</v>
      </c>
      <c r="E31" s="14">
        <v>13</v>
      </c>
      <c r="F31" s="14">
        <v>6</v>
      </c>
      <c r="G31" s="14">
        <v>0</v>
      </c>
      <c r="H31" s="14">
        <v>1</v>
      </c>
      <c r="I31" s="15">
        <v>0</v>
      </c>
      <c r="J31" s="15">
        <v>0</v>
      </c>
      <c r="K31" s="15">
        <v>2</v>
      </c>
      <c r="L31" s="15">
        <v>15</v>
      </c>
      <c r="M31" s="15">
        <v>1</v>
      </c>
      <c r="N31" s="15">
        <v>3</v>
      </c>
      <c r="O31" s="15">
        <v>3</v>
      </c>
      <c r="P31" s="15">
        <v>3</v>
      </c>
      <c r="Q31" s="15">
        <v>3</v>
      </c>
      <c r="R31" s="15">
        <v>3</v>
      </c>
      <c r="S31" s="15">
        <v>3</v>
      </c>
      <c r="T31" s="15">
        <v>3</v>
      </c>
      <c r="U31" s="15">
        <v>3</v>
      </c>
      <c r="V31" s="15">
        <v>3</v>
      </c>
      <c r="W31" s="15">
        <v>3</v>
      </c>
      <c r="X31" s="15">
        <v>3</v>
      </c>
      <c r="Y31" s="15">
        <v>3</v>
      </c>
      <c r="Z31" s="15">
        <v>3</v>
      </c>
      <c r="AA31" s="15">
        <v>3</v>
      </c>
      <c r="AB31" s="15">
        <v>3</v>
      </c>
      <c r="AC31" s="15">
        <v>3</v>
      </c>
      <c r="AD31" s="15">
        <v>3</v>
      </c>
      <c r="AE31" s="15">
        <v>3</v>
      </c>
      <c r="AF31" s="14">
        <v>0</v>
      </c>
      <c r="AG31" s="14">
        <v>0</v>
      </c>
      <c r="AI31" s="63">
        <v>6</v>
      </c>
      <c r="AJ31" s="65" t="s">
        <v>300</v>
      </c>
    </row>
    <row r="32" spans="1:36" x14ac:dyDescent="0.25">
      <c r="A32" s="17">
        <v>10031</v>
      </c>
      <c r="C32" s="14" t="s">
        <v>236</v>
      </c>
      <c r="D32" s="14">
        <v>0</v>
      </c>
      <c r="E32" s="14">
        <v>6</v>
      </c>
      <c r="F32" s="14">
        <v>6</v>
      </c>
      <c r="G32" s="14">
        <v>0</v>
      </c>
      <c r="H32" s="14">
        <v>1</v>
      </c>
      <c r="I32" s="15">
        <v>0</v>
      </c>
      <c r="J32" s="15">
        <v>0</v>
      </c>
      <c r="K32" s="15">
        <v>1</v>
      </c>
      <c r="L32" s="15">
        <v>42</v>
      </c>
      <c r="M32" s="15">
        <v>0.5</v>
      </c>
      <c r="N32" s="15">
        <v>3</v>
      </c>
      <c r="O32" s="15">
        <v>3</v>
      </c>
      <c r="P32" s="15">
        <v>3</v>
      </c>
      <c r="Q32" s="15">
        <v>3</v>
      </c>
      <c r="R32" s="15">
        <v>3</v>
      </c>
      <c r="S32" s="15">
        <v>3</v>
      </c>
      <c r="T32" s="15">
        <v>3</v>
      </c>
      <c r="U32" s="15">
        <v>3</v>
      </c>
      <c r="V32" s="15">
        <v>3</v>
      </c>
      <c r="W32" s="15">
        <v>3</v>
      </c>
      <c r="X32" s="15">
        <v>3</v>
      </c>
      <c r="Y32" s="15">
        <v>1</v>
      </c>
      <c r="Z32" s="15">
        <v>3</v>
      </c>
      <c r="AA32" s="15">
        <v>3</v>
      </c>
      <c r="AB32" s="15">
        <v>3</v>
      </c>
      <c r="AC32" s="15">
        <v>3</v>
      </c>
      <c r="AD32" s="15">
        <v>3</v>
      </c>
      <c r="AE32" s="15">
        <v>3</v>
      </c>
      <c r="AF32" s="14">
        <v>0</v>
      </c>
      <c r="AG32" s="14">
        <v>0</v>
      </c>
      <c r="AI32" s="63">
        <v>7</v>
      </c>
      <c r="AJ32" s="65" t="s">
        <v>301</v>
      </c>
    </row>
    <row r="33" spans="1:36" x14ac:dyDescent="0.25">
      <c r="A33" s="17">
        <v>10032</v>
      </c>
      <c r="C33" s="14" t="s">
        <v>236</v>
      </c>
      <c r="D33" s="14">
        <v>5</v>
      </c>
      <c r="E33" s="14">
        <v>13</v>
      </c>
      <c r="F33" s="14">
        <v>4</v>
      </c>
      <c r="G33" s="14">
        <v>1</v>
      </c>
      <c r="H33" s="14">
        <v>1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3</v>
      </c>
      <c r="O33" s="15">
        <v>3</v>
      </c>
      <c r="P33" s="15">
        <v>1</v>
      </c>
      <c r="Q33" s="15">
        <v>3</v>
      </c>
      <c r="R33" s="15">
        <v>3</v>
      </c>
      <c r="S33" s="15">
        <v>3</v>
      </c>
      <c r="T33" s="15">
        <v>3</v>
      </c>
      <c r="U33" s="15">
        <v>3</v>
      </c>
      <c r="V33" s="15">
        <v>3</v>
      </c>
      <c r="W33" s="15">
        <v>3</v>
      </c>
      <c r="X33" s="15">
        <v>3</v>
      </c>
      <c r="Y33" s="15">
        <v>1</v>
      </c>
      <c r="Z33" s="15">
        <v>1</v>
      </c>
      <c r="AA33" s="15">
        <v>3</v>
      </c>
      <c r="AB33" s="15">
        <v>3</v>
      </c>
      <c r="AC33" s="15">
        <v>3</v>
      </c>
      <c r="AD33" s="15">
        <v>3</v>
      </c>
      <c r="AE33" s="15">
        <v>3</v>
      </c>
      <c r="AF33" s="14">
        <v>1</v>
      </c>
      <c r="AG33" s="14">
        <v>1</v>
      </c>
      <c r="AI33" s="63">
        <v>8</v>
      </c>
      <c r="AJ33" s="65" t="s">
        <v>302</v>
      </c>
    </row>
    <row r="34" spans="1:36" x14ac:dyDescent="0.25">
      <c r="A34" s="17">
        <v>10033</v>
      </c>
      <c r="C34" s="14" t="s">
        <v>236</v>
      </c>
      <c r="D34" s="14">
        <v>8</v>
      </c>
      <c r="E34" s="14">
        <v>13</v>
      </c>
      <c r="F34" s="14">
        <v>4</v>
      </c>
      <c r="G34" s="14">
        <v>0</v>
      </c>
      <c r="H34" s="14">
        <v>0</v>
      </c>
      <c r="I34" s="15">
        <v>0</v>
      </c>
      <c r="J34" s="15">
        <v>0</v>
      </c>
      <c r="K34" s="15">
        <v>2</v>
      </c>
      <c r="L34" s="15">
        <v>15</v>
      </c>
      <c r="M34" s="15">
        <v>1.5</v>
      </c>
      <c r="N34" s="15">
        <v>3</v>
      </c>
      <c r="O34" s="15">
        <v>3</v>
      </c>
      <c r="P34" s="15">
        <v>3</v>
      </c>
      <c r="Q34" s="15">
        <v>3</v>
      </c>
      <c r="R34" s="15">
        <v>3</v>
      </c>
      <c r="S34" s="15">
        <v>3</v>
      </c>
      <c r="T34" s="15">
        <v>3</v>
      </c>
      <c r="U34" s="15">
        <v>3</v>
      </c>
      <c r="V34" s="15">
        <v>3</v>
      </c>
      <c r="W34" s="15">
        <v>3</v>
      </c>
      <c r="X34" s="15">
        <v>3</v>
      </c>
      <c r="Y34" s="15">
        <v>3</v>
      </c>
      <c r="Z34" s="15">
        <v>3</v>
      </c>
      <c r="AA34" s="15">
        <v>3</v>
      </c>
      <c r="AB34" s="15">
        <v>3</v>
      </c>
      <c r="AC34" s="15">
        <v>3</v>
      </c>
      <c r="AD34" s="15">
        <v>3</v>
      </c>
      <c r="AE34" s="15">
        <v>3</v>
      </c>
      <c r="AF34" s="14">
        <v>0</v>
      </c>
      <c r="AG34" s="14">
        <v>0</v>
      </c>
      <c r="AI34" s="63">
        <v>9</v>
      </c>
      <c r="AJ34" s="65" t="s">
        <v>248</v>
      </c>
    </row>
    <row r="35" spans="1:36" ht="15.75" thickBot="1" x14ac:dyDescent="0.3">
      <c r="A35" s="17">
        <v>10034</v>
      </c>
      <c r="C35" s="14" t="s">
        <v>236</v>
      </c>
      <c r="D35" s="14">
        <v>5</v>
      </c>
      <c r="E35" s="14">
        <v>13</v>
      </c>
      <c r="F35" s="14">
        <v>4</v>
      </c>
      <c r="G35" s="14">
        <v>0</v>
      </c>
      <c r="H35" s="14">
        <v>0</v>
      </c>
      <c r="I35" s="15">
        <v>0</v>
      </c>
      <c r="J35" s="15">
        <v>0</v>
      </c>
      <c r="K35" s="15">
        <v>2</v>
      </c>
      <c r="L35" s="15">
        <v>30</v>
      </c>
      <c r="M35" s="15">
        <v>0.5</v>
      </c>
      <c r="N35" s="15">
        <v>3</v>
      </c>
      <c r="O35" s="15">
        <v>3</v>
      </c>
      <c r="P35" s="15">
        <v>3</v>
      </c>
      <c r="Q35" s="15">
        <v>3</v>
      </c>
      <c r="R35" s="15">
        <v>3</v>
      </c>
      <c r="S35" s="15">
        <v>3</v>
      </c>
      <c r="T35" s="15">
        <v>3</v>
      </c>
      <c r="U35" s="15">
        <v>3</v>
      </c>
      <c r="V35" s="15">
        <v>3</v>
      </c>
      <c r="W35" s="15">
        <v>3</v>
      </c>
      <c r="X35" s="15">
        <v>3</v>
      </c>
      <c r="Y35" s="15">
        <v>1</v>
      </c>
      <c r="Z35" s="15">
        <v>3</v>
      </c>
      <c r="AA35" s="15">
        <v>3</v>
      </c>
      <c r="AB35" s="15">
        <v>3</v>
      </c>
      <c r="AC35" s="15">
        <v>3</v>
      </c>
      <c r="AD35" s="15">
        <v>3</v>
      </c>
      <c r="AE35" s="15">
        <v>3</v>
      </c>
      <c r="AF35" s="14">
        <v>1</v>
      </c>
      <c r="AG35" s="14">
        <v>1</v>
      </c>
      <c r="AI35" s="67">
        <v>10</v>
      </c>
      <c r="AJ35" s="69" t="s">
        <v>293</v>
      </c>
    </row>
    <row r="36" spans="1:36" ht="15.75" thickBot="1" x14ac:dyDescent="0.3">
      <c r="A36" s="17">
        <v>10035</v>
      </c>
      <c r="C36" s="66" t="s">
        <v>250</v>
      </c>
      <c r="D36" s="14">
        <v>2</v>
      </c>
      <c r="E36" s="14">
        <v>12</v>
      </c>
      <c r="F36" s="14">
        <v>6</v>
      </c>
      <c r="G36" s="14">
        <v>1</v>
      </c>
      <c r="H36" s="14">
        <v>3</v>
      </c>
      <c r="I36" s="15">
        <v>0</v>
      </c>
      <c r="J36" s="15">
        <v>0</v>
      </c>
      <c r="K36" s="15">
        <v>1</v>
      </c>
      <c r="L36" s="15">
        <v>11</v>
      </c>
      <c r="M36" s="15">
        <v>1</v>
      </c>
      <c r="N36" s="15">
        <v>3</v>
      </c>
      <c r="O36" s="15">
        <v>3</v>
      </c>
      <c r="P36" s="15">
        <v>3</v>
      </c>
      <c r="Q36" s="15">
        <v>3</v>
      </c>
      <c r="R36" s="15">
        <v>3</v>
      </c>
      <c r="S36" s="15">
        <v>3</v>
      </c>
      <c r="T36" s="15">
        <v>3</v>
      </c>
      <c r="U36" s="15">
        <v>3</v>
      </c>
      <c r="V36" s="15">
        <v>3</v>
      </c>
      <c r="W36" s="15">
        <v>3</v>
      </c>
      <c r="X36" s="15">
        <v>3</v>
      </c>
      <c r="Y36" s="15">
        <v>1</v>
      </c>
      <c r="Z36" s="15">
        <v>3</v>
      </c>
      <c r="AA36" s="15">
        <v>3</v>
      </c>
      <c r="AB36" s="15">
        <v>3</v>
      </c>
      <c r="AC36" s="15">
        <v>3</v>
      </c>
      <c r="AD36" s="15">
        <v>3</v>
      </c>
      <c r="AE36" s="15">
        <v>3</v>
      </c>
      <c r="AF36" s="14">
        <v>0</v>
      </c>
      <c r="AG36" s="14">
        <v>1</v>
      </c>
    </row>
    <row r="37" spans="1:36" x14ac:dyDescent="0.25">
      <c r="A37" s="17">
        <v>10036</v>
      </c>
      <c r="C37" s="14" t="s">
        <v>236</v>
      </c>
      <c r="D37" s="14">
        <v>8</v>
      </c>
      <c r="E37" s="14">
        <v>13</v>
      </c>
      <c r="F37" s="14">
        <v>0</v>
      </c>
      <c r="G37" s="14">
        <v>0</v>
      </c>
      <c r="H37" s="14">
        <v>2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3</v>
      </c>
      <c r="O37" s="15">
        <v>3</v>
      </c>
      <c r="P37" s="15">
        <v>3</v>
      </c>
      <c r="Q37" s="15">
        <v>3</v>
      </c>
      <c r="R37" s="15">
        <v>3</v>
      </c>
      <c r="S37" s="15">
        <v>3</v>
      </c>
      <c r="T37" s="15">
        <v>3</v>
      </c>
      <c r="U37" s="15">
        <v>3</v>
      </c>
      <c r="V37" s="15">
        <v>3</v>
      </c>
      <c r="W37" s="15">
        <v>3</v>
      </c>
      <c r="X37" s="15">
        <v>3</v>
      </c>
      <c r="Y37" s="15">
        <v>3</v>
      </c>
      <c r="Z37" s="15">
        <v>3</v>
      </c>
      <c r="AA37" s="15">
        <v>3</v>
      </c>
      <c r="AB37" s="15">
        <v>3</v>
      </c>
      <c r="AC37" s="15">
        <v>3</v>
      </c>
      <c r="AD37" s="15">
        <v>3</v>
      </c>
      <c r="AE37" s="15">
        <v>3</v>
      </c>
      <c r="AF37" s="14">
        <v>0</v>
      </c>
      <c r="AG37" s="14">
        <v>0</v>
      </c>
      <c r="AI37" s="60"/>
      <c r="AJ37" s="102" t="s">
        <v>210</v>
      </c>
    </row>
    <row r="38" spans="1:36" x14ac:dyDescent="0.25">
      <c r="A38" s="17">
        <v>10037</v>
      </c>
      <c r="C38" s="14" t="s">
        <v>236</v>
      </c>
      <c r="D38" s="14">
        <v>5</v>
      </c>
      <c r="E38" s="14">
        <v>13</v>
      </c>
      <c r="F38" s="14">
        <v>1</v>
      </c>
      <c r="G38" s="14">
        <v>0</v>
      </c>
      <c r="H38" s="14">
        <v>1</v>
      </c>
      <c r="I38" s="15">
        <v>0</v>
      </c>
      <c r="J38" s="15">
        <v>0</v>
      </c>
      <c r="K38" s="15">
        <v>2</v>
      </c>
      <c r="L38" s="15">
        <v>18</v>
      </c>
      <c r="M38" s="15">
        <v>1</v>
      </c>
      <c r="N38" s="15">
        <v>3</v>
      </c>
      <c r="O38" s="15">
        <v>3</v>
      </c>
      <c r="P38" s="15">
        <v>3</v>
      </c>
      <c r="Q38" s="15">
        <v>3</v>
      </c>
      <c r="R38" s="15">
        <v>3</v>
      </c>
      <c r="S38" s="15">
        <v>3</v>
      </c>
      <c r="T38" s="15">
        <v>3</v>
      </c>
      <c r="U38" s="15">
        <v>3</v>
      </c>
      <c r="V38" s="15">
        <v>3</v>
      </c>
      <c r="W38" s="15">
        <v>3</v>
      </c>
      <c r="X38" s="15">
        <v>3</v>
      </c>
      <c r="Y38" s="15">
        <v>1</v>
      </c>
      <c r="Z38" s="15">
        <v>1</v>
      </c>
      <c r="AA38" s="15">
        <v>3</v>
      </c>
      <c r="AB38" s="15">
        <v>3</v>
      </c>
      <c r="AC38" s="15">
        <v>3</v>
      </c>
      <c r="AD38" s="15">
        <v>3</v>
      </c>
      <c r="AE38" s="15">
        <v>3</v>
      </c>
      <c r="AF38" s="14">
        <v>1</v>
      </c>
      <c r="AG38" s="14">
        <v>0</v>
      </c>
      <c r="AI38" s="63">
        <v>0</v>
      </c>
      <c r="AJ38" s="65" t="s">
        <v>303</v>
      </c>
    </row>
    <row r="39" spans="1:36" x14ac:dyDescent="0.25">
      <c r="A39" s="17">
        <v>10038</v>
      </c>
      <c r="C39" s="14" t="s">
        <v>236</v>
      </c>
      <c r="D39" s="14">
        <v>2</v>
      </c>
      <c r="E39" s="14">
        <v>12</v>
      </c>
      <c r="F39" s="14">
        <v>6</v>
      </c>
      <c r="G39" s="14">
        <v>3</v>
      </c>
      <c r="H39" s="14">
        <v>2</v>
      </c>
      <c r="I39" s="15">
        <v>0</v>
      </c>
      <c r="J39" s="15">
        <v>0</v>
      </c>
      <c r="K39" s="15">
        <v>2</v>
      </c>
      <c r="L39" s="15">
        <v>42</v>
      </c>
      <c r="M39" s="15">
        <v>0.5</v>
      </c>
      <c r="N39" s="15">
        <v>3</v>
      </c>
      <c r="O39" s="15">
        <v>3</v>
      </c>
      <c r="P39" s="15">
        <v>3</v>
      </c>
      <c r="Q39" s="15">
        <v>3</v>
      </c>
      <c r="R39" s="15">
        <v>3</v>
      </c>
      <c r="S39" s="15">
        <v>3</v>
      </c>
      <c r="T39" s="15">
        <v>3</v>
      </c>
      <c r="U39" s="15">
        <v>3</v>
      </c>
      <c r="V39" s="15">
        <v>3</v>
      </c>
      <c r="W39" s="15">
        <v>3</v>
      </c>
      <c r="X39" s="15">
        <v>3</v>
      </c>
      <c r="Y39" s="15">
        <v>1</v>
      </c>
      <c r="Z39" s="15">
        <v>1</v>
      </c>
      <c r="AA39" s="15">
        <v>3</v>
      </c>
      <c r="AB39" s="15">
        <v>3</v>
      </c>
      <c r="AC39" s="15">
        <v>3</v>
      </c>
      <c r="AD39" s="15">
        <v>1</v>
      </c>
      <c r="AE39" s="15">
        <v>3</v>
      </c>
      <c r="AF39" s="14">
        <v>1</v>
      </c>
      <c r="AG39" s="14">
        <v>1</v>
      </c>
      <c r="AI39" s="63">
        <v>1</v>
      </c>
      <c r="AJ39" s="65" t="s">
        <v>304</v>
      </c>
    </row>
    <row r="40" spans="1:36" x14ac:dyDescent="0.25">
      <c r="A40" s="17">
        <v>10039</v>
      </c>
      <c r="C40" s="14" t="s">
        <v>236</v>
      </c>
      <c r="D40" s="14">
        <v>1</v>
      </c>
      <c r="E40" s="14">
        <v>8</v>
      </c>
      <c r="F40" s="14">
        <v>6</v>
      </c>
      <c r="G40" s="14">
        <v>0</v>
      </c>
      <c r="H40" s="14">
        <v>2</v>
      </c>
      <c r="I40" s="15">
        <v>0</v>
      </c>
      <c r="J40" s="15">
        <v>0</v>
      </c>
      <c r="K40" s="15">
        <v>1</v>
      </c>
      <c r="L40" s="15">
        <v>44</v>
      </c>
      <c r="M40" s="15">
        <v>1</v>
      </c>
      <c r="N40" s="15">
        <v>3</v>
      </c>
      <c r="O40" s="15">
        <v>3</v>
      </c>
      <c r="P40" s="15">
        <v>3</v>
      </c>
      <c r="Q40" s="15">
        <v>3</v>
      </c>
      <c r="R40" s="15">
        <v>3</v>
      </c>
      <c r="S40" s="15">
        <v>3</v>
      </c>
      <c r="T40" s="15">
        <v>3</v>
      </c>
      <c r="U40" s="15">
        <v>3</v>
      </c>
      <c r="V40" s="15">
        <v>3</v>
      </c>
      <c r="W40" s="15">
        <v>3</v>
      </c>
      <c r="X40" s="15">
        <v>3</v>
      </c>
      <c r="Y40" s="15">
        <v>1</v>
      </c>
      <c r="Z40" s="15">
        <v>1</v>
      </c>
      <c r="AA40" s="15">
        <v>3</v>
      </c>
      <c r="AB40" s="15">
        <v>3</v>
      </c>
      <c r="AC40" s="15">
        <v>3</v>
      </c>
      <c r="AD40" s="15">
        <v>3</v>
      </c>
      <c r="AE40" s="15">
        <v>3</v>
      </c>
      <c r="AF40" s="14">
        <v>1</v>
      </c>
      <c r="AG40" s="14">
        <v>1</v>
      </c>
      <c r="AI40" s="63">
        <v>2</v>
      </c>
      <c r="AJ40" s="65" t="s">
        <v>305</v>
      </c>
    </row>
    <row r="41" spans="1:36" x14ac:dyDescent="0.25">
      <c r="A41" s="17">
        <v>10040</v>
      </c>
      <c r="C41" s="14" t="s">
        <v>236</v>
      </c>
      <c r="D41" s="14">
        <v>4</v>
      </c>
      <c r="E41" s="14">
        <v>13</v>
      </c>
      <c r="F41" s="14">
        <v>0</v>
      </c>
      <c r="G41" s="14">
        <v>0</v>
      </c>
      <c r="H41" s="14">
        <v>2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3</v>
      </c>
      <c r="O41" s="15">
        <v>3</v>
      </c>
      <c r="P41" s="15">
        <v>3</v>
      </c>
      <c r="Q41" s="15">
        <v>3</v>
      </c>
      <c r="R41" s="15">
        <v>3</v>
      </c>
      <c r="S41" s="15">
        <v>3</v>
      </c>
      <c r="T41" s="15">
        <v>3</v>
      </c>
      <c r="U41" s="15">
        <v>3</v>
      </c>
      <c r="V41" s="15">
        <v>3</v>
      </c>
      <c r="W41" s="15">
        <v>3</v>
      </c>
      <c r="X41" s="15">
        <v>3</v>
      </c>
      <c r="Y41" s="15">
        <v>1</v>
      </c>
      <c r="Z41" s="15">
        <v>1</v>
      </c>
      <c r="AA41" s="15">
        <v>3</v>
      </c>
      <c r="AB41" s="15">
        <v>3</v>
      </c>
      <c r="AC41" s="15">
        <v>3</v>
      </c>
      <c r="AD41" s="15">
        <v>3</v>
      </c>
      <c r="AE41" s="15">
        <v>3</v>
      </c>
      <c r="AF41" s="14">
        <v>0</v>
      </c>
      <c r="AG41" s="14">
        <v>1</v>
      </c>
      <c r="AI41" s="63">
        <v>3</v>
      </c>
      <c r="AJ41" s="65" t="s">
        <v>306</v>
      </c>
    </row>
    <row r="42" spans="1:36" x14ac:dyDescent="0.25">
      <c r="A42" s="17">
        <v>10041</v>
      </c>
      <c r="C42" s="14" t="s">
        <v>236</v>
      </c>
      <c r="D42" s="14">
        <v>2</v>
      </c>
      <c r="E42" s="14">
        <v>12</v>
      </c>
      <c r="F42" s="14">
        <v>7</v>
      </c>
      <c r="G42" s="14">
        <v>0</v>
      </c>
      <c r="H42" s="14">
        <v>0</v>
      </c>
      <c r="I42" s="15">
        <v>0</v>
      </c>
      <c r="J42" s="15">
        <v>0</v>
      </c>
      <c r="K42" s="15">
        <v>0</v>
      </c>
      <c r="L42" s="15">
        <v>0</v>
      </c>
      <c r="M42" s="15">
        <v>3</v>
      </c>
      <c r="N42" s="15">
        <v>3</v>
      </c>
      <c r="O42" s="15">
        <v>3</v>
      </c>
      <c r="P42" s="15">
        <v>3</v>
      </c>
      <c r="Q42" s="15">
        <v>3</v>
      </c>
      <c r="R42" s="15">
        <v>3</v>
      </c>
      <c r="S42" s="15">
        <v>3</v>
      </c>
      <c r="T42" s="15">
        <v>3</v>
      </c>
      <c r="U42" s="15">
        <v>3</v>
      </c>
      <c r="V42" s="15">
        <v>3</v>
      </c>
      <c r="W42" s="15">
        <v>3</v>
      </c>
      <c r="X42" s="15">
        <v>3</v>
      </c>
      <c r="Y42" s="15">
        <v>1</v>
      </c>
      <c r="Z42" s="15">
        <v>3</v>
      </c>
      <c r="AA42" s="15">
        <v>3</v>
      </c>
      <c r="AB42" s="15">
        <v>3</v>
      </c>
      <c r="AC42" s="15">
        <v>3</v>
      </c>
      <c r="AD42" s="15">
        <v>3</v>
      </c>
      <c r="AE42" s="15">
        <v>3</v>
      </c>
      <c r="AF42" s="14">
        <v>1</v>
      </c>
      <c r="AG42" s="14">
        <v>0</v>
      </c>
      <c r="AI42" s="63">
        <v>4</v>
      </c>
      <c r="AJ42" s="65" t="s">
        <v>307</v>
      </c>
    </row>
    <row r="43" spans="1:36" x14ac:dyDescent="0.25">
      <c r="A43" s="17">
        <v>10042</v>
      </c>
      <c r="C43" s="14" t="s">
        <v>236</v>
      </c>
      <c r="D43" s="14">
        <v>5</v>
      </c>
      <c r="E43" s="14">
        <v>13</v>
      </c>
      <c r="F43" s="14">
        <v>7</v>
      </c>
      <c r="G43" s="14">
        <v>0</v>
      </c>
      <c r="H43" s="14">
        <v>1</v>
      </c>
      <c r="I43" s="15">
        <v>0</v>
      </c>
      <c r="J43" s="15">
        <v>0</v>
      </c>
      <c r="K43" s="15">
        <v>1</v>
      </c>
      <c r="L43" s="15">
        <v>20</v>
      </c>
      <c r="M43" s="15">
        <v>3</v>
      </c>
      <c r="N43" s="15">
        <v>3</v>
      </c>
      <c r="O43" s="15">
        <v>3</v>
      </c>
      <c r="P43" s="15">
        <v>3</v>
      </c>
      <c r="Q43" s="15">
        <v>3</v>
      </c>
      <c r="R43" s="15">
        <v>3</v>
      </c>
      <c r="S43" s="15">
        <v>3</v>
      </c>
      <c r="T43" s="15">
        <v>3</v>
      </c>
      <c r="U43" s="15">
        <v>3</v>
      </c>
      <c r="V43" s="15">
        <v>3</v>
      </c>
      <c r="W43" s="15">
        <v>3</v>
      </c>
      <c r="X43" s="15">
        <v>3</v>
      </c>
      <c r="Y43" s="15">
        <v>3</v>
      </c>
      <c r="Z43" s="15">
        <v>3</v>
      </c>
      <c r="AA43" s="15">
        <v>3</v>
      </c>
      <c r="AB43" s="15">
        <v>3</v>
      </c>
      <c r="AC43" s="15">
        <v>3</v>
      </c>
      <c r="AD43" s="15">
        <v>3</v>
      </c>
      <c r="AE43" s="15">
        <v>3</v>
      </c>
      <c r="AF43" s="14">
        <v>0</v>
      </c>
      <c r="AG43" s="14">
        <v>1</v>
      </c>
      <c r="AI43" s="63">
        <v>5</v>
      </c>
      <c r="AJ43" s="65" t="s">
        <v>248</v>
      </c>
    </row>
    <row r="44" spans="1:36" ht="15.75" thickBot="1" x14ac:dyDescent="0.3">
      <c r="A44" s="17">
        <v>10043</v>
      </c>
      <c r="C44" s="14" t="s">
        <v>236</v>
      </c>
      <c r="D44" s="14">
        <v>0</v>
      </c>
      <c r="E44" s="14">
        <v>5</v>
      </c>
      <c r="F44" s="14">
        <v>6</v>
      </c>
      <c r="G44" s="14">
        <v>1</v>
      </c>
      <c r="H44" s="14">
        <v>1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1</v>
      </c>
      <c r="O44" s="15">
        <v>3</v>
      </c>
      <c r="P44" s="15">
        <v>3</v>
      </c>
      <c r="Q44" s="15">
        <v>3</v>
      </c>
      <c r="R44" s="15">
        <v>3</v>
      </c>
      <c r="S44" s="15">
        <v>3</v>
      </c>
      <c r="T44" s="15">
        <v>3</v>
      </c>
      <c r="U44" s="15">
        <v>3</v>
      </c>
      <c r="V44" s="15">
        <v>3</v>
      </c>
      <c r="W44" s="15">
        <v>3</v>
      </c>
      <c r="X44" s="15">
        <v>3</v>
      </c>
      <c r="Y44" s="15">
        <v>1</v>
      </c>
      <c r="Z44" s="15">
        <v>1</v>
      </c>
      <c r="AA44" s="15">
        <v>3</v>
      </c>
      <c r="AB44" s="15">
        <v>3</v>
      </c>
      <c r="AC44" s="15">
        <v>3</v>
      </c>
      <c r="AD44" s="15">
        <v>3</v>
      </c>
      <c r="AE44" s="15">
        <v>3</v>
      </c>
      <c r="AF44" s="14">
        <v>1</v>
      </c>
      <c r="AG44" s="14">
        <v>1</v>
      </c>
      <c r="AI44" s="67">
        <v>6</v>
      </c>
      <c r="AJ44" s="69" t="s">
        <v>293</v>
      </c>
    </row>
    <row r="45" spans="1:36" x14ac:dyDescent="0.25">
      <c r="A45" s="17">
        <v>10044</v>
      </c>
      <c r="C45" s="14" t="s">
        <v>236</v>
      </c>
      <c r="D45" s="14">
        <v>5</v>
      </c>
      <c r="E45" s="14">
        <v>13</v>
      </c>
      <c r="F45" s="14">
        <v>6</v>
      </c>
      <c r="G45" s="14">
        <v>1</v>
      </c>
      <c r="H45" s="14">
        <v>3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3</v>
      </c>
      <c r="O45" s="15">
        <v>3</v>
      </c>
      <c r="P45" s="15">
        <v>3</v>
      </c>
      <c r="Q45" s="15">
        <v>3</v>
      </c>
      <c r="R45" s="15">
        <v>3</v>
      </c>
      <c r="S45" s="15">
        <v>3</v>
      </c>
      <c r="T45" s="15">
        <v>3</v>
      </c>
      <c r="U45" s="15">
        <v>3</v>
      </c>
      <c r="V45" s="15">
        <v>3</v>
      </c>
      <c r="W45" s="15">
        <v>3</v>
      </c>
      <c r="X45" s="15">
        <v>3</v>
      </c>
      <c r="Y45" s="15">
        <v>1</v>
      </c>
      <c r="Z45" s="15">
        <v>1</v>
      </c>
      <c r="AA45" s="15">
        <v>3</v>
      </c>
      <c r="AB45" s="15">
        <v>3</v>
      </c>
      <c r="AC45" s="15">
        <v>3</v>
      </c>
      <c r="AD45" s="15">
        <v>3</v>
      </c>
      <c r="AE45" s="15">
        <v>3</v>
      </c>
      <c r="AF45" s="14">
        <v>1</v>
      </c>
      <c r="AG45" s="14">
        <v>1</v>
      </c>
    </row>
    <row r="46" spans="1:36" x14ac:dyDescent="0.25">
      <c r="A46" s="17">
        <v>10045</v>
      </c>
      <c r="C46" s="14" t="s">
        <v>236</v>
      </c>
      <c r="D46" s="14">
        <v>5</v>
      </c>
      <c r="E46" s="14">
        <v>13</v>
      </c>
      <c r="F46" s="14">
        <v>6</v>
      </c>
      <c r="G46" s="14">
        <v>1</v>
      </c>
      <c r="H46" s="14">
        <v>1</v>
      </c>
      <c r="I46" s="15">
        <v>2</v>
      </c>
      <c r="J46" s="15">
        <v>0</v>
      </c>
      <c r="K46" s="15">
        <v>2</v>
      </c>
      <c r="L46" s="15">
        <v>20</v>
      </c>
      <c r="M46" s="15">
        <v>1</v>
      </c>
      <c r="N46" s="15">
        <v>3</v>
      </c>
      <c r="O46" s="15">
        <v>3</v>
      </c>
      <c r="P46" s="15">
        <v>3</v>
      </c>
      <c r="Q46" s="15">
        <v>3</v>
      </c>
      <c r="R46" s="15">
        <v>3</v>
      </c>
      <c r="S46" s="15">
        <v>3</v>
      </c>
      <c r="T46" s="15">
        <v>3</v>
      </c>
      <c r="U46" s="15">
        <v>3</v>
      </c>
      <c r="V46" s="15">
        <v>3</v>
      </c>
      <c r="W46" s="15">
        <v>3</v>
      </c>
      <c r="X46" s="15">
        <v>3</v>
      </c>
      <c r="Y46" s="15">
        <v>3</v>
      </c>
      <c r="Z46" s="15">
        <v>3</v>
      </c>
      <c r="AA46" s="15">
        <v>3</v>
      </c>
      <c r="AB46" s="15">
        <v>3</v>
      </c>
      <c r="AC46" s="15">
        <v>3</v>
      </c>
      <c r="AD46" s="15">
        <v>3</v>
      </c>
      <c r="AE46" s="15">
        <v>3</v>
      </c>
      <c r="AF46" s="15">
        <v>1</v>
      </c>
      <c r="AG46" s="15">
        <v>0</v>
      </c>
    </row>
    <row r="47" spans="1:36" x14ac:dyDescent="0.25">
      <c r="A47" s="17">
        <v>10046</v>
      </c>
      <c r="C47" s="14" t="s">
        <v>250</v>
      </c>
      <c r="D47" s="14">
        <v>2</v>
      </c>
      <c r="E47" s="14">
        <v>12</v>
      </c>
      <c r="F47" s="14">
        <v>6</v>
      </c>
      <c r="G47" s="14">
        <v>0</v>
      </c>
      <c r="H47" s="14">
        <v>4</v>
      </c>
      <c r="I47" s="15">
        <v>0</v>
      </c>
      <c r="J47" s="15">
        <v>0</v>
      </c>
      <c r="K47" s="15">
        <v>2</v>
      </c>
      <c r="L47" s="15">
        <v>20</v>
      </c>
      <c r="M47" s="15">
        <v>2</v>
      </c>
      <c r="N47" s="15">
        <v>3</v>
      </c>
      <c r="O47" s="15">
        <v>3</v>
      </c>
      <c r="P47" s="15">
        <v>3</v>
      </c>
      <c r="Q47" s="15">
        <v>1</v>
      </c>
      <c r="R47" s="15">
        <v>3</v>
      </c>
      <c r="S47" s="15">
        <v>3</v>
      </c>
      <c r="T47" s="15">
        <v>3</v>
      </c>
      <c r="U47" s="15">
        <v>3</v>
      </c>
      <c r="V47" s="15">
        <v>3</v>
      </c>
      <c r="W47" s="15">
        <v>3</v>
      </c>
      <c r="X47" s="15">
        <v>3</v>
      </c>
      <c r="Y47" s="15">
        <v>3</v>
      </c>
      <c r="Z47" s="15">
        <v>3</v>
      </c>
      <c r="AA47" s="15">
        <v>3</v>
      </c>
      <c r="AB47" s="15">
        <v>1</v>
      </c>
      <c r="AC47" s="15">
        <v>3</v>
      </c>
      <c r="AD47" s="15">
        <v>3</v>
      </c>
      <c r="AE47" s="15">
        <v>3</v>
      </c>
      <c r="AF47" s="15">
        <v>1</v>
      </c>
      <c r="AG47" s="15">
        <v>0</v>
      </c>
    </row>
    <row r="48" spans="1:36" x14ac:dyDescent="0.25">
      <c r="A48" s="17">
        <v>10047</v>
      </c>
      <c r="B48" s="16">
        <v>21550</v>
      </c>
      <c r="C48" s="14" t="s">
        <v>236</v>
      </c>
      <c r="D48" s="14">
        <v>5</v>
      </c>
      <c r="E48" s="14">
        <v>13</v>
      </c>
      <c r="F48" s="14">
        <v>6</v>
      </c>
      <c r="G48" s="14">
        <v>0</v>
      </c>
      <c r="H48" s="14">
        <v>2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3</v>
      </c>
      <c r="O48" s="15">
        <v>3</v>
      </c>
      <c r="P48" s="15">
        <v>3</v>
      </c>
      <c r="Q48" s="15">
        <v>3</v>
      </c>
      <c r="R48" s="15">
        <v>3</v>
      </c>
      <c r="S48" s="15">
        <v>3</v>
      </c>
      <c r="T48" s="15">
        <v>3</v>
      </c>
      <c r="U48" s="15">
        <v>3</v>
      </c>
      <c r="V48" s="15">
        <v>3</v>
      </c>
      <c r="W48" s="15">
        <v>3</v>
      </c>
      <c r="X48" s="15">
        <v>3</v>
      </c>
      <c r="Y48" s="15">
        <v>1</v>
      </c>
      <c r="Z48" s="15">
        <v>3</v>
      </c>
      <c r="AA48" s="15">
        <v>3</v>
      </c>
      <c r="AB48" s="15">
        <v>3</v>
      </c>
      <c r="AC48" s="15">
        <v>3</v>
      </c>
      <c r="AD48" s="15">
        <v>3</v>
      </c>
      <c r="AE48" s="15">
        <v>3</v>
      </c>
      <c r="AF48" s="15">
        <v>1</v>
      </c>
      <c r="AG48" s="15">
        <v>1</v>
      </c>
    </row>
    <row r="49" spans="1:33" x14ac:dyDescent="0.25">
      <c r="A49" s="17">
        <v>10048</v>
      </c>
      <c r="B49" s="16">
        <v>21555</v>
      </c>
      <c r="C49" s="14" t="s">
        <v>236</v>
      </c>
      <c r="D49" s="14">
        <v>5</v>
      </c>
      <c r="E49" s="14">
        <v>13</v>
      </c>
      <c r="F49" s="14">
        <v>5</v>
      </c>
      <c r="G49" s="14">
        <v>6</v>
      </c>
      <c r="H49" s="14">
        <v>0</v>
      </c>
      <c r="I49" s="15">
        <v>1</v>
      </c>
      <c r="J49" s="15">
        <v>0</v>
      </c>
      <c r="K49" s="15">
        <v>0</v>
      </c>
      <c r="L49" s="15">
        <v>0</v>
      </c>
      <c r="M49" s="15">
        <v>0</v>
      </c>
      <c r="N49" s="15">
        <v>1</v>
      </c>
      <c r="O49" s="15">
        <v>3</v>
      </c>
      <c r="P49" s="15">
        <v>3</v>
      </c>
      <c r="Q49" s="15">
        <v>3</v>
      </c>
      <c r="R49" s="15">
        <v>3</v>
      </c>
      <c r="S49" s="34"/>
      <c r="T49" s="34"/>
      <c r="U49" s="34"/>
      <c r="V49" s="15">
        <v>3</v>
      </c>
      <c r="W49" s="15">
        <v>3</v>
      </c>
      <c r="X49" s="15">
        <v>3</v>
      </c>
      <c r="Y49" s="15">
        <v>1</v>
      </c>
      <c r="Z49" s="15">
        <v>3</v>
      </c>
      <c r="AA49" s="15">
        <v>3</v>
      </c>
      <c r="AB49" s="15">
        <v>3</v>
      </c>
      <c r="AC49" s="15">
        <v>3</v>
      </c>
      <c r="AD49" s="15">
        <v>3</v>
      </c>
      <c r="AE49" s="15">
        <v>3</v>
      </c>
      <c r="AF49" s="15">
        <v>0</v>
      </c>
      <c r="AG49" s="15">
        <v>1</v>
      </c>
    </row>
    <row r="50" spans="1:33" x14ac:dyDescent="0.25">
      <c r="A50" s="17">
        <v>10049</v>
      </c>
      <c r="B50" s="16">
        <v>17257</v>
      </c>
      <c r="C50" s="14" t="s">
        <v>236</v>
      </c>
      <c r="D50" s="14">
        <v>2</v>
      </c>
      <c r="E50" s="14">
        <v>12</v>
      </c>
      <c r="F50" s="14">
        <v>6</v>
      </c>
      <c r="G50" s="14">
        <v>0</v>
      </c>
      <c r="H50" s="14">
        <v>1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3</v>
      </c>
      <c r="O50" s="15">
        <v>3</v>
      </c>
      <c r="P50" s="15">
        <v>3</v>
      </c>
      <c r="Q50" s="15">
        <v>3</v>
      </c>
      <c r="R50" s="15">
        <v>3</v>
      </c>
      <c r="S50" s="15">
        <v>3</v>
      </c>
      <c r="T50" s="15">
        <v>3</v>
      </c>
      <c r="U50" s="15">
        <v>3</v>
      </c>
      <c r="V50" s="15">
        <v>3</v>
      </c>
      <c r="W50" s="15">
        <v>3</v>
      </c>
      <c r="X50" s="15">
        <v>3</v>
      </c>
      <c r="Y50" s="15">
        <v>1</v>
      </c>
      <c r="Z50" s="15">
        <v>1</v>
      </c>
      <c r="AA50" s="15">
        <v>3</v>
      </c>
      <c r="AB50" s="15">
        <v>3</v>
      </c>
      <c r="AC50" s="15">
        <v>3</v>
      </c>
      <c r="AD50" s="15">
        <v>3</v>
      </c>
      <c r="AE50" s="15">
        <v>3</v>
      </c>
      <c r="AF50" s="15">
        <v>1</v>
      </c>
      <c r="AG50" s="15">
        <v>1</v>
      </c>
    </row>
    <row r="51" spans="1:33" x14ac:dyDescent="0.25">
      <c r="A51" s="17">
        <v>10050</v>
      </c>
      <c r="B51" s="16">
        <v>21204</v>
      </c>
      <c r="C51" s="14" t="s">
        <v>236</v>
      </c>
      <c r="D51" s="14">
        <v>5</v>
      </c>
      <c r="E51" s="14">
        <v>13</v>
      </c>
      <c r="F51" s="14">
        <v>7</v>
      </c>
      <c r="G51" s="14">
        <v>1</v>
      </c>
      <c r="H51" s="14">
        <v>3</v>
      </c>
      <c r="I51" s="15">
        <v>0</v>
      </c>
      <c r="J51" s="15">
        <v>0</v>
      </c>
      <c r="K51" s="15">
        <v>2</v>
      </c>
      <c r="L51" s="15">
        <v>41</v>
      </c>
      <c r="M51" s="15">
        <v>1</v>
      </c>
      <c r="N51" s="15">
        <v>1</v>
      </c>
      <c r="O51" s="15">
        <v>3</v>
      </c>
      <c r="P51" s="15">
        <v>3</v>
      </c>
      <c r="Q51" s="15">
        <v>3</v>
      </c>
      <c r="R51" s="15">
        <v>3</v>
      </c>
      <c r="S51" s="15">
        <v>3</v>
      </c>
      <c r="T51" s="15">
        <v>3</v>
      </c>
      <c r="U51" s="15">
        <v>3</v>
      </c>
      <c r="V51" s="15">
        <v>3</v>
      </c>
      <c r="W51" s="15">
        <v>3</v>
      </c>
      <c r="X51" s="15">
        <v>3</v>
      </c>
      <c r="Y51" s="15">
        <v>1</v>
      </c>
      <c r="Z51" s="15">
        <v>3</v>
      </c>
      <c r="AA51" s="15">
        <v>3</v>
      </c>
      <c r="AB51" s="15">
        <v>3</v>
      </c>
      <c r="AC51" s="15">
        <v>3</v>
      </c>
      <c r="AD51" s="15">
        <v>3</v>
      </c>
      <c r="AE51" s="15">
        <v>3</v>
      </c>
      <c r="AF51" s="15">
        <v>0</v>
      </c>
      <c r="AG51" s="15">
        <v>1</v>
      </c>
    </row>
    <row r="52" spans="1:33" x14ac:dyDescent="0.25">
      <c r="A52" s="17">
        <v>10051</v>
      </c>
      <c r="B52" s="16">
        <v>21060</v>
      </c>
      <c r="C52" s="14" t="s">
        <v>308</v>
      </c>
      <c r="D52" s="14">
        <v>2</v>
      </c>
      <c r="E52" s="14">
        <v>12</v>
      </c>
      <c r="F52" s="14">
        <v>6</v>
      </c>
      <c r="G52" s="14">
        <v>1</v>
      </c>
      <c r="H52" s="14">
        <v>3</v>
      </c>
      <c r="I52" s="15">
        <v>0</v>
      </c>
      <c r="J52" s="15">
        <v>0</v>
      </c>
      <c r="K52" s="15">
        <v>1</v>
      </c>
      <c r="L52" s="15">
        <v>45</v>
      </c>
      <c r="M52" s="15">
        <v>1</v>
      </c>
      <c r="N52" s="15">
        <v>3</v>
      </c>
      <c r="O52" s="15">
        <v>3</v>
      </c>
      <c r="P52" s="15">
        <v>3</v>
      </c>
      <c r="Q52" s="15">
        <v>3</v>
      </c>
      <c r="R52" s="15">
        <v>3</v>
      </c>
      <c r="S52" s="15">
        <v>3</v>
      </c>
      <c r="T52" s="15">
        <v>3</v>
      </c>
      <c r="U52" s="15">
        <v>3</v>
      </c>
      <c r="V52" s="15">
        <v>3</v>
      </c>
      <c r="W52" s="15">
        <v>3</v>
      </c>
      <c r="X52" s="15">
        <v>3</v>
      </c>
      <c r="Y52" s="15">
        <v>1</v>
      </c>
      <c r="Z52" s="15">
        <v>3</v>
      </c>
      <c r="AA52" s="15">
        <v>3</v>
      </c>
      <c r="AB52" s="15">
        <v>3</v>
      </c>
      <c r="AC52" s="15">
        <v>3</v>
      </c>
      <c r="AD52" s="15">
        <v>3</v>
      </c>
      <c r="AE52" s="15">
        <v>3</v>
      </c>
      <c r="AF52" s="15">
        <v>1</v>
      </c>
      <c r="AG52" s="15">
        <v>1</v>
      </c>
    </row>
    <row r="53" spans="1:33" x14ac:dyDescent="0.25">
      <c r="A53" s="17">
        <v>10052</v>
      </c>
      <c r="B53" s="16">
        <v>21770</v>
      </c>
      <c r="C53" s="14" t="s">
        <v>308</v>
      </c>
      <c r="D53" s="14">
        <v>6</v>
      </c>
      <c r="E53" s="14">
        <v>13</v>
      </c>
      <c r="F53" s="14">
        <v>4</v>
      </c>
      <c r="G53" s="14">
        <v>0</v>
      </c>
      <c r="H53" s="14">
        <v>1</v>
      </c>
      <c r="I53" s="14">
        <v>0</v>
      </c>
      <c r="J53" s="14">
        <v>0</v>
      </c>
      <c r="K53" s="14">
        <v>2</v>
      </c>
      <c r="L53" s="14">
        <v>30</v>
      </c>
      <c r="M53" s="14">
        <v>1</v>
      </c>
      <c r="N53" s="14">
        <v>3</v>
      </c>
      <c r="O53" s="14">
        <v>3</v>
      </c>
      <c r="P53" s="14">
        <v>3</v>
      </c>
      <c r="Q53" s="14">
        <v>3</v>
      </c>
      <c r="R53" s="14">
        <v>3</v>
      </c>
      <c r="S53" s="14">
        <v>3</v>
      </c>
      <c r="T53" s="14">
        <v>3</v>
      </c>
      <c r="U53" s="14">
        <v>3</v>
      </c>
      <c r="V53" s="14">
        <v>3</v>
      </c>
      <c r="W53" s="14">
        <v>3</v>
      </c>
      <c r="X53" s="14">
        <v>3</v>
      </c>
      <c r="Y53" s="14">
        <v>1</v>
      </c>
      <c r="Z53" s="14">
        <v>1</v>
      </c>
      <c r="AA53" s="14">
        <v>3</v>
      </c>
      <c r="AB53" s="14">
        <v>3</v>
      </c>
      <c r="AC53" s="14">
        <v>3</v>
      </c>
      <c r="AD53" s="14">
        <v>3</v>
      </c>
      <c r="AE53" s="14">
        <v>3</v>
      </c>
      <c r="AF53" s="14">
        <v>1</v>
      </c>
      <c r="AG53" s="14">
        <v>1</v>
      </c>
    </row>
    <row r="54" spans="1:33" x14ac:dyDescent="0.25">
      <c r="A54" s="17">
        <v>10053</v>
      </c>
      <c r="B54" s="16">
        <v>21113</v>
      </c>
      <c r="C54" s="14" t="s">
        <v>308</v>
      </c>
      <c r="D54" s="14">
        <v>6</v>
      </c>
      <c r="E54" s="14">
        <v>13</v>
      </c>
      <c r="F54" s="14">
        <v>4</v>
      </c>
      <c r="G54" s="14">
        <v>0</v>
      </c>
      <c r="H54" s="14">
        <v>1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4">
        <v>1</v>
      </c>
      <c r="Z54" s="14">
        <v>1</v>
      </c>
      <c r="AA54" s="14">
        <v>3</v>
      </c>
      <c r="AB54" s="14">
        <v>3</v>
      </c>
      <c r="AC54" s="14">
        <v>3</v>
      </c>
      <c r="AD54" s="14">
        <v>3</v>
      </c>
      <c r="AE54" s="14">
        <v>3</v>
      </c>
      <c r="AF54" s="14">
        <v>1</v>
      </c>
      <c r="AG54" s="14">
        <v>1</v>
      </c>
    </row>
    <row r="55" spans="1:33" x14ac:dyDescent="0.25">
      <c r="A55" s="17">
        <v>10054</v>
      </c>
      <c r="B55" s="16">
        <v>31804</v>
      </c>
      <c r="C55" s="14" t="s">
        <v>308</v>
      </c>
      <c r="D55" s="14">
        <v>5</v>
      </c>
      <c r="E55" s="14">
        <v>13</v>
      </c>
      <c r="F55" s="14">
        <v>6</v>
      </c>
      <c r="G55" s="14">
        <v>0</v>
      </c>
      <c r="H55" s="14">
        <v>2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3</v>
      </c>
      <c r="O55" s="14">
        <v>3</v>
      </c>
      <c r="P55" s="14">
        <v>3</v>
      </c>
      <c r="Q55" s="14">
        <v>3</v>
      </c>
      <c r="R55" s="14">
        <v>3</v>
      </c>
      <c r="S55" s="14">
        <v>3</v>
      </c>
      <c r="T55" s="14">
        <v>3</v>
      </c>
      <c r="U55" s="14">
        <v>3</v>
      </c>
      <c r="V55" s="14">
        <v>3</v>
      </c>
      <c r="W55" s="14">
        <v>3</v>
      </c>
      <c r="X55" s="14">
        <v>3</v>
      </c>
      <c r="Y55" s="14">
        <v>3</v>
      </c>
      <c r="Z55" s="14">
        <v>3</v>
      </c>
      <c r="AA55" s="14">
        <v>3</v>
      </c>
      <c r="AB55" s="14">
        <v>3</v>
      </c>
      <c r="AC55" s="14">
        <v>3</v>
      </c>
      <c r="AD55" s="14">
        <v>3</v>
      </c>
      <c r="AE55" s="14">
        <v>3</v>
      </c>
      <c r="AF55" s="14">
        <v>0</v>
      </c>
      <c r="AG55" s="14">
        <v>1</v>
      </c>
    </row>
    <row r="56" spans="1:33" x14ac:dyDescent="0.25">
      <c r="A56" s="17">
        <v>10055</v>
      </c>
      <c r="B56" s="16">
        <v>21014</v>
      </c>
      <c r="C56" s="14" t="s">
        <v>308</v>
      </c>
      <c r="D56" s="14">
        <v>2</v>
      </c>
      <c r="E56" s="14">
        <v>12</v>
      </c>
      <c r="F56" s="14">
        <v>6</v>
      </c>
      <c r="G56" s="14">
        <v>1</v>
      </c>
      <c r="H56" s="14">
        <v>3</v>
      </c>
      <c r="I56" s="14">
        <v>0</v>
      </c>
      <c r="J56" s="14">
        <v>0</v>
      </c>
      <c r="K56" s="14">
        <v>1</v>
      </c>
      <c r="L56" s="14">
        <v>6</v>
      </c>
      <c r="M56" s="14">
        <v>0.5</v>
      </c>
      <c r="N56" s="14">
        <v>3</v>
      </c>
      <c r="O56" s="14">
        <v>3</v>
      </c>
      <c r="P56" s="14">
        <v>3</v>
      </c>
      <c r="Q56" s="14">
        <v>3</v>
      </c>
      <c r="R56" s="14">
        <v>3</v>
      </c>
      <c r="S56" s="14">
        <v>3</v>
      </c>
      <c r="T56" s="14">
        <v>3</v>
      </c>
      <c r="U56" s="14">
        <v>3</v>
      </c>
      <c r="V56" s="14">
        <v>3</v>
      </c>
      <c r="W56" s="14">
        <v>3</v>
      </c>
      <c r="X56" s="14">
        <v>3</v>
      </c>
      <c r="Y56" s="14">
        <v>1</v>
      </c>
      <c r="Z56" s="14">
        <v>1</v>
      </c>
      <c r="AA56" s="14">
        <v>3</v>
      </c>
      <c r="AB56" s="14">
        <v>3</v>
      </c>
      <c r="AC56" s="14">
        <v>3</v>
      </c>
      <c r="AD56" s="14">
        <v>3</v>
      </c>
      <c r="AE56" s="14">
        <v>3</v>
      </c>
      <c r="AF56" s="14">
        <v>1</v>
      </c>
      <c r="AG56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pane ySplit="1" topLeftCell="A53" activePane="bottomLeft" state="frozen"/>
      <selection pane="bottomLeft" activeCell="P55" sqref="P55"/>
    </sheetView>
  </sheetViews>
  <sheetFormatPr defaultRowHeight="15" x14ac:dyDescent="0.25"/>
  <cols>
    <col min="1" max="1" width="6.7109375" style="14" customWidth="1"/>
    <col min="2" max="2" width="6.7109375" style="16" customWidth="1"/>
    <col min="3" max="9" width="6.7109375" style="14" customWidth="1"/>
    <col min="10" max="15" width="6.7109375" customWidth="1"/>
  </cols>
  <sheetData>
    <row r="1" spans="1:15" ht="204" x14ac:dyDescent="0.25">
      <c r="B1" s="18" t="s">
        <v>251</v>
      </c>
      <c r="C1" s="18" t="s">
        <v>252</v>
      </c>
      <c r="D1" s="18" t="s">
        <v>253</v>
      </c>
      <c r="E1" s="18" t="s">
        <v>254</v>
      </c>
      <c r="F1" s="18" t="s">
        <v>255</v>
      </c>
      <c r="G1" s="18" t="s">
        <v>256</v>
      </c>
      <c r="H1" s="53" t="s">
        <v>257</v>
      </c>
      <c r="I1" s="53" t="s">
        <v>258</v>
      </c>
      <c r="J1" s="53" t="s">
        <v>259</v>
      </c>
      <c r="K1" s="53" t="s">
        <v>260</v>
      </c>
      <c r="L1" s="53" t="s">
        <v>261</v>
      </c>
      <c r="M1" s="53" t="s">
        <v>262</v>
      </c>
      <c r="N1" s="53" t="s">
        <v>263</v>
      </c>
      <c r="O1" s="70" t="s">
        <v>264</v>
      </c>
    </row>
    <row r="2" spans="1:15" x14ac:dyDescent="0.25">
      <c r="A2" s="17">
        <v>10001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</row>
    <row r="3" spans="1:15" x14ac:dyDescent="0.25">
      <c r="A3" s="17">
        <v>10002</v>
      </c>
      <c r="B3" s="16">
        <v>1</v>
      </c>
      <c r="C3" s="16">
        <v>1</v>
      </c>
      <c r="D3" s="16">
        <v>1</v>
      </c>
      <c r="E3" s="16">
        <v>0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</row>
    <row r="4" spans="1:15" x14ac:dyDescent="0.25">
      <c r="A4" s="17">
        <v>10003</v>
      </c>
      <c r="B4" s="16">
        <v>1</v>
      </c>
      <c r="C4" s="16">
        <v>0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0</v>
      </c>
      <c r="J4" s="16">
        <v>0</v>
      </c>
      <c r="K4" s="16">
        <v>1</v>
      </c>
      <c r="L4" s="16">
        <v>0</v>
      </c>
      <c r="M4" s="16">
        <v>1</v>
      </c>
      <c r="N4" s="16">
        <v>0</v>
      </c>
      <c r="O4" s="16">
        <v>1</v>
      </c>
    </row>
    <row r="5" spans="1:15" x14ac:dyDescent="0.25">
      <c r="A5" s="17">
        <v>10004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0</v>
      </c>
      <c r="J5" s="16">
        <v>0</v>
      </c>
      <c r="K5" s="16">
        <v>1</v>
      </c>
      <c r="L5" s="16">
        <v>0</v>
      </c>
      <c r="M5" s="16">
        <v>0</v>
      </c>
      <c r="N5" s="16">
        <v>0</v>
      </c>
      <c r="O5" s="16">
        <v>1</v>
      </c>
    </row>
    <row r="6" spans="1:15" x14ac:dyDescent="0.25">
      <c r="A6" s="17">
        <v>10005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</row>
    <row r="7" spans="1:15" x14ac:dyDescent="0.25">
      <c r="A7" s="17">
        <v>10006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</row>
    <row r="8" spans="1:15" x14ac:dyDescent="0.25">
      <c r="A8" s="17">
        <v>10007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</row>
    <row r="9" spans="1:15" x14ac:dyDescent="0.25">
      <c r="A9" s="17">
        <v>10008</v>
      </c>
      <c r="B9" s="15">
        <v>1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</row>
    <row r="10" spans="1:15" x14ac:dyDescent="0.25">
      <c r="A10" s="17">
        <v>10009</v>
      </c>
      <c r="B10" s="15">
        <v>1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</row>
    <row r="11" spans="1:15" x14ac:dyDescent="0.25">
      <c r="A11" s="17">
        <v>10010</v>
      </c>
      <c r="B11" s="15">
        <v>1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</row>
    <row r="12" spans="1:15" x14ac:dyDescent="0.25">
      <c r="A12" s="17">
        <v>10011</v>
      </c>
      <c r="B12" s="15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</row>
    <row r="13" spans="1:15" x14ac:dyDescent="0.25">
      <c r="A13" s="17">
        <v>10012</v>
      </c>
      <c r="B13" s="15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</row>
    <row r="14" spans="1:15" x14ac:dyDescent="0.25">
      <c r="A14" s="17">
        <v>10013</v>
      </c>
      <c r="B14" s="15">
        <v>1</v>
      </c>
      <c r="C14" s="15">
        <v>1</v>
      </c>
      <c r="D14" s="15">
        <v>1</v>
      </c>
      <c r="E14" s="15">
        <v>1</v>
      </c>
      <c r="F14" s="15">
        <v>1</v>
      </c>
      <c r="G14" s="15">
        <v>1</v>
      </c>
      <c r="H14" s="15">
        <v>1</v>
      </c>
      <c r="I14" s="15">
        <v>0</v>
      </c>
      <c r="J14" s="15">
        <v>1</v>
      </c>
      <c r="K14" s="15">
        <v>1</v>
      </c>
      <c r="L14" s="15">
        <v>0</v>
      </c>
      <c r="M14" s="15">
        <v>0</v>
      </c>
      <c r="N14" s="15">
        <v>1</v>
      </c>
      <c r="O14" s="15">
        <v>1</v>
      </c>
    </row>
    <row r="15" spans="1:15" x14ac:dyDescent="0.25">
      <c r="A15" s="17">
        <v>10014</v>
      </c>
      <c r="B15" s="15">
        <v>1</v>
      </c>
      <c r="C15" s="15">
        <v>0</v>
      </c>
      <c r="D15" s="15">
        <v>1</v>
      </c>
      <c r="E15" s="15">
        <v>0</v>
      </c>
      <c r="F15" s="15">
        <v>1</v>
      </c>
      <c r="G15" s="15">
        <v>1</v>
      </c>
      <c r="H15" s="15">
        <v>1</v>
      </c>
      <c r="I15" s="15">
        <v>0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0</v>
      </c>
    </row>
    <row r="16" spans="1:15" x14ac:dyDescent="0.25">
      <c r="A16" s="17">
        <v>10015</v>
      </c>
      <c r="B16" s="15">
        <v>1</v>
      </c>
      <c r="C16" s="15">
        <v>0</v>
      </c>
      <c r="D16" s="15">
        <v>1</v>
      </c>
      <c r="E16" s="15">
        <v>0</v>
      </c>
      <c r="F16" s="15">
        <v>1</v>
      </c>
      <c r="G16" s="15">
        <v>1</v>
      </c>
      <c r="H16" s="15">
        <v>1</v>
      </c>
      <c r="I16" s="15">
        <v>0</v>
      </c>
      <c r="J16" s="15">
        <v>0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</row>
    <row r="17" spans="1:15" x14ac:dyDescent="0.25">
      <c r="A17" s="17">
        <v>10016</v>
      </c>
      <c r="B17" s="15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0</v>
      </c>
      <c r="N17" s="15">
        <v>1</v>
      </c>
      <c r="O17" s="15">
        <v>1</v>
      </c>
    </row>
    <row r="18" spans="1:15" x14ac:dyDescent="0.25">
      <c r="A18" s="17">
        <v>10017</v>
      </c>
      <c r="B18" s="15">
        <v>1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</row>
    <row r="19" spans="1:15" x14ac:dyDescent="0.25">
      <c r="A19" s="17">
        <v>10018</v>
      </c>
      <c r="B19" s="15">
        <v>0</v>
      </c>
      <c r="C19" s="15">
        <v>0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15">
        <v>0</v>
      </c>
      <c r="J19" s="15">
        <v>0</v>
      </c>
      <c r="K19" s="15">
        <v>1</v>
      </c>
      <c r="L19" s="15">
        <v>1</v>
      </c>
      <c r="M19" s="15">
        <v>0</v>
      </c>
      <c r="N19" s="15">
        <v>0</v>
      </c>
      <c r="O19" s="15">
        <v>0</v>
      </c>
    </row>
    <row r="20" spans="1:15" x14ac:dyDescent="0.25">
      <c r="A20" s="17">
        <v>10019</v>
      </c>
      <c r="B20" s="15">
        <v>1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</row>
    <row r="21" spans="1:15" x14ac:dyDescent="0.25">
      <c r="A21" s="17">
        <v>10020</v>
      </c>
      <c r="B21" s="15">
        <v>1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>
        <v>0</v>
      </c>
      <c r="O21" s="15">
        <v>1</v>
      </c>
    </row>
    <row r="22" spans="1:15" x14ac:dyDescent="0.25">
      <c r="A22" s="17">
        <v>10021</v>
      </c>
      <c r="B22" s="15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15">
        <v>1</v>
      </c>
    </row>
    <row r="23" spans="1:15" x14ac:dyDescent="0.25">
      <c r="A23" s="17">
        <v>10022</v>
      </c>
      <c r="B23" s="15">
        <v>1</v>
      </c>
      <c r="C23" s="15">
        <v>1</v>
      </c>
      <c r="D23" s="15">
        <v>1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</row>
    <row r="24" spans="1:15" x14ac:dyDescent="0.25">
      <c r="A24" s="17">
        <v>10023</v>
      </c>
      <c r="B24" s="15">
        <v>0</v>
      </c>
      <c r="C24" s="15">
        <v>0</v>
      </c>
      <c r="D24" s="15">
        <v>0</v>
      </c>
      <c r="E24" s="15">
        <v>0</v>
      </c>
      <c r="F24" s="15">
        <v>1</v>
      </c>
      <c r="G24" s="15">
        <v>0</v>
      </c>
      <c r="H24" s="15">
        <v>1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1</v>
      </c>
    </row>
    <row r="25" spans="1:15" x14ac:dyDescent="0.25">
      <c r="A25" s="17">
        <v>10024</v>
      </c>
      <c r="B25" s="15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5">
        <v>1</v>
      </c>
      <c r="O25" s="15">
        <v>1</v>
      </c>
    </row>
    <row r="26" spans="1:15" x14ac:dyDescent="0.25">
      <c r="A26" s="17">
        <v>10025</v>
      </c>
      <c r="B26" s="15">
        <v>1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</row>
    <row r="27" spans="1:15" x14ac:dyDescent="0.25">
      <c r="A27" s="17">
        <v>10026</v>
      </c>
      <c r="B27" s="15">
        <v>0</v>
      </c>
      <c r="C27" s="15">
        <v>0</v>
      </c>
      <c r="D27" s="15">
        <v>1</v>
      </c>
      <c r="E27" s="15">
        <v>0</v>
      </c>
      <c r="F27" s="15">
        <v>1</v>
      </c>
      <c r="G27" s="15">
        <v>1</v>
      </c>
      <c r="H27" s="15">
        <v>1</v>
      </c>
      <c r="I27" s="15">
        <v>0</v>
      </c>
      <c r="J27" s="15">
        <v>1</v>
      </c>
      <c r="K27" s="15">
        <v>1</v>
      </c>
      <c r="L27" s="15">
        <v>0</v>
      </c>
      <c r="M27" s="15">
        <v>1</v>
      </c>
      <c r="N27" s="15">
        <v>0</v>
      </c>
      <c r="O27" s="15">
        <v>1</v>
      </c>
    </row>
    <row r="28" spans="1:15" x14ac:dyDescent="0.25">
      <c r="A28" s="17">
        <v>10027</v>
      </c>
      <c r="B28" s="15">
        <v>1</v>
      </c>
      <c r="C28" s="15">
        <v>1</v>
      </c>
      <c r="D28" s="15">
        <v>1</v>
      </c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0</v>
      </c>
      <c r="O28" s="15">
        <v>1</v>
      </c>
    </row>
    <row r="29" spans="1:15" x14ac:dyDescent="0.25">
      <c r="A29" s="17">
        <v>10028</v>
      </c>
      <c r="B29" s="15">
        <v>1</v>
      </c>
      <c r="C29" s="15">
        <v>1</v>
      </c>
      <c r="D29" s="15">
        <v>1</v>
      </c>
      <c r="E29" s="15">
        <v>1</v>
      </c>
      <c r="F29" s="15">
        <v>1</v>
      </c>
      <c r="G29" s="15">
        <v>1</v>
      </c>
      <c r="H29" s="15">
        <v>1</v>
      </c>
      <c r="I29" s="15">
        <v>0</v>
      </c>
      <c r="J29" s="15">
        <v>1</v>
      </c>
      <c r="K29" s="15">
        <v>1</v>
      </c>
      <c r="L29" s="15">
        <v>0</v>
      </c>
      <c r="M29" s="15">
        <v>1</v>
      </c>
      <c r="N29" s="15">
        <v>1</v>
      </c>
      <c r="O29" s="15">
        <v>1</v>
      </c>
    </row>
    <row r="30" spans="1:15" x14ac:dyDescent="0.25">
      <c r="A30" s="17">
        <v>10029</v>
      </c>
      <c r="B30" s="15">
        <v>1</v>
      </c>
      <c r="C30" s="15">
        <v>1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>
        <v>1</v>
      </c>
      <c r="O30" s="15">
        <v>1</v>
      </c>
    </row>
    <row r="31" spans="1:15" x14ac:dyDescent="0.25">
      <c r="A31" s="17">
        <v>10030</v>
      </c>
      <c r="B31" s="15">
        <v>1</v>
      </c>
      <c r="C31" s="15">
        <v>1</v>
      </c>
      <c r="D31" s="15">
        <v>1</v>
      </c>
      <c r="E31" s="15">
        <v>1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</row>
    <row r="32" spans="1:15" x14ac:dyDescent="0.25">
      <c r="A32" s="17">
        <v>10031</v>
      </c>
      <c r="B32" s="15">
        <v>1</v>
      </c>
      <c r="C32" s="15">
        <v>1</v>
      </c>
      <c r="D32" s="15">
        <v>1</v>
      </c>
      <c r="E32" s="15">
        <v>1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5">
        <v>1</v>
      </c>
    </row>
    <row r="33" spans="1:15" x14ac:dyDescent="0.25">
      <c r="A33" s="17">
        <v>10032</v>
      </c>
      <c r="B33" s="15">
        <v>1</v>
      </c>
      <c r="C33" s="15">
        <v>0</v>
      </c>
      <c r="D33" s="15">
        <v>1</v>
      </c>
      <c r="E33" s="15">
        <v>0</v>
      </c>
      <c r="F33" s="15">
        <v>0</v>
      </c>
      <c r="G33" s="15">
        <v>1</v>
      </c>
      <c r="H33" s="15">
        <v>1</v>
      </c>
      <c r="I33" s="15">
        <v>0</v>
      </c>
      <c r="J33" s="15">
        <v>0</v>
      </c>
      <c r="K33" s="15">
        <v>1</v>
      </c>
      <c r="L33" s="15">
        <v>1</v>
      </c>
      <c r="M33" s="15">
        <v>0</v>
      </c>
      <c r="N33" s="15">
        <v>0</v>
      </c>
      <c r="O33" s="15">
        <v>0</v>
      </c>
    </row>
    <row r="34" spans="1:15" x14ac:dyDescent="0.25">
      <c r="A34" s="17">
        <v>10033</v>
      </c>
      <c r="B34" s="15">
        <v>1</v>
      </c>
      <c r="C34" s="15">
        <v>1</v>
      </c>
      <c r="D34" s="15">
        <v>1</v>
      </c>
      <c r="E34" s="15">
        <v>1</v>
      </c>
      <c r="F34" s="15">
        <v>1</v>
      </c>
      <c r="G34" s="15">
        <v>1</v>
      </c>
      <c r="H34" s="15">
        <v>1</v>
      </c>
      <c r="I34" s="15">
        <v>0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</row>
    <row r="35" spans="1:15" x14ac:dyDescent="0.25">
      <c r="A35" s="17">
        <v>10034</v>
      </c>
      <c r="B35" s="15">
        <v>1</v>
      </c>
      <c r="C35" s="15">
        <v>1</v>
      </c>
      <c r="D35" s="15">
        <v>1</v>
      </c>
      <c r="E35" s="15">
        <v>1</v>
      </c>
      <c r="F35" s="15">
        <v>0</v>
      </c>
      <c r="G35" s="15">
        <v>1</v>
      </c>
      <c r="H35" s="15">
        <v>1</v>
      </c>
      <c r="I35" s="15">
        <v>0</v>
      </c>
      <c r="J35" s="15">
        <v>1</v>
      </c>
      <c r="K35" s="15">
        <v>1</v>
      </c>
      <c r="L35" s="15">
        <v>1</v>
      </c>
      <c r="M35" s="15">
        <v>1</v>
      </c>
      <c r="N35" s="15">
        <v>0</v>
      </c>
      <c r="O35" s="15">
        <v>1</v>
      </c>
    </row>
    <row r="36" spans="1:15" x14ac:dyDescent="0.25">
      <c r="A36" s="17">
        <v>10035</v>
      </c>
      <c r="B36" s="15">
        <v>1</v>
      </c>
      <c r="C36" s="15">
        <v>1</v>
      </c>
      <c r="D36" s="15">
        <v>1</v>
      </c>
      <c r="E36" s="15">
        <v>1</v>
      </c>
      <c r="F36" s="15">
        <v>1</v>
      </c>
      <c r="G36" s="15">
        <v>1</v>
      </c>
      <c r="H36" s="15">
        <v>1</v>
      </c>
      <c r="I36" s="15">
        <v>0</v>
      </c>
      <c r="J36" s="15">
        <v>1</v>
      </c>
      <c r="K36" s="15">
        <v>1</v>
      </c>
      <c r="L36" s="15">
        <v>1</v>
      </c>
      <c r="M36" s="15">
        <v>0</v>
      </c>
      <c r="N36" s="15">
        <v>1</v>
      </c>
      <c r="O36" s="15">
        <v>0</v>
      </c>
    </row>
    <row r="37" spans="1:15" x14ac:dyDescent="0.25">
      <c r="A37" s="17">
        <v>10036</v>
      </c>
      <c r="B37" s="15">
        <v>1</v>
      </c>
      <c r="C37" s="15">
        <v>1</v>
      </c>
      <c r="D37" s="15">
        <v>1</v>
      </c>
      <c r="E37" s="15">
        <v>1</v>
      </c>
      <c r="F37" s="15">
        <v>1</v>
      </c>
      <c r="G37" s="15">
        <v>1</v>
      </c>
      <c r="H37" s="15">
        <v>1</v>
      </c>
      <c r="I37" s="15">
        <v>1</v>
      </c>
      <c r="J37" s="15">
        <v>0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</row>
    <row r="38" spans="1:15" x14ac:dyDescent="0.25">
      <c r="A38" s="17">
        <v>10037</v>
      </c>
      <c r="B38" s="15">
        <v>1</v>
      </c>
      <c r="C38" s="15">
        <v>1</v>
      </c>
      <c r="D38" s="15">
        <v>1</v>
      </c>
      <c r="E38" s="15">
        <v>0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5">
        <v>1</v>
      </c>
      <c r="O38" s="15">
        <v>1</v>
      </c>
    </row>
    <row r="39" spans="1:15" x14ac:dyDescent="0.25">
      <c r="A39" s="17">
        <v>10038</v>
      </c>
      <c r="B39" s="15">
        <v>1</v>
      </c>
      <c r="C39" s="15">
        <v>0</v>
      </c>
      <c r="D39" s="15">
        <v>0</v>
      </c>
      <c r="E39" s="15">
        <v>0</v>
      </c>
      <c r="F39" s="15">
        <v>0</v>
      </c>
      <c r="G39" s="15">
        <v>1</v>
      </c>
      <c r="H39" s="15">
        <v>1</v>
      </c>
      <c r="I39" s="15">
        <v>0</v>
      </c>
      <c r="J39" s="15">
        <v>0</v>
      </c>
      <c r="K39" s="15">
        <v>1</v>
      </c>
      <c r="L39" s="15">
        <v>1</v>
      </c>
      <c r="M39" s="15">
        <v>0</v>
      </c>
      <c r="N39" s="15">
        <v>0</v>
      </c>
      <c r="O39" s="15">
        <v>1</v>
      </c>
    </row>
    <row r="40" spans="1:15" x14ac:dyDescent="0.25">
      <c r="A40" s="17">
        <v>10039</v>
      </c>
      <c r="B40" s="15">
        <v>1</v>
      </c>
      <c r="C40" s="15">
        <v>1</v>
      </c>
      <c r="D40" s="15">
        <v>1</v>
      </c>
      <c r="E40" s="15">
        <v>1</v>
      </c>
      <c r="F40" s="15">
        <v>1</v>
      </c>
      <c r="G40" s="15">
        <v>1</v>
      </c>
      <c r="H40" s="15">
        <v>1</v>
      </c>
      <c r="I40" s="15">
        <v>0</v>
      </c>
      <c r="J40" s="15">
        <v>1</v>
      </c>
      <c r="K40" s="15">
        <v>1</v>
      </c>
      <c r="L40" s="15">
        <v>1</v>
      </c>
      <c r="M40" s="15">
        <v>0</v>
      </c>
      <c r="N40" s="15">
        <v>1</v>
      </c>
      <c r="O40" s="15">
        <v>1</v>
      </c>
    </row>
    <row r="41" spans="1:15" x14ac:dyDescent="0.25">
      <c r="A41" s="17">
        <v>10040</v>
      </c>
      <c r="B41" s="15">
        <v>1</v>
      </c>
      <c r="C41" s="15">
        <v>1</v>
      </c>
      <c r="D41" s="15">
        <v>1</v>
      </c>
      <c r="E41" s="15">
        <v>1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5">
        <v>1</v>
      </c>
    </row>
    <row r="42" spans="1:15" x14ac:dyDescent="0.25">
      <c r="A42" s="17">
        <v>10041</v>
      </c>
      <c r="B42" s="15">
        <v>1</v>
      </c>
      <c r="C42" s="15">
        <v>1</v>
      </c>
      <c r="D42" s="15">
        <v>1</v>
      </c>
      <c r="E42" s="15">
        <v>1</v>
      </c>
      <c r="F42" s="15">
        <v>0</v>
      </c>
      <c r="G42" s="15">
        <v>1</v>
      </c>
      <c r="H42" s="15">
        <v>1</v>
      </c>
      <c r="I42" s="15">
        <v>0</v>
      </c>
      <c r="J42" s="15">
        <v>1</v>
      </c>
      <c r="K42" s="15">
        <v>1</v>
      </c>
      <c r="L42" s="15">
        <v>1</v>
      </c>
      <c r="M42" s="15">
        <v>0</v>
      </c>
      <c r="N42" s="15">
        <v>1</v>
      </c>
      <c r="O42" s="15">
        <v>1</v>
      </c>
    </row>
    <row r="43" spans="1:15" x14ac:dyDescent="0.25">
      <c r="A43" s="17">
        <v>10042</v>
      </c>
      <c r="B43" s="15">
        <v>1</v>
      </c>
      <c r="C43" s="15">
        <v>1</v>
      </c>
      <c r="D43" s="15">
        <v>1</v>
      </c>
      <c r="E43" s="15">
        <v>1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  <c r="M43" s="15">
        <v>0</v>
      </c>
      <c r="N43" s="15">
        <v>0</v>
      </c>
      <c r="O43" s="15">
        <v>1</v>
      </c>
    </row>
    <row r="44" spans="1:15" x14ac:dyDescent="0.25">
      <c r="A44" s="17">
        <v>10043</v>
      </c>
      <c r="B44" s="15">
        <v>0</v>
      </c>
      <c r="C44" s="15">
        <v>0</v>
      </c>
      <c r="D44" s="15">
        <v>0</v>
      </c>
      <c r="E44" s="15">
        <v>1</v>
      </c>
      <c r="F44" s="15">
        <v>0</v>
      </c>
      <c r="G44" s="15">
        <v>1</v>
      </c>
      <c r="H44" s="15">
        <v>1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1</v>
      </c>
    </row>
    <row r="45" spans="1:15" x14ac:dyDescent="0.25">
      <c r="A45" s="17">
        <v>10044</v>
      </c>
      <c r="B45" s="15">
        <v>1</v>
      </c>
      <c r="C45" s="15">
        <v>1</v>
      </c>
      <c r="D45" s="15">
        <v>1</v>
      </c>
      <c r="E45" s="15">
        <v>1</v>
      </c>
      <c r="F45" s="15">
        <v>1</v>
      </c>
      <c r="G45" s="15">
        <v>1</v>
      </c>
      <c r="H45" s="15">
        <v>1</v>
      </c>
      <c r="I45" s="15">
        <v>0</v>
      </c>
      <c r="J45" s="15">
        <v>1</v>
      </c>
      <c r="K45" s="15">
        <v>1</v>
      </c>
      <c r="L45" s="15">
        <v>1</v>
      </c>
      <c r="M45" s="15">
        <v>0</v>
      </c>
      <c r="N45" s="15">
        <v>0</v>
      </c>
      <c r="O45" s="15">
        <v>1</v>
      </c>
    </row>
    <row r="46" spans="1:15" x14ac:dyDescent="0.25">
      <c r="A46" s="17">
        <v>10045</v>
      </c>
      <c r="B46" s="15">
        <v>1</v>
      </c>
      <c r="C46" s="15">
        <v>1</v>
      </c>
      <c r="D46" s="15">
        <v>1</v>
      </c>
      <c r="E46" s="15">
        <v>1</v>
      </c>
      <c r="F46" s="15">
        <v>1</v>
      </c>
      <c r="G46" s="15">
        <v>1</v>
      </c>
      <c r="H46" s="15">
        <v>1</v>
      </c>
      <c r="I46" s="15">
        <v>1</v>
      </c>
      <c r="J46" s="15">
        <v>0</v>
      </c>
      <c r="K46" s="15">
        <v>0</v>
      </c>
      <c r="L46" s="15">
        <v>1</v>
      </c>
      <c r="M46" s="15">
        <v>0</v>
      </c>
      <c r="N46" s="15">
        <v>1</v>
      </c>
      <c r="O46" s="15">
        <v>1</v>
      </c>
    </row>
    <row r="47" spans="1:15" x14ac:dyDescent="0.25">
      <c r="A47" s="17">
        <v>10046</v>
      </c>
      <c r="B47" s="15">
        <v>1</v>
      </c>
      <c r="C47" s="15">
        <v>1</v>
      </c>
      <c r="D47" s="15">
        <v>1</v>
      </c>
      <c r="E47" s="15">
        <v>0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>
        <v>1</v>
      </c>
    </row>
    <row r="48" spans="1:15" x14ac:dyDescent="0.25">
      <c r="A48" s="17">
        <v>10047</v>
      </c>
      <c r="B48" s="15">
        <v>1</v>
      </c>
      <c r="C48" s="15">
        <v>1</v>
      </c>
      <c r="D48" s="15">
        <v>1</v>
      </c>
      <c r="E48" s="15">
        <v>1</v>
      </c>
      <c r="F48" s="15">
        <v>1</v>
      </c>
      <c r="G48" s="15">
        <v>1</v>
      </c>
      <c r="H48" s="15">
        <v>1</v>
      </c>
      <c r="I48" s="15">
        <v>0</v>
      </c>
      <c r="J48" s="15">
        <v>1</v>
      </c>
      <c r="K48" s="15">
        <v>1</v>
      </c>
      <c r="L48" s="15">
        <v>0</v>
      </c>
      <c r="M48" s="15">
        <v>1</v>
      </c>
      <c r="N48" s="15">
        <v>1</v>
      </c>
      <c r="O48" s="15">
        <v>1</v>
      </c>
    </row>
    <row r="49" spans="1:15" x14ac:dyDescent="0.25">
      <c r="A49" s="17">
        <v>10048</v>
      </c>
      <c r="B49" s="15">
        <v>1</v>
      </c>
      <c r="C49" s="15">
        <v>1</v>
      </c>
      <c r="D49" s="15">
        <v>1</v>
      </c>
      <c r="E49" s="15">
        <v>1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5">
        <v>0</v>
      </c>
      <c r="O49" s="15">
        <v>1</v>
      </c>
    </row>
    <row r="50" spans="1:15" x14ac:dyDescent="0.25">
      <c r="A50" s="17">
        <v>10049</v>
      </c>
      <c r="B50" s="15">
        <v>1</v>
      </c>
      <c r="C50" s="15">
        <v>1</v>
      </c>
      <c r="D50" s="15">
        <v>1</v>
      </c>
      <c r="E50" s="15">
        <v>0</v>
      </c>
      <c r="F50" s="15">
        <v>1</v>
      </c>
      <c r="G50" s="15">
        <v>1</v>
      </c>
      <c r="H50" s="15">
        <v>1</v>
      </c>
      <c r="I50" s="15">
        <v>1</v>
      </c>
      <c r="J50" s="15">
        <v>0</v>
      </c>
      <c r="K50" s="15">
        <v>1</v>
      </c>
      <c r="L50" s="15">
        <v>1</v>
      </c>
      <c r="M50" s="15">
        <v>1</v>
      </c>
      <c r="N50" s="15">
        <v>1</v>
      </c>
      <c r="O50" s="15">
        <v>1</v>
      </c>
    </row>
    <row r="51" spans="1:15" x14ac:dyDescent="0.25">
      <c r="A51" s="17">
        <v>10050</v>
      </c>
      <c r="B51" s="15">
        <v>1</v>
      </c>
      <c r="C51" s="15">
        <v>1</v>
      </c>
      <c r="D51" s="15">
        <v>1</v>
      </c>
      <c r="E51" s="15">
        <v>1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5">
        <v>1</v>
      </c>
      <c r="O51" s="15">
        <v>1</v>
      </c>
    </row>
    <row r="52" spans="1:15" x14ac:dyDescent="0.25">
      <c r="A52" s="17">
        <v>10051</v>
      </c>
      <c r="B52" s="15">
        <v>1</v>
      </c>
      <c r="C52" s="15">
        <v>1</v>
      </c>
      <c r="D52" s="15">
        <v>0</v>
      </c>
      <c r="E52" s="15">
        <v>1</v>
      </c>
      <c r="F52" s="15">
        <v>0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5">
        <v>0</v>
      </c>
      <c r="O52" s="15">
        <v>1</v>
      </c>
    </row>
    <row r="53" spans="1:15" x14ac:dyDescent="0.25">
      <c r="A53" s="17">
        <v>10052</v>
      </c>
      <c r="B53" s="16">
        <v>1</v>
      </c>
      <c r="C53" s="14">
        <v>1</v>
      </c>
      <c r="D53" s="14">
        <v>1</v>
      </c>
      <c r="E53" s="14">
        <v>1</v>
      </c>
      <c r="F53" s="14">
        <v>1</v>
      </c>
      <c r="G53" s="14">
        <v>1</v>
      </c>
      <c r="H53" s="14">
        <v>1</v>
      </c>
      <c r="I53" s="14">
        <v>0</v>
      </c>
      <c r="J53" s="14">
        <v>0</v>
      </c>
      <c r="K53" s="14">
        <v>1</v>
      </c>
      <c r="L53" s="14">
        <v>1</v>
      </c>
      <c r="M53" s="14">
        <v>1</v>
      </c>
      <c r="N53" s="14">
        <v>0</v>
      </c>
      <c r="O53" s="14">
        <v>1</v>
      </c>
    </row>
    <row r="54" spans="1:15" x14ac:dyDescent="0.25">
      <c r="A54" s="17">
        <v>10053</v>
      </c>
      <c r="B54" s="16">
        <v>1</v>
      </c>
      <c r="C54" s="14">
        <v>1</v>
      </c>
      <c r="D54" s="14">
        <v>1</v>
      </c>
      <c r="E54" s="14">
        <v>1</v>
      </c>
      <c r="F54" s="14">
        <v>0</v>
      </c>
      <c r="G54" s="14">
        <v>1</v>
      </c>
      <c r="H54" s="14">
        <v>1</v>
      </c>
      <c r="I54" s="14">
        <v>1</v>
      </c>
      <c r="J54" s="14">
        <v>1</v>
      </c>
      <c r="K54" s="14">
        <v>1</v>
      </c>
      <c r="L54" s="14">
        <v>1</v>
      </c>
      <c r="M54" s="33"/>
      <c r="N54" s="14">
        <v>1</v>
      </c>
      <c r="O54" s="14">
        <v>1</v>
      </c>
    </row>
    <row r="55" spans="1:15" x14ac:dyDescent="0.25">
      <c r="A55" s="17">
        <v>10054</v>
      </c>
      <c r="B55" s="16">
        <v>1</v>
      </c>
      <c r="C55" s="14">
        <v>1</v>
      </c>
      <c r="D55" s="14">
        <v>1</v>
      </c>
      <c r="E55" s="14">
        <v>1</v>
      </c>
      <c r="F55" s="14">
        <v>1</v>
      </c>
      <c r="G55" s="14">
        <v>1</v>
      </c>
      <c r="H55" s="14">
        <v>1</v>
      </c>
      <c r="I55" s="14">
        <v>0</v>
      </c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</row>
    <row r="56" spans="1:15" x14ac:dyDescent="0.25">
      <c r="A56" s="17">
        <v>10055</v>
      </c>
      <c r="B56" s="16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4">
        <v>1</v>
      </c>
      <c r="I56" s="14">
        <v>1</v>
      </c>
      <c r="J56" s="14">
        <v>1</v>
      </c>
      <c r="K56" s="14">
        <v>1</v>
      </c>
      <c r="L56" s="14">
        <v>1</v>
      </c>
      <c r="M56" s="14">
        <v>1</v>
      </c>
      <c r="N56" s="14">
        <v>1</v>
      </c>
      <c r="O56" s="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topLeftCell="U1" workbookViewId="0">
      <selection activeCell="BA25" sqref="BA25"/>
    </sheetView>
  </sheetViews>
  <sheetFormatPr defaultRowHeight="15" x14ac:dyDescent="0.25"/>
  <cols>
    <col min="1" max="1" width="4.7109375" customWidth="1"/>
    <col min="2" max="2" width="31.42578125" customWidth="1"/>
    <col min="3" max="34" width="4.7109375" style="98" customWidth="1"/>
    <col min="35" max="60" width="4.7109375" customWidth="1"/>
  </cols>
  <sheetData>
    <row r="1" spans="1:57" ht="31.5" x14ac:dyDescent="0.25">
      <c r="A1" s="147" t="s">
        <v>0</v>
      </c>
      <c r="B1" s="148"/>
      <c r="C1" s="71">
        <v>10001</v>
      </c>
      <c r="D1" s="72">
        <v>10002</v>
      </c>
      <c r="E1" s="72">
        <v>10003</v>
      </c>
      <c r="F1" s="72">
        <v>10004</v>
      </c>
      <c r="G1" s="72">
        <v>10005</v>
      </c>
      <c r="H1" s="72">
        <v>10006</v>
      </c>
      <c r="I1" s="72">
        <v>10007</v>
      </c>
      <c r="J1" s="72">
        <v>10008</v>
      </c>
      <c r="K1" s="72">
        <v>10009</v>
      </c>
      <c r="L1" s="72">
        <v>10010</v>
      </c>
      <c r="M1" s="72">
        <v>10011</v>
      </c>
      <c r="N1" s="72">
        <v>10012</v>
      </c>
      <c r="O1" s="72">
        <v>10013</v>
      </c>
      <c r="P1" s="72">
        <v>10014</v>
      </c>
      <c r="Q1" s="72">
        <v>10015</v>
      </c>
      <c r="R1" s="72">
        <v>10016</v>
      </c>
      <c r="S1" s="72">
        <v>10017</v>
      </c>
      <c r="T1" s="72">
        <v>10018</v>
      </c>
      <c r="U1" s="72">
        <v>10019</v>
      </c>
      <c r="V1" s="72">
        <v>10020</v>
      </c>
      <c r="W1" s="72">
        <v>10021</v>
      </c>
      <c r="X1" s="72">
        <v>10022</v>
      </c>
      <c r="Y1" s="72">
        <v>10023</v>
      </c>
      <c r="Z1" s="72">
        <v>10024</v>
      </c>
      <c r="AA1" s="72">
        <v>10025</v>
      </c>
      <c r="AB1" s="72">
        <v>10026</v>
      </c>
      <c r="AC1" s="72">
        <v>10027</v>
      </c>
      <c r="AD1" s="72">
        <v>10028</v>
      </c>
      <c r="AE1" s="72">
        <v>10029</v>
      </c>
      <c r="AF1" s="72">
        <v>10030</v>
      </c>
      <c r="AG1" s="72">
        <v>10031</v>
      </c>
      <c r="AH1" s="72">
        <v>10032</v>
      </c>
      <c r="AI1" s="72">
        <v>10033</v>
      </c>
      <c r="AJ1" s="72">
        <v>10034</v>
      </c>
      <c r="AK1" s="72">
        <v>10035</v>
      </c>
      <c r="AL1" s="72">
        <v>10036</v>
      </c>
      <c r="AM1" s="72">
        <v>10037</v>
      </c>
      <c r="AN1" s="72">
        <v>10038</v>
      </c>
      <c r="AO1" s="72">
        <v>10039</v>
      </c>
      <c r="AP1" s="72">
        <v>10040</v>
      </c>
      <c r="AQ1" s="72">
        <v>10041</v>
      </c>
      <c r="AR1" s="72">
        <v>10042</v>
      </c>
      <c r="AS1" s="72">
        <v>10043</v>
      </c>
      <c r="AT1" s="72">
        <v>10044</v>
      </c>
      <c r="AU1" s="72">
        <v>10045</v>
      </c>
      <c r="AV1" s="72">
        <v>10046</v>
      </c>
      <c r="AW1" s="72">
        <v>10047</v>
      </c>
      <c r="AX1" s="72">
        <v>10048</v>
      </c>
      <c r="AY1" s="72">
        <v>10049</v>
      </c>
      <c r="AZ1" s="72">
        <v>10050</v>
      </c>
      <c r="BA1" s="72">
        <v>10051</v>
      </c>
      <c r="BB1" s="72">
        <v>10052</v>
      </c>
      <c r="BC1" s="72">
        <v>10053</v>
      </c>
      <c r="BD1" s="72">
        <v>10054</v>
      </c>
      <c r="BE1" s="72">
        <v>10055</v>
      </c>
    </row>
    <row r="2" spans="1:57" x14ac:dyDescent="0.25">
      <c r="A2" s="73">
        <v>1</v>
      </c>
      <c r="B2" s="74" t="s">
        <v>265</v>
      </c>
      <c r="C2" s="75">
        <v>1</v>
      </c>
      <c r="D2" s="75">
        <v>1</v>
      </c>
      <c r="E2" s="75">
        <v>1</v>
      </c>
      <c r="F2" s="75">
        <v>1</v>
      </c>
      <c r="G2" s="75">
        <v>1</v>
      </c>
      <c r="H2" s="75">
        <v>0</v>
      </c>
      <c r="I2" s="75">
        <v>1</v>
      </c>
      <c r="J2" s="75">
        <v>1</v>
      </c>
      <c r="K2" s="75">
        <v>1</v>
      </c>
      <c r="L2" s="75">
        <v>0</v>
      </c>
      <c r="M2" s="75">
        <v>0</v>
      </c>
      <c r="N2" s="75">
        <v>1</v>
      </c>
      <c r="O2" s="75">
        <v>1</v>
      </c>
      <c r="P2" s="75">
        <v>1</v>
      </c>
      <c r="Q2" s="75">
        <v>1</v>
      </c>
      <c r="R2" s="75">
        <v>1</v>
      </c>
      <c r="S2" s="75">
        <v>1</v>
      </c>
      <c r="T2" s="75">
        <v>1</v>
      </c>
      <c r="U2" s="75">
        <v>1</v>
      </c>
      <c r="V2" s="75">
        <v>1</v>
      </c>
      <c r="W2" s="75">
        <v>1</v>
      </c>
      <c r="X2" s="75">
        <v>1</v>
      </c>
      <c r="Y2" s="75">
        <v>0</v>
      </c>
      <c r="Z2" s="75">
        <v>1</v>
      </c>
      <c r="AA2" s="75">
        <v>1</v>
      </c>
      <c r="AB2" s="75">
        <v>1</v>
      </c>
      <c r="AC2" s="75">
        <v>1</v>
      </c>
      <c r="AD2" s="75">
        <v>1</v>
      </c>
      <c r="AE2" s="75">
        <v>1</v>
      </c>
      <c r="AF2" s="75">
        <v>1</v>
      </c>
      <c r="AG2" s="75">
        <v>1</v>
      </c>
      <c r="AH2" s="76">
        <v>1</v>
      </c>
      <c r="AI2" s="77">
        <v>1</v>
      </c>
      <c r="AJ2" s="77">
        <v>1</v>
      </c>
      <c r="AK2" s="77">
        <v>1</v>
      </c>
      <c r="AL2" s="77">
        <v>1</v>
      </c>
      <c r="AM2" s="78">
        <v>1</v>
      </c>
      <c r="AN2" s="78">
        <v>1</v>
      </c>
      <c r="AO2" s="78">
        <v>1</v>
      </c>
      <c r="AP2" s="78">
        <v>0</v>
      </c>
      <c r="AQ2" s="78">
        <v>1</v>
      </c>
      <c r="AR2" s="78">
        <v>1</v>
      </c>
      <c r="AS2" s="78">
        <v>1</v>
      </c>
      <c r="AT2" s="78">
        <v>1</v>
      </c>
      <c r="AU2" s="78">
        <v>1</v>
      </c>
      <c r="AV2" s="78">
        <v>1</v>
      </c>
      <c r="AW2" s="78">
        <v>0</v>
      </c>
      <c r="AX2" s="79">
        <v>1</v>
      </c>
      <c r="AY2" s="78">
        <v>1</v>
      </c>
      <c r="AZ2" s="78">
        <v>1</v>
      </c>
      <c r="BA2" s="79">
        <v>1</v>
      </c>
      <c r="BB2" s="79">
        <v>1</v>
      </c>
      <c r="BC2" s="79">
        <v>1</v>
      </c>
      <c r="BD2" s="79">
        <v>0</v>
      </c>
      <c r="BE2" s="79">
        <v>1</v>
      </c>
    </row>
    <row r="3" spans="1:57" x14ac:dyDescent="0.25">
      <c r="A3" s="149">
        <v>1</v>
      </c>
      <c r="B3" s="80" t="s">
        <v>266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57" x14ac:dyDescent="0.25">
      <c r="A4" s="149"/>
      <c r="B4" s="80" t="s">
        <v>267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57" x14ac:dyDescent="0.25">
      <c r="A5" s="149"/>
      <c r="B5" s="80" t="s">
        <v>268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57" x14ac:dyDescent="0.25">
      <c r="A6" s="149"/>
      <c r="B6" s="80" t="s">
        <v>269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BC6">
        <v>1</v>
      </c>
    </row>
    <row r="7" spans="1:57" x14ac:dyDescent="0.25">
      <c r="A7" s="149"/>
      <c r="B7" s="80" t="s">
        <v>270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spans="1:57" x14ac:dyDescent="0.25">
      <c r="A8" s="149"/>
      <c r="B8" s="80" t="s">
        <v>271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>
        <v>1</v>
      </c>
      <c r="P8" s="81"/>
      <c r="Q8" s="81"/>
      <c r="R8" s="81"/>
      <c r="S8" s="81"/>
      <c r="T8" s="81">
        <v>1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>
        <v>1</v>
      </c>
      <c r="AH8" s="81">
        <v>1</v>
      </c>
    </row>
    <row r="9" spans="1:57" x14ac:dyDescent="0.25">
      <c r="A9" s="149"/>
      <c r="B9" s="80" t="s">
        <v>272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57" x14ac:dyDescent="0.25">
      <c r="A10" s="149"/>
      <c r="B10" s="80" t="s">
        <v>273</v>
      </c>
      <c r="C10" s="81"/>
      <c r="D10" s="81">
        <v>1</v>
      </c>
      <c r="E10" s="81"/>
      <c r="F10" s="81"/>
      <c r="G10" s="81"/>
      <c r="H10" s="81"/>
      <c r="I10" s="81">
        <v>1</v>
      </c>
      <c r="J10" s="81"/>
      <c r="K10" s="81"/>
      <c r="L10" s="81"/>
      <c r="M10" s="81">
        <v>1</v>
      </c>
      <c r="N10" s="81"/>
      <c r="O10" s="81"/>
      <c r="P10" s="81"/>
      <c r="Q10" s="81"/>
      <c r="R10" s="81"/>
      <c r="S10" s="81"/>
      <c r="T10" s="81"/>
      <c r="U10" s="81">
        <v>1</v>
      </c>
      <c r="V10" s="81"/>
      <c r="W10" s="81"/>
      <c r="X10" s="81"/>
      <c r="Y10" s="81"/>
      <c r="Z10" s="81">
        <v>1</v>
      </c>
      <c r="AA10" s="81"/>
      <c r="AB10" s="81">
        <v>1</v>
      </c>
      <c r="AC10" s="81"/>
      <c r="AD10" s="81"/>
      <c r="AE10" s="81"/>
      <c r="AF10" s="81"/>
      <c r="AG10" s="81"/>
      <c r="AH10" s="81"/>
      <c r="AM10">
        <v>1</v>
      </c>
      <c r="AP10">
        <v>1</v>
      </c>
    </row>
    <row r="11" spans="1:57" x14ac:dyDescent="0.25">
      <c r="A11" s="149"/>
      <c r="B11" s="80" t="s">
        <v>274</v>
      </c>
      <c r="C11" s="82"/>
      <c r="D11" s="82">
        <v>1</v>
      </c>
      <c r="E11" s="82"/>
      <c r="F11" s="82"/>
      <c r="G11" s="82">
        <v>1</v>
      </c>
      <c r="H11" s="82"/>
      <c r="I11" s="82">
        <v>1</v>
      </c>
      <c r="J11" s="82">
        <v>1</v>
      </c>
      <c r="K11" s="82">
        <v>1</v>
      </c>
      <c r="L11" s="82"/>
      <c r="M11" s="82">
        <v>1</v>
      </c>
      <c r="N11" s="82">
        <v>1</v>
      </c>
      <c r="O11" s="82"/>
      <c r="P11" s="82"/>
      <c r="Q11" s="82">
        <v>1</v>
      </c>
      <c r="R11" s="82">
        <v>1</v>
      </c>
      <c r="S11" s="82">
        <v>1</v>
      </c>
      <c r="T11" s="82"/>
      <c r="U11" s="82"/>
      <c r="V11" s="82"/>
      <c r="W11" s="82"/>
      <c r="X11" s="82">
        <v>1</v>
      </c>
      <c r="Y11" s="82"/>
      <c r="Z11" s="82">
        <v>1</v>
      </c>
      <c r="AA11" s="82"/>
      <c r="AB11" s="82"/>
      <c r="AC11" s="82">
        <v>1</v>
      </c>
      <c r="AD11" s="82"/>
      <c r="AE11" s="82">
        <v>1</v>
      </c>
      <c r="AF11" s="82">
        <v>1</v>
      </c>
      <c r="AG11" s="82">
        <v>1</v>
      </c>
      <c r="AH11" s="82"/>
      <c r="AI11" s="83"/>
      <c r="AJ11" s="83"/>
      <c r="AK11" s="83"/>
      <c r="AL11" s="83">
        <v>1</v>
      </c>
      <c r="AM11" s="83">
        <v>1</v>
      </c>
      <c r="AN11" s="83"/>
      <c r="AO11" s="83">
        <v>1</v>
      </c>
      <c r="AP11" s="83"/>
      <c r="AQ11" s="83">
        <v>1</v>
      </c>
      <c r="AR11" s="83"/>
      <c r="AS11" s="83"/>
      <c r="AT11" s="83"/>
      <c r="AU11" s="83">
        <v>1</v>
      </c>
      <c r="AV11" s="83">
        <v>1</v>
      </c>
      <c r="AW11" s="83"/>
      <c r="AX11" s="83"/>
      <c r="AY11" s="83"/>
      <c r="AZ11" s="83"/>
      <c r="BA11" s="83"/>
      <c r="BB11" s="83"/>
      <c r="BC11" s="83"/>
      <c r="BD11" s="83">
        <v>1</v>
      </c>
      <c r="BE11" s="83">
        <v>1</v>
      </c>
    </row>
    <row r="12" spans="1:57" x14ac:dyDescent="0.25">
      <c r="A12" s="150"/>
      <c r="B12" s="84" t="s">
        <v>275</v>
      </c>
      <c r="C12" s="75"/>
      <c r="D12" s="75"/>
      <c r="E12" s="75">
        <v>1</v>
      </c>
      <c r="F12" s="75"/>
      <c r="G12" s="75"/>
      <c r="H12" s="75"/>
      <c r="I12" s="75"/>
      <c r="J12" s="75">
        <v>1</v>
      </c>
      <c r="K12" s="75"/>
      <c r="L12" s="75"/>
      <c r="M12" s="75"/>
      <c r="N12" s="75">
        <v>1</v>
      </c>
      <c r="O12" s="75"/>
      <c r="P12" s="75">
        <v>1</v>
      </c>
      <c r="Q12" s="75">
        <v>1</v>
      </c>
      <c r="R12" s="75"/>
      <c r="S12" s="75"/>
      <c r="T12" s="75"/>
      <c r="U12" s="75">
        <v>1</v>
      </c>
      <c r="V12" s="75">
        <v>1</v>
      </c>
      <c r="W12" s="75"/>
      <c r="X12" s="75">
        <v>1</v>
      </c>
      <c r="Y12" s="75"/>
      <c r="Z12" s="75"/>
      <c r="AA12" s="75"/>
      <c r="AB12" s="75"/>
      <c r="AC12" s="75"/>
      <c r="AD12" s="75"/>
      <c r="AE12" s="75"/>
      <c r="AF12" s="75">
        <v>1</v>
      </c>
      <c r="AG12" s="75"/>
      <c r="AH12" s="75"/>
      <c r="AI12" s="85"/>
      <c r="AJ12" s="85"/>
      <c r="AK12" s="85"/>
      <c r="AL12" s="85"/>
      <c r="AM12" s="85">
        <v>1</v>
      </c>
      <c r="AN12" s="85"/>
      <c r="AO12" s="85"/>
      <c r="AP12" s="85"/>
      <c r="AQ12" s="85"/>
      <c r="AR12" s="85"/>
      <c r="AS12" s="85"/>
      <c r="AT12" s="85"/>
      <c r="AU12" s="85">
        <v>1</v>
      </c>
      <c r="AV12" s="85"/>
      <c r="AW12" s="85">
        <v>1</v>
      </c>
      <c r="AX12" s="85"/>
      <c r="AY12" s="85"/>
      <c r="AZ12" s="85"/>
      <c r="BA12" s="85"/>
      <c r="BB12" s="85"/>
      <c r="BC12" s="85"/>
      <c r="BD12" s="85"/>
      <c r="BE12" s="85"/>
    </row>
    <row r="13" spans="1:57" x14ac:dyDescent="0.25">
      <c r="A13" s="151">
        <v>2</v>
      </c>
      <c r="B13" s="86" t="s">
        <v>276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1"/>
    </row>
    <row r="14" spans="1:57" x14ac:dyDescent="0.25">
      <c r="A14" s="149"/>
      <c r="B14" s="88" t="s">
        <v>277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57" x14ac:dyDescent="0.25">
      <c r="A15" s="149"/>
      <c r="B15" s="88" t="s">
        <v>278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57" x14ac:dyDescent="0.25">
      <c r="A16" s="149"/>
      <c r="B16" s="88" t="s">
        <v>279</v>
      </c>
      <c r="C16" s="81">
        <v>2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>
        <v>2</v>
      </c>
      <c r="O16" s="81">
        <v>2</v>
      </c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57" x14ac:dyDescent="0.25">
      <c r="A17" s="149"/>
      <c r="B17" s="88" t="s">
        <v>280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57" x14ac:dyDescent="0.25">
      <c r="A18" s="150"/>
      <c r="B18" s="89" t="s">
        <v>281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</row>
    <row r="19" spans="1:57" x14ac:dyDescent="0.25">
      <c r="A19" s="90">
        <v>3</v>
      </c>
      <c r="B19" s="91" t="s">
        <v>282</v>
      </c>
      <c r="C19" s="92">
        <v>3</v>
      </c>
      <c r="D19" s="92"/>
      <c r="E19" s="92">
        <v>3</v>
      </c>
      <c r="F19" s="92">
        <v>3</v>
      </c>
      <c r="G19" s="92"/>
      <c r="H19" s="92">
        <v>3</v>
      </c>
      <c r="I19" s="92"/>
      <c r="J19" s="92"/>
      <c r="K19" s="92"/>
      <c r="L19" s="92">
        <v>3</v>
      </c>
      <c r="M19" s="92">
        <v>3</v>
      </c>
      <c r="N19" s="92"/>
      <c r="O19" s="92">
        <v>3</v>
      </c>
      <c r="P19" s="92">
        <v>3</v>
      </c>
      <c r="Q19" s="92">
        <v>3</v>
      </c>
      <c r="R19" s="92">
        <v>3</v>
      </c>
      <c r="S19" s="92"/>
      <c r="T19" s="92">
        <v>3</v>
      </c>
      <c r="U19" s="92">
        <v>3</v>
      </c>
      <c r="V19" s="92">
        <v>3</v>
      </c>
      <c r="W19" s="92">
        <v>3</v>
      </c>
      <c r="X19" s="92"/>
      <c r="Y19" s="92">
        <v>3</v>
      </c>
      <c r="Z19" s="92"/>
      <c r="AA19" s="92">
        <v>3</v>
      </c>
      <c r="AB19" s="92">
        <v>3</v>
      </c>
      <c r="AC19" s="92"/>
      <c r="AD19" s="92">
        <v>3</v>
      </c>
      <c r="AE19" s="92"/>
      <c r="AF19" s="92"/>
      <c r="AG19" s="92"/>
      <c r="AH19" s="92">
        <v>3</v>
      </c>
      <c r="AI19" s="93">
        <v>3</v>
      </c>
      <c r="AJ19" s="93">
        <v>3</v>
      </c>
      <c r="AK19" s="92">
        <v>3</v>
      </c>
      <c r="AL19" s="93"/>
      <c r="AM19" s="94"/>
      <c r="AN19" s="94">
        <v>3</v>
      </c>
      <c r="AO19" s="94"/>
      <c r="AP19" s="94">
        <v>3</v>
      </c>
      <c r="AQ19" s="94"/>
      <c r="AR19" s="94">
        <v>3</v>
      </c>
      <c r="AS19" s="94">
        <v>3</v>
      </c>
      <c r="AT19" s="94">
        <v>3</v>
      </c>
      <c r="AU19" s="94"/>
      <c r="AV19" s="94"/>
      <c r="AW19" s="94">
        <v>3</v>
      </c>
      <c r="AX19" s="94">
        <v>3</v>
      </c>
      <c r="AY19" s="94">
        <v>3</v>
      </c>
      <c r="AZ19" s="94">
        <v>3</v>
      </c>
      <c r="BA19" s="94">
        <v>3</v>
      </c>
      <c r="BB19" s="94">
        <v>3</v>
      </c>
      <c r="BC19" s="94">
        <v>3</v>
      </c>
      <c r="BD19" s="94">
        <v>0</v>
      </c>
      <c r="BE19" s="94">
        <v>0</v>
      </c>
    </row>
    <row r="20" spans="1:57" x14ac:dyDescent="0.25">
      <c r="A20" s="151">
        <v>6</v>
      </c>
      <c r="B20" s="95" t="s">
        <v>283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1"/>
    </row>
    <row r="21" spans="1:57" x14ac:dyDescent="0.25">
      <c r="A21" s="150"/>
      <c r="B21" s="96" t="s">
        <v>284</v>
      </c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>
        <v>6</v>
      </c>
      <c r="AG21" s="75"/>
      <c r="AH21" s="7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97"/>
      <c r="AX21" s="97"/>
      <c r="AY21" s="97"/>
      <c r="AZ21" s="97"/>
      <c r="BA21" s="97"/>
      <c r="BB21" s="97"/>
      <c r="BC21" s="97"/>
      <c r="BD21" s="97"/>
      <c r="BE21" s="97"/>
    </row>
    <row r="22" spans="1:57" x14ac:dyDescent="0.25">
      <c r="B22" t="s">
        <v>285</v>
      </c>
      <c r="C22" s="98">
        <f>SUM(C2:C21)</f>
        <v>6</v>
      </c>
      <c r="D22" s="98">
        <f t="shared" ref="D22:BB22" si="0">SUM(D2:D21)</f>
        <v>3</v>
      </c>
      <c r="E22" s="98">
        <f t="shared" si="0"/>
        <v>5</v>
      </c>
      <c r="F22" s="98">
        <f t="shared" si="0"/>
        <v>4</v>
      </c>
      <c r="G22" s="98">
        <f t="shared" si="0"/>
        <v>2</v>
      </c>
      <c r="H22" s="98">
        <f t="shared" si="0"/>
        <v>3</v>
      </c>
      <c r="I22" s="98">
        <f t="shared" si="0"/>
        <v>3</v>
      </c>
      <c r="J22" s="98">
        <f t="shared" si="0"/>
        <v>3</v>
      </c>
      <c r="K22" s="98">
        <f t="shared" si="0"/>
        <v>2</v>
      </c>
      <c r="L22" s="98">
        <f t="shared" si="0"/>
        <v>3</v>
      </c>
      <c r="M22" s="98">
        <f t="shared" si="0"/>
        <v>5</v>
      </c>
      <c r="N22" s="98">
        <f t="shared" si="0"/>
        <v>5</v>
      </c>
      <c r="O22" s="98">
        <f t="shared" si="0"/>
        <v>7</v>
      </c>
      <c r="P22" s="98">
        <f t="shared" si="0"/>
        <v>5</v>
      </c>
      <c r="Q22" s="98">
        <f t="shared" si="0"/>
        <v>6</v>
      </c>
      <c r="R22" s="98">
        <f t="shared" si="0"/>
        <v>5</v>
      </c>
      <c r="S22" s="98">
        <f t="shared" si="0"/>
        <v>2</v>
      </c>
      <c r="T22" s="98">
        <f t="shared" si="0"/>
        <v>5</v>
      </c>
      <c r="U22" s="98">
        <f t="shared" si="0"/>
        <v>6</v>
      </c>
      <c r="V22" s="98">
        <f t="shared" si="0"/>
        <v>5</v>
      </c>
      <c r="W22" s="98">
        <f t="shared" si="0"/>
        <v>4</v>
      </c>
      <c r="X22" s="98">
        <f t="shared" si="0"/>
        <v>3</v>
      </c>
      <c r="Y22" s="98">
        <f t="shared" si="0"/>
        <v>3</v>
      </c>
      <c r="Z22" s="98">
        <f t="shared" si="0"/>
        <v>3</v>
      </c>
      <c r="AA22" s="98">
        <f t="shared" si="0"/>
        <v>4</v>
      </c>
      <c r="AB22" s="98">
        <f t="shared" si="0"/>
        <v>5</v>
      </c>
      <c r="AC22" s="98">
        <f t="shared" si="0"/>
        <v>2</v>
      </c>
      <c r="AD22" s="98">
        <f t="shared" si="0"/>
        <v>4</v>
      </c>
      <c r="AE22" s="98">
        <f t="shared" si="0"/>
        <v>2</v>
      </c>
      <c r="AF22" s="98">
        <f t="shared" si="0"/>
        <v>9</v>
      </c>
      <c r="AG22" s="98">
        <f t="shared" si="0"/>
        <v>3</v>
      </c>
      <c r="AH22" s="98">
        <f t="shared" si="0"/>
        <v>5</v>
      </c>
      <c r="AI22" s="98">
        <f t="shared" si="0"/>
        <v>4</v>
      </c>
      <c r="AJ22" s="98">
        <f t="shared" si="0"/>
        <v>4</v>
      </c>
      <c r="AK22" s="98">
        <f t="shared" si="0"/>
        <v>4</v>
      </c>
      <c r="AL22" s="98">
        <f t="shared" si="0"/>
        <v>2</v>
      </c>
      <c r="AM22" s="98">
        <f t="shared" si="0"/>
        <v>4</v>
      </c>
      <c r="AN22" s="98">
        <f t="shared" si="0"/>
        <v>4</v>
      </c>
      <c r="AO22" s="98">
        <f t="shared" si="0"/>
        <v>2</v>
      </c>
      <c r="AP22" s="98">
        <f t="shared" si="0"/>
        <v>4</v>
      </c>
      <c r="AQ22" s="98">
        <f t="shared" si="0"/>
        <v>2</v>
      </c>
      <c r="AR22" s="98">
        <f t="shared" si="0"/>
        <v>4</v>
      </c>
      <c r="AS22" s="98">
        <f t="shared" si="0"/>
        <v>4</v>
      </c>
      <c r="AT22" s="98">
        <f t="shared" si="0"/>
        <v>4</v>
      </c>
      <c r="AU22" s="98">
        <f t="shared" si="0"/>
        <v>3</v>
      </c>
      <c r="AV22" s="98">
        <f t="shared" si="0"/>
        <v>2</v>
      </c>
      <c r="AW22" s="98">
        <f t="shared" si="0"/>
        <v>4</v>
      </c>
      <c r="AX22" s="98">
        <f t="shared" si="0"/>
        <v>4</v>
      </c>
      <c r="AY22" s="98">
        <f t="shared" si="0"/>
        <v>4</v>
      </c>
      <c r="AZ22" s="98">
        <f t="shared" si="0"/>
        <v>4</v>
      </c>
      <c r="BA22" s="98">
        <f t="shared" si="0"/>
        <v>4</v>
      </c>
      <c r="BB22" s="98">
        <f t="shared" si="0"/>
        <v>4</v>
      </c>
      <c r="BC22" s="98">
        <f t="shared" ref="BC22:BE22" si="1">SUM(BC2:BC21)</f>
        <v>5</v>
      </c>
      <c r="BD22" s="98">
        <f t="shared" si="1"/>
        <v>1</v>
      </c>
      <c r="BE22" s="98">
        <f t="shared" si="1"/>
        <v>2</v>
      </c>
    </row>
  </sheetData>
  <mergeCells count="4">
    <mergeCell ref="A1:B1"/>
    <mergeCell ref="A3:A12"/>
    <mergeCell ref="A13:A18"/>
    <mergeCell ref="A20:A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pane ySplit="1" topLeftCell="A53" activePane="bottomLeft" state="frozen"/>
      <selection pane="bottomLeft" activeCell="U57" sqref="U57"/>
    </sheetView>
  </sheetViews>
  <sheetFormatPr defaultRowHeight="15" x14ac:dyDescent="0.25"/>
  <cols>
    <col min="1" max="21" width="6.7109375" style="14" customWidth="1"/>
  </cols>
  <sheetData>
    <row r="1" spans="1:21" ht="120.75" x14ac:dyDescent="0.25">
      <c r="B1" s="18" t="s">
        <v>184</v>
      </c>
      <c r="C1" s="18" t="s">
        <v>185</v>
      </c>
      <c r="D1" s="18" t="s">
        <v>186</v>
      </c>
      <c r="E1" s="18" t="s">
        <v>187</v>
      </c>
      <c r="F1" s="18" t="s">
        <v>188</v>
      </c>
      <c r="G1" s="18" t="s">
        <v>189</v>
      </c>
      <c r="H1" s="18" t="s">
        <v>190</v>
      </c>
      <c r="I1" s="51" t="s">
        <v>191</v>
      </c>
      <c r="J1" s="51" t="s">
        <v>192</v>
      </c>
      <c r="K1" s="51" t="s">
        <v>193</v>
      </c>
      <c r="L1" s="51" t="s">
        <v>194</v>
      </c>
      <c r="M1" s="51" t="s">
        <v>195</v>
      </c>
      <c r="N1" s="51" t="s">
        <v>196</v>
      </c>
      <c r="O1" s="51" t="s">
        <v>197</v>
      </c>
      <c r="P1" s="51" t="s">
        <v>198</v>
      </c>
      <c r="Q1" s="52" t="s">
        <v>199</v>
      </c>
      <c r="R1" s="52" t="s">
        <v>200</v>
      </c>
      <c r="S1" s="51" t="s">
        <v>201</v>
      </c>
      <c r="T1" s="51" t="s">
        <v>202</v>
      </c>
      <c r="U1" s="51" t="s">
        <v>203</v>
      </c>
    </row>
    <row r="2" spans="1:21" x14ac:dyDescent="0.25">
      <c r="A2" s="17">
        <v>10001</v>
      </c>
      <c r="B2" s="14">
        <v>1.78</v>
      </c>
      <c r="C2" s="14">
        <v>99</v>
      </c>
      <c r="D2" s="14">
        <f>C2/B2^2</f>
        <v>31.246054791061734</v>
      </c>
      <c r="E2" s="14">
        <v>64</v>
      </c>
      <c r="F2" s="14">
        <v>98</v>
      </c>
      <c r="G2" s="14">
        <v>55</v>
      </c>
      <c r="H2" s="14">
        <v>37.200000000000003</v>
      </c>
      <c r="I2" s="14">
        <v>11</v>
      </c>
      <c r="J2" s="14">
        <v>0.8</v>
      </c>
      <c r="K2" s="14">
        <v>2.5</v>
      </c>
      <c r="L2" s="14">
        <v>5.0999999999999996</v>
      </c>
      <c r="M2" s="14">
        <v>186</v>
      </c>
      <c r="N2" s="14">
        <v>59</v>
      </c>
      <c r="O2" s="14">
        <v>32</v>
      </c>
      <c r="P2" s="14">
        <v>3.63</v>
      </c>
      <c r="Q2" s="14">
        <v>7.9</v>
      </c>
      <c r="R2" s="14">
        <v>2.1</v>
      </c>
      <c r="S2" s="14">
        <v>25.4</v>
      </c>
      <c r="T2" s="15">
        <v>1.3</v>
      </c>
      <c r="U2" s="14">
        <v>28</v>
      </c>
    </row>
    <row r="3" spans="1:21" x14ac:dyDescent="0.25">
      <c r="A3" s="17">
        <v>10002</v>
      </c>
      <c r="B3" s="14">
        <v>1.83</v>
      </c>
      <c r="C3" s="14">
        <v>83</v>
      </c>
      <c r="D3" s="14">
        <f t="shared" ref="D3:D56" si="0">C3/B3^2</f>
        <v>24.784257517393769</v>
      </c>
      <c r="E3" s="14">
        <v>58</v>
      </c>
      <c r="F3" s="14">
        <v>110</v>
      </c>
      <c r="G3" s="14">
        <v>55</v>
      </c>
      <c r="H3" s="14">
        <v>36.6</v>
      </c>
      <c r="I3" s="14">
        <v>10</v>
      </c>
      <c r="J3" s="14">
        <v>0.8</v>
      </c>
      <c r="K3" s="14">
        <v>3.7</v>
      </c>
      <c r="L3" s="14">
        <v>2.2999999999999998</v>
      </c>
      <c r="M3" s="14">
        <v>109</v>
      </c>
      <c r="N3" s="14">
        <v>31</v>
      </c>
      <c r="O3" s="14">
        <v>17</v>
      </c>
      <c r="P3" s="14">
        <v>5.09</v>
      </c>
      <c r="Q3" s="14">
        <v>12.6</v>
      </c>
      <c r="R3" s="14">
        <v>3.58</v>
      </c>
      <c r="S3" s="14">
        <v>38.200000000000003</v>
      </c>
      <c r="T3" s="14">
        <v>1.3</v>
      </c>
      <c r="U3" s="14">
        <v>13</v>
      </c>
    </row>
    <row r="4" spans="1:21" x14ac:dyDescent="0.25">
      <c r="A4" s="17">
        <v>10003</v>
      </c>
      <c r="B4" s="14">
        <v>1.6</v>
      </c>
      <c r="C4" s="14">
        <v>83.5</v>
      </c>
      <c r="D4" s="14">
        <f t="shared" si="0"/>
        <v>32.617187499999993</v>
      </c>
      <c r="E4" s="14">
        <v>65</v>
      </c>
      <c r="F4" s="14">
        <v>121</v>
      </c>
      <c r="G4" s="14">
        <v>70</v>
      </c>
      <c r="H4" s="14">
        <v>36.299999999999997</v>
      </c>
      <c r="I4" s="14">
        <v>9</v>
      </c>
      <c r="J4" s="14">
        <v>1.32</v>
      </c>
      <c r="K4" s="14">
        <v>2.8</v>
      </c>
      <c r="L4" s="14">
        <v>1.2</v>
      </c>
      <c r="M4" s="14">
        <v>153</v>
      </c>
      <c r="N4" s="14">
        <v>25</v>
      </c>
      <c r="O4" s="14">
        <v>12</v>
      </c>
      <c r="P4" s="14">
        <v>7</v>
      </c>
      <c r="Q4" s="14">
        <v>10.8</v>
      </c>
      <c r="R4" s="14">
        <v>3.15</v>
      </c>
      <c r="S4" s="14">
        <v>31.2</v>
      </c>
      <c r="T4" s="14">
        <v>1.2</v>
      </c>
      <c r="U4" s="14">
        <v>15</v>
      </c>
    </row>
    <row r="5" spans="1:21" x14ac:dyDescent="0.25">
      <c r="A5" s="17">
        <v>10004</v>
      </c>
      <c r="B5" s="14">
        <v>1.62</v>
      </c>
      <c r="C5" s="14">
        <v>82.3</v>
      </c>
      <c r="D5" s="14">
        <f t="shared" si="0"/>
        <v>31.359548849260776</v>
      </c>
      <c r="E5" s="14">
        <v>96</v>
      </c>
      <c r="F5" s="14">
        <v>122</v>
      </c>
      <c r="G5" s="14">
        <v>62</v>
      </c>
      <c r="H5" s="14">
        <v>36.200000000000003</v>
      </c>
      <c r="I5" s="14">
        <v>14</v>
      </c>
      <c r="J5" s="14">
        <v>0.7</v>
      </c>
      <c r="K5" s="14">
        <v>3.9</v>
      </c>
      <c r="L5" s="14">
        <v>0.6</v>
      </c>
      <c r="M5" s="14">
        <v>129</v>
      </c>
      <c r="N5" s="14">
        <v>16</v>
      </c>
      <c r="O5" s="14">
        <v>21</v>
      </c>
      <c r="P5" s="14">
        <v>5.71</v>
      </c>
      <c r="Q5" s="14">
        <v>13.5</v>
      </c>
      <c r="R5" s="14">
        <v>4.46</v>
      </c>
      <c r="S5" s="14">
        <v>41.4</v>
      </c>
      <c r="T5" s="14">
        <v>1</v>
      </c>
      <c r="U5" s="14">
        <v>7</v>
      </c>
    </row>
    <row r="6" spans="1:21" x14ac:dyDescent="0.25">
      <c r="A6" s="17">
        <v>10005</v>
      </c>
      <c r="B6" s="14">
        <v>1.8</v>
      </c>
      <c r="C6" s="14">
        <v>111</v>
      </c>
      <c r="D6" s="14">
        <f t="shared" si="0"/>
        <v>34.25925925925926</v>
      </c>
      <c r="E6" s="14">
        <v>105</v>
      </c>
      <c r="F6" s="14">
        <v>124</v>
      </c>
      <c r="G6" s="14">
        <v>82</v>
      </c>
      <c r="H6" s="14">
        <v>36.6</v>
      </c>
      <c r="I6" s="14">
        <v>12</v>
      </c>
      <c r="J6" s="14">
        <v>1</v>
      </c>
      <c r="K6" s="14">
        <v>2.6</v>
      </c>
      <c r="L6" s="14">
        <v>0.3</v>
      </c>
      <c r="M6" s="14">
        <v>196</v>
      </c>
      <c r="N6" s="14">
        <v>33</v>
      </c>
      <c r="O6" s="14">
        <v>31</v>
      </c>
      <c r="P6" s="14">
        <v>6.7</v>
      </c>
      <c r="Q6" s="14">
        <v>12.5</v>
      </c>
      <c r="R6" s="14">
        <v>5.47</v>
      </c>
      <c r="S6" s="14">
        <v>41.9</v>
      </c>
      <c r="T6" s="14">
        <v>1</v>
      </c>
      <c r="U6" s="14">
        <v>6</v>
      </c>
    </row>
    <row r="7" spans="1:21" x14ac:dyDescent="0.25">
      <c r="A7" s="17">
        <v>10006</v>
      </c>
      <c r="B7" s="14">
        <v>1.6500000000000001</v>
      </c>
      <c r="C7" s="14">
        <v>58.9</v>
      </c>
      <c r="D7" s="14">
        <f t="shared" si="0"/>
        <v>21.634527089072538</v>
      </c>
      <c r="E7" s="14">
        <v>89</v>
      </c>
      <c r="F7" s="14">
        <v>113</v>
      </c>
      <c r="G7" s="14">
        <v>57</v>
      </c>
      <c r="H7" s="14">
        <v>36.799999999999997</v>
      </c>
      <c r="I7" s="14">
        <v>10</v>
      </c>
      <c r="J7" s="14">
        <v>0.7</v>
      </c>
      <c r="K7" s="14">
        <v>4</v>
      </c>
      <c r="L7" s="14">
        <v>6.1</v>
      </c>
      <c r="M7" s="14">
        <v>159</v>
      </c>
      <c r="N7" s="14">
        <v>57</v>
      </c>
      <c r="O7" s="14">
        <v>39</v>
      </c>
      <c r="P7" s="14">
        <v>8.84</v>
      </c>
      <c r="Q7" s="14">
        <v>11</v>
      </c>
      <c r="R7" s="14">
        <v>3.27</v>
      </c>
      <c r="S7" s="14">
        <v>32.299999999999997</v>
      </c>
      <c r="T7" s="14">
        <v>1.4</v>
      </c>
      <c r="U7" s="14">
        <v>17</v>
      </c>
    </row>
    <row r="8" spans="1:21" x14ac:dyDescent="0.25">
      <c r="A8" s="17">
        <v>10007</v>
      </c>
      <c r="B8" s="14">
        <v>1.6500000000000001</v>
      </c>
      <c r="C8" s="14">
        <v>96</v>
      </c>
      <c r="D8" s="14">
        <f t="shared" si="0"/>
        <v>35.26170798898071</v>
      </c>
      <c r="E8" s="14">
        <v>63</v>
      </c>
      <c r="F8" s="14">
        <v>149</v>
      </c>
      <c r="G8" s="14">
        <v>74</v>
      </c>
      <c r="H8" s="14">
        <v>36.299999999999997</v>
      </c>
      <c r="I8" s="14">
        <v>37</v>
      </c>
      <c r="J8" s="14">
        <v>1.94</v>
      </c>
      <c r="K8" s="14">
        <v>3.9</v>
      </c>
      <c r="L8" s="14">
        <v>0.4</v>
      </c>
      <c r="M8" s="14">
        <v>94</v>
      </c>
      <c r="N8" s="14">
        <v>25</v>
      </c>
      <c r="O8" s="14">
        <v>5</v>
      </c>
      <c r="P8" s="14">
        <v>5.31</v>
      </c>
      <c r="Q8" s="14">
        <v>9.5</v>
      </c>
      <c r="R8" s="14">
        <v>3.33</v>
      </c>
      <c r="S8" s="14">
        <v>29.5</v>
      </c>
      <c r="T8" s="14">
        <v>1.1000000000000001</v>
      </c>
      <c r="U8" s="14">
        <v>13</v>
      </c>
    </row>
    <row r="9" spans="1:21" x14ac:dyDescent="0.25">
      <c r="A9" s="17">
        <v>10008</v>
      </c>
      <c r="B9" s="14">
        <v>1.78</v>
      </c>
      <c r="C9" s="14">
        <v>105</v>
      </c>
      <c r="D9" s="14">
        <f t="shared" si="0"/>
        <v>33.139755081429108</v>
      </c>
      <c r="E9" s="14">
        <v>58</v>
      </c>
      <c r="F9" s="14">
        <v>153</v>
      </c>
      <c r="G9" s="14">
        <v>72</v>
      </c>
      <c r="H9" s="14">
        <v>35.799999999999997</v>
      </c>
      <c r="I9" s="14">
        <v>12</v>
      </c>
      <c r="J9" s="14">
        <v>0.7</v>
      </c>
      <c r="K9" s="14">
        <v>2.9</v>
      </c>
      <c r="L9" s="14">
        <v>0.8</v>
      </c>
      <c r="M9" s="14">
        <v>153</v>
      </c>
      <c r="N9" s="14">
        <v>77</v>
      </c>
      <c r="O9" s="14">
        <v>44</v>
      </c>
      <c r="P9" s="14">
        <v>4.03</v>
      </c>
      <c r="Q9" s="14">
        <v>10.8</v>
      </c>
      <c r="R9" s="14">
        <v>3.31</v>
      </c>
      <c r="S9" s="14">
        <v>30.6</v>
      </c>
      <c r="T9" s="14">
        <v>1.2</v>
      </c>
      <c r="U9" s="14">
        <v>8</v>
      </c>
    </row>
    <row r="10" spans="1:21" x14ac:dyDescent="0.25">
      <c r="A10" s="17">
        <v>10009</v>
      </c>
      <c r="B10" s="14">
        <v>1.83</v>
      </c>
      <c r="C10" s="14">
        <v>87.4</v>
      </c>
      <c r="D10" s="14">
        <f t="shared" si="0"/>
        <v>26.098121771327897</v>
      </c>
      <c r="E10" s="14">
        <v>82</v>
      </c>
      <c r="F10" s="14">
        <v>173</v>
      </c>
      <c r="G10" s="14">
        <v>87</v>
      </c>
      <c r="H10" s="14">
        <v>36.6</v>
      </c>
      <c r="I10" s="14">
        <v>15</v>
      </c>
      <c r="J10" s="14">
        <v>1.1000000000000001</v>
      </c>
      <c r="K10" s="14">
        <v>4.4000000000000004</v>
      </c>
      <c r="L10" s="14">
        <v>0.8</v>
      </c>
      <c r="M10" s="14">
        <v>302</v>
      </c>
      <c r="N10" s="14">
        <v>35</v>
      </c>
      <c r="O10" s="14">
        <v>101</v>
      </c>
      <c r="P10" s="14">
        <v>10.17</v>
      </c>
      <c r="Q10" s="14">
        <v>10.199999999999999</v>
      </c>
      <c r="R10" s="14">
        <v>3.42</v>
      </c>
      <c r="S10" s="14">
        <v>31.6</v>
      </c>
      <c r="T10" s="14">
        <v>0.9</v>
      </c>
      <c r="U10" s="14">
        <v>7</v>
      </c>
    </row>
    <row r="11" spans="1:21" x14ac:dyDescent="0.25">
      <c r="A11" s="17">
        <v>10010</v>
      </c>
      <c r="B11" s="14">
        <v>1.73</v>
      </c>
      <c r="C11" s="14">
        <v>64.900000000000006</v>
      </c>
      <c r="D11" s="14">
        <f t="shared" si="0"/>
        <v>21.684653680376893</v>
      </c>
      <c r="E11" s="14">
        <v>90</v>
      </c>
      <c r="F11" s="14">
        <v>112</v>
      </c>
      <c r="G11" s="14">
        <v>68</v>
      </c>
      <c r="H11" s="14">
        <v>36.799999999999997</v>
      </c>
      <c r="I11" s="14">
        <v>9</v>
      </c>
      <c r="J11" s="14">
        <v>0.56000000000000005</v>
      </c>
      <c r="K11" s="14">
        <v>3.5</v>
      </c>
      <c r="L11" s="14">
        <v>0.9</v>
      </c>
      <c r="M11" s="14">
        <v>102</v>
      </c>
      <c r="N11" s="14">
        <v>38</v>
      </c>
      <c r="O11" s="14">
        <v>23</v>
      </c>
      <c r="P11" s="14">
        <v>3.23</v>
      </c>
      <c r="Q11" s="14">
        <v>12.6</v>
      </c>
      <c r="R11" s="14">
        <v>3.97</v>
      </c>
      <c r="S11" s="14">
        <v>35.200000000000003</v>
      </c>
      <c r="T11" s="14">
        <v>1.2</v>
      </c>
      <c r="U11" s="14">
        <v>13</v>
      </c>
    </row>
    <row r="12" spans="1:21" x14ac:dyDescent="0.25">
      <c r="A12" s="17">
        <v>10011</v>
      </c>
      <c r="B12" s="14">
        <v>1.75</v>
      </c>
      <c r="C12" s="14">
        <v>68</v>
      </c>
      <c r="D12" s="14">
        <f t="shared" si="0"/>
        <v>22.204081632653061</v>
      </c>
      <c r="E12" s="14">
        <v>88</v>
      </c>
      <c r="F12" s="14">
        <v>112</v>
      </c>
      <c r="G12" s="14">
        <v>72</v>
      </c>
      <c r="H12" s="14">
        <v>36.299999999999997</v>
      </c>
      <c r="I12" s="14">
        <v>14</v>
      </c>
      <c r="J12" s="14">
        <v>1.1000000000000001</v>
      </c>
      <c r="K12" s="14">
        <v>1.9</v>
      </c>
      <c r="L12" s="14">
        <v>2</v>
      </c>
      <c r="M12" s="14">
        <v>184</v>
      </c>
      <c r="N12" s="14">
        <v>80</v>
      </c>
      <c r="O12" s="14">
        <v>37</v>
      </c>
      <c r="P12" s="14">
        <v>5.2</v>
      </c>
      <c r="Q12" s="14">
        <v>10.6</v>
      </c>
      <c r="R12" s="14">
        <v>3.48</v>
      </c>
      <c r="S12" s="14">
        <v>30.4</v>
      </c>
      <c r="T12" s="14">
        <v>1.1000000000000001</v>
      </c>
      <c r="U12" s="14">
        <v>22</v>
      </c>
    </row>
    <row r="13" spans="1:21" x14ac:dyDescent="0.25">
      <c r="A13" s="17">
        <v>10012</v>
      </c>
      <c r="B13" s="14">
        <v>1.75</v>
      </c>
      <c r="C13" s="14">
        <v>101</v>
      </c>
      <c r="D13" s="14">
        <f t="shared" si="0"/>
        <v>32.979591836734691</v>
      </c>
      <c r="E13" s="14">
        <v>90</v>
      </c>
      <c r="F13" s="14">
        <v>131</v>
      </c>
      <c r="G13" s="14">
        <v>91</v>
      </c>
      <c r="H13" s="14">
        <v>36.700000000000003</v>
      </c>
      <c r="I13" s="14">
        <v>20</v>
      </c>
      <c r="J13" s="14">
        <v>0.8</v>
      </c>
      <c r="K13" s="14">
        <v>3.4</v>
      </c>
      <c r="L13" s="14">
        <v>0.8</v>
      </c>
      <c r="M13" s="14">
        <v>283</v>
      </c>
      <c r="N13" s="14">
        <v>215</v>
      </c>
      <c r="O13" s="14">
        <v>229</v>
      </c>
      <c r="P13" s="14">
        <v>5.31</v>
      </c>
      <c r="Q13" s="14">
        <v>15.1</v>
      </c>
      <c r="R13" s="14">
        <v>4.5599999999999996</v>
      </c>
      <c r="S13" s="14">
        <v>43</v>
      </c>
      <c r="T13" s="14">
        <v>1.1000000000000001</v>
      </c>
      <c r="U13" s="14">
        <v>7</v>
      </c>
    </row>
    <row r="14" spans="1:21" x14ac:dyDescent="0.25">
      <c r="A14" s="17">
        <v>10013</v>
      </c>
      <c r="B14" s="14">
        <v>1.68</v>
      </c>
      <c r="C14" s="14">
        <v>163.5</v>
      </c>
      <c r="D14" s="14">
        <f t="shared" si="0"/>
        <v>57.929421768707492</v>
      </c>
      <c r="E14" s="14">
        <v>58</v>
      </c>
      <c r="F14" s="14">
        <v>120</v>
      </c>
      <c r="G14" s="14">
        <v>58</v>
      </c>
      <c r="H14" s="14">
        <v>37.6</v>
      </c>
      <c r="I14" s="14">
        <v>18</v>
      </c>
      <c r="J14" s="14">
        <v>1.3</v>
      </c>
      <c r="K14" s="14">
        <v>2.7</v>
      </c>
      <c r="L14" s="14">
        <v>1.2</v>
      </c>
      <c r="M14" s="14">
        <v>69</v>
      </c>
      <c r="N14" s="14">
        <v>24</v>
      </c>
      <c r="O14" s="14">
        <v>11</v>
      </c>
      <c r="P14" s="14">
        <v>7.42</v>
      </c>
      <c r="Q14" s="14">
        <v>10.3</v>
      </c>
      <c r="R14" s="14">
        <v>3.21</v>
      </c>
      <c r="S14" s="14">
        <v>29.7</v>
      </c>
      <c r="T14" s="14">
        <v>1.6</v>
      </c>
      <c r="U14" s="14">
        <v>15</v>
      </c>
    </row>
    <row r="15" spans="1:21" x14ac:dyDescent="0.25">
      <c r="A15" s="17">
        <v>10014</v>
      </c>
      <c r="B15" s="14">
        <v>1.74</v>
      </c>
      <c r="C15" s="14">
        <v>85.6</v>
      </c>
      <c r="D15" s="14">
        <f t="shared" si="0"/>
        <v>28.273219711983085</v>
      </c>
      <c r="E15" s="14">
        <v>83</v>
      </c>
      <c r="F15" s="14">
        <v>136</v>
      </c>
      <c r="G15" s="14">
        <v>87</v>
      </c>
      <c r="H15" s="14">
        <v>36.6</v>
      </c>
      <c r="I15" s="14">
        <v>7</v>
      </c>
      <c r="J15" s="14">
        <v>0.7</v>
      </c>
      <c r="K15" s="14">
        <v>4.4000000000000004</v>
      </c>
      <c r="L15" s="14">
        <v>0.9</v>
      </c>
      <c r="M15" s="14">
        <v>97</v>
      </c>
      <c r="N15" s="14">
        <v>34</v>
      </c>
      <c r="O15" s="14">
        <v>23</v>
      </c>
      <c r="P15" s="14">
        <v>7.51</v>
      </c>
      <c r="Q15" s="14">
        <v>16.100000000000001</v>
      </c>
      <c r="R15" s="14">
        <v>5.0199999999999996</v>
      </c>
      <c r="S15" s="14">
        <v>46.5</v>
      </c>
      <c r="T15" s="15">
        <v>1.1000000000000001</v>
      </c>
      <c r="U15" s="14">
        <v>7</v>
      </c>
    </row>
    <row r="16" spans="1:21" x14ac:dyDescent="0.25">
      <c r="A16" s="17">
        <v>10015</v>
      </c>
      <c r="B16" s="14">
        <v>1.83</v>
      </c>
      <c r="C16" s="14">
        <v>157</v>
      </c>
      <c r="D16" s="14">
        <f t="shared" si="0"/>
        <v>46.881065424467728</v>
      </c>
      <c r="E16" s="14">
        <v>89</v>
      </c>
      <c r="F16" s="14">
        <v>132</v>
      </c>
      <c r="G16" s="14">
        <v>64</v>
      </c>
      <c r="H16" s="14">
        <v>36.4</v>
      </c>
      <c r="I16" s="14">
        <v>42</v>
      </c>
      <c r="J16" s="14">
        <v>1.8</v>
      </c>
      <c r="K16" s="14">
        <v>2.4</v>
      </c>
      <c r="L16" s="14">
        <v>5.0999999999999996</v>
      </c>
      <c r="M16" s="14">
        <v>169</v>
      </c>
      <c r="N16" s="14">
        <v>62</v>
      </c>
      <c r="O16" s="14">
        <v>32</v>
      </c>
      <c r="P16" s="14">
        <v>6.75</v>
      </c>
      <c r="Q16" s="14">
        <v>8.3000000000000007</v>
      </c>
      <c r="R16" s="14">
        <v>2.3199999999999998</v>
      </c>
      <c r="S16" s="14">
        <v>25.1</v>
      </c>
      <c r="T16" s="16">
        <v>1.5</v>
      </c>
      <c r="U16" s="14">
        <v>23</v>
      </c>
    </row>
    <row r="17" spans="1:21" x14ac:dyDescent="0.25">
      <c r="A17" s="17">
        <v>10016</v>
      </c>
      <c r="B17" s="14">
        <v>1.6</v>
      </c>
      <c r="C17" s="14">
        <v>69.400000000000006</v>
      </c>
      <c r="D17" s="14">
        <f t="shared" si="0"/>
        <v>27.109374999999996</v>
      </c>
      <c r="E17" s="14">
        <v>68</v>
      </c>
      <c r="F17" s="14">
        <v>105</v>
      </c>
      <c r="G17" s="14">
        <v>64</v>
      </c>
      <c r="H17" s="14">
        <v>36.700000000000003</v>
      </c>
      <c r="I17" s="14">
        <v>9</v>
      </c>
      <c r="J17" s="14">
        <v>0.7</v>
      </c>
      <c r="K17" s="14">
        <v>3.7</v>
      </c>
      <c r="L17" s="14">
        <v>3.5</v>
      </c>
      <c r="M17" s="14">
        <v>65</v>
      </c>
      <c r="N17" s="14">
        <v>53</v>
      </c>
      <c r="O17" s="14">
        <v>39</v>
      </c>
      <c r="P17" s="14">
        <v>2.71</v>
      </c>
      <c r="Q17" s="14">
        <v>13.8</v>
      </c>
      <c r="R17" s="14">
        <v>3.81</v>
      </c>
      <c r="S17" s="14">
        <v>38.5</v>
      </c>
      <c r="T17" s="16">
        <v>1.2</v>
      </c>
      <c r="U17" s="14">
        <v>13</v>
      </c>
    </row>
    <row r="18" spans="1:21" x14ac:dyDescent="0.25">
      <c r="A18" s="17">
        <v>10017</v>
      </c>
      <c r="B18" s="14">
        <v>1.7</v>
      </c>
      <c r="C18" s="14">
        <v>93</v>
      </c>
      <c r="D18" s="14">
        <f t="shared" si="0"/>
        <v>32.179930795847753</v>
      </c>
      <c r="E18" s="14">
        <v>80</v>
      </c>
      <c r="F18" s="14">
        <v>113</v>
      </c>
      <c r="G18" s="14">
        <v>65</v>
      </c>
      <c r="H18" s="14">
        <v>36.6</v>
      </c>
      <c r="I18" s="14">
        <v>17</v>
      </c>
      <c r="J18" s="14">
        <v>1</v>
      </c>
      <c r="K18" s="14">
        <v>3.3</v>
      </c>
      <c r="L18" s="14">
        <v>1</v>
      </c>
      <c r="M18" s="14">
        <v>103</v>
      </c>
      <c r="N18" s="14">
        <v>69</v>
      </c>
      <c r="O18" s="14">
        <v>41</v>
      </c>
      <c r="P18" s="14">
        <v>5.17</v>
      </c>
      <c r="Q18" s="14">
        <v>11.4</v>
      </c>
      <c r="R18" s="14">
        <v>3.23</v>
      </c>
      <c r="S18" s="14">
        <v>33.5</v>
      </c>
      <c r="T18" s="16">
        <v>1.2</v>
      </c>
      <c r="U18" s="14">
        <v>8</v>
      </c>
    </row>
    <row r="19" spans="1:21" x14ac:dyDescent="0.25">
      <c r="A19" s="17">
        <v>10018</v>
      </c>
      <c r="B19" s="14">
        <v>1.55</v>
      </c>
      <c r="C19" s="14">
        <v>50.5</v>
      </c>
      <c r="D19" s="14">
        <f t="shared" si="0"/>
        <v>21.019771071800207</v>
      </c>
      <c r="E19" s="14">
        <v>71</v>
      </c>
      <c r="F19" s="14">
        <v>86</v>
      </c>
      <c r="G19" s="14">
        <v>53</v>
      </c>
      <c r="H19" s="14">
        <v>37.1</v>
      </c>
      <c r="I19" s="14">
        <v>17</v>
      </c>
      <c r="J19" s="14">
        <v>0.9</v>
      </c>
      <c r="K19" s="14">
        <v>3.2</v>
      </c>
      <c r="L19" s="14">
        <v>0.5</v>
      </c>
      <c r="M19" s="14">
        <v>97</v>
      </c>
      <c r="N19" s="14">
        <v>24</v>
      </c>
      <c r="O19" s="14">
        <v>15</v>
      </c>
      <c r="P19" s="14">
        <v>1.85</v>
      </c>
      <c r="Q19" s="14">
        <v>8.1</v>
      </c>
      <c r="R19" s="14">
        <v>2.64</v>
      </c>
      <c r="S19" s="14">
        <v>25.2</v>
      </c>
      <c r="T19" s="14">
        <v>1.1000000000000001</v>
      </c>
      <c r="U19" s="14">
        <v>7</v>
      </c>
    </row>
    <row r="20" spans="1:21" x14ac:dyDescent="0.25">
      <c r="A20" s="17">
        <v>10019</v>
      </c>
      <c r="B20" s="14">
        <v>1.95</v>
      </c>
      <c r="C20" s="14">
        <v>129</v>
      </c>
      <c r="D20" s="14">
        <f t="shared" si="0"/>
        <v>33.925049309664693</v>
      </c>
      <c r="E20" s="14">
        <v>102</v>
      </c>
      <c r="F20" s="14">
        <v>135</v>
      </c>
      <c r="G20" s="14">
        <v>83</v>
      </c>
      <c r="H20" s="14">
        <v>37</v>
      </c>
      <c r="I20" s="14">
        <v>20</v>
      </c>
      <c r="J20" s="14">
        <v>1.4</v>
      </c>
      <c r="K20" s="14">
        <v>3.9</v>
      </c>
      <c r="L20" s="14">
        <v>0.5</v>
      </c>
      <c r="M20" s="14">
        <v>126</v>
      </c>
      <c r="N20" s="14">
        <v>57</v>
      </c>
      <c r="O20" s="14">
        <v>46</v>
      </c>
      <c r="P20" s="14">
        <v>8.2100000000000009</v>
      </c>
      <c r="Q20" s="14">
        <v>13.1</v>
      </c>
      <c r="R20" s="14">
        <v>3.95</v>
      </c>
      <c r="S20" s="14">
        <v>38.4</v>
      </c>
      <c r="T20" s="14">
        <v>1.1000000000000001</v>
      </c>
      <c r="U20" s="14">
        <v>11</v>
      </c>
    </row>
    <row r="21" spans="1:21" x14ac:dyDescent="0.25">
      <c r="A21" s="17">
        <v>10020</v>
      </c>
      <c r="B21" s="14">
        <v>1.72</v>
      </c>
      <c r="C21" s="14">
        <v>76</v>
      </c>
      <c r="D21" s="14">
        <f t="shared" si="0"/>
        <v>25.689561925365066</v>
      </c>
      <c r="E21" s="14">
        <v>68</v>
      </c>
      <c r="F21" s="14">
        <v>103</v>
      </c>
      <c r="G21" s="14">
        <v>50</v>
      </c>
      <c r="H21" s="14">
        <v>36.5</v>
      </c>
      <c r="I21" s="14">
        <v>19</v>
      </c>
      <c r="J21" s="14">
        <v>1.6</v>
      </c>
      <c r="K21" s="14">
        <v>32</v>
      </c>
      <c r="L21" s="14">
        <v>0.9</v>
      </c>
      <c r="M21" s="14">
        <v>138</v>
      </c>
      <c r="N21" s="14">
        <v>50</v>
      </c>
      <c r="O21" s="14">
        <v>29</v>
      </c>
      <c r="P21" s="14">
        <v>4.09</v>
      </c>
      <c r="Q21" s="14">
        <v>7.7</v>
      </c>
      <c r="R21" s="14">
        <v>2.5099999999999998</v>
      </c>
      <c r="S21" s="14">
        <v>24.5</v>
      </c>
      <c r="T21" s="14">
        <v>1.2</v>
      </c>
      <c r="U21" s="14">
        <v>13</v>
      </c>
    </row>
    <row r="22" spans="1:21" x14ac:dyDescent="0.25">
      <c r="A22" s="17">
        <v>10021</v>
      </c>
      <c r="B22" s="14">
        <v>1.54</v>
      </c>
      <c r="C22" s="14">
        <v>72.900000000000006</v>
      </c>
      <c r="D22" s="14">
        <f t="shared" si="0"/>
        <v>30.73874177770282</v>
      </c>
      <c r="E22" s="14">
        <v>74</v>
      </c>
      <c r="F22" s="14">
        <v>114</v>
      </c>
      <c r="G22" s="14">
        <v>57</v>
      </c>
      <c r="H22" s="14">
        <v>37.200000000000003</v>
      </c>
      <c r="I22" s="14">
        <v>21</v>
      </c>
      <c r="J22" s="14">
        <v>1.6</v>
      </c>
      <c r="K22" s="14">
        <v>3.3</v>
      </c>
      <c r="L22" s="14">
        <v>0.9</v>
      </c>
      <c r="M22" s="14">
        <v>91</v>
      </c>
      <c r="N22" s="14">
        <v>54</v>
      </c>
      <c r="O22" s="14">
        <v>27</v>
      </c>
      <c r="P22" s="14">
        <v>2.2000000000000002</v>
      </c>
      <c r="Q22" s="14">
        <v>12.1</v>
      </c>
      <c r="R22" s="14">
        <v>3.55</v>
      </c>
      <c r="S22" s="14">
        <v>35.200000000000003</v>
      </c>
      <c r="T22" s="14">
        <v>1.2</v>
      </c>
      <c r="U22" s="14">
        <v>11</v>
      </c>
    </row>
    <row r="23" spans="1:21" x14ac:dyDescent="0.25">
      <c r="A23" s="17">
        <v>10022</v>
      </c>
      <c r="B23" s="33"/>
      <c r="C23" s="33"/>
      <c r="D23" s="33"/>
      <c r="E23" s="33"/>
      <c r="F23" s="33"/>
      <c r="G23" s="33"/>
      <c r="H23" s="33"/>
      <c r="I23" s="14">
        <v>17</v>
      </c>
      <c r="J23" s="14">
        <v>1.3</v>
      </c>
      <c r="K23" s="14">
        <v>2.7</v>
      </c>
      <c r="L23" s="14">
        <v>5.3</v>
      </c>
      <c r="M23" s="14">
        <v>118</v>
      </c>
      <c r="N23" s="14">
        <v>33</v>
      </c>
      <c r="O23" s="14">
        <v>19</v>
      </c>
      <c r="P23" s="14">
        <v>6.89</v>
      </c>
      <c r="Q23" s="14">
        <v>7.5</v>
      </c>
      <c r="R23" s="14">
        <v>2.1800000000000002</v>
      </c>
      <c r="S23" s="14">
        <v>23.5</v>
      </c>
      <c r="T23" s="14">
        <v>1.2</v>
      </c>
      <c r="U23" s="14">
        <v>17</v>
      </c>
    </row>
    <row r="24" spans="1:21" x14ac:dyDescent="0.25">
      <c r="A24" s="17">
        <v>10023</v>
      </c>
      <c r="B24" s="33"/>
      <c r="C24" s="14">
        <v>79.8</v>
      </c>
      <c r="D24" s="33"/>
      <c r="E24" s="14">
        <v>82</v>
      </c>
      <c r="F24" s="14">
        <v>116</v>
      </c>
      <c r="G24" s="14">
        <v>70</v>
      </c>
      <c r="H24" s="14">
        <v>36.1</v>
      </c>
      <c r="I24" s="14">
        <v>15</v>
      </c>
      <c r="J24" s="14">
        <v>1.5</v>
      </c>
      <c r="K24" s="14">
        <v>3.6</v>
      </c>
      <c r="L24" s="14">
        <v>35.700000000000003</v>
      </c>
      <c r="M24" s="14">
        <v>100</v>
      </c>
      <c r="N24" s="14">
        <v>42</v>
      </c>
      <c r="O24" s="14">
        <v>11</v>
      </c>
      <c r="P24" s="14">
        <v>11.9</v>
      </c>
      <c r="Q24" s="14">
        <v>9.6</v>
      </c>
      <c r="R24" s="14">
        <v>2.69</v>
      </c>
      <c r="S24" s="14">
        <v>27.7</v>
      </c>
      <c r="T24" s="14">
        <v>2.8</v>
      </c>
      <c r="U24" s="14">
        <v>35</v>
      </c>
    </row>
    <row r="25" spans="1:21" x14ac:dyDescent="0.25">
      <c r="A25" s="17">
        <v>10024</v>
      </c>
      <c r="B25" s="14">
        <v>1.85</v>
      </c>
      <c r="C25" s="14">
        <v>102</v>
      </c>
      <c r="D25" s="14">
        <f t="shared" si="0"/>
        <v>29.802775748721693</v>
      </c>
      <c r="E25" s="14">
        <v>85</v>
      </c>
      <c r="F25" s="14">
        <v>116</v>
      </c>
      <c r="G25" s="14">
        <v>68</v>
      </c>
      <c r="H25" s="14">
        <v>37</v>
      </c>
      <c r="I25" s="14">
        <v>17</v>
      </c>
      <c r="J25" s="14">
        <v>1</v>
      </c>
      <c r="K25" s="14">
        <v>4.2</v>
      </c>
      <c r="L25" s="14">
        <v>0.8</v>
      </c>
      <c r="M25" s="14">
        <v>74</v>
      </c>
      <c r="N25" s="14">
        <v>60</v>
      </c>
      <c r="O25" s="14">
        <v>43</v>
      </c>
      <c r="P25" s="14">
        <v>4.6500000000000004</v>
      </c>
      <c r="Q25" s="14">
        <v>15.7</v>
      </c>
      <c r="R25" s="14">
        <v>4.6500000000000004</v>
      </c>
      <c r="S25" s="14">
        <v>44.9</v>
      </c>
      <c r="T25" s="14">
        <v>1.1000000000000001</v>
      </c>
      <c r="U25" s="14">
        <v>6</v>
      </c>
    </row>
    <row r="26" spans="1:21" x14ac:dyDescent="0.25">
      <c r="A26" s="17">
        <v>10025</v>
      </c>
      <c r="B26" s="14">
        <v>1.85</v>
      </c>
      <c r="C26" s="14">
        <v>83</v>
      </c>
      <c r="D26" s="14">
        <f t="shared" si="0"/>
        <v>24.251278305332356</v>
      </c>
      <c r="E26" s="33"/>
      <c r="F26" s="33"/>
      <c r="G26" s="33"/>
      <c r="H26" s="33"/>
      <c r="I26" s="14">
        <v>7</v>
      </c>
      <c r="J26" s="14">
        <v>1.4</v>
      </c>
      <c r="K26" s="14">
        <v>2.8</v>
      </c>
      <c r="L26" s="14">
        <v>3.2</v>
      </c>
      <c r="M26" s="14">
        <v>212</v>
      </c>
      <c r="N26" s="14">
        <v>78</v>
      </c>
      <c r="O26" s="14">
        <v>36</v>
      </c>
      <c r="P26" s="14">
        <v>5.53</v>
      </c>
      <c r="Q26" s="33"/>
      <c r="R26" s="33"/>
      <c r="S26" s="14">
        <v>30.3</v>
      </c>
      <c r="T26" s="14">
        <v>1.4</v>
      </c>
      <c r="U26" s="14">
        <v>18</v>
      </c>
    </row>
    <row r="27" spans="1:21" x14ac:dyDescent="0.25">
      <c r="A27" s="17">
        <v>10026</v>
      </c>
      <c r="B27" s="14">
        <v>1.7</v>
      </c>
      <c r="C27" s="14">
        <v>82</v>
      </c>
      <c r="D27" s="14">
        <f t="shared" si="0"/>
        <v>28.373702422145332</v>
      </c>
      <c r="E27" s="14">
        <v>84</v>
      </c>
      <c r="F27" s="14">
        <v>110</v>
      </c>
      <c r="G27" s="14">
        <v>55</v>
      </c>
      <c r="H27" s="14">
        <v>36</v>
      </c>
      <c r="I27" s="14">
        <v>10</v>
      </c>
      <c r="J27" s="14">
        <v>2.5</v>
      </c>
      <c r="K27" s="14">
        <v>3.8</v>
      </c>
      <c r="L27" s="14">
        <v>3.8</v>
      </c>
      <c r="M27" s="14">
        <v>7</v>
      </c>
      <c r="N27" s="14">
        <v>48</v>
      </c>
      <c r="O27" s="14">
        <v>29</v>
      </c>
      <c r="P27" s="14">
        <v>3.85</v>
      </c>
      <c r="Q27" s="14">
        <v>7.2</v>
      </c>
      <c r="R27" s="14">
        <v>1.89</v>
      </c>
      <c r="S27" s="14">
        <v>20.8</v>
      </c>
      <c r="T27" s="14">
        <v>1.4</v>
      </c>
      <c r="U27" s="14">
        <v>24</v>
      </c>
    </row>
    <row r="28" spans="1:21" x14ac:dyDescent="0.25">
      <c r="A28" s="17">
        <v>10027</v>
      </c>
      <c r="B28" s="14">
        <v>1.7</v>
      </c>
      <c r="C28" s="14">
        <v>73</v>
      </c>
      <c r="D28" s="14">
        <f t="shared" si="0"/>
        <v>25.259515570934258</v>
      </c>
      <c r="E28" s="14">
        <v>85</v>
      </c>
      <c r="F28" s="14">
        <v>125</v>
      </c>
      <c r="G28" s="14">
        <v>82</v>
      </c>
      <c r="H28" s="14">
        <v>37</v>
      </c>
      <c r="I28" s="14">
        <v>14</v>
      </c>
      <c r="J28" s="14">
        <v>1.02</v>
      </c>
      <c r="K28" s="14">
        <v>4.3</v>
      </c>
      <c r="L28" s="14">
        <v>0.2</v>
      </c>
      <c r="M28" s="14">
        <v>88</v>
      </c>
      <c r="N28" s="14">
        <v>20</v>
      </c>
      <c r="O28" s="14">
        <v>24</v>
      </c>
      <c r="P28" s="14">
        <v>6</v>
      </c>
      <c r="Q28" s="14">
        <v>12.1</v>
      </c>
      <c r="R28" s="14">
        <v>4.54</v>
      </c>
      <c r="S28" s="14">
        <v>36.799999999999997</v>
      </c>
      <c r="T28" s="14">
        <v>0.9</v>
      </c>
      <c r="U28" s="14">
        <v>7</v>
      </c>
    </row>
    <row r="29" spans="1:21" x14ac:dyDescent="0.25">
      <c r="A29" s="17">
        <v>10028</v>
      </c>
      <c r="B29" s="14">
        <v>1.67</v>
      </c>
      <c r="C29" s="14">
        <v>112</v>
      </c>
      <c r="D29" s="14">
        <f t="shared" si="0"/>
        <v>40.159202552977881</v>
      </c>
      <c r="E29" s="33"/>
      <c r="F29" s="14">
        <v>133</v>
      </c>
      <c r="G29" s="14">
        <v>64</v>
      </c>
      <c r="H29" s="33"/>
      <c r="I29" s="14">
        <v>10</v>
      </c>
      <c r="J29" s="14">
        <v>1</v>
      </c>
      <c r="K29" s="14">
        <v>3.2</v>
      </c>
      <c r="L29" s="14">
        <v>3.7</v>
      </c>
      <c r="M29" s="14">
        <v>195</v>
      </c>
      <c r="N29" s="14">
        <v>65</v>
      </c>
      <c r="O29" s="14">
        <v>35</v>
      </c>
      <c r="P29" s="14">
        <v>7.14</v>
      </c>
      <c r="Q29" s="14">
        <v>12</v>
      </c>
      <c r="R29" s="14">
        <v>3.27</v>
      </c>
      <c r="S29" s="14">
        <v>35.299999999999997</v>
      </c>
      <c r="T29" s="14">
        <v>1.7</v>
      </c>
      <c r="U29" s="14">
        <v>17</v>
      </c>
    </row>
    <row r="30" spans="1:21" x14ac:dyDescent="0.25">
      <c r="A30" s="17">
        <v>10029</v>
      </c>
      <c r="B30" s="14">
        <v>1.85</v>
      </c>
      <c r="C30" s="14">
        <v>91</v>
      </c>
      <c r="D30" s="14">
        <f t="shared" si="0"/>
        <v>26.588750913075234</v>
      </c>
      <c r="E30" s="14">
        <v>82</v>
      </c>
      <c r="F30" s="14">
        <v>155</v>
      </c>
      <c r="G30" s="14">
        <v>78</v>
      </c>
      <c r="H30" s="14">
        <v>37.200000000000003</v>
      </c>
      <c r="I30" s="14">
        <v>19</v>
      </c>
      <c r="J30" s="14">
        <v>0.8</v>
      </c>
      <c r="K30" s="14">
        <v>3.6</v>
      </c>
      <c r="L30" s="14">
        <v>1.7</v>
      </c>
      <c r="M30" s="14">
        <v>123</v>
      </c>
      <c r="N30" s="14">
        <v>115</v>
      </c>
      <c r="O30" s="14">
        <v>94</v>
      </c>
      <c r="P30" s="14">
        <v>4.38</v>
      </c>
      <c r="Q30" s="33"/>
      <c r="R30" s="33"/>
      <c r="S30" s="14">
        <v>40.700000000000003</v>
      </c>
      <c r="T30" s="14">
        <v>1.3</v>
      </c>
      <c r="U30" s="14">
        <v>11</v>
      </c>
    </row>
    <row r="31" spans="1:21" x14ac:dyDescent="0.25">
      <c r="A31" s="17">
        <v>10030</v>
      </c>
      <c r="B31" s="14">
        <v>1.72</v>
      </c>
      <c r="C31" s="14">
        <v>84</v>
      </c>
      <c r="D31" s="14">
        <f t="shared" si="0"/>
        <v>28.393726338561386</v>
      </c>
      <c r="E31" s="14">
        <v>57</v>
      </c>
      <c r="F31" s="14">
        <v>126</v>
      </c>
      <c r="G31" s="14">
        <v>68</v>
      </c>
      <c r="H31" s="14">
        <v>36</v>
      </c>
      <c r="I31" s="14">
        <v>14</v>
      </c>
      <c r="J31" s="14">
        <v>1.1000000000000001</v>
      </c>
      <c r="K31" s="14">
        <v>4.5999999999999996</v>
      </c>
      <c r="L31" s="14">
        <v>0.5</v>
      </c>
      <c r="M31" s="14">
        <v>65</v>
      </c>
      <c r="N31" s="14">
        <v>29</v>
      </c>
      <c r="O31" s="14">
        <v>29</v>
      </c>
      <c r="P31" s="14">
        <v>10.1</v>
      </c>
      <c r="Q31" s="14">
        <v>16</v>
      </c>
      <c r="R31" s="14">
        <v>4.5999999999999996</v>
      </c>
      <c r="S31" s="14">
        <v>45.9</v>
      </c>
      <c r="T31" s="14">
        <v>1</v>
      </c>
      <c r="U31" s="14">
        <v>8</v>
      </c>
    </row>
    <row r="32" spans="1:21" x14ac:dyDescent="0.25">
      <c r="A32" s="17">
        <v>10031</v>
      </c>
      <c r="B32" s="14">
        <v>1.75</v>
      </c>
      <c r="C32" s="14">
        <v>103</v>
      </c>
      <c r="D32" s="14">
        <f t="shared" si="0"/>
        <v>33.632653061224488</v>
      </c>
      <c r="E32" s="14">
        <v>93</v>
      </c>
      <c r="F32" s="14">
        <v>137</v>
      </c>
      <c r="G32" s="14">
        <v>105</v>
      </c>
      <c r="H32" s="14">
        <v>36.299999999999997</v>
      </c>
      <c r="I32" s="14">
        <v>22</v>
      </c>
      <c r="J32" s="14">
        <v>0.9</v>
      </c>
      <c r="K32" s="14">
        <v>3.8</v>
      </c>
      <c r="L32" s="14">
        <v>1.3</v>
      </c>
      <c r="M32" s="14">
        <v>157</v>
      </c>
      <c r="N32" s="14">
        <v>127</v>
      </c>
      <c r="O32" s="14">
        <v>90</v>
      </c>
      <c r="P32" s="14">
        <v>12.14</v>
      </c>
      <c r="Q32" s="14">
        <v>15.1</v>
      </c>
      <c r="R32" s="14">
        <v>4.4000000000000004</v>
      </c>
      <c r="S32" s="14">
        <v>42.2</v>
      </c>
      <c r="T32" s="14">
        <v>1.1000000000000001</v>
      </c>
      <c r="U32" s="14">
        <v>8</v>
      </c>
    </row>
    <row r="33" spans="1:21" x14ac:dyDescent="0.25">
      <c r="A33" s="17">
        <v>10032</v>
      </c>
      <c r="B33" s="14">
        <v>1.61</v>
      </c>
      <c r="C33" s="14">
        <v>95.2</v>
      </c>
      <c r="D33" s="14">
        <f t="shared" si="0"/>
        <v>36.726978125843907</v>
      </c>
      <c r="E33" s="14">
        <v>69</v>
      </c>
      <c r="F33" s="14">
        <v>90</v>
      </c>
      <c r="G33" s="14">
        <v>41</v>
      </c>
      <c r="H33" s="14">
        <v>36.299999999999997</v>
      </c>
      <c r="I33" s="14">
        <v>12.9</v>
      </c>
      <c r="J33" s="14">
        <v>1.1599999999999999</v>
      </c>
      <c r="K33" s="14">
        <v>3.6</v>
      </c>
      <c r="L33" s="14">
        <v>3.6</v>
      </c>
      <c r="M33" s="14">
        <v>81</v>
      </c>
      <c r="N33" s="14">
        <v>34</v>
      </c>
      <c r="O33" s="14">
        <v>15</v>
      </c>
      <c r="P33" s="14">
        <v>4.7</v>
      </c>
      <c r="Q33" s="14">
        <v>9.6</v>
      </c>
      <c r="R33" s="14">
        <v>4.1900000000000004</v>
      </c>
      <c r="S33" s="14">
        <v>30.1</v>
      </c>
      <c r="T33" s="14">
        <v>1.3</v>
      </c>
      <c r="U33" s="14">
        <v>16</v>
      </c>
    </row>
    <row r="34" spans="1:21" x14ac:dyDescent="0.25">
      <c r="A34" s="17">
        <v>10033</v>
      </c>
      <c r="B34" s="14">
        <v>1.72</v>
      </c>
      <c r="C34" s="14">
        <v>82</v>
      </c>
      <c r="D34" s="14">
        <f t="shared" si="0"/>
        <v>27.717685235262305</v>
      </c>
      <c r="E34" s="14">
        <v>91</v>
      </c>
      <c r="F34" s="14">
        <v>106</v>
      </c>
      <c r="G34" s="14">
        <v>55</v>
      </c>
      <c r="H34" s="14">
        <v>36.6</v>
      </c>
      <c r="I34" s="14">
        <v>14</v>
      </c>
      <c r="J34" s="14">
        <v>1.5</v>
      </c>
      <c r="K34" s="14">
        <v>2.9</v>
      </c>
      <c r="L34" s="14">
        <v>3.1</v>
      </c>
      <c r="M34" s="14">
        <v>86</v>
      </c>
      <c r="N34" s="14">
        <v>29</v>
      </c>
      <c r="O34" s="14">
        <v>15</v>
      </c>
      <c r="P34" s="14">
        <v>7.82</v>
      </c>
      <c r="Q34" s="14">
        <v>10.1</v>
      </c>
      <c r="R34" s="14">
        <v>3.72</v>
      </c>
      <c r="S34" s="14">
        <v>32.200000000000003</v>
      </c>
      <c r="T34" s="14">
        <v>1.5</v>
      </c>
      <c r="U34" s="14">
        <v>19</v>
      </c>
    </row>
    <row r="35" spans="1:21" x14ac:dyDescent="0.25">
      <c r="A35" s="17">
        <v>10034</v>
      </c>
      <c r="B35" s="14">
        <v>1.72</v>
      </c>
      <c r="C35" s="14">
        <v>105</v>
      </c>
      <c r="D35" s="14">
        <f t="shared" si="0"/>
        <v>35.492157923201731</v>
      </c>
      <c r="E35" s="14">
        <v>105</v>
      </c>
      <c r="F35" s="14">
        <v>166</v>
      </c>
      <c r="G35" s="14">
        <v>69</v>
      </c>
      <c r="H35" s="14">
        <v>36.9</v>
      </c>
      <c r="I35" s="14">
        <v>14</v>
      </c>
      <c r="J35" s="14">
        <v>0.9</v>
      </c>
      <c r="K35" s="14">
        <v>2.7</v>
      </c>
      <c r="L35" s="14">
        <v>3.8</v>
      </c>
      <c r="M35" s="14">
        <v>94</v>
      </c>
      <c r="N35" s="14">
        <v>36</v>
      </c>
      <c r="O35" s="14">
        <v>14</v>
      </c>
      <c r="P35" s="14">
        <v>4.3</v>
      </c>
      <c r="Q35" s="14">
        <v>9.6</v>
      </c>
      <c r="R35" s="14">
        <v>2.64</v>
      </c>
      <c r="S35" s="14">
        <v>28.8</v>
      </c>
      <c r="T35" s="14">
        <v>1.6</v>
      </c>
      <c r="U35" s="14">
        <v>17</v>
      </c>
    </row>
    <row r="36" spans="1:21" x14ac:dyDescent="0.25">
      <c r="A36" s="17">
        <v>10035</v>
      </c>
      <c r="B36" s="14">
        <v>1.74</v>
      </c>
      <c r="C36" s="14">
        <v>83.9</v>
      </c>
      <c r="D36" s="14">
        <f t="shared" si="0"/>
        <v>27.711718853217072</v>
      </c>
      <c r="E36" s="14">
        <v>83</v>
      </c>
      <c r="F36" s="14">
        <v>117</v>
      </c>
      <c r="G36" s="14">
        <v>56</v>
      </c>
      <c r="H36" s="14">
        <v>36.1</v>
      </c>
      <c r="I36" s="14">
        <v>14</v>
      </c>
      <c r="J36" s="14">
        <v>0.9</v>
      </c>
      <c r="K36" s="14">
        <v>2.9</v>
      </c>
      <c r="L36" s="14">
        <v>13.6</v>
      </c>
      <c r="M36" s="14">
        <v>278</v>
      </c>
      <c r="N36" s="14">
        <v>88</v>
      </c>
      <c r="O36" s="14">
        <v>30</v>
      </c>
      <c r="P36" s="14">
        <v>6.34</v>
      </c>
      <c r="Q36" s="14">
        <v>8.3000000000000007</v>
      </c>
      <c r="R36" s="14">
        <v>2.57</v>
      </c>
      <c r="S36" s="14">
        <v>23.2</v>
      </c>
      <c r="T36" s="14">
        <v>1.9</v>
      </c>
      <c r="U36" s="14">
        <v>23</v>
      </c>
    </row>
    <row r="37" spans="1:21" x14ac:dyDescent="0.25">
      <c r="A37" s="17">
        <v>10036</v>
      </c>
      <c r="B37" s="14">
        <v>1.72</v>
      </c>
      <c r="C37" s="14">
        <v>113</v>
      </c>
      <c r="D37" s="14">
        <f t="shared" si="0"/>
        <v>38.196322336398055</v>
      </c>
      <c r="E37" s="14">
        <v>88</v>
      </c>
      <c r="F37" s="14">
        <v>118</v>
      </c>
      <c r="G37" s="14">
        <v>63</v>
      </c>
      <c r="H37" s="14">
        <v>36.1</v>
      </c>
      <c r="I37" s="14">
        <v>23</v>
      </c>
      <c r="J37" s="14">
        <v>0.8</v>
      </c>
      <c r="K37" s="14">
        <v>3.7</v>
      </c>
      <c r="L37" s="14">
        <v>2.4</v>
      </c>
      <c r="M37" s="14">
        <v>252</v>
      </c>
      <c r="N37" s="14">
        <v>129</v>
      </c>
      <c r="O37" s="14">
        <v>84</v>
      </c>
      <c r="P37" s="14">
        <v>4.2300000000000004</v>
      </c>
      <c r="Q37" s="14">
        <v>14.5</v>
      </c>
      <c r="R37" s="14">
        <v>4.25</v>
      </c>
      <c r="S37" s="14">
        <v>42.9</v>
      </c>
      <c r="T37" s="14">
        <v>1.3</v>
      </c>
      <c r="U37" s="14">
        <v>13</v>
      </c>
    </row>
    <row r="38" spans="1:21" x14ac:dyDescent="0.25">
      <c r="A38" s="17">
        <v>10037</v>
      </c>
      <c r="B38" s="14">
        <v>1.7</v>
      </c>
      <c r="C38" s="14">
        <v>90.4</v>
      </c>
      <c r="D38" s="14">
        <f t="shared" si="0"/>
        <v>31.280276816609003</v>
      </c>
      <c r="E38" s="14">
        <v>77</v>
      </c>
      <c r="F38" s="14">
        <v>124</v>
      </c>
      <c r="G38" s="14">
        <v>64</v>
      </c>
      <c r="H38" s="14">
        <v>36.799999999999997</v>
      </c>
      <c r="I38" s="14">
        <v>10</v>
      </c>
      <c r="J38" s="14">
        <v>0.56000000000000005</v>
      </c>
      <c r="K38" s="14">
        <v>3.8</v>
      </c>
      <c r="L38" s="14">
        <v>0.8</v>
      </c>
      <c r="M38" s="14">
        <v>53</v>
      </c>
      <c r="N38" s="14">
        <v>25</v>
      </c>
      <c r="O38" s="14">
        <v>13</v>
      </c>
      <c r="P38" s="14">
        <v>2.9</v>
      </c>
      <c r="Q38" s="14">
        <v>9.4</v>
      </c>
      <c r="R38" s="14">
        <v>3.69</v>
      </c>
      <c r="S38" s="14">
        <v>28.9</v>
      </c>
      <c r="T38" s="14">
        <v>1.1000000000000001</v>
      </c>
      <c r="U38" s="14">
        <v>7</v>
      </c>
    </row>
    <row r="39" spans="1:21" x14ac:dyDescent="0.25">
      <c r="A39" s="17">
        <v>10038</v>
      </c>
      <c r="B39" s="14">
        <v>1.6</v>
      </c>
      <c r="C39" s="14">
        <v>55.3</v>
      </c>
      <c r="D39" s="14">
        <f t="shared" si="0"/>
        <v>21.601562499999996</v>
      </c>
      <c r="E39" s="14">
        <v>80</v>
      </c>
      <c r="F39" s="14">
        <v>92</v>
      </c>
      <c r="G39" s="14">
        <v>53</v>
      </c>
      <c r="H39" s="14">
        <v>37.4</v>
      </c>
      <c r="I39" s="14">
        <v>11</v>
      </c>
      <c r="J39" s="14">
        <v>0.9</v>
      </c>
      <c r="K39" s="14">
        <v>2.8</v>
      </c>
      <c r="L39" s="14">
        <v>16.399999999999999</v>
      </c>
      <c r="M39" s="14">
        <v>114</v>
      </c>
      <c r="N39" s="14">
        <v>36</v>
      </c>
      <c r="O39" s="14">
        <v>20</v>
      </c>
      <c r="P39" s="14">
        <v>7.35</v>
      </c>
      <c r="Q39" s="14">
        <v>7.9</v>
      </c>
      <c r="R39" s="14">
        <v>2.12</v>
      </c>
      <c r="S39" s="14">
        <v>24.2</v>
      </c>
      <c r="T39" s="14">
        <v>2.4</v>
      </c>
      <c r="U39" s="14">
        <v>27</v>
      </c>
    </row>
    <row r="40" spans="1:21" x14ac:dyDescent="0.25">
      <c r="A40" s="17">
        <v>10039</v>
      </c>
      <c r="B40" s="14">
        <v>1.67</v>
      </c>
      <c r="C40" s="14">
        <v>60</v>
      </c>
      <c r="D40" s="14">
        <f t="shared" si="0"/>
        <v>21.513858510523864</v>
      </c>
      <c r="E40" s="33"/>
      <c r="F40" s="33"/>
      <c r="G40" s="33"/>
      <c r="H40" s="33"/>
      <c r="I40" s="14">
        <v>21</v>
      </c>
      <c r="J40" s="14">
        <v>1.2</v>
      </c>
      <c r="K40" s="14">
        <v>2.9</v>
      </c>
      <c r="L40" s="14">
        <v>1.8</v>
      </c>
      <c r="M40" s="14">
        <v>193</v>
      </c>
      <c r="N40" s="14">
        <v>38</v>
      </c>
      <c r="O40" s="14">
        <v>26</v>
      </c>
      <c r="P40" s="14">
        <v>9.34</v>
      </c>
      <c r="Q40" s="14">
        <v>11.5</v>
      </c>
      <c r="R40" s="14">
        <v>3.48</v>
      </c>
      <c r="S40" s="14">
        <v>34</v>
      </c>
      <c r="T40" s="14">
        <v>1.1000000000000001</v>
      </c>
      <c r="U40" s="14">
        <v>11</v>
      </c>
    </row>
    <row r="41" spans="1:21" x14ac:dyDescent="0.25">
      <c r="A41" s="17">
        <v>10040</v>
      </c>
      <c r="B41" s="14">
        <v>1.9</v>
      </c>
      <c r="C41" s="14">
        <v>101</v>
      </c>
      <c r="D41" s="14">
        <f t="shared" si="0"/>
        <v>27.977839335180057</v>
      </c>
      <c r="E41" s="14">
        <v>87</v>
      </c>
      <c r="F41" s="14">
        <v>143</v>
      </c>
      <c r="G41" s="14">
        <v>70</v>
      </c>
      <c r="H41" s="14">
        <v>36.4</v>
      </c>
      <c r="I41" s="14">
        <v>13</v>
      </c>
      <c r="J41" s="14">
        <v>1.5</v>
      </c>
      <c r="K41" s="14">
        <v>2.7</v>
      </c>
      <c r="L41" s="14">
        <v>2.5</v>
      </c>
      <c r="M41" s="14">
        <v>177</v>
      </c>
      <c r="N41" s="14">
        <v>76</v>
      </c>
      <c r="O41" s="14">
        <v>29</v>
      </c>
      <c r="P41" s="14">
        <v>6.37</v>
      </c>
      <c r="Q41" s="14">
        <v>8.4</v>
      </c>
      <c r="R41" s="14">
        <v>3.12</v>
      </c>
      <c r="S41" s="14">
        <v>25.7</v>
      </c>
      <c r="T41" s="14">
        <v>1.2</v>
      </c>
      <c r="U41" s="14">
        <v>16</v>
      </c>
    </row>
    <row r="42" spans="1:21" x14ac:dyDescent="0.25">
      <c r="A42" s="17">
        <v>10041</v>
      </c>
      <c r="B42" s="15">
        <v>1.6</v>
      </c>
      <c r="C42" s="15">
        <v>39.5</v>
      </c>
      <c r="D42" s="14">
        <f t="shared" si="0"/>
        <v>15.429687499999996</v>
      </c>
      <c r="E42" s="14">
        <v>98</v>
      </c>
      <c r="F42" s="14">
        <v>104</v>
      </c>
      <c r="G42" s="14">
        <v>57</v>
      </c>
      <c r="H42" s="14">
        <v>35.9</v>
      </c>
      <c r="I42" s="15">
        <v>19</v>
      </c>
      <c r="J42" s="15">
        <v>0.7</v>
      </c>
      <c r="K42" s="15">
        <v>3.3</v>
      </c>
      <c r="L42" s="15">
        <v>0.5</v>
      </c>
      <c r="M42" s="15">
        <v>110</v>
      </c>
      <c r="N42" s="15">
        <v>35</v>
      </c>
      <c r="O42" s="15">
        <v>22</v>
      </c>
      <c r="P42" s="15">
        <v>4.93</v>
      </c>
      <c r="Q42" s="15">
        <v>8.5</v>
      </c>
      <c r="R42" s="15">
        <v>3.76</v>
      </c>
      <c r="S42" s="15">
        <v>28.1</v>
      </c>
      <c r="T42" s="15">
        <v>1.1000000000000001</v>
      </c>
      <c r="U42" s="15">
        <v>7</v>
      </c>
    </row>
    <row r="43" spans="1:21" x14ac:dyDescent="0.25">
      <c r="A43" s="17">
        <v>10042</v>
      </c>
      <c r="B43" s="15">
        <v>1.82</v>
      </c>
      <c r="C43" s="15">
        <v>87.9</v>
      </c>
      <c r="D43" s="14">
        <f t="shared" si="0"/>
        <v>26.53665016302379</v>
      </c>
      <c r="E43" s="15">
        <v>85</v>
      </c>
      <c r="F43" s="15">
        <v>108</v>
      </c>
      <c r="G43" s="15">
        <v>59</v>
      </c>
      <c r="H43" s="15">
        <v>36.4</v>
      </c>
      <c r="I43" s="15">
        <v>13</v>
      </c>
      <c r="J43" s="15">
        <v>0.9</v>
      </c>
      <c r="K43" s="15">
        <v>2.9</v>
      </c>
      <c r="L43" s="15">
        <v>7.6</v>
      </c>
      <c r="M43" s="15">
        <v>152</v>
      </c>
      <c r="N43" s="15">
        <v>40</v>
      </c>
      <c r="O43" s="15">
        <v>23</v>
      </c>
      <c r="P43" s="15">
        <v>9.15</v>
      </c>
      <c r="Q43" s="15">
        <v>8.4</v>
      </c>
      <c r="R43" s="15">
        <v>2.15</v>
      </c>
      <c r="S43" s="15">
        <v>23.5</v>
      </c>
      <c r="T43" s="15">
        <v>1.5</v>
      </c>
      <c r="U43" s="15">
        <v>19</v>
      </c>
    </row>
    <row r="44" spans="1:21" x14ac:dyDescent="0.25">
      <c r="A44" s="17">
        <v>10043</v>
      </c>
      <c r="B44" s="15">
        <v>1.62</v>
      </c>
      <c r="C44" s="15">
        <v>92.6</v>
      </c>
      <c r="D44" s="14">
        <f t="shared" si="0"/>
        <v>35.284255448864492</v>
      </c>
      <c r="E44" s="15">
        <v>94</v>
      </c>
      <c r="F44" s="15">
        <v>100</v>
      </c>
      <c r="G44" s="15">
        <v>55</v>
      </c>
      <c r="H44" s="15">
        <v>37.200000000000003</v>
      </c>
      <c r="I44" s="15">
        <v>14</v>
      </c>
      <c r="J44" s="15">
        <v>1.4</v>
      </c>
      <c r="K44" s="15">
        <v>2.4</v>
      </c>
      <c r="L44" s="15">
        <v>4.2</v>
      </c>
      <c r="M44" s="15">
        <v>176</v>
      </c>
      <c r="N44" s="15">
        <v>53</v>
      </c>
      <c r="O44" s="15">
        <v>22</v>
      </c>
      <c r="P44" s="15">
        <v>1.42</v>
      </c>
      <c r="Q44" s="15">
        <v>7.1</v>
      </c>
      <c r="R44" s="15">
        <v>2.1</v>
      </c>
      <c r="S44" s="15">
        <v>21.7</v>
      </c>
      <c r="T44" s="15">
        <v>1.8</v>
      </c>
      <c r="U44" s="15">
        <v>22</v>
      </c>
    </row>
    <row r="45" spans="1:21" x14ac:dyDescent="0.25">
      <c r="A45" s="17">
        <v>10044</v>
      </c>
      <c r="B45" s="15">
        <v>1.82</v>
      </c>
      <c r="C45" s="15">
        <v>110</v>
      </c>
      <c r="D45" s="14">
        <f t="shared" si="0"/>
        <v>33.208549692066171</v>
      </c>
      <c r="E45" s="15">
        <v>89</v>
      </c>
      <c r="F45" s="15">
        <v>124</v>
      </c>
      <c r="G45" s="15">
        <v>64</v>
      </c>
      <c r="H45" s="15">
        <v>37.299999999999997</v>
      </c>
      <c r="I45" s="15">
        <v>9</v>
      </c>
      <c r="J45" s="15">
        <v>1.1000000000000001</v>
      </c>
      <c r="K45" s="15">
        <v>2.6</v>
      </c>
      <c r="L45" s="15">
        <v>0.7</v>
      </c>
      <c r="M45" s="15">
        <v>82</v>
      </c>
      <c r="N45" s="15">
        <v>63</v>
      </c>
      <c r="O45" s="15">
        <v>19</v>
      </c>
      <c r="P45" s="15">
        <v>15.17</v>
      </c>
      <c r="Q45" s="15">
        <v>6.8</v>
      </c>
      <c r="R45" s="15">
        <v>2.2999999999999998</v>
      </c>
      <c r="S45" s="15">
        <v>22.3</v>
      </c>
      <c r="T45" s="15">
        <v>1.1000000000000001</v>
      </c>
      <c r="U45" s="15">
        <v>8</v>
      </c>
    </row>
    <row r="46" spans="1:21" x14ac:dyDescent="0.25">
      <c r="A46" s="17">
        <v>10045</v>
      </c>
      <c r="B46" s="15">
        <v>1.75</v>
      </c>
      <c r="C46" s="15">
        <v>114</v>
      </c>
      <c r="D46" s="14">
        <f t="shared" si="0"/>
        <v>37.224489795918366</v>
      </c>
      <c r="E46" s="33"/>
      <c r="F46" s="15">
        <v>101</v>
      </c>
      <c r="G46" s="15">
        <v>59</v>
      </c>
      <c r="H46" s="33"/>
      <c r="I46" s="15">
        <v>17</v>
      </c>
      <c r="J46" s="15">
        <v>0.6</v>
      </c>
      <c r="K46" s="15">
        <v>4.5</v>
      </c>
      <c r="L46" s="15">
        <v>1.1000000000000001</v>
      </c>
      <c r="M46" s="15">
        <v>96</v>
      </c>
      <c r="N46" s="15">
        <v>99</v>
      </c>
      <c r="O46" s="15">
        <v>53</v>
      </c>
      <c r="P46" s="15">
        <v>3.46</v>
      </c>
      <c r="Q46" s="15">
        <v>12.7</v>
      </c>
      <c r="R46" s="15">
        <v>4.88</v>
      </c>
      <c r="S46" s="15">
        <v>39.9</v>
      </c>
      <c r="T46" s="15">
        <v>1.1000000000000001</v>
      </c>
      <c r="U46" s="15">
        <v>8</v>
      </c>
    </row>
    <row r="47" spans="1:21" x14ac:dyDescent="0.25">
      <c r="A47" s="17">
        <v>10046</v>
      </c>
      <c r="B47" s="15">
        <v>1.67</v>
      </c>
      <c r="C47" s="15">
        <v>74.3</v>
      </c>
      <c r="D47" s="14">
        <f t="shared" si="0"/>
        <v>26.641328122198715</v>
      </c>
      <c r="E47" s="33"/>
      <c r="F47" s="33"/>
      <c r="G47" s="33"/>
      <c r="H47" s="33"/>
      <c r="I47" s="15">
        <v>10</v>
      </c>
      <c r="J47" s="15">
        <v>0.8</v>
      </c>
      <c r="K47" s="15">
        <v>3.3</v>
      </c>
      <c r="L47" s="15">
        <v>2.5</v>
      </c>
      <c r="M47" s="15">
        <v>291</v>
      </c>
      <c r="N47" s="15">
        <v>132</v>
      </c>
      <c r="O47" s="15">
        <v>69</v>
      </c>
      <c r="P47" s="15">
        <v>3.82</v>
      </c>
      <c r="Q47" s="15">
        <v>12.5</v>
      </c>
      <c r="R47" s="15">
        <v>4.01</v>
      </c>
      <c r="S47" s="15">
        <v>38.4</v>
      </c>
      <c r="T47" s="15">
        <v>1.1000000000000001</v>
      </c>
      <c r="U47" s="15">
        <v>11</v>
      </c>
    </row>
    <row r="48" spans="1:21" x14ac:dyDescent="0.25">
      <c r="A48" s="17">
        <v>10047</v>
      </c>
      <c r="B48" s="15">
        <v>1.85</v>
      </c>
      <c r="C48" s="15">
        <v>88.9</v>
      </c>
      <c r="D48" s="14">
        <f t="shared" si="0"/>
        <v>25.975164353542731</v>
      </c>
      <c r="E48" s="33"/>
      <c r="F48" s="33"/>
      <c r="G48" s="33"/>
      <c r="H48" s="33"/>
      <c r="I48" s="15">
        <v>14</v>
      </c>
      <c r="J48" s="15">
        <v>4.5</v>
      </c>
      <c r="K48" s="15">
        <v>3.9</v>
      </c>
      <c r="L48" s="15">
        <v>3.7</v>
      </c>
      <c r="M48" s="15">
        <v>128</v>
      </c>
      <c r="N48" s="15">
        <v>26</v>
      </c>
      <c r="O48" s="15">
        <v>6</v>
      </c>
      <c r="P48" s="15">
        <v>12.55</v>
      </c>
      <c r="Q48" s="15">
        <v>9.9</v>
      </c>
      <c r="R48" s="15">
        <v>2.74</v>
      </c>
      <c r="S48" s="15">
        <v>27.1</v>
      </c>
      <c r="T48" s="15">
        <v>1.6</v>
      </c>
      <c r="U48" s="15">
        <v>30</v>
      </c>
    </row>
    <row r="49" spans="1:21" x14ac:dyDescent="0.25">
      <c r="A49" s="17">
        <v>10048</v>
      </c>
      <c r="B49" s="15">
        <v>1.78</v>
      </c>
      <c r="C49" s="15">
        <v>123</v>
      </c>
      <c r="D49" s="14">
        <f t="shared" si="0"/>
        <v>38.820855952531247</v>
      </c>
      <c r="E49" s="33"/>
      <c r="F49" s="33"/>
      <c r="G49" s="33"/>
      <c r="H49" s="33"/>
      <c r="I49" s="15">
        <v>11</v>
      </c>
      <c r="J49" s="15">
        <v>0.7</v>
      </c>
      <c r="K49" s="15">
        <v>2.4</v>
      </c>
      <c r="L49" s="15">
        <v>6.9</v>
      </c>
      <c r="M49" s="15">
        <v>257</v>
      </c>
      <c r="N49" s="15">
        <v>33</v>
      </c>
      <c r="O49" s="15">
        <v>41</v>
      </c>
      <c r="P49" s="15">
        <v>3.65</v>
      </c>
      <c r="Q49" s="15">
        <v>7.7</v>
      </c>
      <c r="R49" s="15">
        <v>2.1800000000000002</v>
      </c>
      <c r="S49" s="15">
        <v>22</v>
      </c>
      <c r="T49" s="15">
        <v>1.9</v>
      </c>
      <c r="U49" s="15">
        <v>21</v>
      </c>
    </row>
    <row r="50" spans="1:21" x14ac:dyDescent="0.25">
      <c r="A50" s="17">
        <v>10049</v>
      </c>
      <c r="B50" s="15">
        <v>1.75</v>
      </c>
      <c r="C50" s="15">
        <v>105</v>
      </c>
      <c r="D50" s="14">
        <f t="shared" si="0"/>
        <v>34.285714285714285</v>
      </c>
      <c r="E50" s="33"/>
      <c r="F50" s="33"/>
      <c r="G50" s="33"/>
      <c r="H50" s="33"/>
      <c r="I50" s="15">
        <v>53</v>
      </c>
      <c r="J50" s="15">
        <v>4.2</v>
      </c>
      <c r="K50" s="15">
        <v>4.3</v>
      </c>
      <c r="L50" s="15">
        <v>5.8</v>
      </c>
      <c r="M50" s="15">
        <v>39</v>
      </c>
      <c r="N50" s="15">
        <v>20</v>
      </c>
      <c r="O50" s="15">
        <v>5</v>
      </c>
      <c r="P50" s="15">
        <v>4.5999999999999996</v>
      </c>
      <c r="Q50" s="15">
        <v>7.8</v>
      </c>
      <c r="R50" s="15">
        <v>2.5099999999999998</v>
      </c>
      <c r="S50" s="15">
        <v>24.2</v>
      </c>
      <c r="T50" s="15">
        <v>1.7</v>
      </c>
      <c r="U50" s="15">
        <v>32</v>
      </c>
    </row>
    <row r="51" spans="1:21" x14ac:dyDescent="0.25">
      <c r="A51" s="17">
        <v>10050</v>
      </c>
      <c r="B51" s="15">
        <v>1.72</v>
      </c>
      <c r="C51" s="15">
        <v>83</v>
      </c>
      <c r="D51" s="14">
        <f t="shared" si="0"/>
        <v>28.055705786911847</v>
      </c>
      <c r="E51" s="14">
        <v>115</v>
      </c>
      <c r="F51" s="14">
        <v>149</v>
      </c>
      <c r="G51" s="14">
        <v>72</v>
      </c>
      <c r="H51" s="14">
        <v>36.799999999999997</v>
      </c>
      <c r="I51" s="15">
        <v>5</v>
      </c>
      <c r="J51" s="15">
        <v>1</v>
      </c>
      <c r="K51" s="15">
        <v>2.5</v>
      </c>
      <c r="L51" s="15">
        <v>4</v>
      </c>
      <c r="M51" s="15">
        <v>184</v>
      </c>
      <c r="N51" s="15">
        <v>59</v>
      </c>
      <c r="O51" s="15">
        <v>31</v>
      </c>
      <c r="P51" s="15">
        <v>5.0599999999999996</v>
      </c>
      <c r="Q51" s="15">
        <v>8</v>
      </c>
      <c r="R51" s="15">
        <v>2.61</v>
      </c>
      <c r="S51" s="15">
        <v>27.3</v>
      </c>
      <c r="T51" s="15">
        <v>1.3</v>
      </c>
      <c r="U51" s="15">
        <v>15</v>
      </c>
    </row>
    <row r="52" spans="1:21" x14ac:dyDescent="0.25">
      <c r="A52" s="17">
        <v>10051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x14ac:dyDescent="0.25">
      <c r="A53" s="17">
        <v>10052</v>
      </c>
      <c r="B53" s="15">
        <v>1.77</v>
      </c>
      <c r="C53" s="15">
        <v>79.8</v>
      </c>
      <c r="D53" s="14">
        <f t="shared" si="0"/>
        <v>25.471607775543422</v>
      </c>
      <c r="E53" s="14">
        <v>97</v>
      </c>
      <c r="F53" s="14">
        <v>116</v>
      </c>
      <c r="G53" s="14">
        <v>68</v>
      </c>
      <c r="H53" s="14">
        <v>36.4</v>
      </c>
      <c r="I53" s="33"/>
      <c r="J53" s="15">
        <v>1.2</v>
      </c>
      <c r="K53" s="15">
        <v>2.7</v>
      </c>
      <c r="L53" s="15">
        <v>1.3</v>
      </c>
      <c r="M53" s="33"/>
      <c r="N53" s="33"/>
      <c r="O53" s="33"/>
      <c r="P53" s="15">
        <v>3.2</v>
      </c>
      <c r="Q53" s="15">
        <v>7.9</v>
      </c>
      <c r="R53" s="33"/>
      <c r="S53" s="33"/>
      <c r="T53" s="15">
        <v>1.2</v>
      </c>
      <c r="U53" s="15">
        <v>11</v>
      </c>
    </row>
    <row r="54" spans="1:21" x14ac:dyDescent="0.25">
      <c r="A54" s="17">
        <v>10053</v>
      </c>
      <c r="B54" s="15">
        <v>1.91</v>
      </c>
      <c r="C54" s="15">
        <v>104</v>
      </c>
      <c r="D54" s="14">
        <f t="shared" si="0"/>
        <v>28.507990460787809</v>
      </c>
      <c r="E54" s="14">
        <v>68</v>
      </c>
      <c r="F54" s="14">
        <v>118</v>
      </c>
      <c r="G54" s="14">
        <v>71</v>
      </c>
      <c r="H54" s="14">
        <v>36.6</v>
      </c>
      <c r="I54" s="15">
        <v>18</v>
      </c>
      <c r="J54" s="15">
        <v>2.2999999999999998</v>
      </c>
      <c r="K54" s="15">
        <v>3.1</v>
      </c>
      <c r="L54" s="15">
        <v>1.5</v>
      </c>
      <c r="M54" s="15">
        <v>80</v>
      </c>
      <c r="N54" s="15">
        <v>35</v>
      </c>
      <c r="O54" s="15">
        <v>22</v>
      </c>
      <c r="P54" s="15">
        <v>3.7</v>
      </c>
      <c r="Q54" s="15">
        <v>7.2</v>
      </c>
      <c r="R54" s="15">
        <v>2.41</v>
      </c>
      <c r="S54" s="15">
        <v>21.7</v>
      </c>
      <c r="T54" s="15">
        <v>1.7</v>
      </c>
      <c r="U54" s="15">
        <v>22</v>
      </c>
    </row>
    <row r="55" spans="1:21" x14ac:dyDescent="0.25">
      <c r="A55" s="17">
        <v>10054</v>
      </c>
      <c r="B55" s="15">
        <v>1.42</v>
      </c>
      <c r="C55" s="15">
        <v>64.400000000000006</v>
      </c>
      <c r="D55" s="14">
        <f t="shared" si="0"/>
        <v>31.938107518349536</v>
      </c>
      <c r="E55" s="14">
        <v>88</v>
      </c>
      <c r="F55" s="14">
        <v>125</v>
      </c>
      <c r="G55" s="14">
        <v>72</v>
      </c>
      <c r="H55" s="14">
        <v>37.4</v>
      </c>
      <c r="I55" s="15">
        <v>12</v>
      </c>
      <c r="J55" s="15">
        <v>0.7</v>
      </c>
      <c r="K55" s="15">
        <v>3.3</v>
      </c>
      <c r="L55" s="15">
        <v>2.4</v>
      </c>
      <c r="M55" s="15">
        <v>418</v>
      </c>
      <c r="N55" s="15">
        <v>106</v>
      </c>
      <c r="O55" s="15">
        <v>88</v>
      </c>
      <c r="P55" s="15">
        <v>3.01</v>
      </c>
      <c r="Q55" s="15">
        <v>12.7</v>
      </c>
      <c r="R55" s="15">
        <v>4.07</v>
      </c>
      <c r="S55" s="15">
        <v>36.799999999999997</v>
      </c>
      <c r="T55" s="15">
        <v>1.1000000000000001</v>
      </c>
      <c r="U55" s="15">
        <v>11</v>
      </c>
    </row>
    <row r="56" spans="1:21" x14ac:dyDescent="0.25">
      <c r="A56" s="17">
        <v>10055</v>
      </c>
      <c r="B56" s="14">
        <v>1.85</v>
      </c>
      <c r="C56" s="14">
        <v>97.5</v>
      </c>
      <c r="D56" s="14">
        <f t="shared" si="0"/>
        <v>28.487947406866322</v>
      </c>
      <c r="E56" s="14">
        <v>88</v>
      </c>
      <c r="F56" s="14">
        <v>127</v>
      </c>
      <c r="G56" s="14">
        <v>72</v>
      </c>
      <c r="H56" s="14">
        <v>36.4</v>
      </c>
      <c r="I56" s="14">
        <v>16</v>
      </c>
      <c r="J56" s="14">
        <v>1.01</v>
      </c>
      <c r="K56" s="14">
        <v>2.9</v>
      </c>
      <c r="L56" s="14">
        <v>1.4</v>
      </c>
      <c r="M56" s="14">
        <v>140</v>
      </c>
      <c r="N56" s="14">
        <v>44</v>
      </c>
      <c r="O56" s="14">
        <v>18</v>
      </c>
      <c r="P56" s="14">
        <v>6.1</v>
      </c>
      <c r="Q56" s="14">
        <v>11</v>
      </c>
      <c r="R56" s="14">
        <v>3.08</v>
      </c>
      <c r="S56" s="14">
        <v>33.299999999999997</v>
      </c>
      <c r="T56" s="14">
        <v>1.1000000000000001</v>
      </c>
      <c r="U56" s="14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A2" workbookViewId="0">
      <pane ySplit="1" topLeftCell="A48" activePane="bottomLeft" state="frozen"/>
      <selection activeCell="A2" sqref="A2"/>
      <selection pane="bottomLeft" activeCell="AH53" sqref="AH53"/>
    </sheetView>
  </sheetViews>
  <sheetFormatPr defaultRowHeight="15" x14ac:dyDescent="0.25"/>
  <cols>
    <col min="1" max="21" width="6.7109375" style="14" customWidth="1"/>
    <col min="22" max="33" width="6.7109375" customWidth="1"/>
  </cols>
  <sheetData>
    <row r="1" spans="1:32" x14ac:dyDescent="0.25">
      <c r="A1" s="22"/>
      <c r="B1" s="152" t="s">
        <v>23</v>
      </c>
      <c r="C1" s="152"/>
      <c r="D1" s="152"/>
      <c r="E1" s="152"/>
      <c r="F1" s="152"/>
      <c r="G1" s="152" t="s">
        <v>28</v>
      </c>
      <c r="H1" s="152"/>
      <c r="I1" s="152"/>
      <c r="J1" s="152"/>
      <c r="K1" s="152"/>
      <c r="L1" s="152" t="s">
        <v>33</v>
      </c>
      <c r="M1" s="152"/>
      <c r="N1" s="152"/>
      <c r="O1" s="152" t="s">
        <v>37</v>
      </c>
      <c r="P1" s="152"/>
      <c r="Q1" s="152"/>
      <c r="R1" s="152"/>
      <c r="S1" s="152"/>
      <c r="T1" s="153" t="s">
        <v>43</v>
      </c>
      <c r="U1" s="153"/>
      <c r="V1" s="153"/>
      <c r="W1" s="21" t="s">
        <v>44</v>
      </c>
      <c r="X1" s="21"/>
      <c r="Y1" s="21" t="s">
        <v>57</v>
      </c>
      <c r="Z1" s="152" t="s">
        <v>47</v>
      </c>
      <c r="AA1" s="152"/>
      <c r="AB1" s="152"/>
      <c r="AC1" s="21" t="s">
        <v>52</v>
      </c>
      <c r="AD1" s="21" t="s">
        <v>54</v>
      </c>
      <c r="AE1" s="21" t="s">
        <v>55</v>
      </c>
    </row>
    <row r="2" spans="1:32" ht="134.25" x14ac:dyDescent="0.25">
      <c r="A2" s="18" t="s">
        <v>59</v>
      </c>
      <c r="B2" s="18" t="s">
        <v>60</v>
      </c>
      <c r="C2" s="18" t="s">
        <v>24</v>
      </c>
      <c r="D2" s="18" t="s">
        <v>25</v>
      </c>
      <c r="E2" s="18" t="s">
        <v>26</v>
      </c>
      <c r="F2" s="18" t="s">
        <v>27</v>
      </c>
      <c r="G2" s="18" t="s">
        <v>30</v>
      </c>
      <c r="H2" s="18" t="s">
        <v>29</v>
      </c>
      <c r="I2" s="18" t="s">
        <v>31</v>
      </c>
      <c r="J2" s="18" t="s">
        <v>85</v>
      </c>
      <c r="K2" s="18" t="s">
        <v>32</v>
      </c>
      <c r="L2" s="13" t="s">
        <v>34</v>
      </c>
      <c r="M2" s="13" t="s">
        <v>35</v>
      </c>
      <c r="N2" s="13" t="s">
        <v>36</v>
      </c>
      <c r="O2" s="13" t="s">
        <v>38</v>
      </c>
      <c r="P2" s="13" t="s">
        <v>39</v>
      </c>
      <c r="Q2" s="13" t="s">
        <v>40</v>
      </c>
      <c r="R2" s="13" t="s">
        <v>41</v>
      </c>
      <c r="S2" s="13" t="s">
        <v>42</v>
      </c>
      <c r="T2" s="13" t="s">
        <v>34</v>
      </c>
      <c r="U2" s="13" t="s">
        <v>35</v>
      </c>
      <c r="V2" s="13" t="s">
        <v>36</v>
      </c>
      <c r="W2" s="13" t="s">
        <v>45</v>
      </c>
      <c r="X2" s="13" t="s">
        <v>46</v>
      </c>
      <c r="Y2" s="20" t="s">
        <v>58</v>
      </c>
      <c r="Z2" s="20" t="s">
        <v>48</v>
      </c>
      <c r="AA2" s="20" t="s">
        <v>49</v>
      </c>
      <c r="AB2" s="20" t="s">
        <v>50</v>
      </c>
      <c r="AC2" s="20" t="s">
        <v>51</v>
      </c>
      <c r="AD2" s="20" t="s">
        <v>53</v>
      </c>
      <c r="AE2" s="20" t="s">
        <v>56</v>
      </c>
      <c r="AF2" s="23" t="s">
        <v>9</v>
      </c>
    </row>
    <row r="3" spans="1:32" x14ac:dyDescent="0.25">
      <c r="A3" s="17">
        <v>10001</v>
      </c>
      <c r="B3" s="16">
        <v>1</v>
      </c>
      <c r="C3" s="16">
        <v>1</v>
      </c>
      <c r="D3" s="16">
        <v>1</v>
      </c>
      <c r="E3" s="16">
        <v>1</v>
      </c>
      <c r="F3" s="16">
        <v>1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0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0</v>
      </c>
      <c r="AC3" s="16">
        <v>1</v>
      </c>
      <c r="AD3" s="16">
        <v>1</v>
      </c>
      <c r="AE3" s="16">
        <v>1</v>
      </c>
      <c r="AF3">
        <f t="shared" ref="AF3:AF49" si="0">SUM(B3:AE3)</f>
        <v>28</v>
      </c>
    </row>
    <row r="4" spans="1:32" x14ac:dyDescent="0.25">
      <c r="A4" s="17">
        <v>10002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1</v>
      </c>
      <c r="J4" s="16">
        <v>1</v>
      </c>
      <c r="K4" s="16">
        <v>1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16">
        <v>1</v>
      </c>
      <c r="U4" s="16">
        <v>1</v>
      </c>
      <c r="V4" s="16">
        <v>1</v>
      </c>
      <c r="W4" s="16">
        <v>1</v>
      </c>
      <c r="X4" s="16">
        <v>1</v>
      </c>
      <c r="Y4" s="16">
        <v>1</v>
      </c>
      <c r="Z4" s="16">
        <v>1</v>
      </c>
      <c r="AA4" s="16">
        <v>1</v>
      </c>
      <c r="AB4" s="16">
        <v>1</v>
      </c>
      <c r="AC4" s="16">
        <v>1</v>
      </c>
      <c r="AD4" s="16">
        <v>1</v>
      </c>
      <c r="AE4" s="16">
        <v>1</v>
      </c>
      <c r="AF4">
        <f t="shared" si="0"/>
        <v>30</v>
      </c>
    </row>
    <row r="5" spans="1:32" x14ac:dyDescent="0.25">
      <c r="A5" s="17">
        <v>10003</v>
      </c>
      <c r="B5" s="16">
        <v>1</v>
      </c>
      <c r="C5" s="16">
        <v>1</v>
      </c>
      <c r="D5" s="16">
        <v>0</v>
      </c>
      <c r="E5" s="16">
        <v>1</v>
      </c>
      <c r="F5" s="16">
        <v>0</v>
      </c>
      <c r="G5" s="16">
        <v>1</v>
      </c>
      <c r="H5" s="16">
        <v>1</v>
      </c>
      <c r="I5" s="16">
        <v>1</v>
      </c>
      <c r="J5" s="16">
        <v>0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0</v>
      </c>
      <c r="Q5" s="16">
        <v>1</v>
      </c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1</v>
      </c>
      <c r="X5" s="16">
        <v>1</v>
      </c>
      <c r="Y5" s="16">
        <v>1</v>
      </c>
      <c r="Z5" s="16">
        <v>0</v>
      </c>
      <c r="AA5" s="16">
        <v>1</v>
      </c>
      <c r="AB5" s="16">
        <v>1</v>
      </c>
      <c r="AC5" s="16">
        <v>1</v>
      </c>
      <c r="AD5" s="16">
        <v>1</v>
      </c>
      <c r="AE5" s="16">
        <v>0</v>
      </c>
      <c r="AF5">
        <f t="shared" si="0"/>
        <v>21</v>
      </c>
    </row>
    <row r="6" spans="1:32" x14ac:dyDescent="0.25">
      <c r="A6" s="17">
        <v>10004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0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>
        <f t="shared" si="0"/>
        <v>29</v>
      </c>
    </row>
    <row r="7" spans="1:32" x14ac:dyDescent="0.25">
      <c r="A7" s="17">
        <v>10005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0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0</v>
      </c>
      <c r="R7" s="15">
        <v>1</v>
      </c>
      <c r="S7" s="15">
        <v>1</v>
      </c>
      <c r="T7" s="15">
        <v>1</v>
      </c>
      <c r="U7" s="15">
        <v>0</v>
      </c>
      <c r="V7" s="15">
        <v>0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0</v>
      </c>
      <c r="AF7">
        <f t="shared" si="0"/>
        <v>25</v>
      </c>
    </row>
    <row r="8" spans="1:32" x14ac:dyDescent="0.25">
      <c r="A8" s="17">
        <v>10006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0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>
        <f t="shared" si="0"/>
        <v>29</v>
      </c>
    </row>
    <row r="9" spans="1:32" x14ac:dyDescent="0.25">
      <c r="A9" s="17">
        <v>10007</v>
      </c>
      <c r="B9" s="15">
        <v>1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0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1</v>
      </c>
      <c r="Q9" s="15">
        <v>1</v>
      </c>
      <c r="R9" s="15">
        <v>1</v>
      </c>
      <c r="S9" s="15">
        <v>1</v>
      </c>
      <c r="T9" s="15">
        <v>1</v>
      </c>
      <c r="U9" s="15">
        <v>1</v>
      </c>
      <c r="V9" s="15">
        <v>0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>
        <f t="shared" si="0"/>
        <v>28</v>
      </c>
    </row>
    <row r="10" spans="1:32" x14ac:dyDescent="0.25">
      <c r="A10" s="17">
        <v>10008</v>
      </c>
      <c r="B10" s="15">
        <v>1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v>0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>
        <f t="shared" si="0"/>
        <v>29</v>
      </c>
    </row>
    <row r="11" spans="1:32" x14ac:dyDescent="0.25">
      <c r="A11" s="17">
        <v>10009</v>
      </c>
      <c r="B11" s="15">
        <v>1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>
        <f t="shared" si="0"/>
        <v>30</v>
      </c>
    </row>
    <row r="12" spans="1:32" x14ac:dyDescent="0.25">
      <c r="A12" s="17">
        <v>10010</v>
      </c>
      <c r="B12" s="15">
        <v>1</v>
      </c>
      <c r="C12" s="15">
        <v>1</v>
      </c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15">
        <v>0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>
        <f t="shared" si="0"/>
        <v>29</v>
      </c>
    </row>
    <row r="13" spans="1:32" x14ac:dyDescent="0.25">
      <c r="A13" s="17">
        <v>10011</v>
      </c>
      <c r="B13" s="15">
        <v>1</v>
      </c>
      <c r="C13" s="15">
        <v>1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15">
        <v>0</v>
      </c>
      <c r="AC13" s="15">
        <v>1</v>
      </c>
      <c r="AD13" s="15">
        <v>1</v>
      </c>
      <c r="AE13" s="15">
        <v>1</v>
      </c>
      <c r="AF13">
        <f t="shared" si="0"/>
        <v>29</v>
      </c>
    </row>
    <row r="14" spans="1:32" x14ac:dyDescent="0.25">
      <c r="A14" s="17">
        <v>10012</v>
      </c>
      <c r="B14" s="15">
        <v>1</v>
      </c>
      <c r="C14" s="15">
        <v>1</v>
      </c>
      <c r="D14" s="15">
        <v>0</v>
      </c>
      <c r="E14" s="15">
        <v>1</v>
      </c>
      <c r="F14" s="15">
        <v>0</v>
      </c>
      <c r="G14" s="15">
        <v>1</v>
      </c>
      <c r="H14" s="15">
        <v>1</v>
      </c>
      <c r="I14" s="15">
        <v>1</v>
      </c>
      <c r="J14" s="15">
        <v>0</v>
      </c>
      <c r="K14" s="15">
        <v>1</v>
      </c>
      <c r="L14" s="15">
        <v>1</v>
      </c>
      <c r="M14" s="15">
        <v>1</v>
      </c>
      <c r="N14" s="15">
        <v>1</v>
      </c>
      <c r="O14" s="15">
        <v>0</v>
      </c>
      <c r="P14" s="15">
        <v>1</v>
      </c>
      <c r="Q14" s="15">
        <v>1</v>
      </c>
      <c r="R14" s="15">
        <v>1</v>
      </c>
      <c r="S14" s="15">
        <v>1</v>
      </c>
      <c r="T14" s="15">
        <v>1</v>
      </c>
      <c r="U14" s="15">
        <v>0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>
        <f t="shared" si="0"/>
        <v>25</v>
      </c>
    </row>
    <row r="15" spans="1:32" x14ac:dyDescent="0.25">
      <c r="A15" s="17">
        <v>10013</v>
      </c>
      <c r="B15" s="15">
        <v>1</v>
      </c>
      <c r="C15" s="15">
        <v>1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0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15">
        <v>1</v>
      </c>
      <c r="V15" s="15">
        <v>1</v>
      </c>
      <c r="W15" s="15">
        <v>1</v>
      </c>
      <c r="X15" s="15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  <c r="AE15" s="15">
        <v>1</v>
      </c>
      <c r="AF15">
        <f t="shared" si="0"/>
        <v>29</v>
      </c>
    </row>
    <row r="16" spans="1:32" x14ac:dyDescent="0.25">
      <c r="A16" s="17">
        <v>10014</v>
      </c>
      <c r="B16" s="15">
        <v>1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0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0</v>
      </c>
      <c r="R16" s="15">
        <v>1</v>
      </c>
      <c r="S16" s="15">
        <v>1</v>
      </c>
      <c r="T16" s="15">
        <v>1</v>
      </c>
      <c r="U16" s="15">
        <v>1</v>
      </c>
      <c r="V16" s="15">
        <v>0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  <c r="AE16" s="15">
        <v>1</v>
      </c>
      <c r="AF16">
        <f t="shared" si="0"/>
        <v>27</v>
      </c>
    </row>
    <row r="17" spans="1:32" x14ac:dyDescent="0.25">
      <c r="A17" s="17">
        <v>10015</v>
      </c>
      <c r="B17" s="15">
        <v>1</v>
      </c>
      <c r="C17" s="15">
        <v>1</v>
      </c>
      <c r="D17" s="15">
        <v>1</v>
      </c>
      <c r="E17" s="15">
        <v>1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1</v>
      </c>
      <c r="L17" s="15">
        <v>1</v>
      </c>
      <c r="M17" s="15">
        <v>1</v>
      </c>
      <c r="N17" s="15">
        <v>1</v>
      </c>
      <c r="O17" s="15">
        <v>1</v>
      </c>
      <c r="P17" s="15">
        <v>1</v>
      </c>
      <c r="Q17" s="15">
        <v>1</v>
      </c>
      <c r="R17" s="15">
        <v>1</v>
      </c>
      <c r="S17" s="15">
        <v>1</v>
      </c>
      <c r="T17" s="15">
        <v>1</v>
      </c>
      <c r="U17" s="15">
        <v>1</v>
      </c>
      <c r="V17" s="15">
        <v>0</v>
      </c>
      <c r="W17" s="15">
        <v>1</v>
      </c>
      <c r="X17" s="15">
        <v>1</v>
      </c>
      <c r="Y17" s="15">
        <v>1</v>
      </c>
      <c r="Z17" s="15">
        <v>1</v>
      </c>
      <c r="AA17" s="15">
        <v>1</v>
      </c>
      <c r="AB17" s="15">
        <v>1</v>
      </c>
      <c r="AC17" s="15">
        <v>1</v>
      </c>
      <c r="AD17" s="15">
        <v>1</v>
      </c>
      <c r="AE17" s="15">
        <v>0</v>
      </c>
      <c r="AF17">
        <f t="shared" si="0"/>
        <v>28</v>
      </c>
    </row>
    <row r="18" spans="1:32" x14ac:dyDescent="0.25">
      <c r="A18" s="17">
        <v>10016</v>
      </c>
      <c r="B18" s="15">
        <v>1</v>
      </c>
      <c r="C18" s="15">
        <v>1</v>
      </c>
      <c r="D18" s="15">
        <v>1</v>
      </c>
      <c r="E18" s="15">
        <v>1</v>
      </c>
      <c r="F18" s="15">
        <v>1</v>
      </c>
      <c r="G18" s="15">
        <v>1</v>
      </c>
      <c r="H18" s="15">
        <v>1</v>
      </c>
      <c r="I18" s="15">
        <v>1</v>
      </c>
      <c r="J18" s="15">
        <v>0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0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0</v>
      </c>
      <c r="AD18" s="15">
        <v>1</v>
      </c>
      <c r="AE18" s="15">
        <v>0</v>
      </c>
      <c r="AF18">
        <f t="shared" si="0"/>
        <v>26</v>
      </c>
    </row>
    <row r="19" spans="1:32" x14ac:dyDescent="0.25">
      <c r="A19" s="17">
        <v>10017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0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5">
        <v>1</v>
      </c>
      <c r="AF19">
        <f t="shared" si="0"/>
        <v>29</v>
      </c>
    </row>
    <row r="20" spans="1:32" x14ac:dyDescent="0.25">
      <c r="A20" s="17">
        <v>10018</v>
      </c>
      <c r="B20" s="15">
        <v>1</v>
      </c>
      <c r="C20" s="15">
        <v>1</v>
      </c>
      <c r="D20" s="15">
        <v>1</v>
      </c>
      <c r="E20" s="15">
        <v>0</v>
      </c>
      <c r="F20" s="15">
        <v>0</v>
      </c>
      <c r="G20" s="15">
        <v>1</v>
      </c>
      <c r="H20" s="15">
        <v>1</v>
      </c>
      <c r="I20" s="15">
        <v>1</v>
      </c>
      <c r="J20" s="15">
        <v>0</v>
      </c>
      <c r="K20" s="15">
        <v>1</v>
      </c>
      <c r="L20" s="15">
        <v>1</v>
      </c>
      <c r="M20" s="15">
        <v>1</v>
      </c>
      <c r="N20" s="15">
        <v>1</v>
      </c>
      <c r="O20" s="15">
        <v>1</v>
      </c>
      <c r="P20" s="15">
        <v>1</v>
      </c>
      <c r="Q20" s="15">
        <v>1</v>
      </c>
      <c r="R20" s="15">
        <v>0</v>
      </c>
      <c r="S20" s="15">
        <v>0</v>
      </c>
      <c r="T20" s="15">
        <v>0</v>
      </c>
      <c r="U20" s="15">
        <v>1</v>
      </c>
      <c r="V20" s="15">
        <v>0</v>
      </c>
      <c r="W20" s="15">
        <v>1</v>
      </c>
      <c r="X20" s="15">
        <v>1</v>
      </c>
      <c r="Y20" s="15">
        <v>1</v>
      </c>
      <c r="Z20" s="15">
        <v>1</v>
      </c>
      <c r="AA20" s="15">
        <v>1</v>
      </c>
      <c r="AB20" s="15">
        <v>1</v>
      </c>
      <c r="AC20" s="15">
        <v>1</v>
      </c>
      <c r="AD20" s="15">
        <v>1</v>
      </c>
      <c r="AE20" s="15">
        <v>0</v>
      </c>
      <c r="AF20">
        <f t="shared" si="0"/>
        <v>22</v>
      </c>
    </row>
    <row r="21" spans="1:32" x14ac:dyDescent="0.25">
      <c r="A21" s="17">
        <v>10019</v>
      </c>
      <c r="B21" s="15">
        <v>1</v>
      </c>
      <c r="C21" s="15">
        <v>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0</v>
      </c>
      <c r="V21" s="15">
        <v>0</v>
      </c>
      <c r="W21" s="15">
        <v>1</v>
      </c>
      <c r="X21" s="15">
        <v>1</v>
      </c>
      <c r="Y21" s="15">
        <v>0</v>
      </c>
      <c r="Z21" s="15">
        <v>1</v>
      </c>
      <c r="AA21" s="15">
        <v>1</v>
      </c>
      <c r="AB21" s="15">
        <v>1</v>
      </c>
      <c r="AC21" s="15">
        <v>0</v>
      </c>
      <c r="AD21" s="15">
        <v>1</v>
      </c>
      <c r="AE21" s="15">
        <v>0</v>
      </c>
      <c r="AF21">
        <f t="shared" si="0"/>
        <v>25</v>
      </c>
    </row>
    <row r="22" spans="1:32" x14ac:dyDescent="0.25">
      <c r="A22" s="17">
        <v>10020</v>
      </c>
      <c r="B22" s="15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0</v>
      </c>
      <c r="T22" s="15">
        <v>1</v>
      </c>
      <c r="U22" s="15">
        <v>1</v>
      </c>
      <c r="V22" s="15">
        <v>0</v>
      </c>
      <c r="W22" s="15">
        <v>1</v>
      </c>
      <c r="X22" s="15">
        <v>1</v>
      </c>
      <c r="Y22" s="15">
        <v>0</v>
      </c>
      <c r="Z22" s="15">
        <v>0</v>
      </c>
      <c r="AA22" s="15">
        <v>1</v>
      </c>
      <c r="AB22" s="15">
        <v>1</v>
      </c>
      <c r="AC22" s="15">
        <v>1</v>
      </c>
      <c r="AD22" s="15">
        <v>0</v>
      </c>
      <c r="AE22" s="15">
        <v>0</v>
      </c>
      <c r="AF22">
        <f t="shared" si="0"/>
        <v>24</v>
      </c>
    </row>
    <row r="23" spans="1:32" x14ac:dyDescent="0.25">
      <c r="A23" s="17">
        <v>10021</v>
      </c>
      <c r="B23" s="15">
        <v>1</v>
      </c>
      <c r="C23" s="15">
        <v>1</v>
      </c>
      <c r="D23" s="15">
        <v>0</v>
      </c>
      <c r="E23" s="15">
        <v>1</v>
      </c>
      <c r="F23" s="15">
        <v>1</v>
      </c>
      <c r="G23" s="15">
        <v>1</v>
      </c>
      <c r="H23" s="15">
        <v>1</v>
      </c>
      <c r="I23" s="15">
        <v>1</v>
      </c>
      <c r="J23" s="15">
        <v>0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0</v>
      </c>
      <c r="S23" s="15">
        <v>1</v>
      </c>
      <c r="T23" s="15">
        <v>1</v>
      </c>
      <c r="U23" s="15">
        <v>0</v>
      </c>
      <c r="V23" s="15">
        <v>0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5">
        <v>1</v>
      </c>
      <c r="AF23">
        <f t="shared" si="0"/>
        <v>25</v>
      </c>
    </row>
    <row r="24" spans="1:32" x14ac:dyDescent="0.25">
      <c r="A24" s="17">
        <v>10022</v>
      </c>
      <c r="B24" s="15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5">
        <v>0</v>
      </c>
      <c r="AD24" s="15">
        <v>1</v>
      </c>
      <c r="AE24" s="15">
        <v>0</v>
      </c>
      <c r="AF24">
        <f t="shared" si="0"/>
        <v>28</v>
      </c>
    </row>
    <row r="25" spans="1:32" x14ac:dyDescent="0.25">
      <c r="A25" s="17">
        <v>10023</v>
      </c>
      <c r="B25" s="15">
        <v>1</v>
      </c>
      <c r="C25" s="15">
        <v>1</v>
      </c>
      <c r="D25" s="15">
        <v>1</v>
      </c>
      <c r="E25" s="15">
        <v>1</v>
      </c>
      <c r="F25" s="15">
        <v>0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5">
        <v>1</v>
      </c>
      <c r="O25" s="15">
        <v>1</v>
      </c>
      <c r="P25" s="15">
        <v>1</v>
      </c>
      <c r="Q25" s="15">
        <v>1</v>
      </c>
      <c r="R25" s="15">
        <v>1</v>
      </c>
      <c r="S25" s="15">
        <v>1</v>
      </c>
      <c r="T25" s="15">
        <v>1</v>
      </c>
      <c r="U25" s="15">
        <v>0</v>
      </c>
      <c r="V25" s="15">
        <v>1</v>
      </c>
      <c r="W25" s="15">
        <v>1</v>
      </c>
      <c r="X25" s="15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0</v>
      </c>
      <c r="AF25">
        <f t="shared" si="0"/>
        <v>27</v>
      </c>
    </row>
    <row r="26" spans="1:32" x14ac:dyDescent="0.25">
      <c r="A26" s="17">
        <v>10024</v>
      </c>
      <c r="B26" s="15">
        <v>1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0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0</v>
      </c>
      <c r="T26" s="15">
        <v>1</v>
      </c>
      <c r="U26" s="15">
        <v>1</v>
      </c>
      <c r="V26" s="15">
        <v>0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0</v>
      </c>
      <c r="AD26" s="15">
        <v>1</v>
      </c>
      <c r="AE26" s="15">
        <v>0</v>
      </c>
      <c r="AF26">
        <f t="shared" si="0"/>
        <v>25</v>
      </c>
    </row>
    <row r="27" spans="1:32" x14ac:dyDescent="0.25">
      <c r="A27" s="17">
        <v>10025</v>
      </c>
      <c r="B27" s="15">
        <v>1</v>
      </c>
      <c r="C27" s="15">
        <v>1</v>
      </c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5">
        <v>0</v>
      </c>
      <c r="K27" s="15">
        <v>1</v>
      </c>
      <c r="L27" s="15">
        <v>1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0</v>
      </c>
      <c r="V27" s="15">
        <v>0</v>
      </c>
      <c r="W27" s="15">
        <v>1</v>
      </c>
      <c r="X27" s="15">
        <v>1</v>
      </c>
      <c r="Y27" s="15">
        <v>1</v>
      </c>
      <c r="Z27" s="15">
        <v>1</v>
      </c>
      <c r="AA27" s="15">
        <v>1</v>
      </c>
      <c r="AB27" s="15">
        <v>1</v>
      </c>
      <c r="AC27" s="15">
        <v>1</v>
      </c>
      <c r="AD27" s="15">
        <v>1</v>
      </c>
      <c r="AE27" s="15">
        <v>0</v>
      </c>
      <c r="AF27">
        <f t="shared" si="0"/>
        <v>26</v>
      </c>
    </row>
    <row r="28" spans="1:32" x14ac:dyDescent="0.25">
      <c r="A28" s="17">
        <v>10026</v>
      </c>
      <c r="B28" s="15">
        <v>1</v>
      </c>
      <c r="C28" s="15">
        <v>1</v>
      </c>
      <c r="D28" s="15">
        <v>1</v>
      </c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0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0</v>
      </c>
      <c r="AD28" s="15">
        <v>1</v>
      </c>
      <c r="AE28" s="15">
        <v>1</v>
      </c>
      <c r="AF28">
        <f t="shared" si="0"/>
        <v>28</v>
      </c>
    </row>
    <row r="29" spans="1:32" x14ac:dyDescent="0.25">
      <c r="A29" s="17">
        <v>10027</v>
      </c>
      <c r="B29" s="15">
        <v>1</v>
      </c>
      <c r="C29" s="15">
        <v>1</v>
      </c>
      <c r="D29" s="15">
        <v>1</v>
      </c>
      <c r="E29" s="15">
        <v>1</v>
      </c>
      <c r="F29" s="15">
        <v>1</v>
      </c>
      <c r="G29" s="15">
        <v>1</v>
      </c>
      <c r="H29" s="15">
        <v>1</v>
      </c>
      <c r="I29" s="15">
        <v>1</v>
      </c>
      <c r="J29" s="15">
        <v>0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  <c r="AE29" s="15">
        <v>1</v>
      </c>
      <c r="AF29">
        <f t="shared" si="0"/>
        <v>29</v>
      </c>
    </row>
    <row r="30" spans="1:32" x14ac:dyDescent="0.25">
      <c r="A30" s="17">
        <v>10028</v>
      </c>
      <c r="B30" s="15">
        <v>1</v>
      </c>
      <c r="C30" s="15">
        <v>1</v>
      </c>
      <c r="D30" s="15">
        <v>1</v>
      </c>
      <c r="E30" s="15">
        <v>1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5">
        <v>1</v>
      </c>
      <c r="AF30">
        <f t="shared" si="0"/>
        <v>30</v>
      </c>
    </row>
    <row r="31" spans="1:32" x14ac:dyDescent="0.25">
      <c r="A31" s="17">
        <v>10029</v>
      </c>
      <c r="B31" s="15">
        <v>1</v>
      </c>
      <c r="C31" s="15">
        <v>1</v>
      </c>
      <c r="D31" s="15">
        <v>1</v>
      </c>
      <c r="E31" s="15">
        <v>1</v>
      </c>
      <c r="F31" s="15">
        <v>0</v>
      </c>
      <c r="G31" s="15">
        <v>6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0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>
        <f t="shared" si="0"/>
        <v>33</v>
      </c>
    </row>
    <row r="32" spans="1:32" x14ac:dyDescent="0.25">
      <c r="A32" s="17">
        <v>10030</v>
      </c>
      <c r="B32" s="15">
        <v>1</v>
      </c>
      <c r="C32" s="15">
        <v>1</v>
      </c>
      <c r="D32" s="15">
        <v>1</v>
      </c>
      <c r="E32" s="15">
        <v>1</v>
      </c>
      <c r="F32" s="15">
        <v>0</v>
      </c>
      <c r="G32" s="15">
        <v>1</v>
      </c>
      <c r="H32" s="15">
        <v>1</v>
      </c>
      <c r="I32" s="15">
        <v>1</v>
      </c>
      <c r="J32" s="15">
        <v>0</v>
      </c>
      <c r="K32" s="15">
        <v>1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5">
        <v>0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5">
        <v>1</v>
      </c>
      <c r="AF32">
        <f t="shared" si="0"/>
        <v>27</v>
      </c>
    </row>
    <row r="33" spans="1:32" x14ac:dyDescent="0.25">
      <c r="A33" s="17">
        <v>10031</v>
      </c>
      <c r="B33" s="15">
        <v>0</v>
      </c>
      <c r="C33" s="15">
        <v>0</v>
      </c>
      <c r="D33" s="15">
        <v>0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5">
        <v>0</v>
      </c>
      <c r="K33" s="15">
        <v>0</v>
      </c>
      <c r="L33" s="15">
        <v>1</v>
      </c>
      <c r="M33" s="15">
        <v>1</v>
      </c>
      <c r="N33" s="15">
        <v>1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1</v>
      </c>
      <c r="U33" s="15">
        <v>0</v>
      </c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1</v>
      </c>
      <c r="AB33" s="15">
        <v>1</v>
      </c>
      <c r="AC33" s="15">
        <v>0</v>
      </c>
      <c r="AD33" s="15">
        <v>0</v>
      </c>
      <c r="AE33" s="15">
        <v>0</v>
      </c>
      <c r="AF33">
        <f t="shared" si="0"/>
        <v>16</v>
      </c>
    </row>
    <row r="34" spans="1:32" x14ac:dyDescent="0.25">
      <c r="A34" s="17">
        <v>10032</v>
      </c>
      <c r="B34" s="15">
        <v>0</v>
      </c>
      <c r="C34" s="15">
        <v>1</v>
      </c>
      <c r="D34" s="15">
        <v>0</v>
      </c>
      <c r="E34" s="15">
        <v>1</v>
      </c>
      <c r="F34" s="15">
        <v>1</v>
      </c>
      <c r="G34" s="15">
        <v>1</v>
      </c>
      <c r="H34" s="15">
        <v>1</v>
      </c>
      <c r="I34" s="15">
        <v>1</v>
      </c>
      <c r="J34" s="15">
        <v>0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  <c r="P34" s="15">
        <v>1</v>
      </c>
      <c r="Q34" s="15">
        <v>1</v>
      </c>
      <c r="R34" s="15">
        <v>0</v>
      </c>
      <c r="S34" s="15">
        <v>1</v>
      </c>
      <c r="T34" s="15">
        <v>1</v>
      </c>
      <c r="U34" s="15">
        <v>1</v>
      </c>
      <c r="V34" s="15">
        <v>1</v>
      </c>
      <c r="W34" s="15">
        <v>1</v>
      </c>
      <c r="X34" s="15">
        <v>1</v>
      </c>
      <c r="Y34" s="15">
        <v>0</v>
      </c>
      <c r="Z34" s="15">
        <v>1</v>
      </c>
      <c r="AA34" s="15">
        <v>1</v>
      </c>
      <c r="AB34" s="15">
        <v>1</v>
      </c>
      <c r="AC34" s="15">
        <v>0</v>
      </c>
      <c r="AD34" s="15">
        <v>1</v>
      </c>
      <c r="AE34" s="15">
        <v>0</v>
      </c>
      <c r="AF34">
        <f t="shared" si="0"/>
        <v>23</v>
      </c>
    </row>
    <row r="35" spans="1:32" x14ac:dyDescent="0.25">
      <c r="A35" s="17">
        <v>10033</v>
      </c>
      <c r="B35" s="15">
        <v>1</v>
      </c>
      <c r="C35" s="15">
        <v>0</v>
      </c>
      <c r="D35" s="15">
        <v>1</v>
      </c>
      <c r="E35" s="15">
        <v>0</v>
      </c>
      <c r="F35" s="15">
        <v>1</v>
      </c>
      <c r="G35" s="15">
        <v>1</v>
      </c>
      <c r="H35" s="15">
        <v>1</v>
      </c>
      <c r="I35" s="15">
        <v>1</v>
      </c>
      <c r="J35" s="15">
        <v>0</v>
      </c>
      <c r="K35" s="15">
        <v>0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5">
        <v>1</v>
      </c>
      <c r="R35" s="15">
        <v>0</v>
      </c>
      <c r="S35" s="15">
        <v>1</v>
      </c>
      <c r="T35" s="15">
        <v>1</v>
      </c>
      <c r="U35" s="15">
        <v>1</v>
      </c>
      <c r="V35" s="15">
        <v>1</v>
      </c>
      <c r="W35" s="15">
        <v>1</v>
      </c>
      <c r="X35" s="15">
        <v>1</v>
      </c>
      <c r="Y35" s="15">
        <v>1</v>
      </c>
      <c r="Z35" s="15">
        <v>1</v>
      </c>
      <c r="AA35" s="15">
        <v>1</v>
      </c>
      <c r="AB35" s="15">
        <v>1</v>
      </c>
      <c r="AC35" s="15">
        <v>0</v>
      </c>
      <c r="AD35" s="15">
        <v>1</v>
      </c>
      <c r="AE35" s="15">
        <v>0</v>
      </c>
      <c r="AF35">
        <f t="shared" si="0"/>
        <v>23</v>
      </c>
    </row>
    <row r="36" spans="1:32" x14ac:dyDescent="0.25">
      <c r="A36" s="17">
        <v>10034</v>
      </c>
      <c r="B36" s="15">
        <v>1</v>
      </c>
      <c r="C36" s="15">
        <v>1</v>
      </c>
      <c r="D36" s="15">
        <v>1</v>
      </c>
      <c r="E36" s="15">
        <v>1</v>
      </c>
      <c r="F36" s="15">
        <v>1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1</v>
      </c>
      <c r="U36" s="15">
        <v>1</v>
      </c>
      <c r="V36" s="15">
        <v>0</v>
      </c>
      <c r="W36" s="15">
        <v>1</v>
      </c>
      <c r="X36" s="15">
        <v>1</v>
      </c>
      <c r="Y36" s="15">
        <v>1</v>
      </c>
      <c r="Z36" s="15">
        <v>1</v>
      </c>
      <c r="AA36" s="15">
        <v>1</v>
      </c>
      <c r="AB36" s="15">
        <v>1</v>
      </c>
      <c r="AC36" s="15">
        <v>1</v>
      </c>
      <c r="AD36" s="15">
        <v>1</v>
      </c>
      <c r="AE36" s="15">
        <v>0</v>
      </c>
      <c r="AF36">
        <f t="shared" si="0"/>
        <v>28</v>
      </c>
    </row>
    <row r="37" spans="1:32" x14ac:dyDescent="0.25">
      <c r="A37" s="17">
        <v>10035</v>
      </c>
      <c r="B37" s="15">
        <v>1</v>
      </c>
      <c r="C37" s="15">
        <v>0</v>
      </c>
      <c r="D37" s="15">
        <v>1</v>
      </c>
      <c r="E37" s="15">
        <v>1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  <c r="P37" s="15">
        <v>1</v>
      </c>
      <c r="Q37" s="15">
        <v>1</v>
      </c>
      <c r="R37" s="15">
        <v>1</v>
      </c>
      <c r="S37" s="15">
        <v>1</v>
      </c>
      <c r="T37" s="15">
        <v>1</v>
      </c>
      <c r="U37" s="15">
        <v>0</v>
      </c>
      <c r="V37" s="15">
        <v>0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15">
        <v>1</v>
      </c>
      <c r="AC37" s="15">
        <v>0</v>
      </c>
      <c r="AD37" s="15">
        <v>1</v>
      </c>
      <c r="AE37" s="15">
        <v>1</v>
      </c>
      <c r="AF37">
        <f t="shared" si="0"/>
        <v>26</v>
      </c>
    </row>
    <row r="38" spans="1:32" x14ac:dyDescent="0.25">
      <c r="A38" s="17">
        <v>10036</v>
      </c>
      <c r="B38" s="15">
        <v>1</v>
      </c>
      <c r="C38" s="15">
        <v>1</v>
      </c>
      <c r="D38" s="15">
        <v>1</v>
      </c>
      <c r="E38" s="15">
        <v>1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  <c r="R38" s="15">
        <v>1</v>
      </c>
      <c r="S38" s="15">
        <v>1</v>
      </c>
      <c r="T38" s="15">
        <v>1</v>
      </c>
      <c r="U38" s="15">
        <v>1</v>
      </c>
      <c r="V38" s="15">
        <v>1</v>
      </c>
      <c r="W38" s="15">
        <v>1</v>
      </c>
      <c r="X38" s="15">
        <v>1</v>
      </c>
      <c r="Y38" s="15">
        <v>1</v>
      </c>
      <c r="Z38" s="15">
        <v>1</v>
      </c>
      <c r="AA38" s="15">
        <v>1</v>
      </c>
      <c r="AB38" s="15">
        <v>1</v>
      </c>
      <c r="AC38" s="15">
        <v>1</v>
      </c>
      <c r="AD38" s="15">
        <v>1</v>
      </c>
      <c r="AE38" s="15">
        <v>1</v>
      </c>
      <c r="AF38">
        <f t="shared" si="0"/>
        <v>30</v>
      </c>
    </row>
    <row r="39" spans="1:32" x14ac:dyDescent="0.25">
      <c r="A39" s="17">
        <v>10037</v>
      </c>
      <c r="B39" s="15">
        <v>1</v>
      </c>
      <c r="C39" s="15">
        <v>1</v>
      </c>
      <c r="D39" s="15">
        <v>1</v>
      </c>
      <c r="E39" s="15">
        <v>1</v>
      </c>
      <c r="F39" s="15">
        <v>1</v>
      </c>
      <c r="G39" s="15">
        <v>1</v>
      </c>
      <c r="H39" s="15">
        <v>1</v>
      </c>
      <c r="I39" s="15">
        <v>1</v>
      </c>
      <c r="J39" s="15">
        <v>0</v>
      </c>
      <c r="K39" s="15">
        <v>1</v>
      </c>
      <c r="L39" s="15">
        <v>1</v>
      </c>
      <c r="M39" s="15">
        <v>1</v>
      </c>
      <c r="N39" s="15">
        <v>1</v>
      </c>
      <c r="O39" s="15">
        <v>1</v>
      </c>
      <c r="P39" s="15">
        <v>1</v>
      </c>
      <c r="Q39" s="15">
        <v>1</v>
      </c>
      <c r="R39" s="15">
        <v>1</v>
      </c>
      <c r="S39" s="15">
        <v>1</v>
      </c>
      <c r="T39" s="15">
        <v>1</v>
      </c>
      <c r="U39" s="15">
        <v>1</v>
      </c>
      <c r="V39" s="15">
        <v>1</v>
      </c>
      <c r="W39" s="15">
        <v>1</v>
      </c>
      <c r="X39" s="15">
        <v>1</v>
      </c>
      <c r="Y39" s="15">
        <v>1</v>
      </c>
      <c r="Z39" s="15">
        <v>1</v>
      </c>
      <c r="AA39" s="15">
        <v>1</v>
      </c>
      <c r="AB39" s="15">
        <v>1</v>
      </c>
      <c r="AC39" s="15">
        <v>1</v>
      </c>
      <c r="AD39" s="15">
        <v>1</v>
      </c>
      <c r="AE39" s="15">
        <v>1</v>
      </c>
      <c r="AF39">
        <f t="shared" si="0"/>
        <v>29</v>
      </c>
    </row>
    <row r="40" spans="1:32" x14ac:dyDescent="0.25">
      <c r="A40" s="17">
        <v>10038</v>
      </c>
      <c r="B40" s="15">
        <v>1</v>
      </c>
      <c r="C40" s="15">
        <v>0</v>
      </c>
      <c r="D40" s="15">
        <v>1</v>
      </c>
      <c r="E40" s="15">
        <v>0</v>
      </c>
      <c r="F40" s="15">
        <v>0</v>
      </c>
      <c r="G40" s="15">
        <v>1</v>
      </c>
      <c r="H40" s="15">
        <v>1</v>
      </c>
      <c r="I40" s="15">
        <v>1</v>
      </c>
      <c r="J40" s="15">
        <v>0</v>
      </c>
      <c r="K40" s="15">
        <v>1</v>
      </c>
      <c r="L40" s="15">
        <v>1</v>
      </c>
      <c r="M40" s="15">
        <v>1</v>
      </c>
      <c r="N40" s="15">
        <v>1</v>
      </c>
      <c r="O40" s="15">
        <v>1</v>
      </c>
      <c r="P40" s="15">
        <v>1</v>
      </c>
      <c r="Q40" s="15">
        <v>1</v>
      </c>
      <c r="R40" s="15">
        <v>1</v>
      </c>
      <c r="S40" s="15">
        <v>1</v>
      </c>
      <c r="T40" s="15">
        <v>0</v>
      </c>
      <c r="U40" s="15">
        <v>0</v>
      </c>
      <c r="V40" s="15">
        <v>1</v>
      </c>
      <c r="W40" s="15">
        <v>1</v>
      </c>
      <c r="X40" s="15">
        <v>1</v>
      </c>
      <c r="Y40" s="15">
        <v>1</v>
      </c>
      <c r="Z40" s="15">
        <v>1</v>
      </c>
      <c r="AA40" s="15">
        <v>1</v>
      </c>
      <c r="AB40" s="15">
        <v>1</v>
      </c>
      <c r="AC40" s="15">
        <v>1</v>
      </c>
      <c r="AD40" s="15">
        <v>1</v>
      </c>
      <c r="AE40" s="15">
        <v>0</v>
      </c>
      <c r="AF40">
        <f t="shared" si="0"/>
        <v>23</v>
      </c>
    </row>
    <row r="41" spans="1:32" x14ac:dyDescent="0.25">
      <c r="A41" s="17">
        <v>10039</v>
      </c>
      <c r="B41" s="15">
        <v>1</v>
      </c>
      <c r="C41" s="15">
        <v>1</v>
      </c>
      <c r="D41" s="15">
        <v>1</v>
      </c>
      <c r="E41" s="15">
        <v>1</v>
      </c>
      <c r="F41" s="15">
        <v>1</v>
      </c>
      <c r="G41" s="15">
        <v>0</v>
      </c>
      <c r="H41" s="15">
        <v>1</v>
      </c>
      <c r="I41" s="15">
        <v>1</v>
      </c>
      <c r="J41" s="15">
        <v>1</v>
      </c>
      <c r="K41" s="15">
        <v>0</v>
      </c>
      <c r="L41" s="15">
        <v>1</v>
      </c>
      <c r="M41" s="15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0</v>
      </c>
      <c r="T41" s="15">
        <v>1</v>
      </c>
      <c r="U41" s="15">
        <v>1</v>
      </c>
      <c r="V41" s="15">
        <v>0</v>
      </c>
      <c r="W41" s="15">
        <v>1</v>
      </c>
      <c r="X41" s="15">
        <v>1</v>
      </c>
      <c r="Y41" s="15">
        <v>1</v>
      </c>
      <c r="Z41" s="15">
        <v>1</v>
      </c>
      <c r="AA41" s="15">
        <v>1</v>
      </c>
      <c r="AB41" s="15">
        <v>1</v>
      </c>
      <c r="AC41" s="15">
        <v>1</v>
      </c>
      <c r="AD41" s="15">
        <v>1</v>
      </c>
      <c r="AE41" s="15">
        <v>1</v>
      </c>
      <c r="AF41">
        <f t="shared" si="0"/>
        <v>26</v>
      </c>
    </row>
    <row r="42" spans="1:32" x14ac:dyDescent="0.25">
      <c r="A42" s="17">
        <v>10040</v>
      </c>
      <c r="B42" s="15">
        <v>1</v>
      </c>
      <c r="C42" s="15">
        <v>1</v>
      </c>
      <c r="D42" s="15">
        <v>1</v>
      </c>
      <c r="E42" s="15">
        <v>1</v>
      </c>
      <c r="F42" s="15">
        <v>0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  <c r="M42" s="15">
        <v>1</v>
      </c>
      <c r="N42" s="15">
        <v>1</v>
      </c>
      <c r="O42" s="15">
        <v>1</v>
      </c>
      <c r="P42" s="15">
        <v>1</v>
      </c>
      <c r="Q42" s="15">
        <v>0</v>
      </c>
      <c r="R42" s="15">
        <v>0</v>
      </c>
      <c r="S42" s="15">
        <v>0</v>
      </c>
      <c r="T42" s="15">
        <v>1</v>
      </c>
      <c r="U42" s="15">
        <v>1</v>
      </c>
      <c r="V42" s="15">
        <v>1</v>
      </c>
      <c r="W42" s="15">
        <v>1</v>
      </c>
      <c r="X42" s="15">
        <v>1</v>
      </c>
      <c r="Y42" s="15">
        <v>1</v>
      </c>
      <c r="Z42" s="15">
        <v>1</v>
      </c>
      <c r="AA42" s="15">
        <v>1</v>
      </c>
      <c r="AB42" s="15">
        <v>1</v>
      </c>
      <c r="AC42" s="15">
        <v>1</v>
      </c>
      <c r="AD42" s="15">
        <v>1</v>
      </c>
      <c r="AE42" s="15">
        <v>1</v>
      </c>
      <c r="AF42">
        <f t="shared" si="0"/>
        <v>26</v>
      </c>
    </row>
    <row r="43" spans="1:32" x14ac:dyDescent="0.25">
      <c r="A43" s="17">
        <v>10041</v>
      </c>
      <c r="B43" s="15">
        <v>1</v>
      </c>
      <c r="C43" s="15">
        <v>1</v>
      </c>
      <c r="D43" s="15">
        <v>1</v>
      </c>
      <c r="E43" s="15">
        <v>1</v>
      </c>
      <c r="F43" s="15">
        <v>0</v>
      </c>
      <c r="G43" s="15">
        <v>1</v>
      </c>
      <c r="H43" s="15">
        <v>1</v>
      </c>
      <c r="I43" s="15">
        <v>1</v>
      </c>
      <c r="J43" s="15">
        <v>0</v>
      </c>
      <c r="K43" s="15">
        <v>1</v>
      </c>
      <c r="L43" s="15">
        <v>1</v>
      </c>
      <c r="M43" s="15">
        <v>1</v>
      </c>
      <c r="N43" s="15">
        <v>1</v>
      </c>
      <c r="O43" s="15">
        <v>1</v>
      </c>
      <c r="P43" s="15">
        <v>0</v>
      </c>
      <c r="Q43" s="15">
        <v>0</v>
      </c>
      <c r="R43" s="15">
        <v>0</v>
      </c>
      <c r="S43" s="15">
        <v>0</v>
      </c>
      <c r="T43" s="15">
        <v>1</v>
      </c>
      <c r="U43" s="15">
        <v>1</v>
      </c>
      <c r="V43" s="15">
        <v>0</v>
      </c>
      <c r="W43" s="15">
        <v>1</v>
      </c>
      <c r="X43" s="15">
        <v>1</v>
      </c>
      <c r="Y43" s="15">
        <v>1</v>
      </c>
      <c r="Z43" s="15">
        <v>1</v>
      </c>
      <c r="AA43" s="15">
        <v>1</v>
      </c>
      <c r="AB43" s="15">
        <v>1</v>
      </c>
      <c r="AC43" s="15">
        <v>1</v>
      </c>
      <c r="AD43" s="15">
        <v>1</v>
      </c>
      <c r="AE43" s="15">
        <v>1</v>
      </c>
      <c r="AF43">
        <f t="shared" si="0"/>
        <v>23</v>
      </c>
    </row>
    <row r="44" spans="1:32" x14ac:dyDescent="0.25">
      <c r="A44" s="17">
        <v>10042</v>
      </c>
      <c r="B44" s="15">
        <v>1</v>
      </c>
      <c r="C44" s="15">
        <v>1</v>
      </c>
      <c r="D44" s="15">
        <v>1</v>
      </c>
      <c r="E44" s="15">
        <v>1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5">
        <v>1</v>
      </c>
      <c r="O44" s="15">
        <v>1</v>
      </c>
      <c r="P44" s="15">
        <v>1</v>
      </c>
      <c r="Q44" s="15">
        <v>1</v>
      </c>
      <c r="R44" s="15">
        <v>0</v>
      </c>
      <c r="S44" s="15">
        <v>1</v>
      </c>
      <c r="T44" s="15">
        <v>1</v>
      </c>
      <c r="U44" s="15">
        <v>1</v>
      </c>
      <c r="V44" s="15">
        <v>0</v>
      </c>
      <c r="W44" s="15">
        <v>1</v>
      </c>
      <c r="X44" s="15">
        <v>1</v>
      </c>
      <c r="Y44" s="15">
        <v>0</v>
      </c>
      <c r="Z44" s="15">
        <v>1</v>
      </c>
      <c r="AA44" s="15">
        <v>1</v>
      </c>
      <c r="AB44" s="15">
        <v>1</v>
      </c>
      <c r="AC44" s="15">
        <v>0</v>
      </c>
      <c r="AD44" s="15">
        <v>1</v>
      </c>
      <c r="AE44" s="15">
        <v>0</v>
      </c>
      <c r="AF44">
        <f t="shared" si="0"/>
        <v>25</v>
      </c>
    </row>
    <row r="45" spans="1:32" x14ac:dyDescent="0.25">
      <c r="A45" s="17">
        <v>10043</v>
      </c>
      <c r="B45" s="15">
        <v>1</v>
      </c>
      <c r="C45" s="15">
        <v>1</v>
      </c>
      <c r="D45" s="15">
        <v>1</v>
      </c>
      <c r="E45" s="15">
        <v>0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5">
        <v>1</v>
      </c>
      <c r="O45" s="15">
        <v>1</v>
      </c>
      <c r="P45" s="15">
        <v>1</v>
      </c>
      <c r="Q45" s="15">
        <v>0</v>
      </c>
      <c r="R45" s="15">
        <v>0</v>
      </c>
      <c r="S45" s="15">
        <v>0</v>
      </c>
      <c r="T45" s="15">
        <v>1</v>
      </c>
      <c r="U45" s="15">
        <v>1</v>
      </c>
      <c r="V45" s="15">
        <v>1</v>
      </c>
      <c r="W45" s="15">
        <v>1</v>
      </c>
      <c r="X45" s="15">
        <v>1</v>
      </c>
      <c r="Y45" s="15">
        <v>1</v>
      </c>
      <c r="Z45" s="15">
        <v>1</v>
      </c>
      <c r="AA45" s="15">
        <v>1</v>
      </c>
      <c r="AB45" s="15">
        <v>1</v>
      </c>
      <c r="AC45" s="15">
        <v>1</v>
      </c>
      <c r="AD45" s="15">
        <v>1</v>
      </c>
      <c r="AE45" s="15">
        <v>0</v>
      </c>
      <c r="AF45">
        <f t="shared" si="0"/>
        <v>25</v>
      </c>
    </row>
    <row r="46" spans="1:32" x14ac:dyDescent="0.25">
      <c r="A46" s="17">
        <v>10044</v>
      </c>
      <c r="B46" s="15">
        <v>1</v>
      </c>
      <c r="C46" s="15">
        <v>1</v>
      </c>
      <c r="D46" s="15">
        <v>1</v>
      </c>
      <c r="E46" s="15">
        <v>0</v>
      </c>
      <c r="F46" s="15">
        <v>0</v>
      </c>
      <c r="G46" s="15">
        <v>1</v>
      </c>
      <c r="H46" s="15">
        <v>1</v>
      </c>
      <c r="I46" s="15">
        <v>0</v>
      </c>
      <c r="J46" s="15">
        <v>1</v>
      </c>
      <c r="K46" s="15">
        <v>1</v>
      </c>
      <c r="L46" s="15">
        <v>0</v>
      </c>
      <c r="M46" s="15">
        <v>0</v>
      </c>
      <c r="N46" s="15">
        <v>0</v>
      </c>
      <c r="O46" s="15">
        <v>1</v>
      </c>
      <c r="P46" s="15">
        <v>1</v>
      </c>
      <c r="Q46" s="15">
        <v>0</v>
      </c>
      <c r="R46" s="15">
        <v>0</v>
      </c>
      <c r="S46" s="15">
        <v>0</v>
      </c>
      <c r="T46" s="15">
        <v>1</v>
      </c>
      <c r="U46" s="15">
        <v>0</v>
      </c>
      <c r="V46" s="15">
        <v>0</v>
      </c>
      <c r="W46" s="15">
        <v>1</v>
      </c>
      <c r="X46" s="15">
        <v>0</v>
      </c>
      <c r="Y46" s="15">
        <v>1</v>
      </c>
      <c r="Z46" s="15">
        <v>1</v>
      </c>
      <c r="AA46" s="15">
        <v>1</v>
      </c>
      <c r="AB46" s="15">
        <v>1</v>
      </c>
      <c r="AC46" s="15">
        <v>1</v>
      </c>
      <c r="AD46" s="15">
        <v>1</v>
      </c>
      <c r="AE46" s="15">
        <v>0</v>
      </c>
      <c r="AF46">
        <f t="shared" si="0"/>
        <v>17</v>
      </c>
    </row>
    <row r="47" spans="1:32" x14ac:dyDescent="0.25">
      <c r="A47" s="17">
        <v>10045</v>
      </c>
      <c r="B47" s="15">
        <v>1</v>
      </c>
      <c r="C47" s="15">
        <v>1</v>
      </c>
      <c r="D47" s="15">
        <v>1</v>
      </c>
      <c r="E47" s="15">
        <v>1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0</v>
      </c>
      <c r="L47" s="15">
        <v>1</v>
      </c>
      <c r="M47" s="15">
        <v>1</v>
      </c>
      <c r="N47" s="15">
        <v>1</v>
      </c>
      <c r="O47" s="15">
        <v>1</v>
      </c>
      <c r="P47" s="15">
        <v>1</v>
      </c>
      <c r="Q47" s="15">
        <v>1</v>
      </c>
      <c r="R47" s="15">
        <v>1</v>
      </c>
      <c r="S47" s="15">
        <v>1</v>
      </c>
      <c r="T47" s="15">
        <v>1</v>
      </c>
      <c r="U47" s="15">
        <v>0</v>
      </c>
      <c r="V47" s="15">
        <v>1</v>
      </c>
      <c r="W47" s="15">
        <v>1</v>
      </c>
      <c r="X47" s="15">
        <v>1</v>
      </c>
      <c r="Y47" s="15">
        <v>1</v>
      </c>
      <c r="Z47" s="15">
        <v>1</v>
      </c>
      <c r="AA47" s="15">
        <v>1</v>
      </c>
      <c r="AB47" s="15">
        <v>1</v>
      </c>
      <c r="AC47" s="15">
        <v>1</v>
      </c>
      <c r="AD47" s="15">
        <v>1</v>
      </c>
      <c r="AE47" s="15">
        <v>1</v>
      </c>
      <c r="AF47">
        <f t="shared" si="0"/>
        <v>28</v>
      </c>
    </row>
    <row r="48" spans="1:32" x14ac:dyDescent="0.25">
      <c r="A48" s="17">
        <v>10046</v>
      </c>
      <c r="B48" s="15">
        <v>1</v>
      </c>
      <c r="C48" s="15">
        <v>1</v>
      </c>
      <c r="D48" s="15">
        <v>1</v>
      </c>
      <c r="E48" s="15">
        <v>1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0</v>
      </c>
      <c r="L48" s="15">
        <v>1</v>
      </c>
      <c r="M48" s="15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5">
        <v>0</v>
      </c>
      <c r="W48" s="15">
        <v>1</v>
      </c>
      <c r="X48" s="15">
        <v>1</v>
      </c>
      <c r="Y48" s="15">
        <v>1</v>
      </c>
      <c r="Z48" s="15">
        <v>1</v>
      </c>
      <c r="AA48" s="15">
        <v>1</v>
      </c>
      <c r="AB48" s="15">
        <v>1</v>
      </c>
      <c r="AC48" s="15">
        <v>1</v>
      </c>
      <c r="AD48" s="15">
        <v>1</v>
      </c>
      <c r="AE48" s="15">
        <v>1</v>
      </c>
      <c r="AF48">
        <f t="shared" si="0"/>
        <v>28</v>
      </c>
    </row>
    <row r="49" spans="1:32" x14ac:dyDescent="0.25">
      <c r="A49" s="17">
        <v>10047</v>
      </c>
      <c r="B49" s="15">
        <v>1</v>
      </c>
      <c r="C49" s="15">
        <v>1</v>
      </c>
      <c r="D49" s="15">
        <v>1</v>
      </c>
      <c r="E49" s="15">
        <v>1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5">
        <v>1</v>
      </c>
      <c r="O49" s="15">
        <v>1</v>
      </c>
      <c r="P49" s="15">
        <v>1</v>
      </c>
      <c r="Q49" s="15">
        <v>1</v>
      </c>
      <c r="R49" s="15">
        <v>1</v>
      </c>
      <c r="S49" s="15">
        <v>1</v>
      </c>
      <c r="T49" s="15">
        <v>0</v>
      </c>
      <c r="U49" s="15">
        <v>1</v>
      </c>
      <c r="V49" s="15">
        <v>1</v>
      </c>
      <c r="W49" s="15">
        <v>1</v>
      </c>
      <c r="X49" s="15">
        <v>1</v>
      </c>
      <c r="Y49" s="15">
        <v>1</v>
      </c>
      <c r="Z49" s="15">
        <v>1</v>
      </c>
      <c r="AA49" s="15">
        <v>1</v>
      </c>
      <c r="AB49" s="15">
        <v>1</v>
      </c>
      <c r="AC49" s="15">
        <v>1</v>
      </c>
      <c r="AD49" s="15">
        <v>1</v>
      </c>
      <c r="AE49" s="15">
        <v>1</v>
      </c>
      <c r="AF49">
        <f t="shared" si="0"/>
        <v>29</v>
      </c>
    </row>
    <row r="50" spans="1:32" x14ac:dyDescent="0.25">
      <c r="A50" s="17">
        <v>10048</v>
      </c>
      <c r="B50" s="15">
        <v>1</v>
      </c>
      <c r="C50" s="15">
        <v>1</v>
      </c>
      <c r="D50" s="15">
        <v>1</v>
      </c>
      <c r="E50" s="15">
        <v>1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>
        <v>1</v>
      </c>
      <c r="P50" s="15">
        <v>1</v>
      </c>
      <c r="Q50" s="15">
        <v>1</v>
      </c>
      <c r="R50" s="15">
        <v>1</v>
      </c>
      <c r="S50" s="15">
        <v>1</v>
      </c>
      <c r="T50" s="15">
        <v>1</v>
      </c>
      <c r="U50" s="15">
        <v>0</v>
      </c>
      <c r="V50" s="15">
        <v>0</v>
      </c>
      <c r="W50" s="15">
        <v>1</v>
      </c>
      <c r="X50" s="15">
        <v>1</v>
      </c>
      <c r="Y50" s="15">
        <v>1</v>
      </c>
      <c r="Z50" s="15">
        <v>1</v>
      </c>
      <c r="AA50" s="15">
        <v>1</v>
      </c>
      <c r="AB50" s="15">
        <v>1</v>
      </c>
      <c r="AC50" s="15">
        <v>1</v>
      </c>
      <c r="AD50" s="15">
        <v>0</v>
      </c>
      <c r="AE50" s="15">
        <v>0</v>
      </c>
      <c r="AF50">
        <f t="shared" ref="AF50:AF55" si="1">SUM(B50:AE50)</f>
        <v>26</v>
      </c>
    </row>
    <row r="51" spans="1:32" x14ac:dyDescent="0.25">
      <c r="A51" s="17">
        <v>10049</v>
      </c>
      <c r="B51" s="15">
        <v>1</v>
      </c>
      <c r="C51" s="15">
        <v>1</v>
      </c>
      <c r="D51" s="15">
        <v>1</v>
      </c>
      <c r="E51" s="15">
        <v>1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5">
        <v>1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1</v>
      </c>
      <c r="U51" s="15">
        <v>1</v>
      </c>
      <c r="V51" s="15">
        <v>1</v>
      </c>
      <c r="W51" s="15">
        <v>1</v>
      </c>
      <c r="X51" s="15">
        <v>1</v>
      </c>
      <c r="Y51" s="15">
        <v>1</v>
      </c>
      <c r="Z51" s="15">
        <v>1</v>
      </c>
      <c r="AA51" s="15">
        <v>1</v>
      </c>
      <c r="AB51" s="15">
        <v>0</v>
      </c>
      <c r="AC51" s="15">
        <v>1</v>
      </c>
      <c r="AD51" s="15">
        <v>1</v>
      </c>
      <c r="AE51" s="15">
        <v>0</v>
      </c>
      <c r="AF51">
        <f t="shared" si="1"/>
        <v>28</v>
      </c>
    </row>
    <row r="52" spans="1:32" x14ac:dyDescent="0.25">
      <c r="A52" s="17">
        <v>10050</v>
      </c>
      <c r="B52" s="15">
        <v>1</v>
      </c>
      <c r="C52" s="15">
        <v>1</v>
      </c>
      <c r="D52" s="15">
        <v>1</v>
      </c>
      <c r="E52" s="15">
        <v>1</v>
      </c>
      <c r="F52" s="15">
        <v>1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5">
        <v>1</v>
      </c>
      <c r="O52" s="15">
        <v>1</v>
      </c>
      <c r="P52" s="15">
        <v>1</v>
      </c>
      <c r="Q52" s="15">
        <v>1</v>
      </c>
      <c r="R52" s="15">
        <v>1</v>
      </c>
      <c r="S52" s="15">
        <v>1</v>
      </c>
      <c r="T52" s="15">
        <v>1</v>
      </c>
      <c r="U52" s="15">
        <v>1</v>
      </c>
      <c r="V52" s="15">
        <v>1</v>
      </c>
      <c r="W52" s="15">
        <v>1</v>
      </c>
      <c r="X52" s="15">
        <v>1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1</v>
      </c>
      <c r="AE52" s="15">
        <v>1</v>
      </c>
      <c r="AF52">
        <f t="shared" si="1"/>
        <v>30</v>
      </c>
    </row>
    <row r="53" spans="1:32" x14ac:dyDescent="0.25">
      <c r="A53" s="17">
        <v>10051</v>
      </c>
      <c r="B53" s="15">
        <v>1</v>
      </c>
      <c r="C53" s="15">
        <v>1</v>
      </c>
      <c r="D53" s="15">
        <v>0</v>
      </c>
      <c r="E53" s="15">
        <v>0</v>
      </c>
      <c r="F53" s="15">
        <v>0</v>
      </c>
      <c r="G53" s="15">
        <v>1</v>
      </c>
      <c r="H53" s="15">
        <v>1</v>
      </c>
      <c r="I53" s="15">
        <v>0</v>
      </c>
      <c r="J53" s="15">
        <v>0</v>
      </c>
      <c r="K53" s="15">
        <v>0</v>
      </c>
      <c r="L53" s="15">
        <v>1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1</v>
      </c>
      <c r="X53" s="15">
        <v>1</v>
      </c>
      <c r="Y53" s="15">
        <v>0</v>
      </c>
      <c r="Z53" s="15">
        <v>1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>
        <f t="shared" si="1"/>
        <v>8</v>
      </c>
    </row>
    <row r="54" spans="1:32" x14ac:dyDescent="0.25">
      <c r="A54" s="17">
        <v>10052</v>
      </c>
      <c r="B54" s="14">
        <v>1</v>
      </c>
      <c r="C54" s="14">
        <v>1</v>
      </c>
      <c r="D54" s="14">
        <v>1</v>
      </c>
      <c r="E54" s="14">
        <v>1</v>
      </c>
      <c r="F54" s="14">
        <v>0</v>
      </c>
      <c r="G54" s="14">
        <v>1</v>
      </c>
      <c r="H54" s="14">
        <v>1</v>
      </c>
      <c r="I54" s="14">
        <v>1</v>
      </c>
      <c r="J54" s="14">
        <v>1</v>
      </c>
      <c r="K54" s="14">
        <v>0</v>
      </c>
      <c r="L54" s="14">
        <v>1</v>
      </c>
      <c r="M54" s="14">
        <v>1</v>
      </c>
      <c r="N54" s="14">
        <v>1</v>
      </c>
      <c r="O54" s="14">
        <v>1</v>
      </c>
      <c r="P54" s="14">
        <v>1</v>
      </c>
      <c r="Q54" s="14">
        <v>1</v>
      </c>
      <c r="R54" s="14">
        <v>1</v>
      </c>
      <c r="S54" s="14">
        <v>1</v>
      </c>
      <c r="T54" s="14">
        <v>0</v>
      </c>
      <c r="U54" s="14">
        <v>1</v>
      </c>
      <c r="V54" s="14">
        <v>0</v>
      </c>
      <c r="W54" s="14">
        <v>1</v>
      </c>
      <c r="X54" s="14">
        <v>1</v>
      </c>
      <c r="Y54" s="14">
        <v>1</v>
      </c>
      <c r="Z54" s="14">
        <v>1</v>
      </c>
      <c r="AA54" s="14">
        <v>1</v>
      </c>
      <c r="AB54" s="14">
        <v>1</v>
      </c>
      <c r="AC54" s="14">
        <v>1</v>
      </c>
      <c r="AD54" s="14">
        <v>1</v>
      </c>
      <c r="AE54" s="14">
        <v>1</v>
      </c>
      <c r="AF54">
        <f t="shared" si="1"/>
        <v>26</v>
      </c>
    </row>
    <row r="55" spans="1:32" x14ac:dyDescent="0.25">
      <c r="A55" s="17">
        <v>10053</v>
      </c>
      <c r="B55" s="14">
        <v>1</v>
      </c>
      <c r="C55" s="14">
        <v>1</v>
      </c>
      <c r="D55" s="14">
        <v>1</v>
      </c>
      <c r="E55" s="14">
        <v>1</v>
      </c>
      <c r="F55" s="14">
        <v>1</v>
      </c>
      <c r="G55" s="14">
        <v>1</v>
      </c>
      <c r="H55" s="14">
        <v>1</v>
      </c>
      <c r="I55" s="14">
        <v>1</v>
      </c>
      <c r="J55" s="14">
        <v>0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4">
        <v>1</v>
      </c>
      <c r="Q55" s="14">
        <v>1</v>
      </c>
      <c r="R55" s="14">
        <v>0</v>
      </c>
      <c r="S55" s="14">
        <v>1</v>
      </c>
      <c r="T55" s="14">
        <v>1</v>
      </c>
      <c r="U55" s="14">
        <v>1</v>
      </c>
      <c r="V55" s="14">
        <v>0</v>
      </c>
      <c r="W55" s="14">
        <v>1</v>
      </c>
      <c r="X55" s="14">
        <v>1</v>
      </c>
      <c r="Y55" s="14">
        <v>1</v>
      </c>
      <c r="Z55" s="14">
        <v>1</v>
      </c>
      <c r="AA55" s="14">
        <v>1</v>
      </c>
      <c r="AB55" s="14">
        <v>1</v>
      </c>
      <c r="AC55" s="14">
        <v>1</v>
      </c>
      <c r="AD55" s="14">
        <v>1</v>
      </c>
      <c r="AE55" s="14">
        <v>0</v>
      </c>
      <c r="AF55">
        <f t="shared" si="1"/>
        <v>26</v>
      </c>
    </row>
    <row r="56" spans="1:32" x14ac:dyDescent="0.25">
      <c r="A56" s="17">
        <v>10054</v>
      </c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4">
        <v>1</v>
      </c>
      <c r="I56" s="14">
        <v>1</v>
      </c>
      <c r="J56" s="14">
        <v>0</v>
      </c>
      <c r="K56" s="14">
        <v>1</v>
      </c>
      <c r="L56" s="14">
        <v>1</v>
      </c>
      <c r="M56" s="14">
        <v>1</v>
      </c>
      <c r="N56" s="14">
        <v>1</v>
      </c>
      <c r="O56" s="14">
        <v>1</v>
      </c>
      <c r="P56" s="14">
        <v>1</v>
      </c>
      <c r="Q56" s="14">
        <v>1</v>
      </c>
      <c r="R56" s="14">
        <v>1</v>
      </c>
      <c r="S56" s="14">
        <v>1</v>
      </c>
      <c r="T56" s="14">
        <v>1</v>
      </c>
      <c r="U56" s="14">
        <v>1</v>
      </c>
      <c r="V56" s="14">
        <v>1</v>
      </c>
      <c r="W56" s="14">
        <v>1</v>
      </c>
      <c r="X56" s="14">
        <v>1</v>
      </c>
      <c r="Y56" s="14">
        <v>1</v>
      </c>
      <c r="Z56" s="14">
        <v>0</v>
      </c>
      <c r="AA56" s="14">
        <v>1</v>
      </c>
      <c r="AB56" s="14">
        <v>1</v>
      </c>
      <c r="AC56" s="14">
        <v>1</v>
      </c>
      <c r="AD56" s="14">
        <v>1</v>
      </c>
      <c r="AE56" s="14">
        <v>1</v>
      </c>
      <c r="AF56">
        <f t="shared" ref="AF56:AF57" si="2">SUM(B56:AE56)</f>
        <v>28</v>
      </c>
    </row>
    <row r="57" spans="1:32" x14ac:dyDescent="0.25">
      <c r="A57" s="17">
        <v>10055</v>
      </c>
      <c r="B57" s="16">
        <v>1</v>
      </c>
      <c r="C57" s="16">
        <v>1</v>
      </c>
      <c r="D57" s="16">
        <v>1</v>
      </c>
      <c r="E57" s="16">
        <v>1</v>
      </c>
      <c r="F57" s="16">
        <v>1</v>
      </c>
      <c r="G57" s="16">
        <v>1</v>
      </c>
      <c r="H57" s="16">
        <v>1</v>
      </c>
      <c r="I57" s="16">
        <v>1</v>
      </c>
      <c r="J57" s="16">
        <v>1</v>
      </c>
      <c r="K57" s="16">
        <v>1</v>
      </c>
      <c r="L57" s="16">
        <v>1</v>
      </c>
      <c r="M57" s="16">
        <v>1</v>
      </c>
      <c r="N57" s="16">
        <v>1</v>
      </c>
      <c r="O57" s="16">
        <v>1</v>
      </c>
      <c r="P57" s="16">
        <v>1</v>
      </c>
      <c r="Q57" s="16">
        <v>0</v>
      </c>
      <c r="R57" s="16">
        <v>1</v>
      </c>
      <c r="S57" s="16">
        <v>1</v>
      </c>
      <c r="T57" s="16">
        <v>1</v>
      </c>
      <c r="U57" s="16">
        <v>1</v>
      </c>
      <c r="V57" s="16">
        <v>1</v>
      </c>
      <c r="W57" s="16">
        <v>1</v>
      </c>
      <c r="X57" s="16">
        <v>1</v>
      </c>
      <c r="Y57" s="16">
        <v>1</v>
      </c>
      <c r="Z57" s="16">
        <v>1</v>
      </c>
      <c r="AA57" s="16">
        <v>1</v>
      </c>
      <c r="AB57" s="16">
        <v>1</v>
      </c>
      <c r="AC57" s="16">
        <v>1</v>
      </c>
      <c r="AD57" s="16">
        <v>1</v>
      </c>
      <c r="AE57" s="16">
        <v>1</v>
      </c>
      <c r="AF57" s="38">
        <f t="shared" si="2"/>
        <v>29</v>
      </c>
    </row>
  </sheetData>
  <mergeCells count="6">
    <mergeCell ref="Z1:AB1"/>
    <mergeCell ref="B1:F1"/>
    <mergeCell ref="G1:K1"/>
    <mergeCell ref="L1:N1"/>
    <mergeCell ref="O1:S1"/>
    <mergeCell ref="T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A7" zoomScale="75" zoomScaleNormal="75" workbookViewId="0">
      <selection activeCell="U24" sqref="U24"/>
    </sheetView>
  </sheetViews>
  <sheetFormatPr defaultRowHeight="15" x14ac:dyDescent="0.25"/>
  <cols>
    <col min="1" max="19" width="6.7109375" customWidth="1"/>
  </cols>
  <sheetData>
    <row r="1" spans="1:19" ht="409.6" thickBot="1" x14ac:dyDescent="0.3">
      <c r="A1" s="19"/>
      <c r="B1" s="113" t="s">
        <v>317</v>
      </c>
      <c r="C1" s="113" t="s">
        <v>318</v>
      </c>
      <c r="D1" s="125" t="s">
        <v>328</v>
      </c>
      <c r="E1" s="113" t="s">
        <v>319</v>
      </c>
      <c r="F1" s="125" t="s">
        <v>329</v>
      </c>
      <c r="G1" s="113" t="s">
        <v>320</v>
      </c>
      <c r="H1" s="125" t="s">
        <v>330</v>
      </c>
      <c r="I1" s="113" t="s">
        <v>323</v>
      </c>
      <c r="J1" s="125" t="s">
        <v>331</v>
      </c>
      <c r="K1" s="113" t="s">
        <v>321</v>
      </c>
      <c r="L1" s="125" t="s">
        <v>322</v>
      </c>
      <c r="M1" s="113" t="s">
        <v>324</v>
      </c>
      <c r="N1" s="126" t="s">
        <v>332</v>
      </c>
      <c r="O1" s="113" t="s">
        <v>325</v>
      </c>
      <c r="P1" s="125" t="s">
        <v>333</v>
      </c>
      <c r="Q1" s="113" t="s">
        <v>326</v>
      </c>
      <c r="R1" s="125" t="s">
        <v>334</v>
      </c>
      <c r="S1" s="29" t="s">
        <v>327</v>
      </c>
    </row>
    <row r="2" spans="1:19" x14ac:dyDescent="0.25">
      <c r="A2" s="17">
        <v>10001</v>
      </c>
      <c r="B2" s="114">
        <v>1</v>
      </c>
      <c r="C2" s="115">
        <v>2</v>
      </c>
      <c r="D2" s="127">
        <v>1</v>
      </c>
      <c r="E2" s="115">
        <v>1</v>
      </c>
      <c r="F2" s="127"/>
      <c r="G2" s="115">
        <v>1</v>
      </c>
      <c r="H2" s="127"/>
      <c r="I2" s="115">
        <v>1</v>
      </c>
      <c r="J2" s="129"/>
      <c r="K2" s="116">
        <v>2</v>
      </c>
      <c r="L2" s="129">
        <v>8</v>
      </c>
      <c r="M2" s="116">
        <v>1</v>
      </c>
      <c r="N2" s="131"/>
      <c r="O2" s="116">
        <v>1</v>
      </c>
      <c r="P2" s="129"/>
      <c r="Q2" s="116">
        <v>1</v>
      </c>
      <c r="R2" s="129"/>
      <c r="S2" s="117">
        <v>1</v>
      </c>
    </row>
    <row r="3" spans="1:19" x14ac:dyDescent="0.25">
      <c r="A3" s="17">
        <v>10002</v>
      </c>
      <c r="B3" s="118">
        <v>2</v>
      </c>
      <c r="C3" s="115">
        <v>1</v>
      </c>
      <c r="D3" s="127"/>
      <c r="E3" s="115">
        <v>1</v>
      </c>
      <c r="F3" s="127"/>
      <c r="G3" s="115">
        <v>1</v>
      </c>
      <c r="H3" s="129"/>
      <c r="I3" s="116">
        <v>1</v>
      </c>
      <c r="J3" s="129"/>
      <c r="K3" s="116">
        <v>2</v>
      </c>
      <c r="L3" s="129">
        <v>2</v>
      </c>
      <c r="M3" s="116">
        <v>1</v>
      </c>
      <c r="N3" s="131"/>
      <c r="O3" s="116">
        <v>1</v>
      </c>
      <c r="P3" s="129"/>
      <c r="Q3" s="116">
        <v>1</v>
      </c>
      <c r="R3" s="129"/>
      <c r="S3" s="117">
        <v>2</v>
      </c>
    </row>
    <row r="4" spans="1:19" x14ac:dyDescent="0.25">
      <c r="A4" s="17">
        <v>10003</v>
      </c>
      <c r="B4" s="118">
        <v>1</v>
      </c>
      <c r="C4" s="115">
        <v>2</v>
      </c>
      <c r="D4" s="127">
        <v>2</v>
      </c>
      <c r="E4" s="115">
        <v>1</v>
      </c>
      <c r="F4" s="127"/>
      <c r="G4" s="115">
        <v>3</v>
      </c>
      <c r="H4" s="127">
        <v>1</v>
      </c>
      <c r="I4" s="115">
        <v>2</v>
      </c>
      <c r="J4" s="129">
        <v>2</v>
      </c>
      <c r="K4" s="116">
        <v>3</v>
      </c>
      <c r="L4" s="129">
        <v>2</v>
      </c>
      <c r="M4" s="116">
        <v>1</v>
      </c>
      <c r="N4" s="131"/>
      <c r="O4" s="116">
        <v>1</v>
      </c>
      <c r="P4" s="129"/>
      <c r="Q4" s="116">
        <v>2</v>
      </c>
      <c r="R4" s="129">
        <v>2</v>
      </c>
      <c r="S4" s="117">
        <v>1</v>
      </c>
    </row>
    <row r="5" spans="1:19" x14ac:dyDescent="0.25">
      <c r="A5" s="17">
        <v>10004</v>
      </c>
      <c r="B5" s="118">
        <v>2</v>
      </c>
      <c r="C5" s="115">
        <v>1</v>
      </c>
      <c r="D5" s="127"/>
      <c r="E5" s="115">
        <v>1</v>
      </c>
      <c r="F5" s="127"/>
      <c r="G5" s="115">
        <v>1</v>
      </c>
      <c r="H5" s="127"/>
      <c r="I5" s="115">
        <v>1</v>
      </c>
      <c r="J5" s="129"/>
      <c r="K5" s="116">
        <v>1</v>
      </c>
      <c r="L5" s="129"/>
      <c r="M5" s="116">
        <v>1</v>
      </c>
      <c r="N5" s="131"/>
      <c r="O5" s="116">
        <v>1</v>
      </c>
      <c r="P5" s="129"/>
      <c r="Q5" s="116">
        <v>1</v>
      </c>
      <c r="R5" s="129"/>
      <c r="S5" s="117">
        <v>1</v>
      </c>
    </row>
    <row r="6" spans="1:19" x14ac:dyDescent="0.25">
      <c r="A6" s="17">
        <v>10005</v>
      </c>
      <c r="B6" s="118">
        <v>2</v>
      </c>
      <c r="C6" s="115">
        <v>2</v>
      </c>
      <c r="D6" s="127">
        <v>2</v>
      </c>
      <c r="E6" s="115">
        <v>1</v>
      </c>
      <c r="F6" s="127"/>
      <c r="G6" s="115">
        <v>1</v>
      </c>
      <c r="H6" s="127"/>
      <c r="I6" s="115">
        <v>1</v>
      </c>
      <c r="J6" s="129"/>
      <c r="K6" s="116">
        <v>3</v>
      </c>
      <c r="L6" s="129">
        <v>2</v>
      </c>
      <c r="M6" s="116">
        <v>1</v>
      </c>
      <c r="N6" s="131"/>
      <c r="O6" s="116">
        <v>1</v>
      </c>
      <c r="P6" s="129"/>
      <c r="Q6" s="116">
        <v>1</v>
      </c>
      <c r="R6" s="129"/>
      <c r="S6" s="117">
        <v>1</v>
      </c>
    </row>
    <row r="7" spans="1:19" x14ac:dyDescent="0.25">
      <c r="A7" s="17">
        <v>10006</v>
      </c>
      <c r="B7" s="118">
        <v>2</v>
      </c>
      <c r="C7" s="115">
        <v>1</v>
      </c>
      <c r="D7" s="127"/>
      <c r="E7" s="115">
        <v>1</v>
      </c>
      <c r="F7" s="127"/>
      <c r="G7" s="115">
        <v>1</v>
      </c>
      <c r="H7" s="127"/>
      <c r="I7" s="115">
        <v>1</v>
      </c>
      <c r="J7" s="129"/>
      <c r="K7" s="116">
        <v>2</v>
      </c>
      <c r="L7" s="129">
        <v>2</v>
      </c>
      <c r="M7" s="116">
        <v>1</v>
      </c>
      <c r="N7" s="131"/>
      <c r="O7" s="116">
        <v>1</v>
      </c>
      <c r="P7" s="129"/>
      <c r="Q7" s="116">
        <v>1</v>
      </c>
      <c r="R7" s="129"/>
      <c r="S7" s="117">
        <v>2</v>
      </c>
    </row>
    <row r="8" spans="1:19" x14ac:dyDescent="0.25">
      <c r="A8" s="17">
        <v>10007</v>
      </c>
      <c r="B8" s="118">
        <v>2</v>
      </c>
      <c r="C8" s="115">
        <v>1</v>
      </c>
      <c r="D8" s="127"/>
      <c r="E8" s="115">
        <v>1</v>
      </c>
      <c r="F8" s="127"/>
      <c r="G8" s="115">
        <v>1</v>
      </c>
      <c r="H8" s="127"/>
      <c r="I8" s="115">
        <v>1</v>
      </c>
      <c r="J8" s="129"/>
      <c r="K8" s="116">
        <v>2</v>
      </c>
      <c r="L8" s="129">
        <v>2</v>
      </c>
      <c r="M8" s="116">
        <v>1</v>
      </c>
      <c r="N8" s="131"/>
      <c r="O8" s="116">
        <v>2</v>
      </c>
      <c r="P8" s="129">
        <v>2</v>
      </c>
      <c r="Q8" s="116">
        <v>1</v>
      </c>
      <c r="R8" s="129"/>
      <c r="S8" s="117">
        <v>2</v>
      </c>
    </row>
    <row r="9" spans="1:19" x14ac:dyDescent="0.25">
      <c r="A9" s="17">
        <v>10008</v>
      </c>
      <c r="B9" s="118">
        <v>2</v>
      </c>
      <c r="C9" s="115">
        <v>1</v>
      </c>
      <c r="D9" s="127"/>
      <c r="E9" s="115">
        <v>1</v>
      </c>
      <c r="F9" s="127"/>
      <c r="G9" s="115">
        <v>1</v>
      </c>
      <c r="H9" s="127"/>
      <c r="I9" s="115">
        <v>1</v>
      </c>
      <c r="J9" s="129"/>
      <c r="K9" s="116">
        <v>2</v>
      </c>
      <c r="L9" s="129">
        <v>2</v>
      </c>
      <c r="M9" s="116">
        <v>1</v>
      </c>
      <c r="N9" s="131"/>
      <c r="O9" s="116">
        <v>1</v>
      </c>
      <c r="P9" s="129"/>
      <c r="Q9" s="116">
        <v>1</v>
      </c>
      <c r="R9" s="129"/>
      <c r="S9" s="117">
        <v>2</v>
      </c>
    </row>
    <row r="10" spans="1:19" x14ac:dyDescent="0.25">
      <c r="A10" s="17">
        <v>10009</v>
      </c>
      <c r="B10" s="118">
        <v>2</v>
      </c>
      <c r="C10" s="115">
        <v>1</v>
      </c>
      <c r="D10" s="127"/>
      <c r="E10" s="115">
        <v>1</v>
      </c>
      <c r="F10" s="127"/>
      <c r="G10" s="115">
        <v>1</v>
      </c>
      <c r="H10" s="127"/>
      <c r="I10" s="115">
        <v>1</v>
      </c>
      <c r="J10" s="129"/>
      <c r="K10" s="116">
        <v>1</v>
      </c>
      <c r="L10" s="129"/>
      <c r="M10" s="116">
        <v>1</v>
      </c>
      <c r="N10" s="131"/>
      <c r="O10" s="116">
        <v>1</v>
      </c>
      <c r="P10" s="129"/>
      <c r="Q10" s="116">
        <v>1</v>
      </c>
      <c r="R10" s="129"/>
      <c r="S10" s="117">
        <v>1</v>
      </c>
    </row>
    <row r="11" spans="1:19" x14ac:dyDescent="0.25">
      <c r="A11" s="17">
        <v>10010</v>
      </c>
      <c r="B11" s="118">
        <v>2</v>
      </c>
      <c r="C11" s="115">
        <v>2</v>
      </c>
      <c r="D11" s="127">
        <v>2</v>
      </c>
      <c r="E11" s="115">
        <v>1</v>
      </c>
      <c r="F11" s="127"/>
      <c r="G11" s="115">
        <v>1</v>
      </c>
      <c r="H11" s="127"/>
      <c r="I11" s="115">
        <v>2</v>
      </c>
      <c r="J11" s="129">
        <v>2</v>
      </c>
      <c r="K11" s="116">
        <v>1</v>
      </c>
      <c r="L11" s="129"/>
      <c r="M11" s="116">
        <v>1</v>
      </c>
      <c r="N11" s="131"/>
      <c r="O11" s="116">
        <v>1</v>
      </c>
      <c r="P11" s="129"/>
      <c r="Q11" s="116">
        <v>1</v>
      </c>
      <c r="R11" s="129"/>
      <c r="S11" s="117">
        <v>2</v>
      </c>
    </row>
    <row r="12" spans="1:19" x14ac:dyDescent="0.25">
      <c r="A12" s="17">
        <v>10011</v>
      </c>
      <c r="B12" s="118">
        <v>2</v>
      </c>
      <c r="C12" s="115">
        <v>2</v>
      </c>
      <c r="D12" s="127">
        <v>2</v>
      </c>
      <c r="E12" s="115">
        <v>1</v>
      </c>
      <c r="F12" s="127"/>
      <c r="G12" s="115">
        <v>1</v>
      </c>
      <c r="H12" s="127"/>
      <c r="I12" s="115">
        <v>1</v>
      </c>
      <c r="J12" s="129"/>
      <c r="K12" s="116">
        <v>1</v>
      </c>
      <c r="L12" s="129"/>
      <c r="M12" s="116">
        <v>1</v>
      </c>
      <c r="N12" s="131"/>
      <c r="O12" s="116">
        <v>1</v>
      </c>
      <c r="P12" s="129"/>
      <c r="Q12" s="116">
        <v>1</v>
      </c>
      <c r="R12" s="129"/>
      <c r="S12" s="117">
        <v>1</v>
      </c>
    </row>
    <row r="13" spans="1:19" x14ac:dyDescent="0.25">
      <c r="A13" s="17">
        <v>10012</v>
      </c>
      <c r="B13" s="118">
        <v>1</v>
      </c>
      <c r="C13" s="115">
        <v>3</v>
      </c>
      <c r="D13" s="127">
        <v>2</v>
      </c>
      <c r="E13" s="115">
        <v>1</v>
      </c>
      <c r="F13" s="127"/>
      <c r="G13" s="115">
        <v>1</v>
      </c>
      <c r="H13" s="127"/>
      <c r="I13" s="115">
        <v>2</v>
      </c>
      <c r="J13" s="129">
        <v>2</v>
      </c>
      <c r="K13" s="116">
        <v>2</v>
      </c>
      <c r="L13" s="129">
        <v>2</v>
      </c>
      <c r="M13" s="116">
        <v>1</v>
      </c>
      <c r="N13" s="131"/>
      <c r="O13" s="116">
        <v>1</v>
      </c>
      <c r="P13" s="129"/>
      <c r="Q13" s="116">
        <v>1</v>
      </c>
      <c r="R13" s="129"/>
      <c r="S13" s="117">
        <v>2</v>
      </c>
    </row>
    <row r="14" spans="1:19" x14ac:dyDescent="0.25">
      <c r="A14" s="17">
        <v>10013</v>
      </c>
      <c r="B14" s="118">
        <v>2</v>
      </c>
      <c r="C14" s="115">
        <v>2</v>
      </c>
      <c r="D14" s="127"/>
      <c r="E14" s="115">
        <v>1</v>
      </c>
      <c r="F14" s="127"/>
      <c r="G14" s="115">
        <v>1</v>
      </c>
      <c r="H14" s="127"/>
      <c r="I14" s="115">
        <v>1</v>
      </c>
      <c r="J14" s="129"/>
      <c r="K14" s="116">
        <v>1</v>
      </c>
      <c r="L14" s="129"/>
      <c r="M14" s="116">
        <v>1</v>
      </c>
      <c r="N14" s="131"/>
      <c r="O14" s="116">
        <v>1</v>
      </c>
      <c r="P14" s="129"/>
      <c r="Q14" s="116">
        <v>1</v>
      </c>
      <c r="R14" s="129"/>
      <c r="S14" s="117">
        <v>2</v>
      </c>
    </row>
    <row r="15" spans="1:19" x14ac:dyDescent="0.25">
      <c r="A15" s="17">
        <v>10014</v>
      </c>
      <c r="B15" s="118">
        <v>2</v>
      </c>
      <c r="C15" s="115">
        <v>3</v>
      </c>
      <c r="D15" s="127">
        <v>2</v>
      </c>
      <c r="E15" s="115">
        <v>1</v>
      </c>
      <c r="F15" s="127"/>
      <c r="G15" s="115">
        <v>1</v>
      </c>
      <c r="H15" s="127"/>
      <c r="I15" s="115">
        <v>1</v>
      </c>
      <c r="J15" s="129"/>
      <c r="K15" s="116">
        <v>2</v>
      </c>
      <c r="L15" s="129">
        <v>2</v>
      </c>
      <c r="M15" s="116">
        <v>1</v>
      </c>
      <c r="N15" s="131"/>
      <c r="O15" s="116">
        <v>1</v>
      </c>
      <c r="P15" s="129"/>
      <c r="Q15" s="116">
        <v>1</v>
      </c>
      <c r="R15" s="129"/>
      <c r="S15" s="117">
        <v>1</v>
      </c>
    </row>
    <row r="16" spans="1:19" x14ac:dyDescent="0.25">
      <c r="A16" s="17">
        <v>10015</v>
      </c>
      <c r="B16" s="118">
        <v>1</v>
      </c>
      <c r="C16" s="115">
        <v>1</v>
      </c>
      <c r="D16" s="127"/>
      <c r="E16" s="115">
        <v>1</v>
      </c>
      <c r="F16" s="127"/>
      <c r="G16" s="115">
        <v>3</v>
      </c>
      <c r="H16" s="127">
        <v>2</v>
      </c>
      <c r="I16" s="115">
        <v>1</v>
      </c>
      <c r="J16" s="129"/>
      <c r="K16" s="116">
        <v>2</v>
      </c>
      <c r="L16" s="129">
        <v>2</v>
      </c>
      <c r="M16" s="116">
        <v>1</v>
      </c>
      <c r="N16" s="131"/>
      <c r="O16" s="116">
        <v>1</v>
      </c>
      <c r="P16" s="129"/>
      <c r="Q16" s="116">
        <v>1</v>
      </c>
      <c r="R16" s="129"/>
      <c r="S16" s="117">
        <v>2</v>
      </c>
    </row>
    <row r="17" spans="1:19" x14ac:dyDescent="0.25">
      <c r="A17" s="17">
        <v>10016</v>
      </c>
      <c r="B17" s="118">
        <v>1</v>
      </c>
      <c r="C17" s="115">
        <v>2</v>
      </c>
      <c r="D17" s="127">
        <v>1</v>
      </c>
      <c r="E17" s="115">
        <v>1</v>
      </c>
      <c r="F17" s="127"/>
      <c r="G17" s="115">
        <v>1</v>
      </c>
      <c r="H17" s="127"/>
      <c r="I17" s="115">
        <v>1</v>
      </c>
      <c r="J17" s="129"/>
      <c r="K17" s="116">
        <v>2</v>
      </c>
      <c r="L17" s="129">
        <v>1</v>
      </c>
      <c r="M17" s="116">
        <v>1</v>
      </c>
      <c r="N17" s="131"/>
      <c r="O17" s="116">
        <v>1</v>
      </c>
      <c r="P17" s="129"/>
      <c r="Q17" s="116">
        <v>1</v>
      </c>
      <c r="R17" s="129"/>
      <c r="S17" s="117">
        <v>1</v>
      </c>
    </row>
    <row r="18" spans="1:19" x14ac:dyDescent="0.25">
      <c r="A18" s="17">
        <v>10017</v>
      </c>
      <c r="B18" s="118"/>
      <c r="C18" s="115">
        <v>2</v>
      </c>
      <c r="D18" s="127"/>
      <c r="E18" s="115">
        <v>2</v>
      </c>
      <c r="F18" s="127"/>
      <c r="G18" s="115">
        <v>1</v>
      </c>
      <c r="H18" s="127"/>
      <c r="I18" s="115">
        <v>1</v>
      </c>
      <c r="J18" s="129"/>
      <c r="K18" s="116">
        <v>2</v>
      </c>
      <c r="L18" s="129"/>
      <c r="M18" s="116">
        <v>1</v>
      </c>
      <c r="N18" s="131"/>
      <c r="O18" s="116">
        <v>1</v>
      </c>
      <c r="P18" s="129"/>
      <c r="Q18" s="116">
        <v>1</v>
      </c>
      <c r="R18" s="129"/>
      <c r="S18" s="117">
        <v>2</v>
      </c>
    </row>
    <row r="19" spans="1:19" x14ac:dyDescent="0.25">
      <c r="A19" s="17">
        <v>10018</v>
      </c>
      <c r="B19" s="118">
        <v>1</v>
      </c>
      <c r="C19" s="115">
        <v>3</v>
      </c>
      <c r="D19" s="127">
        <v>2</v>
      </c>
      <c r="E19" s="115">
        <v>2</v>
      </c>
      <c r="F19" s="127">
        <v>2</v>
      </c>
      <c r="G19" s="115">
        <v>3</v>
      </c>
      <c r="H19" s="127">
        <v>1</v>
      </c>
      <c r="I19" s="115">
        <v>3</v>
      </c>
      <c r="J19" s="129">
        <v>1</v>
      </c>
      <c r="K19" s="116">
        <v>3</v>
      </c>
      <c r="L19" s="129">
        <v>2</v>
      </c>
      <c r="M19" s="116">
        <v>3</v>
      </c>
      <c r="N19" s="131">
        <v>1</v>
      </c>
      <c r="O19" s="116">
        <v>1</v>
      </c>
      <c r="P19" s="129"/>
      <c r="Q19" s="116">
        <v>2</v>
      </c>
      <c r="R19" s="129">
        <v>2</v>
      </c>
      <c r="S19" s="117">
        <v>1</v>
      </c>
    </row>
    <row r="20" spans="1:19" x14ac:dyDescent="0.25">
      <c r="A20" s="17">
        <v>10019</v>
      </c>
      <c r="B20" s="118">
        <v>2</v>
      </c>
      <c r="C20" s="115">
        <v>2</v>
      </c>
      <c r="D20" s="127">
        <v>2</v>
      </c>
      <c r="E20" s="115">
        <v>1</v>
      </c>
      <c r="F20" s="127"/>
      <c r="G20" s="115">
        <v>1</v>
      </c>
      <c r="H20" s="127"/>
      <c r="I20" s="115">
        <v>1</v>
      </c>
      <c r="J20" s="129"/>
      <c r="K20" s="116">
        <v>3</v>
      </c>
      <c r="L20" s="129">
        <v>2</v>
      </c>
      <c r="M20" s="116">
        <v>1</v>
      </c>
      <c r="N20" s="131"/>
      <c r="O20" s="116">
        <v>1</v>
      </c>
      <c r="P20" s="129"/>
      <c r="Q20" s="116">
        <v>1</v>
      </c>
      <c r="R20" s="129"/>
      <c r="S20" s="117">
        <v>2</v>
      </c>
    </row>
    <row r="21" spans="1:19" x14ac:dyDescent="0.25">
      <c r="A21" s="17">
        <v>10020</v>
      </c>
      <c r="B21" s="118">
        <v>1</v>
      </c>
      <c r="C21" s="115">
        <v>2</v>
      </c>
      <c r="D21" s="127">
        <v>2</v>
      </c>
      <c r="E21" s="115">
        <v>1</v>
      </c>
      <c r="F21" s="127"/>
      <c r="G21" s="115">
        <v>1</v>
      </c>
      <c r="H21" s="127"/>
      <c r="I21" s="115">
        <v>2</v>
      </c>
      <c r="J21" s="129">
        <v>1</v>
      </c>
      <c r="K21" s="116">
        <v>1</v>
      </c>
      <c r="L21" s="129"/>
      <c r="M21" s="116">
        <v>1</v>
      </c>
      <c r="N21" s="131"/>
      <c r="O21" s="116">
        <v>1</v>
      </c>
      <c r="P21" s="129"/>
      <c r="Q21" s="116">
        <v>1</v>
      </c>
      <c r="R21" s="129"/>
      <c r="S21" s="117">
        <v>2</v>
      </c>
    </row>
    <row r="22" spans="1:19" x14ac:dyDescent="0.25">
      <c r="A22" s="17">
        <v>10021</v>
      </c>
      <c r="B22" s="118">
        <v>2</v>
      </c>
      <c r="C22" s="115">
        <v>2</v>
      </c>
      <c r="D22" s="127">
        <v>2</v>
      </c>
      <c r="E22" s="115">
        <v>1</v>
      </c>
      <c r="F22" s="127"/>
      <c r="G22" s="115">
        <v>1</v>
      </c>
      <c r="H22" s="127"/>
      <c r="I22" s="115">
        <v>2</v>
      </c>
      <c r="J22" s="129">
        <v>2</v>
      </c>
      <c r="K22" s="116">
        <v>3</v>
      </c>
      <c r="L22" s="129">
        <v>2</v>
      </c>
      <c r="M22" s="116">
        <v>1</v>
      </c>
      <c r="N22" s="131"/>
      <c r="O22" s="116">
        <v>1</v>
      </c>
      <c r="P22" s="129"/>
      <c r="Q22" s="116">
        <v>1</v>
      </c>
      <c r="R22" s="129"/>
      <c r="S22" s="117">
        <v>2</v>
      </c>
    </row>
    <row r="23" spans="1:19" x14ac:dyDescent="0.25">
      <c r="A23" s="17">
        <v>10022</v>
      </c>
      <c r="B23" s="118">
        <v>2</v>
      </c>
      <c r="C23" s="115">
        <v>1</v>
      </c>
      <c r="D23" s="127"/>
      <c r="E23" s="115">
        <v>1</v>
      </c>
      <c r="F23" s="127"/>
      <c r="G23" s="115">
        <v>1</v>
      </c>
      <c r="H23" s="127"/>
      <c r="I23" s="115">
        <v>1</v>
      </c>
      <c r="J23" s="129"/>
      <c r="K23" s="116">
        <v>2</v>
      </c>
      <c r="L23" s="129">
        <v>2</v>
      </c>
      <c r="M23" s="116">
        <v>1</v>
      </c>
      <c r="N23" s="131"/>
      <c r="O23" s="116">
        <v>1</v>
      </c>
      <c r="P23" s="129"/>
      <c r="Q23" s="116">
        <v>1</v>
      </c>
      <c r="R23" s="129"/>
      <c r="S23" s="117">
        <v>2</v>
      </c>
    </row>
    <row r="24" spans="1:19" x14ac:dyDescent="0.25">
      <c r="A24" s="17">
        <v>10023</v>
      </c>
      <c r="B24" s="118">
        <v>2</v>
      </c>
      <c r="C24" s="115">
        <v>2</v>
      </c>
      <c r="D24" s="127">
        <v>2</v>
      </c>
      <c r="E24" s="115">
        <v>1</v>
      </c>
      <c r="F24" s="127"/>
      <c r="G24" s="115">
        <v>1</v>
      </c>
      <c r="H24" s="127"/>
      <c r="I24" s="115">
        <v>1</v>
      </c>
      <c r="J24" s="129"/>
      <c r="K24" s="116">
        <v>2</v>
      </c>
      <c r="L24" s="129">
        <v>2</v>
      </c>
      <c r="M24" s="116">
        <v>1</v>
      </c>
      <c r="N24" s="131"/>
      <c r="O24" s="116">
        <v>1</v>
      </c>
      <c r="P24" s="129"/>
      <c r="Q24" s="116">
        <v>1</v>
      </c>
      <c r="R24" s="129"/>
      <c r="S24" s="117">
        <v>2</v>
      </c>
    </row>
    <row r="25" spans="1:19" x14ac:dyDescent="0.25">
      <c r="A25" s="17">
        <v>10024</v>
      </c>
      <c r="B25" s="118">
        <v>2</v>
      </c>
      <c r="C25" s="115">
        <v>1</v>
      </c>
      <c r="D25" s="127"/>
      <c r="E25" s="115">
        <v>2</v>
      </c>
      <c r="F25" s="127">
        <v>2</v>
      </c>
      <c r="G25" s="115">
        <v>1</v>
      </c>
      <c r="H25" s="127"/>
      <c r="I25" s="115">
        <v>2</v>
      </c>
      <c r="J25" s="129">
        <v>2</v>
      </c>
      <c r="K25" s="116">
        <v>1</v>
      </c>
      <c r="L25" s="129"/>
      <c r="M25" s="116">
        <v>1</v>
      </c>
      <c r="N25" s="131"/>
      <c r="O25" s="116">
        <v>1</v>
      </c>
      <c r="P25" s="129"/>
      <c r="Q25" s="116">
        <v>1</v>
      </c>
      <c r="R25" s="129"/>
      <c r="S25" s="117">
        <v>1</v>
      </c>
    </row>
    <row r="26" spans="1:19" x14ac:dyDescent="0.25">
      <c r="A26" s="17">
        <v>10025</v>
      </c>
      <c r="B26" s="118">
        <v>2</v>
      </c>
      <c r="C26" s="115">
        <v>2</v>
      </c>
      <c r="D26" s="127">
        <v>1</v>
      </c>
      <c r="E26" s="115">
        <v>1</v>
      </c>
      <c r="F26" s="127"/>
      <c r="G26" s="115">
        <v>1</v>
      </c>
      <c r="H26" s="127"/>
      <c r="I26" s="115">
        <v>1</v>
      </c>
      <c r="J26" s="129"/>
      <c r="K26" s="116">
        <v>3</v>
      </c>
      <c r="L26" s="129">
        <v>8</v>
      </c>
      <c r="M26" s="116">
        <v>1</v>
      </c>
      <c r="N26" s="131"/>
      <c r="O26" s="116">
        <v>1</v>
      </c>
      <c r="P26" s="129"/>
      <c r="Q26" s="116">
        <v>1</v>
      </c>
      <c r="R26" s="129"/>
      <c r="S26" s="117">
        <v>2</v>
      </c>
    </row>
    <row r="27" spans="1:19" x14ac:dyDescent="0.25">
      <c r="A27" s="17">
        <v>10026</v>
      </c>
      <c r="B27" s="118">
        <v>1</v>
      </c>
      <c r="C27" s="115">
        <v>2</v>
      </c>
      <c r="D27" s="127">
        <v>2</v>
      </c>
      <c r="E27" s="115">
        <v>2</v>
      </c>
      <c r="F27" s="127">
        <v>2</v>
      </c>
      <c r="G27" s="115">
        <v>3</v>
      </c>
      <c r="H27" s="127">
        <v>2</v>
      </c>
      <c r="I27" s="115">
        <v>1</v>
      </c>
      <c r="J27" s="129"/>
      <c r="K27" s="116">
        <v>2</v>
      </c>
      <c r="L27" s="129">
        <v>1</v>
      </c>
      <c r="M27" s="116">
        <v>1</v>
      </c>
      <c r="N27" s="131"/>
      <c r="O27" s="116">
        <v>1</v>
      </c>
      <c r="P27" s="129"/>
      <c r="Q27" s="116">
        <v>1</v>
      </c>
      <c r="R27" s="129"/>
      <c r="S27" s="117">
        <v>2</v>
      </c>
    </row>
    <row r="28" spans="1:19" x14ac:dyDescent="0.25">
      <c r="A28" s="17">
        <v>10027</v>
      </c>
      <c r="B28" s="118">
        <v>2</v>
      </c>
      <c r="C28" s="115">
        <v>1</v>
      </c>
      <c r="D28" s="127"/>
      <c r="E28" s="115">
        <v>1</v>
      </c>
      <c r="F28" s="127"/>
      <c r="G28" s="115">
        <v>1</v>
      </c>
      <c r="H28" s="127"/>
      <c r="I28" s="115">
        <v>1</v>
      </c>
      <c r="J28" s="129"/>
      <c r="K28" s="116">
        <v>3</v>
      </c>
      <c r="L28" s="129">
        <v>2</v>
      </c>
      <c r="M28" s="116">
        <v>1</v>
      </c>
      <c r="N28" s="131"/>
      <c r="O28" s="116">
        <v>1</v>
      </c>
      <c r="P28" s="129"/>
      <c r="Q28" s="116">
        <v>1</v>
      </c>
      <c r="R28" s="129"/>
      <c r="S28" s="117">
        <v>1</v>
      </c>
    </row>
    <row r="29" spans="1:19" x14ac:dyDescent="0.25">
      <c r="A29" s="17">
        <v>10028</v>
      </c>
      <c r="B29" s="118">
        <v>1</v>
      </c>
      <c r="C29" s="115">
        <v>2</v>
      </c>
      <c r="D29" s="127">
        <v>2</v>
      </c>
      <c r="E29" s="115">
        <v>2</v>
      </c>
      <c r="F29" s="127">
        <v>1</v>
      </c>
      <c r="G29" s="115">
        <v>1</v>
      </c>
      <c r="H29" s="127"/>
      <c r="I29" s="115">
        <v>1</v>
      </c>
      <c r="J29" s="129"/>
      <c r="K29" s="116">
        <v>2</v>
      </c>
      <c r="L29" s="129">
        <v>2</v>
      </c>
      <c r="M29" s="116">
        <v>2</v>
      </c>
      <c r="N29" s="131">
        <v>1</v>
      </c>
      <c r="O29" s="116">
        <v>1</v>
      </c>
      <c r="P29" s="129"/>
      <c r="Q29" s="116">
        <v>1</v>
      </c>
      <c r="R29" s="129"/>
      <c r="S29" s="117">
        <v>1</v>
      </c>
    </row>
    <row r="30" spans="1:19" x14ac:dyDescent="0.25">
      <c r="A30" s="17">
        <v>10029</v>
      </c>
      <c r="B30" s="118">
        <v>2</v>
      </c>
      <c r="C30" s="115">
        <v>1</v>
      </c>
      <c r="D30" s="127"/>
      <c r="E30" s="115">
        <v>1</v>
      </c>
      <c r="F30" s="127"/>
      <c r="G30" s="115">
        <v>1</v>
      </c>
      <c r="H30" s="127"/>
      <c r="I30" s="115">
        <v>2</v>
      </c>
      <c r="J30" s="129">
        <v>2</v>
      </c>
      <c r="K30" s="116">
        <v>1</v>
      </c>
      <c r="L30" s="129"/>
      <c r="M30" s="116">
        <v>1</v>
      </c>
      <c r="N30" s="131"/>
      <c r="O30" s="116">
        <v>1</v>
      </c>
      <c r="P30" s="129"/>
      <c r="Q30" s="116">
        <v>1</v>
      </c>
      <c r="R30" s="129"/>
      <c r="S30" s="117">
        <v>2</v>
      </c>
    </row>
    <row r="31" spans="1:19" x14ac:dyDescent="0.25">
      <c r="A31" s="17">
        <v>10030</v>
      </c>
      <c r="B31" s="118">
        <v>2</v>
      </c>
      <c r="C31" s="115">
        <v>1</v>
      </c>
      <c r="D31" s="127"/>
      <c r="E31" s="115">
        <v>1</v>
      </c>
      <c r="F31" s="127"/>
      <c r="G31" s="115">
        <v>1</v>
      </c>
      <c r="H31" s="127"/>
      <c r="I31" s="115">
        <v>2</v>
      </c>
      <c r="J31" s="129">
        <v>2</v>
      </c>
      <c r="K31" s="116">
        <v>2</v>
      </c>
      <c r="L31" s="129">
        <v>2</v>
      </c>
      <c r="M31" s="116">
        <v>1</v>
      </c>
      <c r="N31" s="131"/>
      <c r="O31" s="116">
        <v>1</v>
      </c>
      <c r="P31" s="129"/>
      <c r="Q31" s="116">
        <v>1</v>
      </c>
      <c r="R31" s="129"/>
      <c r="S31" s="117">
        <v>2</v>
      </c>
    </row>
    <row r="32" spans="1:19" x14ac:dyDescent="0.25">
      <c r="A32" s="17">
        <v>10031</v>
      </c>
      <c r="B32" s="118">
        <v>1</v>
      </c>
      <c r="C32" s="115">
        <v>3</v>
      </c>
      <c r="D32" s="127">
        <v>2</v>
      </c>
      <c r="E32" s="115">
        <v>1</v>
      </c>
      <c r="F32" s="127"/>
      <c r="G32" s="115">
        <v>3</v>
      </c>
      <c r="H32" s="127">
        <v>1</v>
      </c>
      <c r="I32" s="115">
        <v>3</v>
      </c>
      <c r="J32" s="129">
        <v>2</v>
      </c>
      <c r="K32" s="116">
        <v>2</v>
      </c>
      <c r="L32" s="129">
        <v>2</v>
      </c>
      <c r="M32" s="116">
        <v>3</v>
      </c>
      <c r="N32" s="131">
        <v>1</v>
      </c>
      <c r="O32" s="116">
        <v>1</v>
      </c>
      <c r="P32" s="129"/>
      <c r="Q32" s="116">
        <v>3</v>
      </c>
      <c r="R32" s="129">
        <v>1</v>
      </c>
      <c r="S32" s="117">
        <v>1</v>
      </c>
    </row>
    <row r="33" spans="1:19" x14ac:dyDescent="0.25">
      <c r="A33" s="17">
        <v>10032</v>
      </c>
      <c r="B33" s="118">
        <v>1</v>
      </c>
      <c r="C33" s="115">
        <v>3</v>
      </c>
      <c r="D33" s="127">
        <v>1</v>
      </c>
      <c r="E33" s="115">
        <v>2</v>
      </c>
      <c r="F33" s="127">
        <v>1</v>
      </c>
      <c r="G33" s="115">
        <v>3</v>
      </c>
      <c r="H33" s="127">
        <v>2</v>
      </c>
      <c r="I33" s="115">
        <v>2</v>
      </c>
      <c r="J33" s="129">
        <v>2</v>
      </c>
      <c r="K33" s="116">
        <v>1</v>
      </c>
      <c r="L33" s="129"/>
      <c r="M33" s="116">
        <v>3</v>
      </c>
      <c r="N33" s="131">
        <v>2</v>
      </c>
      <c r="O33" s="116">
        <v>1</v>
      </c>
      <c r="P33" s="129"/>
      <c r="Q33" s="116">
        <v>2</v>
      </c>
      <c r="R33" s="129">
        <v>2</v>
      </c>
      <c r="S33" s="117">
        <v>2</v>
      </c>
    </row>
    <row r="34" spans="1:19" x14ac:dyDescent="0.25">
      <c r="A34" s="17">
        <v>10033</v>
      </c>
      <c r="B34" s="118"/>
      <c r="C34" s="115">
        <v>2</v>
      </c>
      <c r="D34" s="127">
        <v>2</v>
      </c>
      <c r="E34" s="115">
        <v>2</v>
      </c>
      <c r="F34" s="127">
        <v>2</v>
      </c>
      <c r="G34" s="115">
        <v>1</v>
      </c>
      <c r="H34" s="127"/>
      <c r="I34" s="115">
        <v>2</v>
      </c>
      <c r="J34" s="129">
        <v>2</v>
      </c>
      <c r="K34" s="116">
        <v>1</v>
      </c>
      <c r="L34" s="129"/>
      <c r="M34" s="116">
        <v>1</v>
      </c>
      <c r="N34" s="131"/>
      <c r="O34" s="116">
        <v>1</v>
      </c>
      <c r="P34" s="129"/>
      <c r="Q34" s="116">
        <v>1</v>
      </c>
      <c r="R34" s="129"/>
      <c r="S34" s="117">
        <v>2</v>
      </c>
    </row>
    <row r="35" spans="1:19" x14ac:dyDescent="0.25">
      <c r="A35" s="17">
        <v>10034</v>
      </c>
      <c r="B35" s="118">
        <v>2</v>
      </c>
      <c r="C35" s="115">
        <v>1</v>
      </c>
      <c r="D35" s="127"/>
      <c r="E35" s="115">
        <v>1</v>
      </c>
      <c r="F35" s="127"/>
      <c r="G35" s="115">
        <v>1</v>
      </c>
      <c r="H35" s="127"/>
      <c r="I35" s="115">
        <v>1</v>
      </c>
      <c r="J35" s="129"/>
      <c r="K35" s="116">
        <v>1</v>
      </c>
      <c r="L35" s="129"/>
      <c r="M35" s="116">
        <v>1</v>
      </c>
      <c r="N35" s="131"/>
      <c r="O35" s="116">
        <v>1</v>
      </c>
      <c r="P35" s="129"/>
      <c r="Q35" s="116">
        <v>1</v>
      </c>
      <c r="R35" s="129"/>
      <c r="S35" s="117">
        <v>2</v>
      </c>
    </row>
    <row r="36" spans="1:19" x14ac:dyDescent="0.25">
      <c r="A36" s="17">
        <v>10035</v>
      </c>
      <c r="B36" s="118">
        <v>1</v>
      </c>
      <c r="C36" s="115">
        <v>2</v>
      </c>
      <c r="D36" s="127">
        <v>2</v>
      </c>
      <c r="E36" s="115">
        <v>1</v>
      </c>
      <c r="F36" s="127"/>
      <c r="G36" s="115">
        <v>1</v>
      </c>
      <c r="H36" s="127"/>
      <c r="I36" s="115">
        <v>2</v>
      </c>
      <c r="J36" s="129">
        <v>2</v>
      </c>
      <c r="K36" s="116">
        <v>2</v>
      </c>
      <c r="L36" s="129">
        <v>2</v>
      </c>
      <c r="M36" s="116">
        <v>1</v>
      </c>
      <c r="N36" s="131"/>
      <c r="O36" s="116">
        <v>1</v>
      </c>
      <c r="P36" s="129"/>
      <c r="Q36" s="116">
        <v>2</v>
      </c>
      <c r="R36" s="129">
        <v>2</v>
      </c>
      <c r="S36" s="117">
        <v>2</v>
      </c>
    </row>
    <row r="37" spans="1:19" x14ac:dyDescent="0.25">
      <c r="A37" s="17">
        <v>10036</v>
      </c>
      <c r="B37" s="118">
        <v>2</v>
      </c>
      <c r="C37" s="115">
        <v>2</v>
      </c>
      <c r="D37" s="127">
        <v>2</v>
      </c>
      <c r="E37" s="115">
        <v>1</v>
      </c>
      <c r="F37" s="127"/>
      <c r="G37" s="115">
        <v>1</v>
      </c>
      <c r="H37" s="127"/>
      <c r="I37" s="115">
        <v>1</v>
      </c>
      <c r="J37" s="129"/>
      <c r="K37" s="116">
        <v>1</v>
      </c>
      <c r="L37" s="129"/>
      <c r="M37" s="116">
        <v>1</v>
      </c>
      <c r="N37" s="131"/>
      <c r="O37" s="116">
        <v>1</v>
      </c>
      <c r="P37" s="129"/>
      <c r="Q37" s="116">
        <v>1</v>
      </c>
      <c r="R37" s="129"/>
      <c r="S37" s="117">
        <v>2</v>
      </c>
    </row>
    <row r="38" spans="1:19" x14ac:dyDescent="0.25">
      <c r="A38" s="17">
        <v>10037</v>
      </c>
      <c r="B38" s="118">
        <v>2</v>
      </c>
      <c r="C38" s="115">
        <v>2</v>
      </c>
      <c r="D38" s="127">
        <v>2</v>
      </c>
      <c r="E38" s="115">
        <v>1</v>
      </c>
      <c r="F38" s="127"/>
      <c r="G38" s="115">
        <v>1</v>
      </c>
      <c r="H38" s="127"/>
      <c r="I38" s="115">
        <v>1</v>
      </c>
      <c r="J38" s="129"/>
      <c r="K38" s="116">
        <v>1</v>
      </c>
      <c r="L38" s="129"/>
      <c r="M38" s="116">
        <v>1</v>
      </c>
      <c r="N38" s="131"/>
      <c r="O38" s="116">
        <v>1</v>
      </c>
      <c r="P38" s="129"/>
      <c r="Q38" s="116">
        <v>1</v>
      </c>
      <c r="R38" s="129"/>
      <c r="S38" s="117">
        <v>2</v>
      </c>
    </row>
    <row r="39" spans="1:19" x14ac:dyDescent="0.25">
      <c r="A39" s="17">
        <v>10038</v>
      </c>
      <c r="B39" s="118">
        <v>1</v>
      </c>
      <c r="C39" s="115">
        <v>2</v>
      </c>
      <c r="D39" s="127">
        <v>1</v>
      </c>
      <c r="E39" s="115">
        <v>2</v>
      </c>
      <c r="F39" s="127">
        <v>2</v>
      </c>
      <c r="G39" s="115">
        <v>3</v>
      </c>
      <c r="H39" s="127">
        <v>2</v>
      </c>
      <c r="I39" s="115">
        <v>3</v>
      </c>
      <c r="J39" s="129">
        <v>1</v>
      </c>
      <c r="K39" s="116">
        <v>2</v>
      </c>
      <c r="L39" s="129">
        <v>2</v>
      </c>
      <c r="M39" s="116">
        <v>1</v>
      </c>
      <c r="N39" s="131"/>
      <c r="O39" s="116">
        <v>1</v>
      </c>
      <c r="P39" s="129"/>
      <c r="Q39" s="116">
        <v>3</v>
      </c>
      <c r="R39" s="129">
        <v>2</v>
      </c>
      <c r="S39" s="117">
        <v>1</v>
      </c>
    </row>
    <row r="40" spans="1:19" x14ac:dyDescent="0.25">
      <c r="A40" s="17">
        <v>10039</v>
      </c>
      <c r="B40" s="118">
        <v>2</v>
      </c>
      <c r="C40" s="115">
        <v>3</v>
      </c>
      <c r="D40" s="127">
        <v>2</v>
      </c>
      <c r="E40" s="115">
        <v>1</v>
      </c>
      <c r="F40" s="127"/>
      <c r="G40" s="115">
        <v>1</v>
      </c>
      <c r="H40" s="127"/>
      <c r="I40" s="115">
        <v>2</v>
      </c>
      <c r="J40" s="129">
        <v>2</v>
      </c>
      <c r="K40" s="116">
        <v>2</v>
      </c>
      <c r="L40" s="129">
        <v>2</v>
      </c>
      <c r="M40" s="116">
        <v>1</v>
      </c>
      <c r="N40" s="131"/>
      <c r="O40" s="116">
        <v>1</v>
      </c>
      <c r="P40" s="129"/>
      <c r="Q40" s="116">
        <v>1</v>
      </c>
      <c r="R40" s="129"/>
      <c r="S40" s="117">
        <v>1</v>
      </c>
    </row>
    <row r="41" spans="1:19" x14ac:dyDescent="0.25">
      <c r="A41" s="17">
        <v>10040</v>
      </c>
      <c r="B41" s="118">
        <v>2</v>
      </c>
      <c r="C41" s="115">
        <v>2</v>
      </c>
      <c r="D41" s="127">
        <v>2</v>
      </c>
      <c r="E41" s="115">
        <v>1</v>
      </c>
      <c r="F41" s="127"/>
      <c r="G41" s="115">
        <v>1</v>
      </c>
      <c r="H41" s="127"/>
      <c r="I41" s="115">
        <v>2</v>
      </c>
      <c r="J41" s="129">
        <v>2</v>
      </c>
      <c r="K41" s="116">
        <v>1</v>
      </c>
      <c r="L41" s="129"/>
      <c r="M41" s="116">
        <v>1</v>
      </c>
      <c r="N41" s="131"/>
      <c r="O41" s="116">
        <v>1</v>
      </c>
      <c r="P41" s="129"/>
      <c r="Q41" s="116">
        <v>1</v>
      </c>
      <c r="R41" s="129"/>
      <c r="S41" s="117">
        <v>2</v>
      </c>
    </row>
    <row r="42" spans="1:19" x14ac:dyDescent="0.25">
      <c r="A42" s="17">
        <v>10041</v>
      </c>
      <c r="B42" s="118">
        <v>1</v>
      </c>
      <c r="C42" s="115">
        <v>3</v>
      </c>
      <c r="D42" s="127">
        <v>2</v>
      </c>
      <c r="E42" s="115">
        <v>2</v>
      </c>
      <c r="F42" s="127">
        <v>1</v>
      </c>
      <c r="G42" s="115">
        <v>1</v>
      </c>
      <c r="H42" s="127"/>
      <c r="I42" s="115">
        <v>2</v>
      </c>
      <c r="J42" s="129">
        <v>2</v>
      </c>
      <c r="K42" s="116">
        <v>2</v>
      </c>
      <c r="L42" s="129">
        <v>1</v>
      </c>
      <c r="M42" s="116">
        <v>1</v>
      </c>
      <c r="N42" s="131"/>
      <c r="O42" s="116">
        <v>1</v>
      </c>
      <c r="P42" s="129"/>
      <c r="Q42" s="116">
        <v>2</v>
      </c>
      <c r="R42" s="129">
        <v>2</v>
      </c>
      <c r="S42" s="117">
        <v>2</v>
      </c>
    </row>
    <row r="43" spans="1:19" x14ac:dyDescent="0.25">
      <c r="A43" s="17">
        <v>10042</v>
      </c>
      <c r="B43" s="118">
        <v>1</v>
      </c>
      <c r="C43" s="115">
        <v>2</v>
      </c>
      <c r="D43" s="127">
        <v>2</v>
      </c>
      <c r="E43" s="115">
        <v>1</v>
      </c>
      <c r="F43" s="127">
        <v>1</v>
      </c>
      <c r="G43" s="115">
        <v>1</v>
      </c>
      <c r="H43" s="127"/>
      <c r="I43" s="115">
        <v>1</v>
      </c>
      <c r="J43" s="129"/>
      <c r="K43" s="116">
        <v>2</v>
      </c>
      <c r="L43" s="129">
        <v>2</v>
      </c>
      <c r="M43" s="116">
        <v>1</v>
      </c>
      <c r="N43" s="131"/>
      <c r="O43" s="116">
        <v>1</v>
      </c>
      <c r="P43" s="129"/>
      <c r="Q43" s="116">
        <v>1</v>
      </c>
      <c r="R43" s="129"/>
      <c r="S43" s="117">
        <v>2</v>
      </c>
    </row>
    <row r="44" spans="1:19" x14ac:dyDescent="0.25">
      <c r="A44" s="17">
        <v>10043</v>
      </c>
      <c r="B44" s="118">
        <v>1</v>
      </c>
      <c r="C44" s="115">
        <v>2</v>
      </c>
      <c r="D44" s="127">
        <v>2</v>
      </c>
      <c r="E44" s="115">
        <v>1</v>
      </c>
      <c r="F44" s="127">
        <v>2</v>
      </c>
      <c r="G44" s="115">
        <v>1</v>
      </c>
      <c r="H44" s="127"/>
      <c r="I44" s="115">
        <v>2</v>
      </c>
      <c r="J44" s="129">
        <v>2</v>
      </c>
      <c r="K44" s="116">
        <v>1</v>
      </c>
      <c r="L44" s="129"/>
      <c r="M44" s="116">
        <v>1</v>
      </c>
      <c r="N44" s="131"/>
      <c r="O44" s="116">
        <v>1</v>
      </c>
      <c r="P44" s="129"/>
      <c r="Q44" s="116">
        <v>1</v>
      </c>
      <c r="R44" s="129"/>
      <c r="S44" s="117">
        <v>2</v>
      </c>
    </row>
    <row r="45" spans="1:19" x14ac:dyDescent="0.25">
      <c r="A45" s="17">
        <v>10044</v>
      </c>
      <c r="B45" s="118">
        <v>1</v>
      </c>
      <c r="C45" s="115">
        <v>3</v>
      </c>
      <c r="D45" s="127">
        <v>1</v>
      </c>
      <c r="E45" s="115">
        <v>2</v>
      </c>
      <c r="F45" s="127">
        <v>2</v>
      </c>
      <c r="G45" s="115">
        <v>3</v>
      </c>
      <c r="H45" s="127">
        <v>2</v>
      </c>
      <c r="I45" s="115">
        <v>2</v>
      </c>
      <c r="J45" s="129">
        <v>1</v>
      </c>
      <c r="K45" s="116">
        <v>3</v>
      </c>
      <c r="L45" s="129">
        <v>2</v>
      </c>
      <c r="M45" s="116">
        <v>1</v>
      </c>
      <c r="N45" s="131"/>
      <c r="O45" s="116">
        <v>1</v>
      </c>
      <c r="P45" s="129"/>
      <c r="Q45" s="116">
        <v>2</v>
      </c>
      <c r="R45" s="129">
        <v>2</v>
      </c>
      <c r="S45" s="117">
        <v>1</v>
      </c>
    </row>
    <row r="46" spans="1:19" x14ac:dyDescent="0.25">
      <c r="A46" s="17">
        <v>10045</v>
      </c>
      <c r="B46" s="118">
        <v>2</v>
      </c>
      <c r="C46" s="115">
        <v>2</v>
      </c>
      <c r="D46" s="127">
        <v>2</v>
      </c>
      <c r="E46" s="115">
        <v>1</v>
      </c>
      <c r="F46" s="127"/>
      <c r="G46" s="115">
        <v>1</v>
      </c>
      <c r="H46" s="127"/>
      <c r="I46" s="115">
        <v>2</v>
      </c>
      <c r="J46" s="129">
        <v>2</v>
      </c>
      <c r="K46" s="116">
        <v>2</v>
      </c>
      <c r="L46" s="129">
        <v>2</v>
      </c>
      <c r="M46" s="116">
        <v>1</v>
      </c>
      <c r="N46" s="131"/>
      <c r="O46" s="116">
        <v>1</v>
      </c>
      <c r="P46" s="129"/>
      <c r="Q46" s="116">
        <v>1</v>
      </c>
      <c r="R46" s="129"/>
      <c r="S46" s="117">
        <v>2</v>
      </c>
    </row>
    <row r="47" spans="1:19" x14ac:dyDescent="0.25">
      <c r="A47" s="17">
        <v>10046</v>
      </c>
      <c r="B47" s="118">
        <v>2</v>
      </c>
      <c r="C47" s="115">
        <v>2</v>
      </c>
      <c r="D47" s="127">
        <v>2</v>
      </c>
      <c r="E47" s="115">
        <v>1</v>
      </c>
      <c r="F47" s="127"/>
      <c r="G47" s="115">
        <v>1</v>
      </c>
      <c r="H47" s="127"/>
      <c r="I47" s="115">
        <v>2</v>
      </c>
      <c r="J47" s="129">
        <v>2</v>
      </c>
      <c r="K47" s="116">
        <v>2</v>
      </c>
      <c r="L47" s="129">
        <v>2</v>
      </c>
      <c r="M47" s="116">
        <v>1</v>
      </c>
      <c r="N47" s="131"/>
      <c r="O47" s="116">
        <v>1</v>
      </c>
      <c r="P47" s="129"/>
      <c r="Q47" s="116">
        <v>1</v>
      </c>
      <c r="R47" s="129"/>
      <c r="S47" s="117">
        <v>2</v>
      </c>
    </row>
    <row r="48" spans="1:19" x14ac:dyDescent="0.25">
      <c r="A48" s="17">
        <v>10047</v>
      </c>
      <c r="B48" s="118">
        <v>1</v>
      </c>
      <c r="C48" s="115">
        <v>2</v>
      </c>
      <c r="D48" s="127">
        <v>2</v>
      </c>
      <c r="E48" s="115">
        <v>1</v>
      </c>
      <c r="F48" s="127"/>
      <c r="G48" s="115">
        <v>1</v>
      </c>
      <c r="H48" s="127"/>
      <c r="I48" s="115">
        <v>1</v>
      </c>
      <c r="J48" s="129"/>
      <c r="K48" s="116">
        <v>2</v>
      </c>
      <c r="L48" s="129">
        <v>2</v>
      </c>
      <c r="M48" s="116">
        <v>1</v>
      </c>
      <c r="N48" s="131"/>
      <c r="O48" s="116">
        <v>1</v>
      </c>
      <c r="P48" s="129"/>
      <c r="Q48" s="116">
        <v>1</v>
      </c>
      <c r="R48" s="129"/>
      <c r="S48" s="117">
        <v>2</v>
      </c>
    </row>
    <row r="49" spans="1:19" x14ac:dyDescent="0.25">
      <c r="A49" s="17">
        <v>10048</v>
      </c>
      <c r="B49" s="118">
        <v>1</v>
      </c>
      <c r="C49" s="115">
        <v>3</v>
      </c>
      <c r="D49" s="127">
        <v>1</v>
      </c>
      <c r="E49" s="115">
        <v>3</v>
      </c>
      <c r="F49" s="127">
        <v>1</v>
      </c>
      <c r="G49" s="115">
        <v>1</v>
      </c>
      <c r="H49" s="127"/>
      <c r="I49" s="115">
        <v>1</v>
      </c>
      <c r="J49" s="129"/>
      <c r="K49" s="116">
        <v>3</v>
      </c>
      <c r="L49" s="129">
        <v>2</v>
      </c>
      <c r="M49" s="116">
        <v>1</v>
      </c>
      <c r="N49" s="131"/>
      <c r="O49" s="116">
        <v>1</v>
      </c>
      <c r="P49" s="129"/>
      <c r="Q49" s="116">
        <v>1</v>
      </c>
      <c r="R49" s="129"/>
      <c r="S49" s="117">
        <v>2</v>
      </c>
    </row>
    <row r="50" spans="1:19" x14ac:dyDescent="0.25">
      <c r="A50" s="17">
        <v>10049</v>
      </c>
      <c r="B50" s="118">
        <v>1</v>
      </c>
      <c r="C50" s="115">
        <v>2</v>
      </c>
      <c r="D50" s="127">
        <v>2</v>
      </c>
      <c r="E50" s="115">
        <v>1</v>
      </c>
      <c r="F50" s="127"/>
      <c r="G50" s="115">
        <v>1</v>
      </c>
      <c r="H50" s="127"/>
      <c r="I50" s="115">
        <v>1</v>
      </c>
      <c r="J50" s="129"/>
      <c r="K50" s="116">
        <v>3</v>
      </c>
      <c r="L50" s="129">
        <v>2</v>
      </c>
      <c r="M50" s="116">
        <v>1</v>
      </c>
      <c r="N50" s="131"/>
      <c r="O50" s="116">
        <v>1</v>
      </c>
      <c r="P50" s="129"/>
      <c r="Q50" s="116">
        <v>1</v>
      </c>
      <c r="R50" s="129"/>
      <c r="S50" s="117">
        <v>2</v>
      </c>
    </row>
    <row r="51" spans="1:19" x14ac:dyDescent="0.25">
      <c r="A51" s="17">
        <v>10050</v>
      </c>
      <c r="B51" s="118">
        <v>2</v>
      </c>
      <c r="C51" s="115">
        <v>1</v>
      </c>
      <c r="D51" s="127"/>
      <c r="E51" s="115">
        <v>1</v>
      </c>
      <c r="F51" s="127"/>
      <c r="G51" s="115">
        <v>1</v>
      </c>
      <c r="H51" s="127"/>
      <c r="I51" s="116">
        <v>1</v>
      </c>
      <c r="J51" s="129"/>
      <c r="K51" s="116">
        <v>1</v>
      </c>
      <c r="L51" s="129"/>
      <c r="M51" s="116">
        <v>1</v>
      </c>
      <c r="N51" s="131"/>
      <c r="O51" s="116">
        <v>1</v>
      </c>
      <c r="P51" s="129"/>
      <c r="Q51" s="116">
        <v>1</v>
      </c>
      <c r="R51" s="129"/>
      <c r="S51" s="117">
        <v>2</v>
      </c>
    </row>
    <row r="52" spans="1:19" x14ac:dyDescent="0.25">
      <c r="A52" s="17">
        <v>10051</v>
      </c>
      <c r="B52" s="118">
        <v>1</v>
      </c>
      <c r="C52" s="115">
        <v>3</v>
      </c>
      <c r="D52" s="127">
        <v>1</v>
      </c>
      <c r="E52" s="115">
        <v>3</v>
      </c>
      <c r="F52" s="127">
        <v>2</v>
      </c>
      <c r="G52" s="115">
        <v>3</v>
      </c>
      <c r="H52" s="127">
        <v>2</v>
      </c>
      <c r="I52" s="115">
        <v>3</v>
      </c>
      <c r="J52" s="129">
        <v>2</v>
      </c>
      <c r="K52" s="116">
        <v>3</v>
      </c>
      <c r="L52" s="129">
        <v>2</v>
      </c>
      <c r="M52" s="116">
        <v>2</v>
      </c>
      <c r="N52" s="131"/>
      <c r="O52" s="116">
        <v>1</v>
      </c>
      <c r="P52" s="129"/>
      <c r="Q52" s="116">
        <v>3</v>
      </c>
      <c r="R52" s="129"/>
      <c r="S52" s="117">
        <v>1</v>
      </c>
    </row>
    <row r="53" spans="1:19" x14ac:dyDescent="0.25">
      <c r="A53" s="17">
        <v>10052</v>
      </c>
      <c r="B53" s="118">
        <v>2</v>
      </c>
      <c r="C53" s="115">
        <v>2</v>
      </c>
      <c r="D53" s="127">
        <v>2</v>
      </c>
      <c r="E53" s="115">
        <v>1</v>
      </c>
      <c r="F53" s="127"/>
      <c r="G53" s="115">
        <v>1</v>
      </c>
      <c r="H53" s="127"/>
      <c r="I53" s="115">
        <v>3</v>
      </c>
      <c r="J53" s="129">
        <v>2</v>
      </c>
      <c r="K53" s="116">
        <v>2</v>
      </c>
      <c r="L53" s="129">
        <v>2</v>
      </c>
      <c r="M53" s="116">
        <v>1</v>
      </c>
      <c r="N53" s="131"/>
      <c r="O53" s="116">
        <v>1</v>
      </c>
      <c r="P53" s="129"/>
      <c r="Q53" s="116">
        <v>1</v>
      </c>
      <c r="R53" s="129"/>
      <c r="S53" s="117">
        <v>1</v>
      </c>
    </row>
    <row r="54" spans="1:19" x14ac:dyDescent="0.25">
      <c r="A54" s="17">
        <v>10053</v>
      </c>
      <c r="B54" s="118">
        <v>1</v>
      </c>
      <c r="C54" s="115">
        <v>2</v>
      </c>
      <c r="D54" s="127">
        <v>2</v>
      </c>
      <c r="E54" s="115">
        <v>1</v>
      </c>
      <c r="F54" s="127"/>
      <c r="G54" s="115">
        <v>1</v>
      </c>
      <c r="H54" s="127"/>
      <c r="I54" s="115">
        <v>2</v>
      </c>
      <c r="J54" s="129"/>
      <c r="K54" s="116">
        <v>3</v>
      </c>
      <c r="L54" s="129">
        <v>2</v>
      </c>
      <c r="M54" s="116">
        <v>2</v>
      </c>
      <c r="N54" s="131"/>
      <c r="O54" s="116">
        <v>1</v>
      </c>
      <c r="P54" s="129"/>
      <c r="Q54" s="116">
        <v>1</v>
      </c>
      <c r="R54" s="129"/>
      <c r="S54" s="117">
        <v>1</v>
      </c>
    </row>
    <row r="55" spans="1:19" x14ac:dyDescent="0.25">
      <c r="A55" s="17">
        <v>10054</v>
      </c>
      <c r="B55" s="119">
        <v>1</v>
      </c>
      <c r="C55" s="120">
        <v>2</v>
      </c>
      <c r="D55" s="127"/>
      <c r="E55" s="120">
        <v>1</v>
      </c>
      <c r="F55" s="127"/>
      <c r="G55" s="120">
        <v>1</v>
      </c>
      <c r="H55" s="127"/>
      <c r="I55" s="120">
        <v>1</v>
      </c>
      <c r="J55" s="129"/>
      <c r="K55" s="63">
        <v>1</v>
      </c>
      <c r="L55" s="129"/>
      <c r="M55" s="63">
        <v>1</v>
      </c>
      <c r="N55" s="131"/>
      <c r="O55" s="63">
        <v>1</v>
      </c>
      <c r="P55" s="129"/>
      <c r="Q55" s="63">
        <v>1</v>
      </c>
      <c r="R55" s="129"/>
      <c r="S55" s="121">
        <v>1</v>
      </c>
    </row>
    <row r="56" spans="1:19" ht="15.75" thickBot="1" x14ac:dyDescent="0.3">
      <c r="A56" s="17">
        <v>10055</v>
      </c>
      <c r="B56" s="122">
        <v>1</v>
      </c>
      <c r="C56" s="123">
        <v>2</v>
      </c>
      <c r="D56" s="128">
        <v>2</v>
      </c>
      <c r="E56" s="123">
        <v>2</v>
      </c>
      <c r="F56" s="128">
        <v>2</v>
      </c>
      <c r="G56" s="123">
        <v>1</v>
      </c>
      <c r="H56" s="128"/>
      <c r="I56" s="123">
        <v>1</v>
      </c>
      <c r="J56" s="130"/>
      <c r="K56" s="67">
        <v>1</v>
      </c>
      <c r="L56" s="130"/>
      <c r="M56" s="67">
        <v>1</v>
      </c>
      <c r="N56" s="132"/>
      <c r="O56" s="67">
        <v>1</v>
      </c>
      <c r="P56" s="130"/>
      <c r="Q56" s="67">
        <v>1</v>
      </c>
      <c r="R56" s="130"/>
      <c r="S56" s="1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" zoomScale="62" zoomScaleNormal="62" workbookViewId="0">
      <pane ySplit="1" topLeftCell="A15" activePane="bottomLeft" state="frozen"/>
      <selection activeCell="A2" sqref="A2"/>
      <selection pane="bottomLeft" activeCell="H71" sqref="H71"/>
    </sheetView>
  </sheetViews>
  <sheetFormatPr defaultRowHeight="15" x14ac:dyDescent="0.25"/>
  <cols>
    <col min="1" max="6" width="6.7109375" style="14" customWidth="1"/>
    <col min="7" max="8" width="6.7109375" customWidth="1"/>
  </cols>
  <sheetData>
    <row r="1" spans="1:9" ht="15.75" thickBot="1" x14ac:dyDescent="0.3">
      <c r="A1" s="22"/>
      <c r="B1" s="26" t="s">
        <v>74</v>
      </c>
      <c r="C1" s="26"/>
      <c r="D1" s="27">
        <v>2</v>
      </c>
      <c r="E1" s="28">
        <v>3</v>
      </c>
      <c r="F1" s="154">
        <v>4</v>
      </c>
      <c r="G1" s="155"/>
      <c r="H1" s="156"/>
    </row>
    <row r="2" spans="1:9" ht="377.25" thickBot="1" x14ac:dyDescent="0.3">
      <c r="A2" s="19"/>
      <c r="B2" s="18" t="s">
        <v>80</v>
      </c>
      <c r="C2" s="18" t="s">
        <v>81</v>
      </c>
      <c r="D2" s="18" t="s">
        <v>82</v>
      </c>
      <c r="E2" s="18" t="s">
        <v>83</v>
      </c>
      <c r="F2" s="18" t="s">
        <v>75</v>
      </c>
      <c r="G2" s="18" t="s">
        <v>84</v>
      </c>
      <c r="H2" s="29" t="s">
        <v>76</v>
      </c>
      <c r="I2" s="29" t="s">
        <v>77</v>
      </c>
    </row>
    <row r="3" spans="1:9" x14ac:dyDescent="0.25">
      <c r="A3" s="17">
        <v>10001</v>
      </c>
      <c r="B3" s="16">
        <v>1</v>
      </c>
      <c r="C3" s="16">
        <v>1</v>
      </c>
      <c r="D3" s="16">
        <v>1</v>
      </c>
      <c r="E3" s="16">
        <v>2</v>
      </c>
      <c r="F3" s="16">
        <v>1</v>
      </c>
      <c r="G3" s="16">
        <v>2</v>
      </c>
      <c r="H3" s="16">
        <v>2</v>
      </c>
      <c r="I3" s="16">
        <v>1</v>
      </c>
    </row>
    <row r="4" spans="1:9" x14ac:dyDescent="0.25">
      <c r="A4" s="17">
        <v>10002</v>
      </c>
      <c r="B4" s="16">
        <v>2</v>
      </c>
      <c r="C4" s="16">
        <v>2</v>
      </c>
      <c r="D4" s="16">
        <v>2</v>
      </c>
      <c r="E4" s="16">
        <v>2</v>
      </c>
      <c r="F4" s="16">
        <v>1</v>
      </c>
      <c r="G4" s="16">
        <v>2</v>
      </c>
      <c r="H4">
        <v>2</v>
      </c>
      <c r="I4">
        <v>0</v>
      </c>
    </row>
    <row r="5" spans="1:9" x14ac:dyDescent="0.25">
      <c r="A5" s="17">
        <v>10003</v>
      </c>
      <c r="B5" s="16">
        <v>1</v>
      </c>
      <c r="C5" s="16">
        <v>1</v>
      </c>
      <c r="D5" s="16">
        <v>1</v>
      </c>
      <c r="E5" s="16">
        <v>2</v>
      </c>
      <c r="F5" s="16">
        <v>3</v>
      </c>
      <c r="G5" s="16">
        <v>1</v>
      </c>
      <c r="H5" s="16">
        <v>1</v>
      </c>
      <c r="I5" s="16">
        <v>2</v>
      </c>
    </row>
    <row r="6" spans="1:9" x14ac:dyDescent="0.25">
      <c r="A6" s="17">
        <v>10004</v>
      </c>
      <c r="B6" s="15">
        <v>2</v>
      </c>
      <c r="C6" s="15">
        <v>2</v>
      </c>
      <c r="D6" s="15">
        <v>2</v>
      </c>
      <c r="E6" s="15">
        <v>2</v>
      </c>
      <c r="F6" s="15">
        <v>1</v>
      </c>
      <c r="G6" s="15">
        <v>2</v>
      </c>
      <c r="H6" s="15">
        <v>2</v>
      </c>
      <c r="I6" s="15">
        <v>0</v>
      </c>
    </row>
    <row r="7" spans="1:9" x14ac:dyDescent="0.25">
      <c r="A7" s="17">
        <v>10005</v>
      </c>
      <c r="B7" s="15">
        <v>2</v>
      </c>
      <c r="C7" s="15">
        <v>2</v>
      </c>
      <c r="D7" s="15">
        <v>1</v>
      </c>
      <c r="E7" s="15">
        <v>2</v>
      </c>
      <c r="F7" s="15">
        <v>1</v>
      </c>
      <c r="G7" s="15">
        <v>2</v>
      </c>
      <c r="H7" s="15">
        <v>2</v>
      </c>
      <c r="I7" s="15">
        <v>1</v>
      </c>
    </row>
    <row r="8" spans="1:9" x14ac:dyDescent="0.25">
      <c r="A8" s="17">
        <v>10006</v>
      </c>
      <c r="B8" s="15">
        <v>2</v>
      </c>
      <c r="C8" s="15">
        <v>2</v>
      </c>
      <c r="D8" s="15">
        <v>2</v>
      </c>
      <c r="E8" s="15">
        <v>2</v>
      </c>
      <c r="F8" s="15">
        <v>1</v>
      </c>
      <c r="G8" s="15">
        <v>2</v>
      </c>
      <c r="H8" s="15">
        <v>2</v>
      </c>
      <c r="I8" s="15">
        <v>0</v>
      </c>
    </row>
    <row r="9" spans="1:9" x14ac:dyDescent="0.25">
      <c r="A9" s="17">
        <v>10007</v>
      </c>
      <c r="B9" s="15">
        <v>2</v>
      </c>
      <c r="C9" s="15">
        <v>2</v>
      </c>
      <c r="D9" s="15">
        <v>2</v>
      </c>
      <c r="E9" s="15">
        <v>2</v>
      </c>
      <c r="F9" s="15">
        <v>1</v>
      </c>
      <c r="G9" s="15">
        <v>2</v>
      </c>
      <c r="H9" s="15">
        <v>2</v>
      </c>
      <c r="I9" s="15">
        <v>0</v>
      </c>
    </row>
    <row r="10" spans="1:9" x14ac:dyDescent="0.25">
      <c r="A10" s="17">
        <v>10008</v>
      </c>
      <c r="B10" s="15">
        <v>2</v>
      </c>
      <c r="C10" s="15">
        <v>2</v>
      </c>
      <c r="D10" s="15">
        <v>2</v>
      </c>
      <c r="E10" s="15">
        <v>2</v>
      </c>
      <c r="F10" s="15">
        <v>1</v>
      </c>
      <c r="G10" s="15">
        <v>2</v>
      </c>
      <c r="H10" s="15">
        <v>2</v>
      </c>
      <c r="I10" s="15">
        <v>0</v>
      </c>
    </row>
    <row r="11" spans="1:9" x14ac:dyDescent="0.25">
      <c r="A11" s="17">
        <v>10009</v>
      </c>
      <c r="B11" s="15">
        <v>2</v>
      </c>
      <c r="C11" s="15">
        <v>2</v>
      </c>
      <c r="D11" s="15">
        <v>2</v>
      </c>
      <c r="E11" s="15">
        <v>2</v>
      </c>
      <c r="F11" s="15">
        <v>1</v>
      </c>
      <c r="G11" s="15">
        <v>2</v>
      </c>
      <c r="H11" s="15">
        <v>2</v>
      </c>
      <c r="I11" s="15">
        <v>0</v>
      </c>
    </row>
    <row r="12" spans="1:9" x14ac:dyDescent="0.25">
      <c r="A12" s="17">
        <v>10010</v>
      </c>
      <c r="B12" s="15">
        <v>2</v>
      </c>
      <c r="C12" s="15">
        <v>2</v>
      </c>
      <c r="D12" s="15">
        <v>1</v>
      </c>
      <c r="E12" s="15">
        <v>2</v>
      </c>
      <c r="F12" s="15">
        <v>1</v>
      </c>
      <c r="G12" s="15">
        <v>2</v>
      </c>
      <c r="H12" s="15">
        <v>2</v>
      </c>
      <c r="I12" s="15">
        <v>1</v>
      </c>
    </row>
    <row r="13" spans="1:9" x14ac:dyDescent="0.25">
      <c r="A13" s="17">
        <v>10011</v>
      </c>
      <c r="B13" s="15">
        <v>2</v>
      </c>
      <c r="C13" s="15">
        <v>2</v>
      </c>
      <c r="D13" s="15">
        <v>1</v>
      </c>
      <c r="E13" s="15">
        <v>2</v>
      </c>
      <c r="F13" s="15">
        <v>1</v>
      </c>
      <c r="G13" s="15">
        <v>2</v>
      </c>
      <c r="H13" s="15">
        <v>2</v>
      </c>
      <c r="I13" s="15">
        <v>1</v>
      </c>
    </row>
    <row r="14" spans="1:9" x14ac:dyDescent="0.25">
      <c r="A14" s="17">
        <v>10012</v>
      </c>
      <c r="B14" s="15">
        <v>1</v>
      </c>
      <c r="C14" s="15">
        <v>2</v>
      </c>
      <c r="D14" s="15">
        <v>1</v>
      </c>
      <c r="E14" s="15">
        <v>2</v>
      </c>
      <c r="F14" s="15">
        <v>1</v>
      </c>
      <c r="G14" s="15">
        <v>2</v>
      </c>
      <c r="H14" s="15">
        <v>2</v>
      </c>
      <c r="I14" s="15">
        <v>2</v>
      </c>
    </row>
    <row r="15" spans="1:9" x14ac:dyDescent="0.25">
      <c r="A15" s="17">
        <v>10013</v>
      </c>
      <c r="B15" s="15">
        <v>2</v>
      </c>
      <c r="C15" s="15">
        <v>2</v>
      </c>
      <c r="D15" s="15">
        <v>2</v>
      </c>
      <c r="E15" s="15">
        <v>2</v>
      </c>
      <c r="F15" s="15">
        <v>1</v>
      </c>
      <c r="G15" s="15">
        <v>2</v>
      </c>
      <c r="H15" s="15">
        <v>2</v>
      </c>
      <c r="I15" s="15">
        <v>0</v>
      </c>
    </row>
    <row r="16" spans="1:9" x14ac:dyDescent="0.25">
      <c r="A16" s="17">
        <v>10014</v>
      </c>
      <c r="B16" s="15">
        <v>2</v>
      </c>
      <c r="C16" s="15">
        <v>2</v>
      </c>
      <c r="D16" s="15">
        <v>1</v>
      </c>
      <c r="E16" s="15">
        <v>2</v>
      </c>
      <c r="F16" s="15">
        <v>1</v>
      </c>
      <c r="G16" s="15">
        <v>2</v>
      </c>
      <c r="H16" s="15">
        <v>2</v>
      </c>
      <c r="I16" s="15">
        <v>1</v>
      </c>
    </row>
    <row r="17" spans="1:9" x14ac:dyDescent="0.25">
      <c r="A17" s="17">
        <v>10015</v>
      </c>
      <c r="B17" s="15">
        <v>1</v>
      </c>
      <c r="C17" s="15">
        <v>2</v>
      </c>
      <c r="D17" s="15">
        <v>2</v>
      </c>
      <c r="E17" s="15">
        <v>2</v>
      </c>
      <c r="F17" s="15">
        <v>3</v>
      </c>
      <c r="G17" s="15">
        <v>1</v>
      </c>
      <c r="H17" s="15">
        <v>2</v>
      </c>
      <c r="I17" s="15">
        <v>2</v>
      </c>
    </row>
    <row r="18" spans="1:9" x14ac:dyDescent="0.25">
      <c r="A18" s="17">
        <v>10016</v>
      </c>
      <c r="B18" s="15">
        <v>1</v>
      </c>
      <c r="C18" s="15">
        <v>1</v>
      </c>
      <c r="D18" s="15">
        <v>1</v>
      </c>
      <c r="E18" s="15">
        <v>2</v>
      </c>
      <c r="F18" s="15">
        <v>1</v>
      </c>
      <c r="G18" s="15">
        <v>2</v>
      </c>
      <c r="H18" s="15">
        <v>2</v>
      </c>
      <c r="I18" s="15">
        <v>1</v>
      </c>
    </row>
    <row r="19" spans="1:9" x14ac:dyDescent="0.25">
      <c r="A19" s="17">
        <v>10017</v>
      </c>
      <c r="B19" s="33"/>
      <c r="C19" s="33"/>
      <c r="D19" s="15">
        <v>1</v>
      </c>
      <c r="E19" s="15">
        <v>1</v>
      </c>
      <c r="F19" s="15">
        <v>1</v>
      </c>
      <c r="G19" s="15">
        <v>2</v>
      </c>
      <c r="H19" s="15">
        <v>2</v>
      </c>
      <c r="I19" s="15">
        <v>2</v>
      </c>
    </row>
    <row r="20" spans="1:9" x14ac:dyDescent="0.25">
      <c r="A20" s="17">
        <v>10018</v>
      </c>
      <c r="B20" s="16">
        <v>1</v>
      </c>
      <c r="C20" s="16">
        <v>1</v>
      </c>
      <c r="D20" s="15">
        <v>1</v>
      </c>
      <c r="E20" s="15">
        <v>1</v>
      </c>
      <c r="F20" s="15">
        <v>3</v>
      </c>
      <c r="G20" s="15">
        <v>1</v>
      </c>
      <c r="H20" s="15">
        <v>1</v>
      </c>
      <c r="I20" s="15">
        <v>3</v>
      </c>
    </row>
    <row r="21" spans="1:9" x14ac:dyDescent="0.25">
      <c r="A21" s="17">
        <v>10019</v>
      </c>
      <c r="B21" s="16">
        <v>2</v>
      </c>
      <c r="C21" s="16">
        <v>2</v>
      </c>
      <c r="D21" s="15">
        <v>1</v>
      </c>
      <c r="E21" s="15">
        <v>2</v>
      </c>
      <c r="F21" s="15">
        <v>1</v>
      </c>
      <c r="G21" s="15">
        <v>2</v>
      </c>
      <c r="H21" s="15">
        <v>2</v>
      </c>
      <c r="I21" s="15">
        <v>1</v>
      </c>
    </row>
    <row r="22" spans="1:9" x14ac:dyDescent="0.25">
      <c r="A22" s="17">
        <v>10020</v>
      </c>
      <c r="B22" s="16">
        <v>1</v>
      </c>
      <c r="C22" s="16">
        <v>1</v>
      </c>
      <c r="D22" s="15">
        <v>1</v>
      </c>
      <c r="E22" s="15">
        <v>2</v>
      </c>
      <c r="F22" s="15">
        <v>1</v>
      </c>
      <c r="G22" s="15">
        <v>2</v>
      </c>
      <c r="H22" s="15">
        <v>2</v>
      </c>
      <c r="I22" s="15">
        <v>1</v>
      </c>
    </row>
    <row r="23" spans="1:9" x14ac:dyDescent="0.25">
      <c r="A23" s="17">
        <v>10021</v>
      </c>
      <c r="B23" s="16">
        <v>2</v>
      </c>
      <c r="C23" s="16">
        <v>2</v>
      </c>
      <c r="D23" s="15">
        <v>1</v>
      </c>
      <c r="E23" s="15">
        <v>2</v>
      </c>
      <c r="F23" s="15">
        <v>1</v>
      </c>
      <c r="G23" s="15">
        <v>2</v>
      </c>
      <c r="H23" s="15">
        <v>2</v>
      </c>
      <c r="I23" s="15">
        <v>3</v>
      </c>
    </row>
    <row r="24" spans="1:9" x14ac:dyDescent="0.25">
      <c r="A24" s="17">
        <v>10022</v>
      </c>
      <c r="B24" s="16">
        <v>2</v>
      </c>
      <c r="C24" s="16">
        <v>2</v>
      </c>
      <c r="D24" s="15">
        <v>2</v>
      </c>
      <c r="E24" s="15">
        <v>2</v>
      </c>
      <c r="F24" s="15">
        <v>1</v>
      </c>
      <c r="G24" s="15">
        <v>2</v>
      </c>
      <c r="H24" s="15">
        <v>2</v>
      </c>
      <c r="I24" s="15">
        <v>0</v>
      </c>
    </row>
    <row r="25" spans="1:9" x14ac:dyDescent="0.25">
      <c r="A25" s="17">
        <v>10023</v>
      </c>
      <c r="B25" s="16">
        <v>2</v>
      </c>
      <c r="C25" s="16">
        <v>2</v>
      </c>
      <c r="D25" s="15">
        <v>1</v>
      </c>
      <c r="E25" s="15">
        <v>2</v>
      </c>
      <c r="F25" s="15">
        <v>1</v>
      </c>
      <c r="G25" s="15">
        <v>2</v>
      </c>
      <c r="H25" s="15">
        <v>2</v>
      </c>
      <c r="I25" s="15">
        <v>1</v>
      </c>
    </row>
    <row r="26" spans="1:9" x14ac:dyDescent="0.25">
      <c r="A26" s="17">
        <v>10024</v>
      </c>
      <c r="B26" s="16">
        <v>2</v>
      </c>
      <c r="C26" s="16">
        <v>2</v>
      </c>
      <c r="D26" s="16">
        <v>2</v>
      </c>
      <c r="E26" s="16">
        <v>1</v>
      </c>
      <c r="F26" s="16">
        <v>1</v>
      </c>
      <c r="G26" s="16">
        <v>2</v>
      </c>
      <c r="H26" s="16">
        <v>2</v>
      </c>
      <c r="I26" s="16">
        <v>2</v>
      </c>
    </row>
    <row r="27" spans="1:9" x14ac:dyDescent="0.25">
      <c r="A27" s="17">
        <v>10025</v>
      </c>
      <c r="B27" s="16">
        <v>2</v>
      </c>
      <c r="C27" s="16">
        <v>1</v>
      </c>
      <c r="D27" s="16">
        <v>1</v>
      </c>
      <c r="E27" s="16">
        <v>2</v>
      </c>
      <c r="F27" s="16">
        <v>1</v>
      </c>
      <c r="G27" s="16">
        <v>2</v>
      </c>
      <c r="H27" s="16">
        <v>2</v>
      </c>
      <c r="I27" s="16">
        <v>1</v>
      </c>
    </row>
    <row r="28" spans="1:9" x14ac:dyDescent="0.25">
      <c r="A28" s="17">
        <v>10026</v>
      </c>
      <c r="B28" s="16">
        <v>1</v>
      </c>
      <c r="C28" s="16">
        <v>1</v>
      </c>
      <c r="D28" s="16">
        <v>1</v>
      </c>
      <c r="E28" s="16">
        <v>1</v>
      </c>
      <c r="F28" s="16">
        <v>3</v>
      </c>
      <c r="G28" s="16">
        <v>1</v>
      </c>
      <c r="H28" s="16">
        <v>1</v>
      </c>
      <c r="I28" s="16">
        <v>2</v>
      </c>
    </row>
    <row r="29" spans="1:9" x14ac:dyDescent="0.25">
      <c r="A29" s="17">
        <v>10027</v>
      </c>
      <c r="B29" s="16">
        <v>2</v>
      </c>
      <c r="C29" s="16">
        <v>2</v>
      </c>
      <c r="D29" s="16">
        <v>2</v>
      </c>
      <c r="E29" s="16">
        <v>2</v>
      </c>
      <c r="F29" s="16">
        <v>1</v>
      </c>
      <c r="G29" s="16">
        <v>2</v>
      </c>
      <c r="H29" s="16">
        <v>2</v>
      </c>
      <c r="I29" s="16">
        <v>0</v>
      </c>
    </row>
    <row r="30" spans="1:9" x14ac:dyDescent="0.25">
      <c r="A30" s="17">
        <v>10028</v>
      </c>
      <c r="B30" s="16">
        <v>1</v>
      </c>
      <c r="C30" s="16">
        <v>1</v>
      </c>
      <c r="D30" s="16">
        <v>1</v>
      </c>
      <c r="E30" s="16">
        <v>1</v>
      </c>
      <c r="F30" s="16">
        <v>1</v>
      </c>
      <c r="G30" s="16">
        <v>2</v>
      </c>
      <c r="H30" s="16">
        <v>1</v>
      </c>
      <c r="I30" s="16">
        <v>2</v>
      </c>
    </row>
    <row r="31" spans="1:9" x14ac:dyDescent="0.25">
      <c r="A31" s="17">
        <v>10029</v>
      </c>
      <c r="B31" s="16">
        <v>2</v>
      </c>
      <c r="C31" s="16">
        <v>2</v>
      </c>
      <c r="D31" s="16">
        <v>2</v>
      </c>
      <c r="E31" s="16">
        <v>2</v>
      </c>
      <c r="F31" s="16">
        <v>1</v>
      </c>
      <c r="G31" s="16">
        <v>2</v>
      </c>
      <c r="H31" s="16">
        <v>2</v>
      </c>
      <c r="I31" s="33">
        <v>2</v>
      </c>
    </row>
    <row r="32" spans="1:9" x14ac:dyDescent="0.25">
      <c r="A32" s="17">
        <v>10030</v>
      </c>
      <c r="B32" s="16">
        <v>2</v>
      </c>
      <c r="C32" s="16">
        <v>2</v>
      </c>
      <c r="D32" s="16">
        <v>2</v>
      </c>
      <c r="E32" s="16">
        <v>2</v>
      </c>
      <c r="F32" s="16">
        <v>1</v>
      </c>
      <c r="G32" s="16">
        <v>2</v>
      </c>
      <c r="H32" s="16">
        <v>2</v>
      </c>
      <c r="I32" s="33">
        <v>2</v>
      </c>
    </row>
    <row r="33" spans="1:9" x14ac:dyDescent="0.25">
      <c r="A33" s="17">
        <v>10031</v>
      </c>
      <c r="B33" s="16">
        <v>1</v>
      </c>
      <c r="C33" s="16">
        <v>1</v>
      </c>
      <c r="D33" s="16">
        <v>1</v>
      </c>
      <c r="E33" s="16">
        <v>2</v>
      </c>
      <c r="F33" s="16">
        <v>3</v>
      </c>
      <c r="G33" s="16">
        <v>1</v>
      </c>
      <c r="H33" s="16">
        <v>1</v>
      </c>
      <c r="I33" s="16">
        <v>3</v>
      </c>
    </row>
    <row r="34" spans="1:9" x14ac:dyDescent="0.25">
      <c r="A34" s="17">
        <v>10032</v>
      </c>
      <c r="B34" s="16">
        <v>1</v>
      </c>
      <c r="C34" s="16">
        <v>1</v>
      </c>
      <c r="D34" s="16">
        <v>1</v>
      </c>
      <c r="E34" s="16">
        <v>1</v>
      </c>
      <c r="F34" s="16">
        <v>3</v>
      </c>
      <c r="G34" s="16">
        <v>1</v>
      </c>
      <c r="H34" s="16">
        <v>1</v>
      </c>
      <c r="I34" s="16">
        <v>2</v>
      </c>
    </row>
    <row r="35" spans="1:9" x14ac:dyDescent="0.25">
      <c r="A35" s="17">
        <v>10033</v>
      </c>
      <c r="B35" s="16">
        <v>2</v>
      </c>
      <c r="C35" s="16">
        <v>2</v>
      </c>
      <c r="D35" s="16">
        <v>1</v>
      </c>
      <c r="E35" s="16">
        <v>1</v>
      </c>
      <c r="F35" s="16">
        <v>1</v>
      </c>
      <c r="G35" s="16">
        <v>2</v>
      </c>
      <c r="H35" s="16">
        <v>2</v>
      </c>
      <c r="I35" s="16">
        <v>3</v>
      </c>
    </row>
    <row r="36" spans="1:9" x14ac:dyDescent="0.25">
      <c r="A36" s="17">
        <v>10034</v>
      </c>
      <c r="B36" s="16">
        <v>2</v>
      </c>
      <c r="C36" s="16">
        <v>2</v>
      </c>
      <c r="D36" s="16">
        <v>2</v>
      </c>
      <c r="E36" s="16">
        <v>2</v>
      </c>
      <c r="F36" s="16">
        <v>1</v>
      </c>
      <c r="G36" s="16">
        <v>2</v>
      </c>
      <c r="H36" s="16">
        <v>2</v>
      </c>
      <c r="I36" s="16">
        <v>0</v>
      </c>
    </row>
    <row r="37" spans="1:9" x14ac:dyDescent="0.25">
      <c r="A37" s="17">
        <v>10035</v>
      </c>
      <c r="B37" s="16">
        <v>1</v>
      </c>
      <c r="C37" s="16">
        <v>2</v>
      </c>
      <c r="D37" s="16">
        <v>1</v>
      </c>
      <c r="E37" s="16">
        <v>2</v>
      </c>
      <c r="F37" s="16">
        <v>1</v>
      </c>
      <c r="G37" s="16">
        <v>2</v>
      </c>
      <c r="H37" s="16">
        <v>2</v>
      </c>
      <c r="I37" s="33">
        <v>2</v>
      </c>
    </row>
    <row r="38" spans="1:9" x14ac:dyDescent="0.25">
      <c r="A38" s="17">
        <v>10036</v>
      </c>
      <c r="B38" s="16">
        <v>2</v>
      </c>
      <c r="C38" s="16">
        <v>2</v>
      </c>
      <c r="D38" s="16">
        <v>1</v>
      </c>
      <c r="E38" s="16">
        <v>2</v>
      </c>
      <c r="F38" s="16">
        <v>1</v>
      </c>
      <c r="G38" s="16">
        <v>2</v>
      </c>
      <c r="H38" s="16">
        <v>2</v>
      </c>
      <c r="I38" s="16">
        <v>1</v>
      </c>
    </row>
    <row r="39" spans="1:9" x14ac:dyDescent="0.25">
      <c r="A39" s="17">
        <v>10037</v>
      </c>
      <c r="B39" s="16">
        <v>2</v>
      </c>
      <c r="C39" s="16">
        <v>2</v>
      </c>
      <c r="D39" s="16">
        <v>1</v>
      </c>
      <c r="E39" s="16">
        <v>2</v>
      </c>
      <c r="F39" s="16">
        <v>1</v>
      </c>
      <c r="G39" s="16">
        <v>2</v>
      </c>
      <c r="H39" s="16">
        <v>2</v>
      </c>
      <c r="I39" s="16">
        <v>1</v>
      </c>
    </row>
    <row r="40" spans="1:9" x14ac:dyDescent="0.25">
      <c r="A40" s="17">
        <v>10038</v>
      </c>
      <c r="B40" s="16">
        <v>1</v>
      </c>
      <c r="C40" s="16">
        <v>1</v>
      </c>
      <c r="D40" s="16">
        <v>1</v>
      </c>
      <c r="E40" s="16">
        <v>1</v>
      </c>
      <c r="F40" s="16">
        <v>3</v>
      </c>
      <c r="G40" s="16">
        <v>1</v>
      </c>
      <c r="H40" s="16">
        <v>1</v>
      </c>
      <c r="I40" s="16">
        <v>2</v>
      </c>
    </row>
    <row r="41" spans="1:9" x14ac:dyDescent="0.25">
      <c r="A41" s="17">
        <v>10039</v>
      </c>
      <c r="B41" s="16">
        <v>2</v>
      </c>
      <c r="C41" s="16">
        <v>2</v>
      </c>
      <c r="D41" s="16">
        <v>1</v>
      </c>
      <c r="E41" s="16">
        <v>2</v>
      </c>
      <c r="F41" s="16">
        <v>1</v>
      </c>
      <c r="G41" s="16">
        <v>2</v>
      </c>
      <c r="H41" s="16">
        <v>2</v>
      </c>
      <c r="I41" s="16">
        <v>2</v>
      </c>
    </row>
    <row r="42" spans="1:9" x14ac:dyDescent="0.25">
      <c r="A42" s="17">
        <v>10040</v>
      </c>
      <c r="B42" s="16">
        <v>2</v>
      </c>
      <c r="C42" s="16">
        <v>2</v>
      </c>
      <c r="D42" s="16">
        <v>1</v>
      </c>
      <c r="E42" s="16">
        <v>2</v>
      </c>
      <c r="F42" s="16">
        <v>1</v>
      </c>
      <c r="G42" s="16">
        <v>2</v>
      </c>
      <c r="H42" s="16">
        <v>2</v>
      </c>
      <c r="I42" s="16">
        <v>2</v>
      </c>
    </row>
    <row r="43" spans="1:9" x14ac:dyDescent="0.25">
      <c r="A43" s="17">
        <v>10041</v>
      </c>
      <c r="B43" s="15">
        <v>1</v>
      </c>
      <c r="C43" s="15">
        <v>1</v>
      </c>
      <c r="D43" s="16">
        <v>1</v>
      </c>
      <c r="E43" s="16">
        <v>1</v>
      </c>
      <c r="F43" s="16">
        <v>1</v>
      </c>
      <c r="G43" s="16">
        <v>2</v>
      </c>
      <c r="H43" s="16">
        <v>1</v>
      </c>
      <c r="I43" s="16">
        <v>2</v>
      </c>
    </row>
    <row r="44" spans="1:9" x14ac:dyDescent="0.25">
      <c r="A44" s="17">
        <v>10042</v>
      </c>
      <c r="B44" s="15">
        <v>1</v>
      </c>
      <c r="C44" s="15">
        <v>1</v>
      </c>
      <c r="D44" s="16">
        <v>1</v>
      </c>
      <c r="E44" s="15">
        <v>2</v>
      </c>
      <c r="F44" s="15">
        <v>1</v>
      </c>
      <c r="G44" s="15">
        <v>2</v>
      </c>
      <c r="H44" s="15">
        <v>2</v>
      </c>
      <c r="I44" s="16">
        <v>2</v>
      </c>
    </row>
    <row r="45" spans="1:9" x14ac:dyDescent="0.25">
      <c r="A45" s="17">
        <v>10043</v>
      </c>
      <c r="B45" s="15">
        <v>1</v>
      </c>
      <c r="C45" s="15">
        <v>2</v>
      </c>
      <c r="D45" s="16">
        <v>1</v>
      </c>
      <c r="E45" s="15">
        <v>2</v>
      </c>
      <c r="F45" s="15">
        <v>1</v>
      </c>
      <c r="G45" s="15">
        <v>2</v>
      </c>
      <c r="H45" s="15">
        <v>2</v>
      </c>
      <c r="I45" s="15">
        <v>2</v>
      </c>
    </row>
    <row r="46" spans="1:9" x14ac:dyDescent="0.25">
      <c r="A46" s="17">
        <v>10044</v>
      </c>
      <c r="B46" s="15">
        <v>1</v>
      </c>
      <c r="C46" s="15">
        <v>1</v>
      </c>
      <c r="D46" s="16">
        <v>1</v>
      </c>
      <c r="E46" s="15">
        <v>1</v>
      </c>
      <c r="F46" s="15">
        <v>3</v>
      </c>
      <c r="G46" s="15">
        <v>1</v>
      </c>
      <c r="H46" s="15">
        <v>1</v>
      </c>
      <c r="I46" s="15">
        <v>3</v>
      </c>
    </row>
    <row r="47" spans="1:9" x14ac:dyDescent="0.25">
      <c r="A47" s="17">
        <v>10045</v>
      </c>
      <c r="B47" s="15">
        <v>2</v>
      </c>
      <c r="C47" s="15">
        <v>2</v>
      </c>
      <c r="D47" s="16">
        <v>1</v>
      </c>
      <c r="E47" s="15">
        <v>2</v>
      </c>
      <c r="F47" s="15">
        <v>1</v>
      </c>
      <c r="G47" s="15">
        <v>2</v>
      </c>
      <c r="H47" s="15">
        <v>2</v>
      </c>
      <c r="I47" s="15">
        <v>2</v>
      </c>
    </row>
    <row r="48" spans="1:9" x14ac:dyDescent="0.25">
      <c r="A48" s="17">
        <v>10046</v>
      </c>
      <c r="B48" s="15">
        <v>2</v>
      </c>
      <c r="C48" s="15">
        <v>2</v>
      </c>
      <c r="D48" s="16">
        <v>1</v>
      </c>
      <c r="E48" s="15">
        <v>2</v>
      </c>
      <c r="F48" s="15">
        <v>1</v>
      </c>
      <c r="G48" s="15">
        <v>2</v>
      </c>
      <c r="H48" s="15">
        <v>2</v>
      </c>
      <c r="I48" s="15">
        <v>2</v>
      </c>
    </row>
    <row r="49" spans="1:9" x14ac:dyDescent="0.25">
      <c r="A49" s="17">
        <v>10047</v>
      </c>
      <c r="B49" s="15">
        <v>1</v>
      </c>
      <c r="C49" s="15">
        <v>2</v>
      </c>
      <c r="D49" s="16">
        <v>1</v>
      </c>
      <c r="E49" s="15">
        <v>2</v>
      </c>
      <c r="F49" s="15">
        <v>1</v>
      </c>
      <c r="G49" s="15">
        <v>2</v>
      </c>
      <c r="H49" s="15">
        <v>2</v>
      </c>
      <c r="I49" s="15">
        <v>1</v>
      </c>
    </row>
    <row r="50" spans="1:9" x14ac:dyDescent="0.25">
      <c r="A50" s="17">
        <v>10048</v>
      </c>
      <c r="B50" s="15">
        <v>1</v>
      </c>
      <c r="C50" s="15">
        <v>1</v>
      </c>
      <c r="D50" s="16">
        <v>1</v>
      </c>
      <c r="E50" s="15">
        <v>1</v>
      </c>
      <c r="F50" s="15">
        <v>1</v>
      </c>
      <c r="G50" s="15">
        <v>2</v>
      </c>
      <c r="H50" s="15">
        <v>1</v>
      </c>
      <c r="I50" s="15">
        <v>3</v>
      </c>
    </row>
    <row r="51" spans="1:9" x14ac:dyDescent="0.25">
      <c r="A51" s="17">
        <v>10049</v>
      </c>
      <c r="B51" s="15">
        <v>1</v>
      </c>
      <c r="C51" s="15">
        <v>2</v>
      </c>
      <c r="D51" s="16">
        <v>1</v>
      </c>
      <c r="E51" s="15">
        <v>2</v>
      </c>
      <c r="F51" s="15">
        <v>1</v>
      </c>
      <c r="G51" s="15">
        <v>2</v>
      </c>
      <c r="H51" s="15">
        <v>2</v>
      </c>
      <c r="I51" s="15">
        <v>1</v>
      </c>
    </row>
    <row r="52" spans="1:9" x14ac:dyDescent="0.25">
      <c r="A52" s="17">
        <v>10050</v>
      </c>
      <c r="B52" s="15">
        <v>2</v>
      </c>
      <c r="C52" s="15">
        <v>2</v>
      </c>
      <c r="D52" s="16">
        <v>2</v>
      </c>
      <c r="E52" s="15">
        <v>2</v>
      </c>
      <c r="F52" s="15">
        <v>1</v>
      </c>
      <c r="G52" s="15">
        <v>2</v>
      </c>
      <c r="H52" s="15">
        <v>2</v>
      </c>
      <c r="I52">
        <v>0</v>
      </c>
    </row>
    <row r="53" spans="1:9" x14ac:dyDescent="0.25">
      <c r="A53" s="17">
        <v>10051</v>
      </c>
      <c r="B53" s="15">
        <v>1</v>
      </c>
      <c r="C53" s="15">
        <v>1</v>
      </c>
      <c r="D53" s="16">
        <v>1</v>
      </c>
      <c r="E53" s="15">
        <v>1</v>
      </c>
      <c r="F53" s="15">
        <v>1</v>
      </c>
      <c r="G53" s="15">
        <v>1</v>
      </c>
      <c r="H53" s="15">
        <v>1</v>
      </c>
      <c r="I53" s="15">
        <v>3</v>
      </c>
    </row>
    <row r="54" spans="1:9" x14ac:dyDescent="0.25">
      <c r="A54" s="17">
        <v>10052</v>
      </c>
      <c r="B54" s="14">
        <v>2</v>
      </c>
      <c r="C54" s="14">
        <v>2</v>
      </c>
      <c r="D54" s="14">
        <v>1</v>
      </c>
      <c r="E54" s="14">
        <v>2</v>
      </c>
      <c r="F54" s="14">
        <v>2</v>
      </c>
      <c r="G54" s="14">
        <v>2</v>
      </c>
      <c r="H54" s="14">
        <v>2</v>
      </c>
      <c r="I54" s="14">
        <v>1</v>
      </c>
    </row>
    <row r="55" spans="1:9" x14ac:dyDescent="0.25">
      <c r="A55" s="17">
        <v>10053</v>
      </c>
      <c r="B55" s="14">
        <v>1</v>
      </c>
      <c r="C55" s="14">
        <v>2</v>
      </c>
      <c r="D55" s="14">
        <v>1</v>
      </c>
      <c r="E55" s="14">
        <v>2</v>
      </c>
      <c r="F55" s="14">
        <v>1</v>
      </c>
      <c r="G55" s="14">
        <v>2</v>
      </c>
      <c r="H55" s="14">
        <v>2</v>
      </c>
      <c r="I55" s="14">
        <v>2</v>
      </c>
    </row>
    <row r="56" spans="1:9" x14ac:dyDescent="0.25">
      <c r="A56" s="17">
        <v>10054</v>
      </c>
      <c r="B56" s="14">
        <v>1</v>
      </c>
      <c r="C56" s="14">
        <v>2</v>
      </c>
      <c r="D56" s="14">
        <v>1</v>
      </c>
      <c r="E56" s="14">
        <v>2</v>
      </c>
      <c r="F56" s="14">
        <v>1</v>
      </c>
      <c r="G56" s="14">
        <v>2</v>
      </c>
      <c r="H56" s="14">
        <v>0</v>
      </c>
      <c r="I56" s="14">
        <v>1</v>
      </c>
    </row>
    <row r="57" spans="1:9" x14ac:dyDescent="0.25">
      <c r="A57" s="17">
        <v>10055</v>
      </c>
      <c r="B57" s="16">
        <v>1</v>
      </c>
      <c r="C57" s="16">
        <v>2</v>
      </c>
      <c r="D57" s="16">
        <v>2</v>
      </c>
      <c r="E57" s="16">
        <v>2</v>
      </c>
      <c r="F57" s="16">
        <v>2</v>
      </c>
      <c r="G57" s="16">
        <v>2</v>
      </c>
      <c r="H57" s="16">
        <v>0</v>
      </c>
      <c r="I57" s="16">
        <v>1</v>
      </c>
    </row>
  </sheetData>
  <sortState ref="K3:K46">
    <sortCondition ref="K3"/>
  </sortState>
  <mergeCells count="1">
    <mergeCell ref="F1:H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pane ySplit="1" topLeftCell="A50" activePane="bottomLeft" state="frozen"/>
      <selection pane="bottomLeft" activeCell="C52" sqref="C52"/>
    </sheetView>
  </sheetViews>
  <sheetFormatPr defaultRowHeight="15" x14ac:dyDescent="0.25"/>
  <cols>
    <col min="1" max="12" width="6.7109375" style="14" customWidth="1"/>
    <col min="13" max="16" width="6.7109375" customWidth="1"/>
    <col min="17" max="17" width="6.42578125" customWidth="1"/>
  </cols>
  <sheetData>
    <row r="1" spans="1:17" ht="194.25" thickBot="1" x14ac:dyDescent="0.3">
      <c r="A1" s="18" t="s">
        <v>72</v>
      </c>
      <c r="B1" s="107" t="s">
        <v>63</v>
      </c>
      <c r="C1" s="107" t="s">
        <v>61</v>
      </c>
      <c r="D1" s="107" t="s">
        <v>62</v>
      </c>
      <c r="E1" s="107" t="s">
        <v>64</v>
      </c>
      <c r="F1" s="107" t="s">
        <v>65</v>
      </c>
      <c r="G1" s="107" t="s">
        <v>66</v>
      </c>
      <c r="H1" s="107" t="s">
        <v>67</v>
      </c>
      <c r="I1" s="107" t="s">
        <v>68</v>
      </c>
      <c r="J1" s="18" t="s">
        <v>69</v>
      </c>
      <c r="K1" s="18" t="s">
        <v>70</v>
      </c>
      <c r="L1" s="24" t="s">
        <v>71</v>
      </c>
      <c r="M1" s="24" t="s">
        <v>79</v>
      </c>
      <c r="N1" s="24" t="s">
        <v>78</v>
      </c>
      <c r="O1" s="25" t="s">
        <v>73</v>
      </c>
      <c r="P1" s="25" t="s">
        <v>315</v>
      </c>
      <c r="Q1" s="25" t="s">
        <v>316</v>
      </c>
    </row>
    <row r="2" spans="1:17" x14ac:dyDescent="0.25">
      <c r="A2" s="17">
        <v>10001</v>
      </c>
      <c r="B2" s="16">
        <v>1</v>
      </c>
      <c r="C2" s="16">
        <v>0</v>
      </c>
      <c r="D2" s="16">
        <v>0</v>
      </c>
      <c r="E2" s="31">
        <v>0</v>
      </c>
      <c r="F2" s="31">
        <v>0</v>
      </c>
      <c r="G2" s="31">
        <v>0</v>
      </c>
      <c r="H2" s="31">
        <v>0</v>
      </c>
      <c r="I2" s="16">
        <v>0</v>
      </c>
      <c r="J2" s="33">
        <v>0</v>
      </c>
      <c r="K2" s="16">
        <v>1</v>
      </c>
      <c r="L2" s="16">
        <v>1</v>
      </c>
      <c r="M2" s="16">
        <v>2</v>
      </c>
      <c r="N2" s="16">
        <v>0</v>
      </c>
      <c r="O2">
        <f t="shared" ref="O2:O9" si="0">SUM(B2:N2)</f>
        <v>5</v>
      </c>
      <c r="P2">
        <f>SUM(B2:I2)</f>
        <v>1</v>
      </c>
      <c r="Q2">
        <f>SUM(J2:N2)</f>
        <v>4</v>
      </c>
    </row>
    <row r="3" spans="1:17" x14ac:dyDescent="0.25">
      <c r="A3" s="17">
        <v>10002</v>
      </c>
      <c r="B3" s="16">
        <v>0</v>
      </c>
      <c r="C3" s="16">
        <v>0</v>
      </c>
      <c r="D3" s="16">
        <v>0</v>
      </c>
      <c r="E3" s="31">
        <v>0</v>
      </c>
      <c r="F3" s="31">
        <v>0</v>
      </c>
      <c r="G3" s="31">
        <v>0</v>
      </c>
      <c r="H3" s="31">
        <v>0</v>
      </c>
      <c r="I3" s="16">
        <v>0</v>
      </c>
      <c r="J3" s="33">
        <v>0</v>
      </c>
      <c r="K3" s="16">
        <v>0</v>
      </c>
      <c r="L3" s="16">
        <v>0</v>
      </c>
      <c r="M3">
        <v>2</v>
      </c>
      <c r="N3">
        <v>0</v>
      </c>
      <c r="O3">
        <f t="shared" si="0"/>
        <v>2</v>
      </c>
      <c r="P3">
        <f t="shared" ref="P3:P56" si="1">SUM(B3:I3)</f>
        <v>0</v>
      </c>
      <c r="Q3">
        <f t="shared" ref="Q3:Q56" si="2">SUM(J3:N3)</f>
        <v>2</v>
      </c>
    </row>
    <row r="4" spans="1:17" x14ac:dyDescent="0.25">
      <c r="A4" s="17">
        <v>10003</v>
      </c>
      <c r="B4" s="16">
        <v>2</v>
      </c>
      <c r="C4" s="16">
        <v>0</v>
      </c>
      <c r="D4" s="16">
        <v>0</v>
      </c>
      <c r="E4" s="31">
        <v>0</v>
      </c>
      <c r="F4" s="31">
        <v>0</v>
      </c>
      <c r="G4" s="31">
        <v>0</v>
      </c>
      <c r="H4" s="31">
        <v>0</v>
      </c>
      <c r="I4" s="16">
        <v>1</v>
      </c>
      <c r="J4" s="33">
        <v>1</v>
      </c>
      <c r="K4" s="16">
        <v>1</v>
      </c>
      <c r="L4" s="16">
        <v>3</v>
      </c>
      <c r="M4" s="16">
        <v>2</v>
      </c>
      <c r="N4" s="16">
        <v>2</v>
      </c>
      <c r="O4">
        <f t="shared" si="0"/>
        <v>12</v>
      </c>
      <c r="P4">
        <f t="shared" si="1"/>
        <v>3</v>
      </c>
      <c r="Q4">
        <f t="shared" si="2"/>
        <v>9</v>
      </c>
    </row>
    <row r="5" spans="1:17" x14ac:dyDescent="0.25">
      <c r="A5" s="17">
        <v>10004</v>
      </c>
      <c r="B5" s="15">
        <v>1</v>
      </c>
      <c r="C5" s="15">
        <v>0</v>
      </c>
      <c r="D5" s="15">
        <v>0</v>
      </c>
      <c r="E5" s="32">
        <v>0</v>
      </c>
      <c r="F5" s="32">
        <v>0</v>
      </c>
      <c r="G5" s="32">
        <v>0</v>
      </c>
      <c r="H5" s="32">
        <v>0</v>
      </c>
      <c r="I5" s="15">
        <v>0</v>
      </c>
      <c r="J5" s="34">
        <v>0</v>
      </c>
      <c r="K5" s="15">
        <v>0</v>
      </c>
      <c r="L5" s="15">
        <v>1</v>
      </c>
      <c r="M5" s="15">
        <v>0</v>
      </c>
      <c r="N5" s="15">
        <v>0</v>
      </c>
      <c r="O5">
        <f t="shared" si="0"/>
        <v>2</v>
      </c>
      <c r="P5">
        <f t="shared" si="1"/>
        <v>1</v>
      </c>
      <c r="Q5">
        <f t="shared" si="2"/>
        <v>1</v>
      </c>
    </row>
    <row r="6" spans="1:17" x14ac:dyDescent="0.25">
      <c r="A6" s="17">
        <v>10005</v>
      </c>
      <c r="B6" s="15">
        <v>2</v>
      </c>
      <c r="C6" s="15">
        <v>0</v>
      </c>
      <c r="D6" s="15">
        <v>0</v>
      </c>
      <c r="E6" s="32">
        <v>0</v>
      </c>
      <c r="F6" s="32">
        <v>0</v>
      </c>
      <c r="G6" s="32">
        <v>0</v>
      </c>
      <c r="H6" s="32">
        <v>0</v>
      </c>
      <c r="I6" s="15">
        <v>0</v>
      </c>
      <c r="J6" s="34">
        <v>0</v>
      </c>
      <c r="K6" s="15">
        <v>1</v>
      </c>
      <c r="L6" s="15">
        <v>2</v>
      </c>
      <c r="M6" s="15">
        <v>2</v>
      </c>
      <c r="N6" s="15">
        <v>0</v>
      </c>
      <c r="O6">
        <f t="shared" si="0"/>
        <v>7</v>
      </c>
      <c r="P6">
        <f t="shared" si="1"/>
        <v>2</v>
      </c>
      <c r="Q6">
        <f t="shared" si="2"/>
        <v>5</v>
      </c>
    </row>
    <row r="7" spans="1:17" x14ac:dyDescent="0.25">
      <c r="A7" s="17">
        <v>10006</v>
      </c>
      <c r="B7" s="15">
        <v>0</v>
      </c>
      <c r="C7" s="15">
        <v>0</v>
      </c>
      <c r="D7" s="15">
        <v>0</v>
      </c>
      <c r="E7" s="32">
        <v>0</v>
      </c>
      <c r="F7" s="32">
        <v>0</v>
      </c>
      <c r="G7" s="32">
        <v>0</v>
      </c>
      <c r="H7" s="32">
        <v>0</v>
      </c>
      <c r="I7" s="15">
        <v>0</v>
      </c>
      <c r="J7" s="34">
        <v>0</v>
      </c>
      <c r="K7" s="15">
        <v>0</v>
      </c>
      <c r="L7" s="15">
        <v>0</v>
      </c>
      <c r="M7" s="15">
        <v>1</v>
      </c>
      <c r="N7" s="15">
        <v>0</v>
      </c>
      <c r="O7">
        <f t="shared" si="0"/>
        <v>1</v>
      </c>
      <c r="P7">
        <f t="shared" si="1"/>
        <v>0</v>
      </c>
      <c r="Q7">
        <f t="shared" si="2"/>
        <v>1</v>
      </c>
    </row>
    <row r="8" spans="1:17" x14ac:dyDescent="0.25">
      <c r="A8" s="17">
        <v>10007</v>
      </c>
      <c r="B8" s="15">
        <v>1</v>
      </c>
      <c r="C8" s="15">
        <v>0</v>
      </c>
      <c r="D8" s="15">
        <v>1</v>
      </c>
      <c r="E8" s="32">
        <v>0</v>
      </c>
      <c r="F8" s="32">
        <v>0</v>
      </c>
      <c r="G8" s="32">
        <v>0</v>
      </c>
      <c r="H8" s="32">
        <v>1</v>
      </c>
      <c r="I8" s="15">
        <v>0</v>
      </c>
      <c r="J8" s="34">
        <v>0</v>
      </c>
      <c r="K8" s="15">
        <v>0</v>
      </c>
      <c r="L8" s="15">
        <v>1</v>
      </c>
      <c r="M8" s="15">
        <v>1</v>
      </c>
      <c r="N8" s="15">
        <v>0</v>
      </c>
      <c r="O8">
        <f t="shared" si="0"/>
        <v>5</v>
      </c>
      <c r="P8">
        <f t="shared" si="1"/>
        <v>3</v>
      </c>
      <c r="Q8">
        <f t="shared" si="2"/>
        <v>2</v>
      </c>
    </row>
    <row r="9" spans="1:17" x14ac:dyDescent="0.25">
      <c r="A9" s="17">
        <v>10008</v>
      </c>
      <c r="B9" s="15">
        <v>1</v>
      </c>
      <c r="C9" s="15">
        <v>0</v>
      </c>
      <c r="D9" s="15">
        <v>0</v>
      </c>
      <c r="E9" s="32">
        <v>0</v>
      </c>
      <c r="F9" s="32">
        <v>0</v>
      </c>
      <c r="G9" s="32">
        <v>0</v>
      </c>
      <c r="H9" s="32">
        <v>0</v>
      </c>
      <c r="I9" s="15">
        <v>0</v>
      </c>
      <c r="J9" s="34">
        <v>0</v>
      </c>
      <c r="K9" s="15">
        <v>0</v>
      </c>
      <c r="L9" s="15">
        <v>1</v>
      </c>
      <c r="M9" s="15">
        <v>1</v>
      </c>
      <c r="N9" s="15">
        <v>0</v>
      </c>
      <c r="O9">
        <f t="shared" si="0"/>
        <v>3</v>
      </c>
      <c r="P9">
        <f t="shared" si="1"/>
        <v>1</v>
      </c>
      <c r="Q9">
        <f t="shared" si="2"/>
        <v>2</v>
      </c>
    </row>
    <row r="10" spans="1:17" x14ac:dyDescent="0.25">
      <c r="A10" s="17">
        <v>10009</v>
      </c>
      <c r="B10" s="15">
        <v>2</v>
      </c>
      <c r="C10" s="15">
        <v>0</v>
      </c>
      <c r="D10" s="15">
        <v>0</v>
      </c>
      <c r="E10" s="34">
        <v>0</v>
      </c>
      <c r="F10" s="34">
        <v>0</v>
      </c>
      <c r="G10" s="34">
        <v>0</v>
      </c>
      <c r="H10" s="34">
        <v>0</v>
      </c>
      <c r="I10" s="15">
        <v>0</v>
      </c>
      <c r="J10" s="34">
        <v>0</v>
      </c>
      <c r="K10" s="15">
        <v>0</v>
      </c>
      <c r="L10" s="15">
        <v>0</v>
      </c>
      <c r="M10" s="15">
        <v>0</v>
      </c>
      <c r="N10" s="15">
        <v>0</v>
      </c>
      <c r="O10">
        <f t="shared" ref="O10:O22" si="3">SUM(B10:N10)</f>
        <v>2</v>
      </c>
      <c r="P10">
        <f t="shared" si="1"/>
        <v>2</v>
      </c>
      <c r="Q10">
        <f t="shared" si="2"/>
        <v>0</v>
      </c>
    </row>
    <row r="11" spans="1:17" x14ac:dyDescent="0.25">
      <c r="A11" s="17">
        <v>10010</v>
      </c>
      <c r="B11" s="15">
        <v>1</v>
      </c>
      <c r="C11" s="15">
        <v>0</v>
      </c>
      <c r="D11" s="15">
        <v>0</v>
      </c>
      <c r="E11" s="34">
        <v>0</v>
      </c>
      <c r="F11" s="34">
        <v>0</v>
      </c>
      <c r="G11" s="34">
        <v>0</v>
      </c>
      <c r="H11" s="34">
        <v>0</v>
      </c>
      <c r="I11" s="15">
        <v>0</v>
      </c>
      <c r="J11" s="33">
        <v>1</v>
      </c>
      <c r="K11" s="15">
        <v>1</v>
      </c>
      <c r="L11" s="15">
        <v>0</v>
      </c>
      <c r="M11" s="15">
        <v>0</v>
      </c>
      <c r="N11" s="15">
        <v>0</v>
      </c>
      <c r="O11">
        <f t="shared" si="3"/>
        <v>3</v>
      </c>
      <c r="P11">
        <f t="shared" si="1"/>
        <v>1</v>
      </c>
      <c r="Q11">
        <f t="shared" si="2"/>
        <v>2</v>
      </c>
    </row>
    <row r="12" spans="1:17" x14ac:dyDescent="0.25">
      <c r="A12" s="17">
        <v>10011</v>
      </c>
      <c r="B12" s="15">
        <v>3</v>
      </c>
      <c r="C12" s="15">
        <v>0</v>
      </c>
      <c r="D12" s="15">
        <v>0</v>
      </c>
      <c r="E12" s="34">
        <v>0</v>
      </c>
      <c r="F12" s="34">
        <v>0</v>
      </c>
      <c r="G12" s="34">
        <v>0</v>
      </c>
      <c r="H12" s="34">
        <v>0</v>
      </c>
      <c r="I12" s="15">
        <v>0</v>
      </c>
      <c r="J12" s="34">
        <v>0</v>
      </c>
      <c r="K12" s="15">
        <v>1</v>
      </c>
      <c r="L12" s="15">
        <v>0</v>
      </c>
      <c r="M12" s="15">
        <v>0</v>
      </c>
      <c r="N12" s="15">
        <v>0</v>
      </c>
      <c r="O12">
        <f t="shared" si="3"/>
        <v>4</v>
      </c>
      <c r="P12">
        <f t="shared" si="1"/>
        <v>3</v>
      </c>
      <c r="Q12">
        <f t="shared" si="2"/>
        <v>1</v>
      </c>
    </row>
    <row r="13" spans="1:17" x14ac:dyDescent="0.25">
      <c r="A13" s="17">
        <v>10012</v>
      </c>
      <c r="B13" s="15">
        <v>1</v>
      </c>
      <c r="C13" s="15">
        <v>0</v>
      </c>
      <c r="D13" s="15">
        <v>0</v>
      </c>
      <c r="E13" s="31">
        <v>0</v>
      </c>
      <c r="F13" s="31">
        <v>0</v>
      </c>
      <c r="G13" s="31">
        <v>0</v>
      </c>
      <c r="H13" s="31">
        <v>0</v>
      </c>
      <c r="I13" s="30">
        <v>0</v>
      </c>
      <c r="J13" s="33">
        <v>1</v>
      </c>
      <c r="K13" s="15">
        <v>2</v>
      </c>
      <c r="L13" s="15">
        <v>1</v>
      </c>
      <c r="M13" s="15">
        <v>0</v>
      </c>
      <c r="N13" s="15">
        <v>0</v>
      </c>
      <c r="O13">
        <f t="shared" si="3"/>
        <v>5</v>
      </c>
      <c r="P13">
        <f t="shared" si="1"/>
        <v>1</v>
      </c>
      <c r="Q13">
        <f t="shared" si="2"/>
        <v>4</v>
      </c>
    </row>
    <row r="14" spans="1:17" x14ac:dyDescent="0.25">
      <c r="A14" s="17">
        <v>10013</v>
      </c>
      <c r="B14" s="15">
        <v>1</v>
      </c>
      <c r="C14" s="15">
        <v>0</v>
      </c>
      <c r="D14" s="15">
        <v>0</v>
      </c>
      <c r="E14" s="31">
        <v>0</v>
      </c>
      <c r="F14" s="31">
        <v>0</v>
      </c>
      <c r="G14" s="31">
        <v>0</v>
      </c>
      <c r="H14" s="31">
        <v>0</v>
      </c>
      <c r="I14" s="30">
        <v>0</v>
      </c>
      <c r="J14" s="33">
        <v>0</v>
      </c>
      <c r="K14" s="15">
        <v>0</v>
      </c>
      <c r="L14" s="15">
        <v>0</v>
      </c>
      <c r="M14" s="15">
        <v>0</v>
      </c>
      <c r="N14" s="15">
        <v>0</v>
      </c>
      <c r="O14">
        <f t="shared" si="3"/>
        <v>1</v>
      </c>
      <c r="P14">
        <f t="shared" si="1"/>
        <v>1</v>
      </c>
      <c r="Q14">
        <f t="shared" si="2"/>
        <v>0</v>
      </c>
    </row>
    <row r="15" spans="1:17" x14ac:dyDescent="0.25">
      <c r="A15" s="17">
        <v>10014</v>
      </c>
      <c r="B15" s="15">
        <v>1</v>
      </c>
      <c r="C15" s="15">
        <v>0</v>
      </c>
      <c r="D15" s="15">
        <v>0</v>
      </c>
      <c r="E15" s="34">
        <v>0</v>
      </c>
      <c r="F15" s="34">
        <v>0</v>
      </c>
      <c r="G15" s="34">
        <v>0</v>
      </c>
      <c r="H15" s="34">
        <v>0</v>
      </c>
      <c r="I15" s="15">
        <v>0</v>
      </c>
      <c r="J15" s="34">
        <v>0</v>
      </c>
      <c r="K15" s="15">
        <v>2</v>
      </c>
      <c r="L15" s="15">
        <v>1</v>
      </c>
      <c r="M15" s="15">
        <v>1</v>
      </c>
      <c r="N15" s="15">
        <v>0</v>
      </c>
      <c r="O15">
        <f t="shared" si="3"/>
        <v>5</v>
      </c>
      <c r="P15">
        <f t="shared" si="1"/>
        <v>1</v>
      </c>
      <c r="Q15">
        <f t="shared" si="2"/>
        <v>4</v>
      </c>
    </row>
    <row r="16" spans="1:17" x14ac:dyDescent="0.25">
      <c r="A16" s="17">
        <v>10015</v>
      </c>
      <c r="B16" s="15">
        <v>2</v>
      </c>
      <c r="C16" s="15">
        <v>0</v>
      </c>
      <c r="D16" s="15">
        <v>0</v>
      </c>
      <c r="E16" s="31">
        <v>0</v>
      </c>
      <c r="F16" s="31">
        <v>0</v>
      </c>
      <c r="G16" s="31">
        <v>0</v>
      </c>
      <c r="H16" s="31">
        <v>0</v>
      </c>
      <c r="I16" s="30">
        <v>0</v>
      </c>
      <c r="J16" s="33">
        <v>0</v>
      </c>
      <c r="K16" s="15">
        <v>0</v>
      </c>
      <c r="L16" s="15">
        <v>1</v>
      </c>
      <c r="M16" s="15">
        <v>0</v>
      </c>
      <c r="N16" s="15">
        <v>1</v>
      </c>
      <c r="O16">
        <f t="shared" si="3"/>
        <v>4</v>
      </c>
      <c r="P16">
        <f t="shared" si="1"/>
        <v>2</v>
      </c>
      <c r="Q16">
        <f t="shared" si="2"/>
        <v>2</v>
      </c>
    </row>
    <row r="17" spans="1:17" x14ac:dyDescent="0.25">
      <c r="A17" s="17">
        <v>10016</v>
      </c>
      <c r="B17" s="15">
        <v>1</v>
      </c>
      <c r="C17" s="15">
        <v>0</v>
      </c>
      <c r="D17" s="15">
        <v>0</v>
      </c>
      <c r="E17" s="31">
        <v>0</v>
      </c>
      <c r="F17" s="31">
        <v>0</v>
      </c>
      <c r="G17" s="31">
        <v>0</v>
      </c>
      <c r="H17" s="31">
        <v>0</v>
      </c>
      <c r="I17" s="30">
        <v>0</v>
      </c>
      <c r="J17" s="33">
        <v>0</v>
      </c>
      <c r="K17" s="15">
        <v>1</v>
      </c>
      <c r="L17" s="15">
        <v>1</v>
      </c>
      <c r="M17" s="15">
        <v>1</v>
      </c>
      <c r="N17" s="15">
        <v>1</v>
      </c>
      <c r="O17">
        <f t="shared" si="3"/>
        <v>5</v>
      </c>
      <c r="P17">
        <f t="shared" si="1"/>
        <v>1</v>
      </c>
      <c r="Q17">
        <f t="shared" si="2"/>
        <v>4</v>
      </c>
    </row>
    <row r="18" spans="1:17" x14ac:dyDescent="0.25">
      <c r="A18" s="17">
        <v>10017</v>
      </c>
      <c r="B18" s="15">
        <v>1</v>
      </c>
      <c r="C18" s="15">
        <v>0</v>
      </c>
      <c r="D18" s="15">
        <v>0</v>
      </c>
      <c r="E18" s="31">
        <v>0</v>
      </c>
      <c r="F18" s="31">
        <v>0</v>
      </c>
      <c r="G18" s="31">
        <v>1</v>
      </c>
      <c r="H18" s="31">
        <v>0</v>
      </c>
      <c r="I18" s="30">
        <v>0</v>
      </c>
      <c r="J18" s="33">
        <v>0</v>
      </c>
      <c r="K18" s="15">
        <v>1</v>
      </c>
      <c r="L18" s="15">
        <v>0</v>
      </c>
      <c r="M18" s="15">
        <v>0</v>
      </c>
      <c r="N18" s="15">
        <v>0</v>
      </c>
      <c r="O18">
        <f t="shared" si="3"/>
        <v>3</v>
      </c>
      <c r="P18">
        <f t="shared" si="1"/>
        <v>2</v>
      </c>
      <c r="Q18">
        <f t="shared" si="2"/>
        <v>1</v>
      </c>
    </row>
    <row r="19" spans="1:17" x14ac:dyDescent="0.25">
      <c r="A19" s="17">
        <v>10018</v>
      </c>
      <c r="B19" s="15">
        <v>2</v>
      </c>
      <c r="C19" s="15">
        <v>3</v>
      </c>
      <c r="D19" s="15">
        <v>0</v>
      </c>
      <c r="E19" s="31">
        <v>0</v>
      </c>
      <c r="F19" s="31">
        <v>0</v>
      </c>
      <c r="G19" s="31">
        <v>0</v>
      </c>
      <c r="H19" s="31">
        <v>0</v>
      </c>
      <c r="I19" s="30">
        <v>1</v>
      </c>
      <c r="J19" s="33">
        <v>2</v>
      </c>
      <c r="K19" s="15">
        <v>2</v>
      </c>
      <c r="L19" s="15">
        <v>2</v>
      </c>
      <c r="M19" s="15">
        <v>3</v>
      </c>
      <c r="N19" s="15">
        <v>1</v>
      </c>
      <c r="O19">
        <f t="shared" si="3"/>
        <v>16</v>
      </c>
      <c r="P19">
        <f t="shared" si="1"/>
        <v>6</v>
      </c>
      <c r="Q19">
        <f t="shared" si="2"/>
        <v>10</v>
      </c>
    </row>
    <row r="20" spans="1:17" x14ac:dyDescent="0.25">
      <c r="A20" s="17">
        <v>10019</v>
      </c>
      <c r="B20" s="15">
        <v>0</v>
      </c>
      <c r="C20" s="15">
        <v>0</v>
      </c>
      <c r="D20" s="15">
        <v>0</v>
      </c>
      <c r="E20" s="31">
        <v>0</v>
      </c>
      <c r="F20" s="31">
        <v>0</v>
      </c>
      <c r="G20" s="31">
        <v>0</v>
      </c>
      <c r="H20" s="31">
        <v>0</v>
      </c>
      <c r="I20" s="30">
        <v>0</v>
      </c>
      <c r="J20" s="33">
        <v>0</v>
      </c>
      <c r="K20" s="15">
        <v>1</v>
      </c>
      <c r="L20" s="15">
        <v>3</v>
      </c>
      <c r="M20" s="15">
        <v>2</v>
      </c>
      <c r="N20" s="15">
        <v>2</v>
      </c>
      <c r="O20">
        <f t="shared" si="3"/>
        <v>8</v>
      </c>
      <c r="P20">
        <f t="shared" si="1"/>
        <v>0</v>
      </c>
      <c r="Q20">
        <f t="shared" si="2"/>
        <v>8</v>
      </c>
    </row>
    <row r="21" spans="1:17" x14ac:dyDescent="0.25">
      <c r="A21" s="17">
        <v>10020</v>
      </c>
      <c r="B21" s="15">
        <v>0</v>
      </c>
      <c r="C21" s="15">
        <v>0</v>
      </c>
      <c r="D21" s="15">
        <v>0</v>
      </c>
      <c r="E21" s="31">
        <v>0</v>
      </c>
      <c r="F21" s="31">
        <v>0</v>
      </c>
      <c r="G21" s="31">
        <v>0</v>
      </c>
      <c r="H21" s="31">
        <v>0</v>
      </c>
      <c r="I21" s="30">
        <v>0</v>
      </c>
      <c r="J21" s="33">
        <v>1</v>
      </c>
      <c r="K21" s="15">
        <v>1</v>
      </c>
      <c r="L21" s="15">
        <v>1</v>
      </c>
      <c r="M21" s="15">
        <v>0</v>
      </c>
      <c r="N21" s="15">
        <v>1</v>
      </c>
      <c r="O21">
        <f t="shared" si="3"/>
        <v>4</v>
      </c>
      <c r="P21">
        <f t="shared" si="1"/>
        <v>0</v>
      </c>
      <c r="Q21">
        <f t="shared" si="2"/>
        <v>4</v>
      </c>
    </row>
    <row r="22" spans="1:17" x14ac:dyDescent="0.25">
      <c r="A22" s="17">
        <v>10021</v>
      </c>
      <c r="B22" s="15">
        <v>1</v>
      </c>
      <c r="C22" s="15">
        <v>0</v>
      </c>
      <c r="D22" s="15">
        <v>0</v>
      </c>
      <c r="E22" s="31">
        <v>0</v>
      </c>
      <c r="F22" s="31">
        <v>0</v>
      </c>
      <c r="G22" s="31">
        <v>0</v>
      </c>
      <c r="H22" s="31">
        <v>0</v>
      </c>
      <c r="I22" s="30">
        <v>0</v>
      </c>
      <c r="J22" s="33">
        <v>2</v>
      </c>
      <c r="K22" s="15">
        <v>1</v>
      </c>
      <c r="L22" s="15">
        <v>2</v>
      </c>
      <c r="M22" s="15">
        <v>2</v>
      </c>
      <c r="N22" s="15">
        <v>0</v>
      </c>
      <c r="O22">
        <f t="shared" si="3"/>
        <v>8</v>
      </c>
      <c r="P22">
        <f t="shared" si="1"/>
        <v>1</v>
      </c>
      <c r="Q22">
        <f t="shared" si="2"/>
        <v>7</v>
      </c>
    </row>
    <row r="23" spans="1:17" x14ac:dyDescent="0.25">
      <c r="A23" s="17">
        <v>10022</v>
      </c>
      <c r="B23" s="15">
        <v>0</v>
      </c>
      <c r="C23" s="15">
        <v>0</v>
      </c>
      <c r="D23" s="15">
        <v>0</v>
      </c>
      <c r="E23" s="31">
        <v>0</v>
      </c>
      <c r="F23" s="31">
        <v>0</v>
      </c>
      <c r="G23" s="31">
        <v>0</v>
      </c>
      <c r="H23" s="31">
        <v>0</v>
      </c>
      <c r="I23" s="30">
        <v>0</v>
      </c>
      <c r="J23" s="33">
        <v>0</v>
      </c>
      <c r="K23" s="15">
        <v>0</v>
      </c>
      <c r="L23" s="15">
        <v>0</v>
      </c>
      <c r="M23" s="15">
        <v>1</v>
      </c>
      <c r="N23" s="15">
        <v>3</v>
      </c>
      <c r="O23">
        <f>SUM(B23:N23)</f>
        <v>4</v>
      </c>
      <c r="P23">
        <f t="shared" si="1"/>
        <v>0</v>
      </c>
      <c r="Q23">
        <f t="shared" si="2"/>
        <v>4</v>
      </c>
    </row>
    <row r="24" spans="1:17" x14ac:dyDescent="0.25">
      <c r="A24" s="17">
        <v>10023</v>
      </c>
      <c r="B24" s="15">
        <v>1</v>
      </c>
      <c r="C24" s="15">
        <v>0</v>
      </c>
      <c r="D24" s="15">
        <v>0</v>
      </c>
      <c r="E24" s="31">
        <v>0</v>
      </c>
      <c r="F24" s="31">
        <v>0</v>
      </c>
      <c r="G24" s="31">
        <v>0</v>
      </c>
      <c r="H24" s="31">
        <v>0</v>
      </c>
      <c r="I24" s="30">
        <v>0</v>
      </c>
      <c r="J24" s="33">
        <v>0</v>
      </c>
      <c r="K24" s="15">
        <v>1</v>
      </c>
      <c r="L24" s="15">
        <v>0</v>
      </c>
      <c r="M24" s="15">
        <v>1</v>
      </c>
      <c r="N24" s="15">
        <v>1</v>
      </c>
      <c r="O24">
        <f>SUM(B24:N24)</f>
        <v>4</v>
      </c>
      <c r="P24">
        <f t="shared" si="1"/>
        <v>1</v>
      </c>
      <c r="Q24">
        <f t="shared" si="2"/>
        <v>3</v>
      </c>
    </row>
    <row r="25" spans="1:17" x14ac:dyDescent="0.25">
      <c r="A25" s="17">
        <v>10024</v>
      </c>
      <c r="B25" s="16">
        <v>1</v>
      </c>
      <c r="C25" s="16">
        <v>0</v>
      </c>
      <c r="D25" s="16">
        <v>0</v>
      </c>
      <c r="E25" s="31">
        <v>0</v>
      </c>
      <c r="F25" s="31">
        <v>0</v>
      </c>
      <c r="G25" s="31">
        <v>0</v>
      </c>
      <c r="H25" s="31">
        <v>0</v>
      </c>
      <c r="I25" s="35">
        <v>0</v>
      </c>
      <c r="J25" s="33">
        <v>1</v>
      </c>
      <c r="K25" s="16">
        <v>0</v>
      </c>
      <c r="L25" s="16">
        <v>0</v>
      </c>
      <c r="M25" s="16">
        <v>0</v>
      </c>
      <c r="N25" s="16">
        <v>0</v>
      </c>
      <c r="O25">
        <f t="shared" ref="O25:O56" si="4">SUM(B25:N25)</f>
        <v>2</v>
      </c>
      <c r="P25">
        <f t="shared" si="1"/>
        <v>1</v>
      </c>
      <c r="Q25">
        <f t="shared" si="2"/>
        <v>1</v>
      </c>
    </row>
    <row r="26" spans="1:17" x14ac:dyDescent="0.25">
      <c r="A26" s="17">
        <v>10025</v>
      </c>
      <c r="B26" s="16">
        <v>0</v>
      </c>
      <c r="C26" s="16">
        <v>0</v>
      </c>
      <c r="D26" s="16">
        <v>0</v>
      </c>
      <c r="E26" s="31">
        <v>0</v>
      </c>
      <c r="F26" s="31">
        <v>0</v>
      </c>
      <c r="G26" s="31">
        <v>0</v>
      </c>
      <c r="H26" s="31">
        <v>0</v>
      </c>
      <c r="I26" s="35">
        <v>0</v>
      </c>
      <c r="J26" s="33">
        <v>0</v>
      </c>
      <c r="K26" s="16">
        <v>1</v>
      </c>
      <c r="L26" s="16">
        <v>2</v>
      </c>
      <c r="M26" s="16">
        <v>1</v>
      </c>
      <c r="N26" s="16">
        <v>1</v>
      </c>
      <c r="O26">
        <f t="shared" si="4"/>
        <v>5</v>
      </c>
      <c r="P26">
        <f t="shared" si="1"/>
        <v>0</v>
      </c>
      <c r="Q26">
        <f t="shared" si="2"/>
        <v>5</v>
      </c>
    </row>
    <row r="27" spans="1:17" x14ac:dyDescent="0.25">
      <c r="A27" s="17">
        <v>10026</v>
      </c>
      <c r="B27" s="16">
        <v>1</v>
      </c>
      <c r="C27" s="16">
        <v>0</v>
      </c>
      <c r="D27" s="16">
        <v>0</v>
      </c>
      <c r="E27" s="31">
        <v>0</v>
      </c>
      <c r="F27" s="31">
        <v>0</v>
      </c>
      <c r="G27" s="31">
        <v>1</v>
      </c>
      <c r="H27" s="31">
        <v>0</v>
      </c>
      <c r="I27" s="35">
        <v>0</v>
      </c>
      <c r="J27" s="33">
        <v>0</v>
      </c>
      <c r="K27" s="16">
        <v>1</v>
      </c>
      <c r="L27" s="16">
        <v>1</v>
      </c>
      <c r="M27" s="16">
        <v>1</v>
      </c>
      <c r="N27" s="16">
        <v>0</v>
      </c>
      <c r="O27">
        <f t="shared" si="4"/>
        <v>5</v>
      </c>
      <c r="P27">
        <f t="shared" si="1"/>
        <v>2</v>
      </c>
      <c r="Q27">
        <f t="shared" si="2"/>
        <v>3</v>
      </c>
    </row>
    <row r="28" spans="1:17" x14ac:dyDescent="0.25">
      <c r="A28" s="17">
        <v>10027</v>
      </c>
      <c r="B28" s="16">
        <v>2</v>
      </c>
      <c r="C28" s="16">
        <v>0</v>
      </c>
      <c r="D28" s="16">
        <v>0</v>
      </c>
      <c r="E28" s="31">
        <v>0</v>
      </c>
      <c r="F28" s="31">
        <v>0</v>
      </c>
      <c r="G28" s="31">
        <v>0</v>
      </c>
      <c r="H28" s="31">
        <v>0</v>
      </c>
      <c r="I28" s="35">
        <v>0</v>
      </c>
      <c r="J28" s="33">
        <v>0</v>
      </c>
      <c r="K28" s="16">
        <v>0</v>
      </c>
      <c r="L28" s="16">
        <v>0</v>
      </c>
      <c r="M28" s="16">
        <v>3</v>
      </c>
      <c r="N28" s="16">
        <v>0</v>
      </c>
      <c r="O28">
        <f t="shared" si="4"/>
        <v>5</v>
      </c>
      <c r="P28">
        <f t="shared" si="1"/>
        <v>2</v>
      </c>
      <c r="Q28">
        <f t="shared" si="2"/>
        <v>3</v>
      </c>
    </row>
    <row r="29" spans="1:17" x14ac:dyDescent="0.25">
      <c r="A29" s="17">
        <v>10028</v>
      </c>
      <c r="B29" s="16">
        <v>2</v>
      </c>
      <c r="C29" s="16">
        <v>1</v>
      </c>
      <c r="D29" s="16">
        <v>0</v>
      </c>
      <c r="E29" s="31">
        <v>1</v>
      </c>
      <c r="F29" s="31">
        <v>0</v>
      </c>
      <c r="G29" s="31">
        <v>0</v>
      </c>
      <c r="H29" s="31">
        <v>0</v>
      </c>
      <c r="I29" s="35">
        <v>0</v>
      </c>
      <c r="J29" s="33">
        <v>0</v>
      </c>
      <c r="K29" s="16">
        <v>1</v>
      </c>
      <c r="L29" s="16">
        <v>0</v>
      </c>
      <c r="M29" s="16">
        <v>1</v>
      </c>
      <c r="N29" s="16">
        <v>0</v>
      </c>
      <c r="O29">
        <f t="shared" si="4"/>
        <v>6</v>
      </c>
      <c r="P29">
        <f t="shared" si="1"/>
        <v>4</v>
      </c>
      <c r="Q29">
        <f t="shared" si="2"/>
        <v>2</v>
      </c>
    </row>
    <row r="30" spans="1:17" x14ac:dyDescent="0.25">
      <c r="A30" s="17">
        <v>10029</v>
      </c>
      <c r="B30" s="16">
        <v>0</v>
      </c>
      <c r="C30" s="16">
        <v>0</v>
      </c>
      <c r="D30" s="16">
        <v>0</v>
      </c>
      <c r="E30" s="31">
        <v>0</v>
      </c>
      <c r="F30" s="31">
        <v>0</v>
      </c>
      <c r="G30" s="31">
        <v>0</v>
      </c>
      <c r="H30" s="31">
        <v>0</v>
      </c>
      <c r="I30" s="35">
        <v>0</v>
      </c>
      <c r="J30" s="33">
        <v>1</v>
      </c>
      <c r="K30" s="16">
        <v>0</v>
      </c>
      <c r="L30" s="16">
        <v>1</v>
      </c>
      <c r="M30" s="16">
        <v>0</v>
      </c>
      <c r="N30" s="16">
        <v>0</v>
      </c>
      <c r="O30">
        <f t="shared" si="4"/>
        <v>2</v>
      </c>
      <c r="P30">
        <f t="shared" si="1"/>
        <v>0</v>
      </c>
      <c r="Q30">
        <f t="shared" si="2"/>
        <v>2</v>
      </c>
    </row>
    <row r="31" spans="1:17" x14ac:dyDescent="0.25">
      <c r="A31" s="17">
        <v>10030</v>
      </c>
      <c r="B31" s="16">
        <v>0</v>
      </c>
      <c r="C31" s="16">
        <v>0</v>
      </c>
      <c r="D31" s="16">
        <v>0</v>
      </c>
      <c r="E31" s="31">
        <v>0</v>
      </c>
      <c r="F31" s="31">
        <v>0</v>
      </c>
      <c r="G31" s="31">
        <v>0</v>
      </c>
      <c r="H31" s="31">
        <v>0</v>
      </c>
      <c r="I31" s="35">
        <v>0</v>
      </c>
      <c r="J31" s="33">
        <v>2</v>
      </c>
      <c r="K31" s="16">
        <v>0</v>
      </c>
      <c r="L31" s="16">
        <v>1</v>
      </c>
      <c r="M31" s="16">
        <v>2</v>
      </c>
      <c r="N31" s="16">
        <v>0</v>
      </c>
      <c r="O31">
        <f t="shared" si="4"/>
        <v>5</v>
      </c>
      <c r="P31">
        <f t="shared" si="1"/>
        <v>0</v>
      </c>
      <c r="Q31">
        <f t="shared" si="2"/>
        <v>5</v>
      </c>
    </row>
    <row r="32" spans="1:17" x14ac:dyDescent="0.25">
      <c r="A32" s="17">
        <v>10031</v>
      </c>
      <c r="B32" s="16">
        <v>2</v>
      </c>
      <c r="C32" s="16">
        <v>0</v>
      </c>
      <c r="D32" s="16">
        <v>3</v>
      </c>
      <c r="E32" s="31">
        <v>0</v>
      </c>
      <c r="F32" s="31">
        <v>0</v>
      </c>
      <c r="G32" s="31">
        <v>0</v>
      </c>
      <c r="H32" s="31">
        <v>0</v>
      </c>
      <c r="I32" s="35">
        <v>0</v>
      </c>
      <c r="J32" s="33">
        <v>2</v>
      </c>
      <c r="K32" s="16">
        <v>2</v>
      </c>
      <c r="L32" s="16">
        <v>1</v>
      </c>
      <c r="M32" s="16">
        <v>0</v>
      </c>
      <c r="N32" s="16">
        <v>3</v>
      </c>
      <c r="O32">
        <f t="shared" si="4"/>
        <v>13</v>
      </c>
      <c r="P32">
        <f t="shared" si="1"/>
        <v>5</v>
      </c>
      <c r="Q32">
        <f t="shared" si="2"/>
        <v>8</v>
      </c>
    </row>
    <row r="33" spans="1:17" x14ac:dyDescent="0.25">
      <c r="A33" s="17">
        <v>10032</v>
      </c>
      <c r="B33" s="16">
        <v>1</v>
      </c>
      <c r="C33" s="16">
        <v>2</v>
      </c>
      <c r="D33" s="16">
        <v>0</v>
      </c>
      <c r="E33" s="31">
        <v>0</v>
      </c>
      <c r="F33" s="31">
        <v>1</v>
      </c>
      <c r="G33" s="31">
        <v>1</v>
      </c>
      <c r="H33" s="31">
        <v>0</v>
      </c>
      <c r="I33" s="35">
        <v>0</v>
      </c>
      <c r="J33" s="33">
        <v>1</v>
      </c>
      <c r="K33" s="16">
        <v>2</v>
      </c>
      <c r="L33" s="16">
        <v>0</v>
      </c>
      <c r="M33" s="16">
        <v>0</v>
      </c>
      <c r="N33" s="16">
        <v>1</v>
      </c>
      <c r="O33">
        <f t="shared" si="4"/>
        <v>9</v>
      </c>
      <c r="P33">
        <f t="shared" si="1"/>
        <v>5</v>
      </c>
      <c r="Q33">
        <f t="shared" si="2"/>
        <v>4</v>
      </c>
    </row>
    <row r="34" spans="1:17" x14ac:dyDescent="0.25">
      <c r="A34" s="17">
        <v>10033</v>
      </c>
      <c r="B34" s="16">
        <v>1</v>
      </c>
      <c r="C34" s="16">
        <v>0</v>
      </c>
      <c r="D34" s="16">
        <v>0</v>
      </c>
      <c r="E34" s="31">
        <v>3</v>
      </c>
      <c r="F34" s="31">
        <v>0</v>
      </c>
      <c r="G34" s="31">
        <v>1</v>
      </c>
      <c r="H34" s="31">
        <v>0</v>
      </c>
      <c r="I34" s="35">
        <v>0</v>
      </c>
      <c r="J34" s="33">
        <v>2</v>
      </c>
      <c r="K34" s="16">
        <v>1</v>
      </c>
      <c r="L34" s="16">
        <v>0</v>
      </c>
      <c r="M34" s="16">
        <v>0</v>
      </c>
      <c r="N34" s="16">
        <v>1</v>
      </c>
      <c r="O34">
        <f t="shared" si="4"/>
        <v>9</v>
      </c>
      <c r="P34">
        <f t="shared" si="1"/>
        <v>5</v>
      </c>
      <c r="Q34">
        <f t="shared" si="2"/>
        <v>4</v>
      </c>
    </row>
    <row r="35" spans="1:17" x14ac:dyDescent="0.25">
      <c r="A35" s="17">
        <v>10034</v>
      </c>
      <c r="B35" s="16">
        <v>1</v>
      </c>
      <c r="C35" s="16">
        <v>0</v>
      </c>
      <c r="D35" s="16">
        <v>0</v>
      </c>
      <c r="E35" s="31">
        <v>0</v>
      </c>
      <c r="F35" s="31">
        <v>0</v>
      </c>
      <c r="G35" s="31">
        <v>0</v>
      </c>
      <c r="H35" s="31">
        <v>0</v>
      </c>
      <c r="I35" s="35">
        <v>0</v>
      </c>
      <c r="J35" s="33">
        <v>0</v>
      </c>
      <c r="K35" s="16">
        <v>0</v>
      </c>
      <c r="L35" s="16">
        <v>1</v>
      </c>
      <c r="M35" s="16">
        <v>0</v>
      </c>
      <c r="N35" s="16">
        <v>1</v>
      </c>
      <c r="O35">
        <f t="shared" si="4"/>
        <v>3</v>
      </c>
      <c r="P35">
        <f t="shared" si="1"/>
        <v>1</v>
      </c>
      <c r="Q35">
        <f t="shared" si="2"/>
        <v>2</v>
      </c>
    </row>
    <row r="36" spans="1:17" x14ac:dyDescent="0.25">
      <c r="A36" s="17">
        <v>10035</v>
      </c>
      <c r="B36" s="16">
        <v>0</v>
      </c>
      <c r="C36" s="16">
        <v>0</v>
      </c>
      <c r="D36" s="16">
        <v>0</v>
      </c>
      <c r="E36" s="31">
        <v>0</v>
      </c>
      <c r="F36" s="31">
        <v>0</v>
      </c>
      <c r="G36" s="31">
        <v>0</v>
      </c>
      <c r="H36" s="31">
        <v>0</v>
      </c>
      <c r="I36" s="35">
        <v>0</v>
      </c>
      <c r="J36" s="33">
        <v>1</v>
      </c>
      <c r="K36" s="16">
        <v>1</v>
      </c>
      <c r="L36" s="16">
        <v>2</v>
      </c>
      <c r="M36" s="16">
        <v>0</v>
      </c>
      <c r="N36" s="16">
        <v>0</v>
      </c>
      <c r="O36">
        <f t="shared" si="4"/>
        <v>4</v>
      </c>
      <c r="P36">
        <f t="shared" si="1"/>
        <v>0</v>
      </c>
      <c r="Q36">
        <f t="shared" si="2"/>
        <v>4</v>
      </c>
    </row>
    <row r="37" spans="1:17" x14ac:dyDescent="0.25">
      <c r="A37" s="17">
        <v>10036</v>
      </c>
      <c r="B37" s="16">
        <v>0</v>
      </c>
      <c r="C37" s="16">
        <v>0</v>
      </c>
      <c r="D37" s="16">
        <v>0</v>
      </c>
      <c r="E37" s="31">
        <v>0</v>
      </c>
      <c r="F37" s="31">
        <v>0</v>
      </c>
      <c r="G37" s="31">
        <v>0</v>
      </c>
      <c r="H37" s="31">
        <v>0</v>
      </c>
      <c r="I37" s="35">
        <v>0</v>
      </c>
      <c r="J37" s="33">
        <v>0</v>
      </c>
      <c r="K37" s="16">
        <v>1</v>
      </c>
      <c r="L37" s="16">
        <v>0</v>
      </c>
      <c r="M37" s="16">
        <v>0</v>
      </c>
      <c r="N37" s="16">
        <v>0</v>
      </c>
      <c r="O37">
        <f t="shared" si="4"/>
        <v>1</v>
      </c>
      <c r="P37">
        <f t="shared" si="1"/>
        <v>0</v>
      </c>
      <c r="Q37">
        <f t="shared" si="2"/>
        <v>1</v>
      </c>
    </row>
    <row r="38" spans="1:17" x14ac:dyDescent="0.25">
      <c r="A38" s="17">
        <v>10037</v>
      </c>
      <c r="B38" s="16">
        <v>1</v>
      </c>
      <c r="C38" s="16">
        <v>0</v>
      </c>
      <c r="D38" s="16">
        <v>0</v>
      </c>
      <c r="E38" s="31">
        <v>0</v>
      </c>
      <c r="F38" s="31">
        <v>0</v>
      </c>
      <c r="G38" s="31">
        <v>0</v>
      </c>
      <c r="H38" s="31">
        <v>0</v>
      </c>
      <c r="I38" s="35">
        <v>0</v>
      </c>
      <c r="J38" s="33">
        <v>0</v>
      </c>
      <c r="K38" s="16">
        <v>1</v>
      </c>
      <c r="L38" s="16">
        <v>0</v>
      </c>
      <c r="M38" s="16">
        <v>0</v>
      </c>
      <c r="N38" s="16">
        <v>0</v>
      </c>
      <c r="O38">
        <f t="shared" si="4"/>
        <v>2</v>
      </c>
      <c r="P38">
        <f t="shared" si="1"/>
        <v>1</v>
      </c>
      <c r="Q38">
        <f t="shared" si="2"/>
        <v>1</v>
      </c>
    </row>
    <row r="39" spans="1:17" x14ac:dyDescent="0.25">
      <c r="A39" s="17">
        <v>10038</v>
      </c>
      <c r="B39" s="16">
        <v>2</v>
      </c>
      <c r="C39" s="16">
        <v>0</v>
      </c>
      <c r="D39" s="16">
        <v>0</v>
      </c>
      <c r="E39" s="31">
        <v>0</v>
      </c>
      <c r="F39" s="31">
        <v>0</v>
      </c>
      <c r="G39" s="31">
        <v>0</v>
      </c>
      <c r="H39" s="31">
        <v>0</v>
      </c>
      <c r="I39" s="35">
        <v>2</v>
      </c>
      <c r="J39" s="33">
        <v>1</v>
      </c>
      <c r="K39" s="16">
        <v>1</v>
      </c>
      <c r="L39" s="16">
        <v>2</v>
      </c>
      <c r="M39" s="16">
        <v>0</v>
      </c>
      <c r="N39" s="16">
        <v>2</v>
      </c>
      <c r="O39">
        <f t="shared" si="4"/>
        <v>10</v>
      </c>
      <c r="P39">
        <f t="shared" si="1"/>
        <v>4</v>
      </c>
      <c r="Q39">
        <f t="shared" si="2"/>
        <v>6</v>
      </c>
    </row>
    <row r="40" spans="1:17" x14ac:dyDescent="0.25">
      <c r="A40" s="17">
        <v>10039</v>
      </c>
      <c r="B40" s="16">
        <v>2</v>
      </c>
      <c r="C40" s="16">
        <v>0</v>
      </c>
      <c r="D40" s="16">
        <v>0</v>
      </c>
      <c r="E40" s="31">
        <v>0</v>
      </c>
      <c r="F40" s="31">
        <v>0</v>
      </c>
      <c r="G40" s="31">
        <v>0</v>
      </c>
      <c r="H40" s="31">
        <v>0</v>
      </c>
      <c r="I40" s="35">
        <v>0</v>
      </c>
      <c r="J40" s="33">
        <v>2</v>
      </c>
      <c r="K40" s="16">
        <v>2</v>
      </c>
      <c r="L40" s="16">
        <v>1</v>
      </c>
      <c r="M40" s="16">
        <v>2</v>
      </c>
      <c r="N40" s="16">
        <v>0</v>
      </c>
      <c r="O40">
        <f t="shared" si="4"/>
        <v>9</v>
      </c>
      <c r="P40">
        <f t="shared" si="1"/>
        <v>2</v>
      </c>
      <c r="Q40">
        <f t="shared" si="2"/>
        <v>7</v>
      </c>
    </row>
    <row r="41" spans="1:17" x14ac:dyDescent="0.25">
      <c r="A41" s="17">
        <v>10040</v>
      </c>
      <c r="B41" s="16">
        <v>0</v>
      </c>
      <c r="C41" s="16">
        <v>0</v>
      </c>
      <c r="D41" s="16">
        <v>0</v>
      </c>
      <c r="E41" s="31">
        <v>0</v>
      </c>
      <c r="F41" s="31">
        <v>0</v>
      </c>
      <c r="G41" s="31">
        <v>0</v>
      </c>
      <c r="H41" s="31">
        <v>0</v>
      </c>
      <c r="I41" s="35">
        <v>0</v>
      </c>
      <c r="J41" s="33">
        <v>1</v>
      </c>
      <c r="K41" s="16">
        <v>1</v>
      </c>
      <c r="L41" s="16">
        <v>0</v>
      </c>
      <c r="M41" s="16">
        <v>0</v>
      </c>
      <c r="N41" s="16">
        <v>0</v>
      </c>
      <c r="O41">
        <f t="shared" si="4"/>
        <v>2</v>
      </c>
      <c r="P41">
        <f t="shared" si="1"/>
        <v>0</v>
      </c>
      <c r="Q41">
        <f t="shared" si="2"/>
        <v>2</v>
      </c>
    </row>
    <row r="42" spans="1:17" x14ac:dyDescent="0.25">
      <c r="A42" s="17">
        <v>10041</v>
      </c>
      <c r="B42" s="15">
        <v>1</v>
      </c>
      <c r="C42" s="15">
        <v>0</v>
      </c>
      <c r="D42" s="16">
        <v>0</v>
      </c>
      <c r="E42" s="31">
        <v>0</v>
      </c>
      <c r="F42" s="31">
        <v>0</v>
      </c>
      <c r="G42" s="31">
        <v>1</v>
      </c>
      <c r="H42" s="31">
        <v>0</v>
      </c>
      <c r="I42" s="30">
        <v>0</v>
      </c>
      <c r="J42" s="34">
        <v>1</v>
      </c>
      <c r="K42" s="15">
        <v>2</v>
      </c>
      <c r="L42" s="15">
        <v>1</v>
      </c>
      <c r="M42" s="16">
        <v>1</v>
      </c>
      <c r="N42" s="16">
        <v>0</v>
      </c>
      <c r="O42">
        <f t="shared" si="4"/>
        <v>7</v>
      </c>
      <c r="P42">
        <f t="shared" si="1"/>
        <v>2</v>
      </c>
      <c r="Q42">
        <f t="shared" si="2"/>
        <v>5</v>
      </c>
    </row>
    <row r="43" spans="1:17" x14ac:dyDescent="0.25">
      <c r="A43" s="17">
        <v>10042</v>
      </c>
      <c r="B43" s="15">
        <v>1</v>
      </c>
      <c r="C43" s="15">
        <v>0</v>
      </c>
      <c r="D43" s="16">
        <v>0</v>
      </c>
      <c r="E43" s="32">
        <v>0</v>
      </c>
      <c r="F43" s="32">
        <v>0</v>
      </c>
      <c r="G43" s="32">
        <v>1</v>
      </c>
      <c r="H43" s="32">
        <v>0</v>
      </c>
      <c r="I43" s="30">
        <v>0</v>
      </c>
      <c r="J43" s="34">
        <v>0</v>
      </c>
      <c r="K43" s="15">
        <v>1</v>
      </c>
      <c r="L43" s="15">
        <v>1</v>
      </c>
      <c r="M43" s="16">
        <v>1</v>
      </c>
      <c r="N43" s="16">
        <v>1</v>
      </c>
      <c r="O43">
        <f t="shared" si="4"/>
        <v>6</v>
      </c>
      <c r="P43">
        <f t="shared" si="1"/>
        <v>2</v>
      </c>
      <c r="Q43">
        <f t="shared" si="2"/>
        <v>4</v>
      </c>
    </row>
    <row r="44" spans="1:17" x14ac:dyDescent="0.25">
      <c r="A44" s="17">
        <v>10043</v>
      </c>
      <c r="B44" s="15">
        <v>1</v>
      </c>
      <c r="C44" s="15">
        <v>0</v>
      </c>
      <c r="D44" s="16">
        <v>0</v>
      </c>
      <c r="E44" s="32">
        <v>0</v>
      </c>
      <c r="F44" s="32">
        <v>0</v>
      </c>
      <c r="G44" s="32">
        <v>0</v>
      </c>
      <c r="H44" s="32">
        <v>0</v>
      </c>
      <c r="I44" s="30">
        <v>0</v>
      </c>
      <c r="J44" s="34">
        <v>1</v>
      </c>
      <c r="K44" s="15">
        <v>1</v>
      </c>
      <c r="L44" s="15">
        <v>0</v>
      </c>
      <c r="M44" s="16">
        <v>0</v>
      </c>
      <c r="N44" s="16">
        <v>3</v>
      </c>
      <c r="O44">
        <f t="shared" si="4"/>
        <v>6</v>
      </c>
      <c r="P44">
        <f t="shared" si="1"/>
        <v>1</v>
      </c>
      <c r="Q44">
        <f t="shared" si="2"/>
        <v>5</v>
      </c>
    </row>
    <row r="45" spans="1:17" x14ac:dyDescent="0.25">
      <c r="A45" s="17">
        <v>10044</v>
      </c>
      <c r="B45" s="15">
        <v>3</v>
      </c>
      <c r="C45" s="15">
        <v>0</v>
      </c>
      <c r="D45" s="16">
        <v>0</v>
      </c>
      <c r="E45" s="32">
        <v>0</v>
      </c>
      <c r="F45" s="32">
        <v>1</v>
      </c>
      <c r="G45" s="32">
        <v>1</v>
      </c>
      <c r="H45" s="32">
        <v>0</v>
      </c>
      <c r="I45" s="30">
        <v>1</v>
      </c>
      <c r="J45" s="34">
        <v>2</v>
      </c>
      <c r="K45" s="15">
        <v>3</v>
      </c>
      <c r="L45" s="15">
        <v>2</v>
      </c>
      <c r="M45" s="16">
        <v>2</v>
      </c>
      <c r="N45" s="16">
        <v>1</v>
      </c>
      <c r="O45">
        <f t="shared" si="4"/>
        <v>16</v>
      </c>
      <c r="P45">
        <f t="shared" si="1"/>
        <v>6</v>
      </c>
      <c r="Q45">
        <f t="shared" si="2"/>
        <v>10</v>
      </c>
    </row>
    <row r="46" spans="1:17" x14ac:dyDescent="0.25">
      <c r="A46" s="17">
        <v>10045</v>
      </c>
      <c r="B46" s="15">
        <v>0</v>
      </c>
      <c r="C46" s="15">
        <v>0</v>
      </c>
      <c r="D46" s="16">
        <v>0</v>
      </c>
      <c r="E46" s="31">
        <v>0</v>
      </c>
      <c r="F46" s="31">
        <v>0</v>
      </c>
      <c r="G46" s="31">
        <v>0</v>
      </c>
      <c r="H46" s="31">
        <v>0</v>
      </c>
      <c r="I46" s="30">
        <v>0</v>
      </c>
      <c r="J46" s="33">
        <v>1</v>
      </c>
      <c r="K46" s="15">
        <v>1</v>
      </c>
      <c r="L46" s="15">
        <v>1</v>
      </c>
      <c r="M46" s="16">
        <v>0</v>
      </c>
      <c r="N46" s="16">
        <v>0</v>
      </c>
      <c r="O46">
        <f t="shared" si="4"/>
        <v>3</v>
      </c>
      <c r="P46">
        <f t="shared" si="1"/>
        <v>0</v>
      </c>
      <c r="Q46">
        <f t="shared" si="2"/>
        <v>3</v>
      </c>
    </row>
    <row r="47" spans="1:17" x14ac:dyDescent="0.25">
      <c r="A47" s="17">
        <v>10046</v>
      </c>
      <c r="B47" s="15">
        <v>1</v>
      </c>
      <c r="C47" s="15">
        <v>0</v>
      </c>
      <c r="D47" s="16">
        <v>0</v>
      </c>
      <c r="E47" s="31">
        <v>0</v>
      </c>
      <c r="F47" s="31">
        <v>0</v>
      </c>
      <c r="G47" s="31">
        <v>0</v>
      </c>
      <c r="H47" s="31">
        <v>0</v>
      </c>
      <c r="I47" s="30">
        <v>0</v>
      </c>
      <c r="J47" s="33">
        <v>1</v>
      </c>
      <c r="K47" s="15">
        <v>1</v>
      </c>
      <c r="L47" s="15">
        <v>1</v>
      </c>
      <c r="M47" s="16">
        <v>0</v>
      </c>
      <c r="N47" s="16">
        <v>0</v>
      </c>
      <c r="O47">
        <f t="shared" si="4"/>
        <v>4</v>
      </c>
      <c r="P47">
        <f t="shared" si="1"/>
        <v>1</v>
      </c>
      <c r="Q47">
        <f t="shared" si="2"/>
        <v>3</v>
      </c>
    </row>
    <row r="48" spans="1:17" x14ac:dyDescent="0.25">
      <c r="A48" s="17">
        <v>10047</v>
      </c>
      <c r="B48" s="15">
        <v>1</v>
      </c>
      <c r="C48" s="15">
        <v>0</v>
      </c>
      <c r="D48" s="16">
        <v>0</v>
      </c>
      <c r="E48" s="31">
        <v>0</v>
      </c>
      <c r="F48" s="31">
        <v>0</v>
      </c>
      <c r="G48" s="31">
        <v>0</v>
      </c>
      <c r="H48" s="31">
        <v>0</v>
      </c>
      <c r="I48" s="30">
        <v>0</v>
      </c>
      <c r="J48" s="33">
        <v>0</v>
      </c>
      <c r="K48" s="15">
        <v>1</v>
      </c>
      <c r="L48" s="15">
        <v>1</v>
      </c>
      <c r="M48" s="16">
        <v>0</v>
      </c>
      <c r="N48" s="16">
        <v>0</v>
      </c>
      <c r="O48">
        <f t="shared" si="4"/>
        <v>3</v>
      </c>
      <c r="P48">
        <f t="shared" si="1"/>
        <v>1</v>
      </c>
      <c r="Q48">
        <f t="shared" si="2"/>
        <v>2</v>
      </c>
    </row>
    <row r="49" spans="1:17" x14ac:dyDescent="0.25">
      <c r="A49" s="17">
        <v>10048</v>
      </c>
      <c r="B49" s="15">
        <v>2</v>
      </c>
      <c r="C49" s="15">
        <v>0</v>
      </c>
      <c r="D49" s="16">
        <v>0</v>
      </c>
      <c r="E49" s="31">
        <v>0</v>
      </c>
      <c r="F49" s="31">
        <v>1</v>
      </c>
      <c r="G49" s="31">
        <v>2</v>
      </c>
      <c r="H49" s="31">
        <v>0</v>
      </c>
      <c r="I49" s="30">
        <v>0</v>
      </c>
      <c r="J49" s="33">
        <v>0</v>
      </c>
      <c r="K49" s="15">
        <v>2</v>
      </c>
      <c r="L49" s="15">
        <v>2</v>
      </c>
      <c r="M49" s="16">
        <v>1</v>
      </c>
      <c r="N49" s="16">
        <v>2</v>
      </c>
      <c r="O49">
        <f t="shared" si="4"/>
        <v>12</v>
      </c>
      <c r="P49">
        <f t="shared" si="1"/>
        <v>5</v>
      </c>
      <c r="Q49">
        <f t="shared" si="2"/>
        <v>7</v>
      </c>
    </row>
    <row r="50" spans="1:17" x14ac:dyDescent="0.25">
      <c r="A50" s="17">
        <v>10049</v>
      </c>
      <c r="B50" s="15">
        <v>1</v>
      </c>
      <c r="C50" s="15">
        <v>0</v>
      </c>
      <c r="D50" s="16">
        <v>0</v>
      </c>
      <c r="E50" s="31">
        <v>0</v>
      </c>
      <c r="F50" s="31">
        <v>0</v>
      </c>
      <c r="G50" s="31">
        <v>0</v>
      </c>
      <c r="H50" s="31">
        <v>0</v>
      </c>
      <c r="I50" s="30">
        <v>0</v>
      </c>
      <c r="J50" s="33">
        <v>0</v>
      </c>
      <c r="K50" s="15">
        <v>1</v>
      </c>
      <c r="L50" s="15">
        <v>0</v>
      </c>
      <c r="M50" s="16">
        <v>3</v>
      </c>
      <c r="N50" s="16">
        <v>3</v>
      </c>
      <c r="O50">
        <f t="shared" si="4"/>
        <v>8</v>
      </c>
      <c r="P50">
        <f t="shared" si="1"/>
        <v>1</v>
      </c>
      <c r="Q50">
        <f t="shared" si="2"/>
        <v>7</v>
      </c>
    </row>
    <row r="51" spans="1:17" x14ac:dyDescent="0.25">
      <c r="A51" s="17">
        <v>10050</v>
      </c>
      <c r="B51" s="15">
        <v>0</v>
      </c>
      <c r="C51" s="15">
        <v>0</v>
      </c>
      <c r="D51" s="16">
        <v>0</v>
      </c>
      <c r="E51" s="31">
        <v>0</v>
      </c>
      <c r="F51" s="31">
        <v>0</v>
      </c>
      <c r="G51" s="31">
        <v>0</v>
      </c>
      <c r="H51" s="31">
        <v>0</v>
      </c>
      <c r="I51" s="30">
        <v>0</v>
      </c>
      <c r="J51" s="33">
        <v>0</v>
      </c>
      <c r="K51" s="16">
        <v>0</v>
      </c>
      <c r="L51" s="16">
        <v>0</v>
      </c>
      <c r="M51" s="16">
        <v>0</v>
      </c>
      <c r="N51" s="16">
        <v>0</v>
      </c>
      <c r="O51">
        <f t="shared" si="4"/>
        <v>0</v>
      </c>
      <c r="P51">
        <f t="shared" si="1"/>
        <v>0</v>
      </c>
      <c r="Q51">
        <f t="shared" si="2"/>
        <v>0</v>
      </c>
    </row>
    <row r="52" spans="1:17" x14ac:dyDescent="0.25">
      <c r="A52" s="17">
        <v>10051</v>
      </c>
      <c r="B52" s="15">
        <v>2</v>
      </c>
      <c r="C52" s="15">
        <v>1</v>
      </c>
      <c r="D52" s="16">
        <v>2</v>
      </c>
      <c r="E52" s="31">
        <v>0</v>
      </c>
      <c r="F52" s="31">
        <v>3</v>
      </c>
      <c r="G52" s="31">
        <v>3</v>
      </c>
      <c r="H52" s="31">
        <v>0</v>
      </c>
      <c r="I52" s="30">
        <v>2</v>
      </c>
      <c r="J52" s="33">
        <v>2</v>
      </c>
      <c r="K52" s="16">
        <v>3</v>
      </c>
      <c r="L52" s="16">
        <v>3</v>
      </c>
      <c r="M52" s="16">
        <v>3</v>
      </c>
      <c r="N52" s="16">
        <v>0</v>
      </c>
      <c r="O52" s="38">
        <f t="shared" si="4"/>
        <v>24</v>
      </c>
      <c r="P52">
        <f t="shared" si="1"/>
        <v>13</v>
      </c>
      <c r="Q52">
        <f t="shared" si="2"/>
        <v>11</v>
      </c>
    </row>
    <row r="53" spans="1:17" x14ac:dyDescent="0.25">
      <c r="A53" s="17">
        <v>10052</v>
      </c>
      <c r="B53" s="14">
        <v>2</v>
      </c>
      <c r="C53" s="14">
        <v>0</v>
      </c>
      <c r="D53" s="14">
        <v>0</v>
      </c>
      <c r="E53" s="31">
        <v>0</v>
      </c>
      <c r="F53" s="31">
        <v>0</v>
      </c>
      <c r="G53" s="31">
        <v>0</v>
      </c>
      <c r="H53" s="31">
        <v>0</v>
      </c>
      <c r="I53" s="35">
        <v>0</v>
      </c>
      <c r="J53" s="33">
        <v>2</v>
      </c>
      <c r="K53" s="16">
        <v>1</v>
      </c>
      <c r="L53" s="16">
        <v>2</v>
      </c>
      <c r="M53" s="16">
        <v>0</v>
      </c>
      <c r="N53" s="16">
        <v>0</v>
      </c>
      <c r="O53" s="38">
        <f t="shared" si="4"/>
        <v>7</v>
      </c>
      <c r="P53">
        <f t="shared" si="1"/>
        <v>2</v>
      </c>
      <c r="Q53">
        <f t="shared" si="2"/>
        <v>5</v>
      </c>
    </row>
    <row r="54" spans="1:17" x14ac:dyDescent="0.25">
      <c r="A54" s="17">
        <v>10053</v>
      </c>
      <c r="B54" s="14">
        <v>1</v>
      </c>
      <c r="C54" s="14">
        <v>1</v>
      </c>
      <c r="D54" s="14">
        <v>0</v>
      </c>
      <c r="E54" s="31">
        <v>0</v>
      </c>
      <c r="F54" s="31">
        <v>0</v>
      </c>
      <c r="G54" s="31">
        <v>0</v>
      </c>
      <c r="H54" s="31">
        <v>0</v>
      </c>
      <c r="I54" s="35">
        <v>0</v>
      </c>
      <c r="J54" s="33">
        <v>1</v>
      </c>
      <c r="K54" s="16">
        <v>1</v>
      </c>
      <c r="L54" s="16">
        <v>1</v>
      </c>
      <c r="M54" s="16">
        <v>2</v>
      </c>
      <c r="N54" s="16">
        <v>2</v>
      </c>
      <c r="O54" s="38">
        <f t="shared" si="4"/>
        <v>9</v>
      </c>
      <c r="P54">
        <f t="shared" si="1"/>
        <v>2</v>
      </c>
      <c r="Q54">
        <f t="shared" si="2"/>
        <v>7</v>
      </c>
    </row>
    <row r="55" spans="1:17" x14ac:dyDescent="0.25">
      <c r="A55" s="17">
        <v>10054</v>
      </c>
      <c r="B55" s="14">
        <v>1</v>
      </c>
      <c r="C55" s="14">
        <v>0</v>
      </c>
      <c r="D55" s="14">
        <v>0</v>
      </c>
      <c r="E55" s="31">
        <v>0</v>
      </c>
      <c r="F55" s="31">
        <v>0</v>
      </c>
      <c r="G55" s="31">
        <v>0</v>
      </c>
      <c r="H55" s="31">
        <v>0</v>
      </c>
      <c r="I55" s="35">
        <v>0</v>
      </c>
      <c r="J55" s="33">
        <v>0</v>
      </c>
      <c r="K55" s="16">
        <v>1</v>
      </c>
      <c r="L55" s="16">
        <v>0</v>
      </c>
      <c r="M55" s="16">
        <v>0</v>
      </c>
      <c r="N55" s="16">
        <v>0</v>
      </c>
      <c r="O55">
        <f t="shared" si="4"/>
        <v>2</v>
      </c>
      <c r="P55">
        <f t="shared" si="1"/>
        <v>1</v>
      </c>
      <c r="Q55">
        <f t="shared" si="2"/>
        <v>1</v>
      </c>
    </row>
    <row r="56" spans="1:17" x14ac:dyDescent="0.25">
      <c r="A56" s="17">
        <v>10055</v>
      </c>
      <c r="B56" s="16">
        <v>2</v>
      </c>
      <c r="C56" s="16">
        <v>0</v>
      </c>
      <c r="D56" s="16">
        <v>0</v>
      </c>
      <c r="E56" s="35">
        <v>0</v>
      </c>
      <c r="F56" s="35">
        <v>0</v>
      </c>
      <c r="G56" s="35">
        <v>1</v>
      </c>
      <c r="H56" s="35">
        <v>0</v>
      </c>
      <c r="I56" s="35">
        <v>0</v>
      </c>
      <c r="J56" s="16">
        <v>0</v>
      </c>
      <c r="K56" s="16">
        <v>1</v>
      </c>
      <c r="L56" s="16">
        <v>0</v>
      </c>
      <c r="M56" s="16">
        <v>0</v>
      </c>
      <c r="N56" s="16">
        <v>0</v>
      </c>
      <c r="O56" s="38">
        <f t="shared" si="4"/>
        <v>4</v>
      </c>
      <c r="P56">
        <f t="shared" si="1"/>
        <v>3</v>
      </c>
      <c r="Q56">
        <f t="shared" si="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</vt:lpstr>
      <vt:lpstr>M.H.</vt:lpstr>
      <vt:lpstr>ADL</vt:lpstr>
      <vt:lpstr>CCI</vt:lpstr>
      <vt:lpstr>Lab</vt:lpstr>
      <vt:lpstr>MMSE</vt:lpstr>
      <vt:lpstr>CAM full version</vt:lpstr>
      <vt:lpstr>CAM shortened version</vt:lpstr>
      <vt:lpstr>DRS-R-98</vt:lpstr>
    </vt:vector>
  </TitlesOfParts>
  <Company>Johns Hopkins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Yoshimura</dc:creator>
  <cp:lastModifiedBy>Atsushi Yoshimura</cp:lastModifiedBy>
  <dcterms:created xsi:type="dcterms:W3CDTF">2014-12-09T15:02:08Z</dcterms:created>
  <dcterms:modified xsi:type="dcterms:W3CDTF">2015-12-18T02:30:12Z</dcterms:modified>
</cp:coreProperties>
</file>