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3" windowHeight="1001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<sst xmlns="http://schemas.openxmlformats.org/spreadsheetml/2006/main" count="2" uniqueCount="2">
  <si>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X(mm)</t>
  </si>
  <si>
    <t>V(mV)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</si>
</sst>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X-V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575128812143156"/>
                  <c:y val="-0.04351851851851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Sheet1!$B$1:$K$1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0</c:v>
                </c:pt>
                <c:pt idx="1">
                  <c:v>14.8</c:v>
                </c:pt>
                <c:pt idx="2">
                  <c:v>25.7</c:v>
                </c:pt>
                <c:pt idx="3">
                  <c:v>36.4</c:v>
                </c:pt>
                <c:pt idx="4">
                  <c:v>46.5</c:v>
                </c:pt>
                <c:pt idx="5">
                  <c:v>57.7</c:v>
                </c:pt>
                <c:pt idx="6">
                  <c:v>68.1</c:v>
                </c:pt>
                <c:pt idx="7">
                  <c:v>78.8</c:v>
                </c:pt>
                <c:pt idx="8">
                  <c:v>89.1</c:v>
                </c:pt>
                <c:pt idx="9">
                  <c:v>99.9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04725705"/>
        <c:axId val="805676510"/>
      </c:scatterChart>
      <c:valAx>
        <c:axId val="604725705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676510"/>
        <c:crosses val="autoZero"/>
        <c:crossBetween val="midCat"/>
      </c:valAx>
      <c:valAx>
        <c:axId val="8056765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V(mV)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7257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435610</xdr:colOff>
      <xdr:row>8</xdr:row>
      <xdr:rowOff>180975</xdr:rowOff>
    </xdr:from>
    <xdr:to>
      <xdr:col>8</xdr:col>
      <xdr:colOff>487045</xdr:colOff>
      <xdr:row>23</xdr:row>
      <xdr:rowOff>180975</xdr:rowOff>
    </xdr:to>
    <xdr:graphicFrame>
      <xdr:nvGraphicFramePr>
        <xdr:cNvPr id="2" name="图表 1"/>
        <xdr:cNvGraphicFramePr/>
      </xdr:nvGraphicFramePr>
      <xdr:xfrm>
        <a:off x="1081405" y="16440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L6" sqref="L6"/>
    </sheetView>
  </sheetViews>
  <sheetFormatPr defaultColWidth="9" defaultRowHeight="14.4" outlineLevelRow="5"/>
  <cols>
    <col min="11" max="11" width="9.44247787610619"/>
    <col min="12" max="12" width="12.6637168141593"/>
  </cols>
  <sheetData>
    <row r="1" spans="1:11">
      <c r="A1" s="1" t="s">
        <v>0</v>
      </c>
      <c r="B1" s="1">
        <v>10</v>
      </c>
      <c r="C1" s="1">
        <v>10.5</v>
      </c>
      <c r="D1" s="1">
        <v>11</v>
      </c>
      <c r="E1" s="1">
        <v>11.5</v>
      </c>
      <c r="F1" s="1">
        <v>12</v>
      </c>
      <c r="G1" s="1">
        <v>12.5</v>
      </c>
      <c r="H1" s="1">
        <v>13</v>
      </c>
      <c r="I1" s="1">
        <v>13.5</v>
      </c>
      <c r="J1" s="1">
        <v>14</v>
      </c>
      <c r="K1" s="1">
        <v>14.5</v>
      </c>
    </row>
    <row r="2" spans="1:11">
      <c r="A2" s="1" t="s">
        <v>1</v>
      </c>
      <c r="B2" s="1">
        <v>0</v>
      </c>
      <c r="C2" s="1">
        <v>14.8</v>
      </c>
      <c r="D2" s="1">
        <v>25.7</v>
      </c>
      <c r="E2" s="1">
        <v>36.4</v>
      </c>
      <c r="F2" s="1">
        <v>46.5</v>
      </c>
      <c r="G2" s="1">
        <v>57.7</v>
      </c>
      <c r="H2" s="1">
        <v>68.1</v>
      </c>
      <c r="I2" s="1">
        <v>78.8</v>
      </c>
      <c r="J2" s="1">
        <v>89.1</v>
      </c>
      <c r="K2" s="1">
        <v>99.9</v>
      </c>
    </row>
    <row r="3" spans="2:11">
      <c r="B3">
        <f>21.709*B1-214.24</f>
        <v>2.84999999999999</v>
      </c>
      <c r="C3">
        <f t="shared" ref="C3:K3" si="0">21.709*C1-214.24</f>
        <v>13.7045</v>
      </c>
      <c r="D3">
        <f t="shared" si="0"/>
        <v>24.559</v>
      </c>
      <c r="E3">
        <f t="shared" si="0"/>
        <v>35.4135</v>
      </c>
      <c r="F3">
        <f t="shared" si="0"/>
        <v>46.268</v>
      </c>
      <c r="G3">
        <f t="shared" si="0"/>
        <v>57.1225</v>
      </c>
      <c r="H3">
        <f t="shared" si="0"/>
        <v>67.977</v>
      </c>
      <c r="I3">
        <f t="shared" si="0"/>
        <v>78.8315</v>
      </c>
      <c r="J3">
        <f t="shared" si="0"/>
        <v>89.686</v>
      </c>
      <c r="K3">
        <f t="shared" si="0"/>
        <v>100.5405</v>
      </c>
    </row>
    <row r="4" spans="2:12">
      <c r="B4">
        <f>ABS(B2-B3)</f>
        <v>2.84999999999999</v>
      </c>
      <c r="C4">
        <f t="shared" ref="C4:K4" si="1">ABS(C2-C3)</f>
        <v>1.0955</v>
      </c>
      <c r="D4">
        <f t="shared" si="1"/>
        <v>1.141</v>
      </c>
      <c r="E4">
        <f t="shared" si="1"/>
        <v>0.986499999999999</v>
      </c>
      <c r="F4">
        <f t="shared" si="1"/>
        <v>0.232000000000028</v>
      </c>
      <c r="G4">
        <f t="shared" si="1"/>
        <v>0.577500000000001</v>
      </c>
      <c r="H4">
        <f t="shared" si="1"/>
        <v>0.123000000000019</v>
      </c>
      <c r="I4">
        <f t="shared" si="1"/>
        <v>0.0315000000000083</v>
      </c>
      <c r="J4">
        <f t="shared" si="1"/>
        <v>0.585999999999984</v>
      </c>
      <c r="K4">
        <f t="shared" si="1"/>
        <v>0.640500000000003</v>
      </c>
      <c r="L4">
        <f>MAX(B4:K4)</f>
        <v>2.84999999999999</v>
      </c>
    </row>
    <row r="6" spans="12:12">
      <c r="L6" t="e">
        <f>2.85/M999.9</f>
        <v>#NAME?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XiaoFang</dc:creator>
  <cp:lastModifiedBy>小方</cp:lastModifiedBy>
  <dcterms:created xsi:type="dcterms:W3CDTF">2020-12-21T13:23:00Z</dcterms:created>
  <dcterms:modified xsi:type="dcterms:W3CDTF">2020-12-21T15:07:58Z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