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showInkAnnotation="0" autoCompressPictures="0"/>
  <mc:AlternateContent xmlns:mc="http://schemas.openxmlformats.org/markup-compatibility/2006">
    <mc:Choice Requires="x15">
      <x15ac:absPath xmlns:x15ac="http://schemas.microsoft.com/office/spreadsheetml/2010/11/ac" url="C:\Users\ratth\Team-17\project_management\timesheets\"/>
    </mc:Choice>
  </mc:AlternateContent>
  <xr:revisionPtr revIDLastSave="0" documentId="13_ncr:1_{774E7835-B514-4CF2-B4CC-2DBC4982A019}" xr6:coauthVersionLast="47" xr6:coauthVersionMax="47" xr10:uidLastSave="{00000000-0000-0000-0000-000000000000}"/>
  <bookViews>
    <workbookView xWindow="3075" yWindow="3075" windowWidth="38700" windowHeight="15435" tabRatio="500" firstSheet="8" activeTab="15" xr2:uid="{00000000-000D-0000-FFFF-FFFF00000000}"/>
  </bookViews>
  <sheets>
    <sheet name="Template" sheetId="11" r:id="rId1"/>
    <sheet name="Week 1" sheetId="10" r:id="rId2"/>
    <sheet name="Week 2" sheetId="9" r:id="rId3"/>
    <sheet name="Week 3" sheetId="8" r:id="rId4"/>
    <sheet name="Week 4" sheetId="7" r:id="rId5"/>
    <sheet name="Week 5" sheetId="12" r:id="rId6"/>
    <sheet name="Week 6" sheetId="13" r:id="rId7"/>
    <sheet name="Week 6.1" sheetId="16" r:id="rId8"/>
    <sheet name="Week 6.2" sheetId="17" r:id="rId9"/>
    <sheet name="Week 7" sheetId="15" r:id="rId10"/>
    <sheet name="Week 8" sheetId="14" r:id="rId11"/>
    <sheet name="Week 9" sheetId="18" r:id="rId12"/>
    <sheet name="Week 10" sheetId="19" r:id="rId13"/>
    <sheet name="Week 11" sheetId="20" r:id="rId14"/>
    <sheet name="Week 12" sheetId="22" r:id="rId15"/>
    <sheet name="Week 13" sheetId="23" r:id="rId16"/>
    <sheet name="Week 14" sheetId="24" r:id="rId17"/>
  </sheets>
  <definedNames>
    <definedName name="_xlnm.Print_Area" localSheetId="0">Template!$A$1:$H$14</definedName>
    <definedName name="_xlnm.Print_Area" localSheetId="1">'Week 1'!$A$1:$H$14</definedName>
    <definedName name="_xlnm.Print_Area" localSheetId="12">'Week 10'!$A$1:$H$14</definedName>
    <definedName name="_xlnm.Print_Area" localSheetId="13">'Week 11'!$A$1:$H$14</definedName>
    <definedName name="_xlnm.Print_Area" localSheetId="14">'Week 12'!$A$1:$H$14</definedName>
    <definedName name="_xlnm.Print_Area" localSheetId="15">'Week 13'!$A$1:$H$14</definedName>
    <definedName name="_xlnm.Print_Area" localSheetId="16">'Week 14'!$A$1:$H$14</definedName>
    <definedName name="_xlnm.Print_Area" localSheetId="2">'Week 2'!$A$1:$H$14</definedName>
    <definedName name="_xlnm.Print_Area" localSheetId="3">'Week 3'!$A$1:$H$14</definedName>
    <definedName name="_xlnm.Print_Area" localSheetId="4">'Week 4'!$A$1:$H$14</definedName>
    <definedName name="_xlnm.Print_Area" localSheetId="5">'Week 5'!$A$1:$H$14</definedName>
    <definedName name="_xlnm.Print_Area" localSheetId="6">'Week 6'!$A$1:$H$14</definedName>
    <definedName name="_xlnm.Print_Area" localSheetId="7">'Week 6.1'!$A$1:$H$14</definedName>
    <definedName name="_xlnm.Print_Area" localSheetId="8">'Week 6.2'!$A$1:$H$14</definedName>
    <definedName name="_xlnm.Print_Area" localSheetId="9">'Week 7'!$A$1:$H$14</definedName>
    <definedName name="_xlnm.Print_Area" localSheetId="10">'Week 8'!$A$1:$H$14</definedName>
    <definedName name="_xlnm.Print_Area" localSheetId="11">'Week 9'!$A$1:$H$14</definedName>
    <definedName name="Week_Start" localSheetId="0">Template!$C$4</definedName>
    <definedName name="Week_Start" localSheetId="1">'Week 1'!$C$4</definedName>
    <definedName name="Week_Start" localSheetId="12">'Week 10'!$C$4</definedName>
    <definedName name="Week_Start" localSheetId="13">'Week 11'!$C$4</definedName>
    <definedName name="Week_Start" localSheetId="14">'Week 12'!$C$4</definedName>
    <definedName name="Week_Start" localSheetId="15">'Week 13'!$C$4</definedName>
    <definedName name="Week_Start" localSheetId="16">'Week 14'!$C$4</definedName>
    <definedName name="Week_Start" localSheetId="2">'Week 2'!$C$4</definedName>
    <definedName name="Week_Start" localSheetId="3">'Week 3'!$C$4</definedName>
    <definedName name="Week_Start" localSheetId="4">'Week 4'!$C$4</definedName>
    <definedName name="Week_Start" localSheetId="5">'Week 5'!$C$4</definedName>
    <definedName name="Week_Start" localSheetId="6">'Week 6'!$C$4</definedName>
    <definedName name="Week_Start" localSheetId="7">'Week 6.1'!$C$4</definedName>
    <definedName name="Week_Start" localSheetId="8">'Week 6.2'!$C$4</definedName>
    <definedName name="Week_Start" localSheetId="9">'Week 7'!$C$4</definedName>
    <definedName name="Week_Start" localSheetId="10">'Week 8'!$C$4</definedName>
    <definedName name="Week_Start" localSheetId="11">'Week 9'!$C$4</definedName>
    <definedName name="Week_Start">#REF!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1" i="24" l="1"/>
  <c r="B10" i="24"/>
  <c r="B11" i="22"/>
  <c r="B10" i="22"/>
  <c r="B11" i="23"/>
  <c r="B10" i="23"/>
  <c r="E12" i="23"/>
  <c r="E13" i="24"/>
  <c r="E13" i="22"/>
  <c r="B6" i="24" l="1"/>
  <c r="B7" i="24" s="1"/>
  <c r="B8" i="24" s="1"/>
  <c r="B9" i="24" s="1"/>
  <c r="B12" i="24" s="1"/>
  <c r="E13" i="23"/>
  <c r="B6" i="23"/>
  <c r="B7" i="23" s="1"/>
  <c r="B8" i="23" s="1"/>
  <c r="B9" i="23" s="1"/>
  <c r="B12" i="23" s="1"/>
  <c r="B6" i="22"/>
  <c r="B7" i="22" s="1"/>
  <c r="B8" i="22" s="1"/>
  <c r="B9" i="22" s="1"/>
  <c r="B12" i="22" s="1"/>
  <c r="E13" i="20"/>
  <c r="B6" i="20"/>
  <c r="B7" i="20" s="1"/>
  <c r="B8" i="20" s="1"/>
  <c r="B9" i="20" s="1"/>
  <c r="B10" i="20" s="1"/>
  <c r="B11" i="20" s="1"/>
  <c r="B12" i="20" s="1"/>
  <c r="E13" i="19"/>
  <c r="B6" i="19"/>
  <c r="B7" i="19" s="1"/>
  <c r="B8" i="19" s="1"/>
  <c r="B9" i="19" s="1"/>
  <c r="B10" i="19" s="1"/>
  <c r="B11" i="19" s="1"/>
  <c r="B12" i="19" s="1"/>
  <c r="E13" i="18"/>
  <c r="B6" i="18"/>
  <c r="B7" i="18" s="1"/>
  <c r="B8" i="18" s="1"/>
  <c r="B9" i="18" s="1"/>
  <c r="B10" i="18" s="1"/>
  <c r="B11" i="18" s="1"/>
  <c r="B12" i="18" s="1"/>
  <c r="E13" i="17" l="1"/>
  <c r="B6" i="17"/>
  <c r="B7" i="17" s="1"/>
  <c r="B8" i="17" s="1"/>
  <c r="B9" i="17" s="1"/>
  <c r="B10" i="17" s="1"/>
  <c r="B11" i="17" s="1"/>
  <c r="B12" i="17" s="1"/>
  <c r="E13" i="16"/>
  <c r="B6" i="16"/>
  <c r="B7" i="16" s="1"/>
  <c r="B8" i="16" s="1"/>
  <c r="B9" i="16" s="1"/>
  <c r="B10" i="16" s="1"/>
  <c r="B11" i="16" s="1"/>
  <c r="B12" i="16" s="1"/>
  <c r="E13" i="15"/>
  <c r="B6" i="15"/>
  <c r="B7" i="15" s="1"/>
  <c r="B8" i="15" s="1"/>
  <c r="B9" i="15" s="1"/>
  <c r="B10" i="15" s="1"/>
  <c r="B11" i="15" s="1"/>
  <c r="B12" i="15" s="1"/>
  <c r="E13" i="14"/>
  <c r="B6" i="14"/>
  <c r="B7" i="14" s="1"/>
  <c r="B8" i="14" s="1"/>
  <c r="B9" i="14" s="1"/>
  <c r="B10" i="14" s="1"/>
  <c r="B11" i="14" s="1"/>
  <c r="B12" i="14" s="1"/>
  <c r="E13" i="13"/>
  <c r="B6" i="13"/>
  <c r="B7" i="13" s="1"/>
  <c r="B8" i="13" s="1"/>
  <c r="B9" i="13" s="1"/>
  <c r="B10" i="13" s="1"/>
  <c r="B11" i="13" s="1"/>
  <c r="B12" i="13" s="1"/>
  <c r="E13" i="10"/>
  <c r="E13" i="9"/>
  <c r="E13" i="8"/>
  <c r="E13" i="12"/>
  <c r="E13" i="7"/>
  <c r="B6" i="12"/>
  <c r="B7" i="12" s="1"/>
  <c r="B8" i="12" s="1"/>
  <c r="B9" i="12" s="1"/>
  <c r="B10" i="12" s="1"/>
  <c r="B11" i="12" s="1"/>
  <c r="B12" i="12" s="1"/>
  <c r="E13" i="11"/>
  <c r="B6" i="11"/>
  <c r="B7" i="11" s="1"/>
  <c r="B8" i="11" s="1"/>
  <c r="B9" i="11" s="1"/>
  <c r="B10" i="11" s="1"/>
  <c r="B11" i="11" s="1"/>
  <c r="B12" i="11" s="1"/>
  <c r="B6" i="10"/>
  <c r="B7" i="10" s="1"/>
  <c r="B8" i="10" s="1"/>
  <c r="B9" i="10" s="1"/>
  <c r="B10" i="10" s="1"/>
  <c r="B11" i="10" s="1"/>
  <c r="B12" i="10" s="1"/>
  <c r="B6" i="9"/>
  <c r="B7" i="9" s="1"/>
  <c r="B8" i="9" s="1"/>
  <c r="B9" i="9" s="1"/>
  <c r="B10" i="9" s="1"/>
  <c r="B11" i="9" s="1"/>
  <c r="B12" i="9" s="1"/>
  <c r="B6" i="8"/>
  <c r="B7" i="8" s="1"/>
  <c r="B6" i="7"/>
  <c r="B7" i="7" s="1"/>
  <c r="B8" i="7" s="1"/>
  <c r="B9" i="7" s="1"/>
  <c r="B10" i="7" s="1"/>
  <c r="B11" i="7" s="1"/>
  <c r="B12" i="7" s="1"/>
  <c r="B8" i="8" l="1"/>
  <c r="B9" i="8" s="1"/>
  <c r="B10" i="8" s="1"/>
  <c r="B11" i="8" s="1"/>
  <c r="B12" i="8" s="1"/>
</calcChain>
</file>

<file path=xl/sharedStrings.xml><?xml version="1.0" encoding="utf-8"?>
<sst xmlns="http://schemas.openxmlformats.org/spreadsheetml/2006/main" count="477" uniqueCount="127">
  <si>
    <t>MCI Project Weekly Time Sheet</t>
  </si>
  <si>
    <t>Team</t>
  </si>
  <si>
    <t>Student ID</t>
  </si>
  <si>
    <t>Week starting:</t>
  </si>
  <si>
    <t>Day</t>
  </si>
  <si>
    <t>Date</t>
  </si>
  <si>
    <t>Time In</t>
  </si>
  <si>
    <t>Time Out</t>
  </si>
  <si>
    <t>Total hours</t>
  </si>
  <si>
    <t>Task</t>
  </si>
  <si>
    <t>How does it fit ito project plan?</t>
  </si>
  <si>
    <t>Outcome/Next action</t>
  </si>
  <si>
    <t>Monday</t>
  </si>
  <si>
    <t>Tuesday</t>
  </si>
  <si>
    <t>Wednesday</t>
  </si>
  <si>
    <t>Team meeting (1/2022)</t>
  </si>
  <si>
    <t xml:space="preserve">Prepare questions for client meeting </t>
  </si>
  <si>
    <t>Meeting with client on 8 March 2022 via Zoom</t>
  </si>
  <si>
    <t>Thursday</t>
  </si>
  <si>
    <t>Friday</t>
  </si>
  <si>
    <t>Saturday</t>
  </si>
  <si>
    <t>Total</t>
  </si>
  <si>
    <t>Gives us an understanding of the project scope, requirements and deliverables</t>
  </si>
  <si>
    <t>Decide on tech stack and design database for application</t>
  </si>
  <si>
    <t>Discuss on database setup, database design, backend technologies, API connection, etc.</t>
  </si>
  <si>
    <t>Task allocation and expected completion dates set</t>
  </si>
  <si>
    <t>Follow up on progress with allocated tasks</t>
  </si>
  <si>
    <t>To update progress and discuss on solutions if there are any issues</t>
  </si>
  <si>
    <t>The meeting is expected to give a cleaer picture of the project outcome that matchs client's expectations</t>
  </si>
  <si>
    <t>Get information of the expected result of the screener from the client</t>
  </si>
  <si>
    <t>The meeting is expected to keep all members on the same page and make progress in the same direction for the presenation</t>
  </si>
  <si>
    <t>Draft version of ppt presentation</t>
  </si>
  <si>
    <t>Final version of ppt presentation</t>
  </si>
  <si>
    <t>Draft version of ppt presentation with 80% completion</t>
  </si>
  <si>
    <t>Finalise details on the presentation and discuss progress on project development</t>
  </si>
  <si>
    <t>Initial client meeting [1/2022]</t>
  </si>
  <si>
    <t>Team meeting via Zoom [2/2022]</t>
  </si>
  <si>
    <t>Team meeting via Zoom [3/2022]</t>
  </si>
  <si>
    <t>Team meeting on Project development and preparations for presentation [4/2022]</t>
  </si>
  <si>
    <t>Team meeting on combining draft presentation [5/2022]</t>
  </si>
  <si>
    <t>Team meeting on Project development and preparations for presentation [6/2022]</t>
  </si>
  <si>
    <t>Team meeting on preparations for presentation and discuss on progress of project development [7/2022]</t>
  </si>
  <si>
    <t>Sunday</t>
  </si>
  <si>
    <t>Presentation Practice #1</t>
  </si>
  <si>
    <t>Presentation Practice #2 with Recording</t>
  </si>
  <si>
    <t>Review each other for the content and transition before recording presentation</t>
  </si>
  <si>
    <t>To see the flow of presentation and review each other for the content</t>
  </si>
  <si>
    <t>Understand transition between each member</t>
  </si>
  <si>
    <t>Know where to improve before recording presentation</t>
  </si>
  <si>
    <t>Team weekly meeting [8/2022]</t>
  </si>
  <si>
    <t>Team weekly meeting [9/2022]</t>
  </si>
  <si>
    <t>Record and submit  presentation</t>
  </si>
  <si>
    <t>Update on project progress, set weekly goals of tasks expected to complete and solve any ongoing issues</t>
  </si>
  <si>
    <t>Update on project progress, check if allocated tasks are completed, set new goals</t>
  </si>
  <si>
    <t>Every member understands their role and on the same page for the project progress</t>
  </si>
  <si>
    <t>Project being developed to meet client's requirements</t>
  </si>
  <si>
    <t>Client meeting [2/2022]</t>
  </si>
  <si>
    <t>Update on status database, project milestones, technical solution, q&amp;a</t>
  </si>
  <si>
    <t>Being on the same page with client regarding the developemnt of the project</t>
  </si>
  <si>
    <t>Review first draft of business case and draft plan</t>
  </si>
  <si>
    <t>Allows team members improve assigned parts of business case and draft plan based on feedback.
Synchronizes the team on project goals and deliverables.</t>
  </si>
  <si>
    <t>Feedback on improvements to be made to assigned parts and plan  for submission.</t>
  </si>
  <si>
    <t>Prepare for submission of business case and draft plan.
Work towards first deliverable for client</t>
  </si>
  <si>
    <t>Business case and draft plan ready to submit.
Data pipeline established and tested with different indexes</t>
  </si>
  <si>
    <t>Progress updates, task assignment and peer assistance</t>
  </si>
  <si>
    <t>Ensures team members are making progress on assigned tasks and getting assistance if needed.</t>
  </si>
  <si>
    <t>Final testing before populating remote database</t>
  </si>
  <si>
    <t>Gets the team closer to completing  client deliverable of populated database</t>
  </si>
  <si>
    <t>Ensures team members are making progress on assigned tasks and getting assistance if needed.
Make progress on client deliverable</t>
  </si>
  <si>
    <t>Finalise draft plan, establish data pipeline to populate database with index and stock information</t>
  </si>
  <si>
    <t>Progress updates, task assignment and peer assistance. Implement and test population of local database with stock information</t>
  </si>
  <si>
    <t>Team members reviewed code, researched and implemented functionality for populating database. Data pipeline improved with issues identified while getting index and stock information. Stock and Index information gathering aborted as this was taking longer than expected and was not a client priority at this stage.</t>
  </si>
  <si>
    <t>Final step before populating remote database to present to client</t>
  </si>
  <si>
    <t>Stock price data successfully gathered for most popular indexes and added to local database. 
Multiple table naming issues identified and fixed.
Stock symbol prefixes noted and added.</t>
  </si>
  <si>
    <t>Implement flexible code to populate local database with stock prices from various indexes</t>
  </si>
  <si>
    <t>Some stocks from major indexes populated on remote database</t>
  </si>
  <si>
    <t xml:space="preserve"> </t>
  </si>
  <si>
    <t>Progress updates, task assignment and peer assistance. Discusse issues regarding getting price data for stocks in NYSE composite. Also, implementation on sma and volume</t>
  </si>
  <si>
    <t>Ensures team members are making progress on assigned tasks and getting assistance if needed. Solves issues that make cause project delay.</t>
  </si>
  <si>
    <t xml:space="preserve">All team members were on the same page on the progress of all assigned tasks and some issues were discussed and solved including getting sma and volume by using pandas_ta instead of TA-Lib. </t>
  </si>
  <si>
    <t>Update on project progress in the following areas: data assurance, implementation of technical analysis and acquisition plan on fundamental data</t>
  </si>
  <si>
    <t>Regular update helps team stay active and make  progress as planned</t>
  </si>
  <si>
    <t>Team members understood the implementation of data assurance for delisted stocks and functions to get relative strength and relative rating</t>
  </si>
  <si>
    <t>Small team meeting to update progress and discuss issues</t>
  </si>
  <si>
    <t>Team members help solve problems and make progress together</t>
  </si>
  <si>
    <t>Some technical issues were solved</t>
  </si>
  <si>
    <t>Regular weekly meeting to discuss the progress, the  status and the plan of each team member's assigned tasks. Plan on meeting client next week</t>
  </si>
  <si>
    <t>Team members understood the status of each other's assigned tasks and the targets expected to achieve before meeting with the client</t>
  </si>
  <si>
    <t>Client reviews database and implementation of RSI</t>
  </si>
  <si>
    <t>How does it fit to project plan?</t>
  </si>
  <si>
    <t xml:space="preserve">Client can help validate the progress being made is aligned with the requirements </t>
  </si>
  <si>
    <t>Weekly meeting</t>
  </si>
  <si>
    <t>Milestone 1 draft completion was scheduled for next meeting.
Fundamental data sourcing and storage was discussed and solutions decided.</t>
  </si>
  <si>
    <t>Milestone 1 draft was completed.
Fundamental data fetching was found to be progressing well.</t>
  </si>
  <si>
    <t>Reflected feedbacks on milestone 1 report and finalised the details. Discussed and shared ideas on testing plan</t>
  </si>
  <si>
    <t>Finalised details on the planning report and adjusted the format before submission. Prepared a dataset requested by the client for testing the screen results.</t>
  </si>
  <si>
    <t>Summarised unit testing results and sent some screening results to the client to check the accuracy compared wih the client's dataset.</t>
  </si>
  <si>
    <t>Client deliverable progress reviewed, tasks assigned</t>
  </si>
  <si>
    <t>Client meeting [4/2022]</t>
  </si>
  <si>
    <t>Update the status of the project with client before testing</t>
  </si>
  <si>
    <t>Client gave feedbacks on adding relative_strength_sp500 for all stocks and reviewed the status on acquiring fundamental data</t>
  </si>
  <si>
    <t>Added additional  fundamental data. Prepared questions and draft on milestone 1 report to get feedbacks in the workshop</t>
  </si>
  <si>
    <t>Weekly meeting:Discuss on test report, preparation for the poster, demo and plan for presentation</t>
  </si>
  <si>
    <t>Tasks on poster and demo were allocated</t>
  </si>
  <si>
    <t>Final review on testing plan report before submission</t>
  </si>
  <si>
    <t>Testing report is submitted as scheduled</t>
  </si>
  <si>
    <t>Testing plan report was well submiited</t>
  </si>
  <si>
    <t>Tasks on testing plan report were allocated. Updated print function for fundamental data. Updated progress on testing plan report</t>
  </si>
  <si>
    <t>Completed daily dataset queries and finalised details on the final milestone report</t>
  </si>
  <si>
    <t>Final review of final milestone report before submission</t>
  </si>
  <si>
    <t>According to the plan and on schedule</t>
  </si>
  <si>
    <t>Final milestone report was well submitted</t>
  </si>
  <si>
    <t>Prepare project for acceptance testing</t>
  </si>
  <si>
    <t>Weekly meeting, Review, documentation and reproducability improvements.</t>
  </si>
  <si>
    <t>Sub systems integrated but not tested, Docker added to project, daily update improvements.</t>
  </si>
  <si>
    <t>Refactor screening functionality. Run screening for past week. Allow relative strength updates between selected date</t>
  </si>
  <si>
    <t>Improve usability of application by allowing dynamic screening conditions</t>
  </si>
  <si>
    <t>Able to perform screening for different days using date as parameter.
Able to calculate relative strength for specific day or between dates.</t>
  </si>
  <si>
    <t>Weekly meeting: Integrating codes into staging branch and testing</t>
  </si>
  <si>
    <t>Scheduled on project timeline</t>
  </si>
  <si>
    <t>Completed. Latest screening results are updated in order to prepare fundamental data</t>
  </si>
  <si>
    <t>Consulting advisor on Poster and Demo presenation</t>
  </si>
  <si>
    <t>To prepare for poster and demo presentation</t>
  </si>
  <si>
    <t>Received feedbacks to adjust poster and plan for demo presentation</t>
  </si>
  <si>
    <t>To prepare for demo presentation</t>
  </si>
  <si>
    <t xml:space="preserve"> Perform system tests from screening to getting fundamental data</t>
  </si>
  <si>
    <t>Weekly meeting: Review all codes before submission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</si>
</sst>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h:mm\ AM/PM;@"/>
  </numFmts>
  <fonts count="6" x14ac:knownFonts="1">
    <font>
      <sz val="12"/>
      <color theme="1"/>
      <name val="Calibri"/>
      <family val="2"/>
      <scheme val="minor"/>
    </font>
    <font>
      <b/>
      <sz val="15"/>
      <color theme="3"/>
      <name val="Calibri"/>
      <family val="2"/>
      <scheme val="minor"/>
    </font>
    <font>
      <b/>
      <sz val="12"/>
      <color theme="0"/>
      <name val="Calibri"/>
      <family val="2"/>
      <scheme val="minor"/>
    </font>
    <font>
      <b/>
      <sz val="16"/>
      <color theme="3"/>
      <name val="Calibri"/>
      <family val="2"/>
      <scheme val="minor"/>
    </font>
    <font>
      <sz val="16"/>
      <color theme="1"/>
      <name val="Calibri"/>
      <family val="2"/>
      <scheme val="minor"/>
    </font>
    <font>
      <sz val="16"/>
      <color rgb="FF444444"/>
      <name val="Calibri"/>
      <family val="2"/>
    </font>
  </fonts>
  <fills count="5">
    <fill>
      <patternFill patternType="none"/>
    </fill>
    <fill>
      <patternFill patternType="gray125"/>
    </fill>
    <fill>
      <patternFill patternType="solid">
        <fgColor theme="5"/>
        <bgColor theme="5"/>
      </patternFill>
    </fill>
    <fill>
      <patternFill patternType="solid">
        <fgColor theme="0"/>
        <bgColor theme="5" tint="0.79998168889431442"/>
      </patternFill>
    </fill>
    <fill>
      <patternFill patternType="solid">
        <fgColor theme="0"/>
        <bgColor indexed="64"/>
      </patternFill>
    </fill>
  </fills>
  <borders count="6">
    <border>
      <left/>
      <right/>
      <top/>
      <bottom/>
      <diagonal/>
    </border>
    <border>
      <left/>
      <right/>
      <top/>
      <bottom style="thick">
        <color theme="4"/>
      </bottom>
      <diagonal/>
    </border>
    <border>
      <left style="thin">
        <color theme="5" tint="0.39997558519241921"/>
      </left>
      <right/>
      <top style="thin">
        <color theme="5" tint="0.39997558519241921"/>
      </top>
      <bottom/>
      <diagonal/>
    </border>
    <border>
      <left/>
      <right/>
      <top style="thin">
        <color theme="5" tint="0.39997558519241921"/>
      </top>
      <bottom/>
      <diagonal/>
    </border>
    <border>
      <left style="thin">
        <color theme="5"/>
      </left>
      <right style="thin">
        <color theme="5"/>
      </right>
      <top style="thin">
        <color theme="5"/>
      </top>
      <bottom style="thin">
        <color theme="5"/>
      </bottom>
      <diagonal/>
    </border>
    <border>
      <left style="medium">
        <color theme="5"/>
      </left>
      <right style="medium">
        <color theme="5"/>
      </right>
      <top style="medium">
        <color theme="5"/>
      </top>
      <bottom style="medium">
        <color theme="5"/>
      </bottom>
      <diagonal/>
    </border>
  </borders>
  <cellStyleXfs count="2">
    <xf numFmtId="0" fontId="0" fillId="0" borderId="0"/>
    <xf numFmtId="0" fontId="1" fillId="0" borderId="1" applyNumberFormat="0" applyFill="0" applyAlignment="0" applyProtection="0"/>
  </cellStyleXfs>
  <cellXfs count="22">
    <xf numFmtId="0" fontId="0" fillId="0" borderId="0" xfId="0"/>
    <xf numFmtId="0" fontId="2" fillId="2" borderId="0" xfId="0" applyFont="1" applyFill="1" applyAlignment="1">
      <alignment horizontal="center" wrapText="1"/>
    </xf>
    <xf numFmtId="49" fontId="0" fillId="4" borderId="4" xfId="0" applyNumberFormat="1" applyFill="1" applyBorder="1" applyAlignment="1">
      <alignment vertical="center" wrapText="1"/>
    </xf>
    <xf numFmtId="0" fontId="0" fillId="3" borderId="4" xfId="0" applyFill="1" applyBorder="1" applyAlignment="1">
      <alignment vertical="center"/>
    </xf>
    <xf numFmtId="0" fontId="0" fillId="4" borderId="4" xfId="0" applyFill="1" applyBorder="1" applyAlignment="1">
      <alignment vertical="center"/>
    </xf>
    <xf numFmtId="0" fontId="0" fillId="4" borderId="4" xfId="0" applyFill="1" applyBorder="1" applyAlignment="1">
      <alignment horizontal="center" vertical="center"/>
    </xf>
    <xf numFmtId="0" fontId="0" fillId="0" borderId="0" xfId="0" applyAlignment="1">
      <alignment vertical="center"/>
    </xf>
    <xf numFmtId="0" fontId="0" fillId="4" borderId="0" xfId="0" applyFill="1" applyAlignment="1">
      <alignment vertical="center"/>
    </xf>
    <xf numFmtId="164" fontId="0" fillId="3" borderId="4" xfId="0" applyNumberFormat="1" applyFill="1" applyBorder="1" applyAlignment="1">
      <alignment horizontal="center" vertical="center"/>
    </xf>
    <xf numFmtId="0" fontId="0" fillId="4" borderId="4" xfId="0" applyFill="1" applyBorder="1" applyAlignment="1">
      <alignment vertical="center" wrapText="1"/>
    </xf>
    <xf numFmtId="0" fontId="0" fillId="0" borderId="5" xfId="0" applyBorder="1" applyAlignment="1">
      <alignment horizontal="center"/>
    </xf>
    <xf numFmtId="0" fontId="2" fillId="2" borderId="2" xfId="0" applyFont="1" applyFill="1" applyBorder="1" applyAlignment="1">
      <alignment vertical="center" wrapText="1"/>
    </xf>
    <xf numFmtId="0" fontId="2" fillId="2" borderId="3" xfId="0" applyFont="1" applyFill="1" applyBorder="1" applyAlignment="1">
      <alignment horizontal="center" vertical="center" wrapText="1"/>
    </xf>
    <xf numFmtId="0" fontId="2" fillId="2" borderId="0" xfId="0" applyFont="1" applyFill="1" applyAlignment="1">
      <alignment horizontal="center" vertical="center" wrapText="1"/>
    </xf>
    <xf numFmtId="0" fontId="3" fillId="0" borderId="0" xfId="0" applyFont="1"/>
    <xf numFmtId="0" fontId="4" fillId="0" borderId="0" xfId="0" applyFont="1" applyAlignment="1">
      <alignment horizontal="center"/>
    </xf>
    <xf numFmtId="0" fontId="4" fillId="0" borderId="0" xfId="0" applyFont="1"/>
    <xf numFmtId="0" fontId="3" fillId="0" borderId="0" xfId="0" applyFont="1" applyAlignment="1">
      <alignment horizontal="right"/>
    </xf>
    <xf numFmtId="14" fontId="5" fillId="0" borderId="0" xfId="0" applyNumberFormat="1" applyFont="1" applyAlignment="1">
      <alignment horizontal="center"/>
    </xf>
    <xf numFmtId="14" fontId="0" fillId="4" borderId="4" xfId="0" applyNumberFormat="1" applyFill="1" applyBorder="1" applyAlignment="1">
      <alignment horizontal="center" vertical="center"/>
    </xf>
    <xf numFmtId="0" fontId="1" fillId="0" borderId="1" xfId="1" applyAlignment="1">
      <alignment horizontal="left"/>
    </xf>
    <xf numFmtId="19" fontId="2" fillId="2" borderId="0" xfId="0" applyNumberFormat="1" applyFont="1" applyFill="1" applyAlignment="1">
      <alignment horizontal="center" wrapText="1"/>
    </xf>
  </cellXfs>
  <cellStyles count="2">
    <cellStyle name="Heading 1" xfId="1" builtinId="16"/>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B1C40-0AA0-434D-A054-9E50A9225A63}">
  <sheetPr>
    <pageSetUpPr fitToPage="1"/>
  </sheetPr>
  <dimension ref="A2:AW13"/>
  <sheetViews>
    <sheetView zoomScale="60" zoomScaleNormal="60" workbookViewId="0">
      <selection activeCell="M8" sqref="M8"/>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44620</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44620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44621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44622</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44623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44624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44625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44626</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SUM(E6:E11)</f>
        <v>0</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7BB79381-3B6A-47A6-B699-3104234470FF}">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DDCEF0-4DCE-4435-9F65-10C8F399DCEF}">
  <sheetPr>
    <pageSetUpPr fitToPage="1"/>
  </sheetPr>
  <dimension ref="A2:AW13"/>
  <sheetViews>
    <sheetView zoomScale="60" zoomScaleNormal="60" workbookViewId="0">
      <selection activeCell="J11" sqref="J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44676</v>
      </c>
    </row>
    <row r="5" spans="1:49" ht="41.85" customHeight="1" x14ac:dyDescent="0.25">
      <c r="A5" s="11" t="s">
        <v>4</v>
      </c>
      <c r="B5" s="12" t="s">
        <v>5</v>
      </c>
      <c r="C5" s="12" t="s">
        <v>6</v>
      </c>
      <c r="D5" s="12" t="s">
        <v>7</v>
      </c>
      <c r="E5" s="13" t="s">
        <v>8</v>
      </c>
      <c r="F5" s="13" t="s">
        <v>9</v>
      </c>
      <c r="G5" s="13" t="s">
        <v>10</v>
      </c>
      <c r="H5" s="13" t="s">
        <v>11</v>
      </c>
    </row>
    <row r="6" spans="1:49" s="7" customFormat="1" ht="150" customHeight="1" x14ac:dyDescent="0.25">
      <c r="A6" s="3" t="s">
        <v>12</v>
      </c>
      <c r="B6" s="19">
        <f>H3</f>
        <v>44676</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44677</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19">
        <f t="shared" si="0"/>
        <v>44678</v>
      </c>
      <c r="C8" s="8">
        <v>0.625</v>
      </c>
      <c r="D8" s="8">
        <v>0.70833333333333337</v>
      </c>
      <c r="E8" s="5">
        <v>2</v>
      </c>
      <c r="F8" s="2" t="s">
        <v>91</v>
      </c>
      <c r="G8" s="2" t="s">
        <v>65</v>
      </c>
      <c r="H8" s="9" t="s">
        <v>92</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44679</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44680</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44681</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44682</v>
      </c>
      <c r="C12" s="8">
        <v>0.5</v>
      </c>
      <c r="D12" s="8">
        <v>0.58333333333333337</v>
      </c>
      <c r="E12" s="5">
        <v>2</v>
      </c>
      <c r="F12" s="2" t="s">
        <v>91</v>
      </c>
      <c r="G12" s="2" t="s">
        <v>65</v>
      </c>
      <c r="H12" s="9" t="s">
        <v>93</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13F44463-F4C6-4570-9CBE-F95A13E9865A}">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85E595-155D-4C38-9AE1-1C5AA1507D8D}">
  <sheetPr>
    <pageSetUpPr fitToPage="1"/>
  </sheetPr>
  <dimension ref="A2:AW13"/>
  <sheetViews>
    <sheetView zoomScale="60" zoomScaleNormal="60" workbookViewId="0">
      <selection activeCell="F12" sqref="F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44683</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44683</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44684</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44685</v>
      </c>
      <c r="C8" s="8">
        <v>0.625</v>
      </c>
      <c r="D8" s="8">
        <v>0.70833333333333337</v>
      </c>
      <c r="E8" s="5">
        <v>2</v>
      </c>
      <c r="F8" s="2" t="s">
        <v>91</v>
      </c>
      <c r="G8" s="2" t="s">
        <v>65</v>
      </c>
      <c r="H8" s="9" t="s">
        <v>101</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44686</v>
      </c>
      <c r="C9" s="8">
        <v>0.77083333333333337</v>
      </c>
      <c r="D9" s="8">
        <v>0.8125</v>
      </c>
      <c r="E9" s="5">
        <v>1</v>
      </c>
      <c r="F9" s="2" t="s">
        <v>98</v>
      </c>
      <c r="G9" s="2" t="s">
        <v>99</v>
      </c>
      <c r="H9" s="9" t="s">
        <v>100</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44687</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44688</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44689</v>
      </c>
      <c r="C12" s="8">
        <v>0.5</v>
      </c>
      <c r="D12" s="8">
        <v>0.58333333333333337</v>
      </c>
      <c r="E12" s="5">
        <v>2</v>
      </c>
      <c r="F12" s="2" t="s">
        <v>91</v>
      </c>
      <c r="G12" s="2" t="s">
        <v>65</v>
      </c>
      <c r="H12" s="9" t="s">
        <v>94</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5</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478BC5FD-06E3-4382-81D6-5749950EA634}">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A4ABAF-C693-4D91-AC68-86E6F3EA30AE}">
  <sheetPr>
    <pageSetUpPr fitToPage="1"/>
  </sheetPr>
  <dimension ref="A2:AW13"/>
  <sheetViews>
    <sheetView zoomScale="60" zoomScaleNormal="60" workbookViewId="0">
      <selection activeCell="J12" sqref="J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44690</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44690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44691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44692</v>
      </c>
      <c r="C8" s="8">
        <v>0.625</v>
      </c>
      <c r="D8" s="8">
        <v>0.70833333333333337</v>
      </c>
      <c r="E8" s="5">
        <v>2</v>
      </c>
      <c r="F8" s="2" t="s">
        <v>91</v>
      </c>
      <c r="G8" s="2" t="s">
        <v>65</v>
      </c>
      <c r="H8" s="9" t="s">
        <v>108</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44693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44694</v>
      </c>
      <c r="C10" s="8">
        <v>0.625</v>
      </c>
      <c r="D10" s="8">
        <v>0.70833333333333337</v>
      </c>
      <c r="E10" s="5">
        <v>2</v>
      </c>
      <c r="F10" s="2" t="s">
        <v>109</v>
      </c>
      <c r="G10" s="2" t="s">
        <v>110</v>
      </c>
      <c r="H10" s="9" t="s">
        <v>111</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44695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44696</v>
      </c>
      <c r="C12" s="8">
        <v>0.5</v>
      </c>
      <c r="D12" s="8">
        <v>0.58333333333333337</v>
      </c>
      <c r="E12" s="5">
        <v>2</v>
      </c>
      <c r="F12" s="2" t="s">
        <v>91</v>
      </c>
      <c r="G12" s="2" t="s">
        <v>65</v>
      </c>
      <c r="H12" s="9" t="s">
        <v>107</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DF643532-5F53-4D62-8D28-7AD5BF540C8C}">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04A08-0EB4-40EC-B655-8E95F2D93B2A}">
  <sheetPr>
    <pageSetUpPr fitToPage="1"/>
  </sheetPr>
  <dimension ref="A2:AW13"/>
  <sheetViews>
    <sheetView zoomScale="60" zoomScaleNormal="60" workbookViewId="0">
      <selection activeCell="H12" sqref="H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44697</v>
      </c>
    </row>
    <row r="5" spans="1:49" ht="41.85" customHeight="1" x14ac:dyDescent="0.25">
      <c r="A5" s="11" t="s">
        <v>4</v>
      </c>
      <c r="B5" s="12" t="s">
        <v>5</v>
      </c>
      <c r="C5" s="12" t="s">
        <v>6</v>
      </c>
      <c r="D5" s="12" t="s">
        <v>7</v>
      </c>
      <c r="E5" s="13" t="s">
        <v>8</v>
      </c>
      <c r="F5" s="13" t="s">
        <v>9</v>
      </c>
      <c r="G5" s="13" t="s">
        <v>10</v>
      </c>
      <c r="H5" s="13" t="s">
        <v>11</v>
      </c>
    </row>
    <row r="6" spans="1:49" s="7" customFormat="1" ht="150" customHeight="1" x14ac:dyDescent="0.25">
      <c r="A6" s="3" t="s">
        <v>12</v>
      </c>
      <c r="B6" s="19">
        <f>H3</f>
        <v>44697</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44698</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19">
        <f t="shared" si="0"/>
        <v>44699</v>
      </c>
      <c r="C8" s="8">
        <v>0.625</v>
      </c>
      <c r="D8" s="8">
        <v>0.70833333333333337</v>
      </c>
      <c r="E8" s="5">
        <v>2</v>
      </c>
      <c r="F8" s="2" t="s">
        <v>91</v>
      </c>
      <c r="G8" s="2" t="s">
        <v>65</v>
      </c>
      <c r="H8" s="9" t="s">
        <v>96</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44700</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44701</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44702</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44703</v>
      </c>
      <c r="C12" s="8">
        <v>0.5</v>
      </c>
      <c r="D12" s="8">
        <v>0.58333333333333337</v>
      </c>
      <c r="E12" s="5">
        <v>2</v>
      </c>
      <c r="F12" s="2" t="s">
        <v>91</v>
      </c>
      <c r="G12" s="2" t="s">
        <v>65</v>
      </c>
      <c r="H12" s="9" t="s">
        <v>95</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C2AA9713-D07B-43AA-9460-4330A1A58407}">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77610-92D7-4BE8-98F7-3BDAED29070C}">
  <sheetPr>
    <pageSetUpPr fitToPage="1"/>
  </sheetPr>
  <dimension ref="A2:AW13"/>
  <sheetViews>
    <sheetView zoomScale="60" zoomScaleNormal="60" workbookViewId="0">
      <selection activeCell="L9" sqref="L9"/>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44704</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44704</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44705</v>
      </c>
      <c r="C7" s="8">
        <v>0.70833333333333337</v>
      </c>
      <c r="D7" s="8">
        <v>0.79166666666666663</v>
      </c>
      <c r="E7" s="5">
        <v>2</v>
      </c>
      <c r="F7" s="2" t="s">
        <v>104</v>
      </c>
      <c r="G7" s="2" t="s">
        <v>105</v>
      </c>
      <c r="H7" s="9" t="s">
        <v>106</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44706</v>
      </c>
      <c r="C8" s="8">
        <v>0.625</v>
      </c>
      <c r="D8" s="8">
        <v>0.70833333333333337</v>
      </c>
      <c r="E8" s="5">
        <v>2</v>
      </c>
      <c r="F8" s="2" t="s">
        <v>102</v>
      </c>
      <c r="G8" s="2" t="s">
        <v>65</v>
      </c>
      <c r="H8" s="9" t="s">
        <v>103</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44707</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44708</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44709</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44710</v>
      </c>
      <c r="C12" s="8">
        <v>0.5</v>
      </c>
      <c r="D12" s="8">
        <v>0.58333333333333337</v>
      </c>
      <c r="E12" s="5">
        <v>2</v>
      </c>
      <c r="F12" s="2" t="s">
        <v>91</v>
      </c>
      <c r="G12" s="2" t="s">
        <v>65</v>
      </c>
      <c r="H12" s="9"/>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3AAE7015-D69F-4FC7-927B-F03E101061AF}">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C29255-0104-4D76-AB06-641842D3C30B}">
  <sheetPr>
    <pageSetUpPr fitToPage="1"/>
  </sheetPr>
  <dimension ref="A2:AW14"/>
  <sheetViews>
    <sheetView zoomScale="60" zoomScaleNormal="60" workbookViewId="0">
      <selection activeCell="H19" sqref="H19"/>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44711</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44711</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44712</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44713</v>
      </c>
      <c r="C8" s="8">
        <v>0.625</v>
      </c>
      <c r="D8" s="8">
        <v>0.75</v>
      </c>
      <c r="E8" s="5">
        <v>3</v>
      </c>
      <c r="F8" s="2" t="s">
        <v>118</v>
      </c>
      <c r="G8" s="2" t="s">
        <v>119</v>
      </c>
      <c r="H8" s="9" t="s">
        <v>120</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44714</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44715</v>
      </c>
      <c r="C10" s="8">
        <v>0.625</v>
      </c>
      <c r="D10" s="8">
        <v>0.83333333333333337</v>
      </c>
      <c r="E10" s="5">
        <v>5</v>
      </c>
      <c r="F10" s="2" t="s">
        <v>115</v>
      </c>
      <c r="G10" s="2" t="s">
        <v>116</v>
      </c>
      <c r="H10" s="9" t="s">
        <v>117</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44716</v>
      </c>
      <c r="C11" s="8">
        <v>0</v>
      </c>
      <c r="D11" s="8">
        <v>0.625</v>
      </c>
      <c r="E11" s="5">
        <v>3</v>
      </c>
      <c r="F11" s="2" t="s">
        <v>125</v>
      </c>
      <c r="G11" s="2" t="s">
        <v>124</v>
      </c>
      <c r="H11" s="9"/>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44717</v>
      </c>
      <c r="C12" s="8">
        <v>0.41666666666666669</v>
      </c>
      <c r="D12" s="8">
        <v>0.66666666666666663</v>
      </c>
      <c r="E12" s="5">
        <v>6</v>
      </c>
      <c r="F12" s="2" t="s">
        <v>113</v>
      </c>
      <c r="G12" s="2" t="s">
        <v>112</v>
      </c>
      <c r="H12" s="9" t="s">
        <v>114</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26.25" customHeight="1" thickBot="1" x14ac:dyDescent="0.3">
      <c r="D13" s="21" t="s">
        <v>21</v>
      </c>
      <c r="E13" s="10">
        <f>SUM(E8:E12)</f>
        <v>17</v>
      </c>
    </row>
    <row r="14" spans="1:49" ht="26.25" customHeight="1" x14ac:dyDescent="0.25"/>
  </sheetData>
  <mergeCells count="1">
    <mergeCell ref="A2:H2"/>
  </mergeCells>
  <dataValidations disablePrompts="1" count="1">
    <dataValidation type="time" allowBlank="1" showInputMessage="1" showErrorMessage="1" errorTitle="Invalid Entry" error="Please enter time in military time format between 0:00 and 23:59 (1:00, 8:00, 13:00, 20:00, etc.)." sqref="C6:D12" xr:uid="{91055837-9E1A-4B0F-936E-D4F897B84915}">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65ABD-185D-4072-B0C5-3B212BE46363}">
  <sheetPr>
    <pageSetUpPr fitToPage="1"/>
  </sheetPr>
  <dimension ref="A2:AW13"/>
  <sheetViews>
    <sheetView tabSelected="1" topLeftCell="A4" zoomScale="60" zoomScaleNormal="60" workbookViewId="0">
      <selection activeCell="H38" sqref="H38"/>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44718</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44718</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44719</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44720</v>
      </c>
      <c r="C8" s="8">
        <v>0.625</v>
      </c>
      <c r="D8" s="8">
        <v>0.75</v>
      </c>
      <c r="E8" s="5">
        <v>3</v>
      </c>
      <c r="F8" s="2" t="s">
        <v>118</v>
      </c>
      <c r="G8" s="2" t="s">
        <v>119</v>
      </c>
      <c r="H8" s="9" t="s">
        <v>120</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44721</v>
      </c>
      <c r="C9" s="8">
        <v>0.45833333333333331</v>
      </c>
      <c r="D9" s="8">
        <v>0.5</v>
      </c>
      <c r="E9" s="5">
        <v>1</v>
      </c>
      <c r="F9" s="2" t="s">
        <v>121</v>
      </c>
      <c r="G9" s="2" t="s">
        <v>122</v>
      </c>
      <c r="H9" s="9" t="s">
        <v>123</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44722</v>
      </c>
      <c r="C10" s="8">
        <v>0</v>
      </c>
      <c r="D10" s="8">
        <v>0.625</v>
      </c>
      <c r="E10" s="5">
        <v>3</v>
      </c>
      <c r="F10" s="2" t="s">
        <v>125</v>
      </c>
      <c r="G10" s="2" t="s">
        <v>124</v>
      </c>
      <c r="H10" s="9"/>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44723</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92.45" customHeight="1" thickBot="1" x14ac:dyDescent="0.3">
      <c r="A12" s="3" t="s">
        <v>42</v>
      </c>
      <c r="B12" s="19">
        <f t="shared" si="0"/>
        <v>44724</v>
      </c>
      <c r="C12" s="8">
        <v>0.5</v>
      </c>
      <c r="D12" s="8" t="s">
        <v>21</v>
      </c>
      <c r="E12" s="5">
        <f>SUM(E8:E11)</f>
        <v>7</v>
      </c>
      <c r="F12" s="2" t="s">
        <v>126</v>
      </c>
      <c r="G12" s="2" t="s">
        <v>119</v>
      </c>
      <c r="H12" s="9"/>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26.25" customHeight="1" thickBot="1" x14ac:dyDescent="0.3">
      <c r="D13" s="1" t="s">
        <v>21</v>
      </c>
      <c r="E13" s="10">
        <f>SUM(E6:E12)</f>
        <v>14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F6134321-EE17-454D-BFFD-CA68CF4DE9B5}">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88BC8-58B6-4979-BA88-92C464612251}">
  <sheetPr>
    <pageSetUpPr fitToPage="1"/>
  </sheetPr>
  <dimension ref="A2:AW14"/>
  <sheetViews>
    <sheetView zoomScale="60" zoomScaleNormal="60" workbookViewId="0">
      <selection activeCell="H26" sqref="H26"/>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44725</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44725</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44726</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44727</v>
      </c>
      <c r="C8" s="8">
        <v>0.625</v>
      </c>
      <c r="D8" s="8">
        <v>0.75</v>
      </c>
      <c r="E8" s="5">
        <v>3</v>
      </c>
      <c r="F8" s="2" t="s">
        <v>118</v>
      </c>
      <c r="G8" s="2"/>
      <c r="H8" s="9"/>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44728</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102" customHeight="1" x14ac:dyDescent="0.25">
      <c r="A10" s="3" t="s">
        <v>19</v>
      </c>
      <c r="B10" s="19">
        <f t="shared" si="0"/>
        <v>44729</v>
      </c>
      <c r="C10" s="8"/>
      <c r="D10" s="8"/>
      <c r="E10" s="5"/>
      <c r="F10" s="2"/>
      <c r="G10" s="2"/>
      <c r="H10" s="9"/>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44730</v>
      </c>
      <c r="C11" s="8"/>
      <c r="D11" s="8"/>
      <c r="E11" s="5"/>
      <c r="F11" s="2"/>
      <c r="G11" s="2"/>
      <c r="H11" s="9"/>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44731</v>
      </c>
      <c r="C12" s="8">
        <v>0.5</v>
      </c>
      <c r="D12" s="8">
        <v>0.58333333333333337</v>
      </c>
      <c r="E12" s="5">
        <v>2</v>
      </c>
      <c r="F12" s="2" t="s">
        <v>91</v>
      </c>
      <c r="G12" s="2"/>
      <c r="H12" s="9"/>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26.25" customHeight="1" thickBot="1" x14ac:dyDescent="0.3">
      <c r="D13" s="21" t="s">
        <v>21</v>
      </c>
      <c r="E13" s="10">
        <f>SUM(E8:E12)</f>
        <v>5</v>
      </c>
    </row>
    <row r="14" spans="1:49" ht="26.25" customHeight="1" x14ac:dyDescent="0.25"/>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D338CB3E-4DC2-4AA5-812C-612E3BBA723F}">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DC7F8-A4D5-4125-B6AD-08EAB84B4AFD}">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44620</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44620</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44621</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44622</v>
      </c>
      <c r="C8" s="8">
        <v>0.54166666666666663</v>
      </c>
      <c r="D8" s="8">
        <v>0.625</v>
      </c>
      <c r="E8" s="5">
        <v>2</v>
      </c>
      <c r="F8" s="2" t="s">
        <v>15</v>
      </c>
      <c r="G8" s="2" t="s">
        <v>16</v>
      </c>
      <c r="H8" s="4" t="s">
        <v>17</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44623</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44624</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44625</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44626</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5984767-F017-4661-A292-5426A8F17C1C}">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CA469B-3EA4-4C7F-B71D-13E1A6259772}">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44627</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44627</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44628</v>
      </c>
      <c r="C7" s="8">
        <v>0.70833333333333337</v>
      </c>
      <c r="D7" s="8">
        <v>0.79166666666666663</v>
      </c>
      <c r="E7" s="5">
        <v>2</v>
      </c>
      <c r="F7" s="2" t="s">
        <v>35</v>
      </c>
      <c r="G7" s="2" t="s">
        <v>22</v>
      </c>
      <c r="H7" s="9" t="s">
        <v>23</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44629</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44630</v>
      </c>
      <c r="C9" s="8">
        <v>0.70833333333333337</v>
      </c>
      <c r="D9" s="8">
        <v>0.79166666666666663</v>
      </c>
      <c r="E9" s="5">
        <v>2</v>
      </c>
      <c r="F9" s="2" t="s">
        <v>36</v>
      </c>
      <c r="G9" s="2" t="s">
        <v>24</v>
      </c>
      <c r="H9" s="9" t="s">
        <v>25</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44631</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44632</v>
      </c>
      <c r="C11" s="8">
        <v>0.54166666666666663</v>
      </c>
      <c r="D11" s="8">
        <v>0.625</v>
      </c>
      <c r="E11" s="5">
        <v>2</v>
      </c>
      <c r="F11" s="2" t="s">
        <v>37</v>
      </c>
      <c r="G11" s="2" t="s">
        <v>26</v>
      </c>
      <c r="H11" s="4" t="s">
        <v>27</v>
      </c>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44633</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310EB3AB-8773-455A-A602-87A1A18D5218}">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AAB6B-3DD9-4F9F-B8F7-1E1895C62F7F}">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44634</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44634</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44635</v>
      </c>
      <c r="C7" s="8">
        <v>0.70833333333333337</v>
      </c>
      <c r="D7" s="8">
        <v>0.79166666666666663</v>
      </c>
      <c r="E7" s="5">
        <v>2</v>
      </c>
      <c r="F7" s="2" t="s">
        <v>38</v>
      </c>
      <c r="G7" s="2" t="s">
        <v>28</v>
      </c>
      <c r="H7" s="9" t="s">
        <v>29</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44636</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44637</v>
      </c>
      <c r="C9" s="8">
        <v>0.70833333333333337</v>
      </c>
      <c r="D9" s="8">
        <v>0.79166666666666663</v>
      </c>
      <c r="E9" s="5">
        <v>2</v>
      </c>
      <c r="F9" s="2" t="s">
        <v>39</v>
      </c>
      <c r="G9" s="2" t="s">
        <v>30</v>
      </c>
      <c r="H9" s="9" t="s">
        <v>31</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44638</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44639</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44640</v>
      </c>
      <c r="C12" s="8"/>
      <c r="D12" s="8"/>
      <c r="E12" s="5"/>
      <c r="F12" s="2"/>
      <c r="G12" s="2"/>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4</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B9EDD395-1E14-42B8-B26B-5BCAC7506978}">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485EAE-9EAB-4390-BC29-7DE07BD4AB0F}">
  <sheetPr>
    <pageSetUpPr fitToPage="1"/>
  </sheetPr>
  <dimension ref="A2:AW13"/>
  <sheetViews>
    <sheetView zoomScale="60" zoomScaleNormal="60" workbookViewId="0">
      <selection activeCell="B6" sqref="B6:B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44641</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44641</v>
      </c>
      <c r="C6" s="8">
        <v>0.70833333333333337</v>
      </c>
      <c r="D6" s="8">
        <v>0.79166666666666663</v>
      </c>
      <c r="E6" s="5">
        <v>2</v>
      </c>
      <c r="F6" s="2" t="s">
        <v>40</v>
      </c>
      <c r="G6" s="2" t="s">
        <v>34</v>
      </c>
      <c r="H6" s="9" t="s">
        <v>33</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44642</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44643</v>
      </c>
      <c r="C8" s="8"/>
      <c r="D8" s="8"/>
      <c r="E8" s="5"/>
      <c r="F8" s="2"/>
      <c r="G8" s="2"/>
      <c r="H8" s="4"/>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44644</v>
      </c>
      <c r="C9" s="8">
        <v>0.70833333333333337</v>
      </c>
      <c r="D9" s="8">
        <v>0.79166666666666663</v>
      </c>
      <c r="E9" s="5">
        <v>2</v>
      </c>
      <c r="F9" s="2" t="s">
        <v>41</v>
      </c>
      <c r="G9" s="2" t="s">
        <v>30</v>
      </c>
      <c r="H9" s="9" t="s">
        <v>32</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44645</v>
      </c>
      <c r="C10" s="8">
        <v>0.58333333333333337</v>
      </c>
      <c r="D10" s="8">
        <v>0.625</v>
      </c>
      <c r="E10" s="5">
        <v>1</v>
      </c>
      <c r="F10" s="2" t="s">
        <v>43</v>
      </c>
      <c r="G10" s="2" t="s">
        <v>46</v>
      </c>
      <c r="H10" s="4" t="s">
        <v>47</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44646</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44647</v>
      </c>
      <c r="C12" s="8">
        <v>0.625</v>
      </c>
      <c r="D12" s="8">
        <v>0.66666666666666663</v>
      </c>
      <c r="E12" s="5">
        <v>1</v>
      </c>
      <c r="F12" s="2" t="s">
        <v>44</v>
      </c>
      <c r="G12" s="2" t="s">
        <v>45</v>
      </c>
      <c r="H12" s="4" t="s">
        <v>48</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C2DCCCE9-73B9-4BAC-9AF4-3DD5EB840280}">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51904D-2DCE-4E11-8AB2-A76447FB6C7D}">
  <sheetPr>
    <pageSetUpPr fitToPage="1"/>
  </sheetPr>
  <dimension ref="A2:AW13"/>
  <sheetViews>
    <sheetView zoomScale="60" zoomScaleNormal="60" workbookViewId="0">
      <selection activeCell="E13" sqref="E13"/>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44648</v>
      </c>
    </row>
    <row r="5" spans="1:49" ht="41.85" customHeight="1" x14ac:dyDescent="0.25">
      <c r="A5" s="11" t="s">
        <v>4</v>
      </c>
      <c r="B5" s="12" t="s">
        <v>5</v>
      </c>
      <c r="C5" s="12" t="s">
        <v>6</v>
      </c>
      <c r="D5" s="12" t="s">
        <v>7</v>
      </c>
      <c r="E5" s="13" t="s">
        <v>8</v>
      </c>
      <c r="F5" s="13" t="s">
        <v>9</v>
      </c>
      <c r="G5" s="13" t="s">
        <v>10</v>
      </c>
      <c r="H5" s="13" t="s">
        <v>11</v>
      </c>
    </row>
    <row r="6" spans="1:49" s="7" customFormat="1" ht="129.75" customHeight="1" x14ac:dyDescent="0.25">
      <c r="A6" s="3" t="s">
        <v>12</v>
      </c>
      <c r="B6" s="19">
        <f>H3</f>
        <v>44648</v>
      </c>
      <c r="C6" s="8">
        <v>0.66666666666666663</v>
      </c>
      <c r="D6" s="8">
        <v>0.70833333333333337</v>
      </c>
      <c r="E6" s="5">
        <v>1</v>
      </c>
      <c r="F6" s="2" t="s">
        <v>51</v>
      </c>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44649</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92.45" customHeight="1" x14ac:dyDescent="0.25">
      <c r="A8" s="3" t="s">
        <v>14</v>
      </c>
      <c r="B8" s="19">
        <f t="shared" si="0"/>
        <v>44650</v>
      </c>
      <c r="C8" s="8">
        <v>0.625</v>
      </c>
      <c r="D8" s="8">
        <v>0.70833333333333337</v>
      </c>
      <c r="E8" s="5">
        <v>2</v>
      </c>
      <c r="F8" s="2" t="s">
        <v>49</v>
      </c>
      <c r="G8" s="2" t="s">
        <v>52</v>
      </c>
      <c r="H8" s="9" t="s">
        <v>54</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44651</v>
      </c>
      <c r="C9" s="8">
        <v>0.70833333333333337</v>
      </c>
      <c r="D9" s="8">
        <v>0.75</v>
      </c>
      <c r="E9" s="5">
        <v>1</v>
      </c>
      <c r="F9" s="2" t="s">
        <v>56</v>
      </c>
      <c r="G9" s="2" t="s">
        <v>57</v>
      </c>
      <c r="H9" s="9" t="s">
        <v>58</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44652</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44653</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44654</v>
      </c>
      <c r="C12" s="8">
        <v>0.5</v>
      </c>
      <c r="D12" s="8">
        <v>0.58333333333333337</v>
      </c>
      <c r="E12" s="5">
        <v>2</v>
      </c>
      <c r="F12" s="2" t="s">
        <v>50</v>
      </c>
      <c r="G12" s="2" t="s">
        <v>53</v>
      </c>
      <c r="H12" s="9" t="s">
        <v>55</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688C9477-2443-44D3-8629-09DD40E7033A}">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E6F95-D215-44F6-9B7E-EEF701713A9A}">
  <sheetPr>
    <pageSetUpPr fitToPage="1"/>
  </sheetPr>
  <dimension ref="A2:AW13"/>
  <sheetViews>
    <sheetView zoomScale="60" zoomScaleNormal="60" workbookViewId="0">
      <selection activeCell="G26" sqref="G26"/>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44655</v>
      </c>
    </row>
    <row r="5" spans="1:49" ht="41.85" customHeight="1" x14ac:dyDescent="0.25">
      <c r="A5" s="11" t="s">
        <v>4</v>
      </c>
      <c r="B5" s="12" t="s">
        <v>5</v>
      </c>
      <c r="C5" s="12" t="s">
        <v>6</v>
      </c>
      <c r="D5" s="12" t="s">
        <v>7</v>
      </c>
      <c r="E5" s="13" t="s">
        <v>8</v>
      </c>
      <c r="F5" s="13" t="s">
        <v>9</v>
      </c>
      <c r="G5" s="13" t="s">
        <v>10</v>
      </c>
      <c r="H5" s="13" t="s">
        <v>11</v>
      </c>
    </row>
    <row r="6" spans="1:49" s="7" customFormat="1" ht="150" customHeight="1" x14ac:dyDescent="0.25">
      <c r="A6" s="3" t="s">
        <v>12</v>
      </c>
      <c r="B6" s="19">
        <f>H3</f>
        <v>44655</v>
      </c>
      <c r="C6" s="8">
        <v>0.66666666666666663</v>
      </c>
      <c r="D6" s="8">
        <v>0.75</v>
      </c>
      <c r="E6" s="5">
        <v>2</v>
      </c>
      <c r="F6" s="2" t="s">
        <v>59</v>
      </c>
      <c r="G6" s="2" t="s">
        <v>60</v>
      </c>
      <c r="H6" s="9" t="s">
        <v>61</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44656</v>
      </c>
      <c r="C7" s="8">
        <v>0.66666666666666663</v>
      </c>
      <c r="D7" s="8">
        <v>0.79166666666666663</v>
      </c>
      <c r="E7" s="5">
        <v>3</v>
      </c>
      <c r="F7" s="2" t="s">
        <v>69</v>
      </c>
      <c r="G7" s="2" t="s">
        <v>62</v>
      </c>
      <c r="H7" s="9" t="s">
        <v>63</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44657</v>
      </c>
      <c r="C8" s="8">
        <v>0.625</v>
      </c>
      <c r="D8" s="8">
        <v>0.75</v>
      </c>
      <c r="E8" s="5">
        <v>3</v>
      </c>
      <c r="F8" s="2" t="s">
        <v>70</v>
      </c>
      <c r="G8" s="2" t="s">
        <v>68</v>
      </c>
      <c r="H8" s="9" t="s">
        <v>71</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44658</v>
      </c>
      <c r="C9" s="8">
        <v>0.58333333333333337</v>
      </c>
      <c r="D9" s="8">
        <v>0.75</v>
      </c>
      <c r="E9" s="5">
        <v>4</v>
      </c>
      <c r="F9" s="2" t="s">
        <v>74</v>
      </c>
      <c r="G9" s="2" t="s">
        <v>72</v>
      </c>
      <c r="H9" s="9" t="s">
        <v>73</v>
      </c>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44659</v>
      </c>
      <c r="C10" s="8">
        <v>0.45833333333333331</v>
      </c>
      <c r="D10" s="8">
        <v>0.54166666666666663</v>
      </c>
      <c r="E10" s="5">
        <v>2</v>
      </c>
      <c r="F10" s="2" t="s">
        <v>66</v>
      </c>
      <c r="G10" s="2" t="s">
        <v>67</v>
      </c>
      <c r="H10" s="4" t="s">
        <v>75</v>
      </c>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44660</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44661</v>
      </c>
      <c r="C12" s="8">
        <v>0.5</v>
      </c>
      <c r="D12" s="8">
        <v>0.54166666666666663</v>
      </c>
      <c r="E12" s="5">
        <v>1</v>
      </c>
      <c r="F12" s="2" t="s">
        <v>64</v>
      </c>
      <c r="G12" s="2" t="s">
        <v>65</v>
      </c>
      <c r="H12" s="4" t="s">
        <v>97</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15</v>
      </c>
    </row>
  </sheetData>
  <mergeCells count="1">
    <mergeCell ref="A2:H2"/>
  </mergeCells>
  <dataValidations disablePrompts="1" count="1">
    <dataValidation type="time" allowBlank="1" showInputMessage="1" showErrorMessage="1" errorTitle="Invalid Entry" error="Please enter time in military time format between 0:00 and 23:59 (1:00, 8:00, 13:00, 20:00, etc.)." sqref="C6:D12" xr:uid="{BAC9E751-B057-4723-813C-F7BFD80B0B6E}">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E5C10-64A6-455A-81C0-93A917882811}">
  <sheetPr>
    <pageSetUpPr fitToPage="1"/>
  </sheetPr>
  <dimension ref="A2:AW13"/>
  <sheetViews>
    <sheetView zoomScale="60" zoomScaleNormal="60" workbookViewId="0">
      <selection activeCell="E12" sqref="E12"/>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44662</v>
      </c>
    </row>
    <row r="5" spans="1:49" ht="41.85" customHeight="1" x14ac:dyDescent="0.25">
      <c r="A5" s="11" t="s">
        <v>4</v>
      </c>
      <c r="B5" s="12" t="s">
        <v>5</v>
      </c>
      <c r="C5" s="12" t="s">
        <v>6</v>
      </c>
      <c r="D5" s="12" t="s">
        <v>7</v>
      </c>
      <c r="E5" s="13" t="s">
        <v>8</v>
      </c>
      <c r="F5" s="13" t="s">
        <v>9</v>
      </c>
      <c r="G5" s="13" t="s">
        <v>10</v>
      </c>
      <c r="H5" s="13" t="s">
        <v>11</v>
      </c>
    </row>
    <row r="6" spans="1:49" s="7" customFormat="1" ht="150" customHeight="1" x14ac:dyDescent="0.25">
      <c r="A6" s="3" t="s">
        <v>12</v>
      </c>
      <c r="B6" s="19">
        <f>H3</f>
        <v>44662</v>
      </c>
      <c r="C6" s="8"/>
      <c r="D6" s="8"/>
      <c r="E6" s="5"/>
      <c r="F6" s="2"/>
      <c r="G6" s="2"/>
      <c r="H6" s="9"/>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44663</v>
      </c>
      <c r="C7" s="8"/>
      <c r="D7" s="8"/>
      <c r="E7" s="5"/>
      <c r="F7" s="2"/>
      <c r="G7" s="2"/>
      <c r="H7" s="9"/>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33.5" customHeight="1" x14ac:dyDescent="0.25">
      <c r="A8" s="3" t="s">
        <v>14</v>
      </c>
      <c r="B8" s="19">
        <f t="shared" si="0"/>
        <v>44664</v>
      </c>
      <c r="C8" s="8">
        <v>0.625</v>
      </c>
      <c r="D8" s="8">
        <v>0.70833333333333337</v>
      </c>
      <c r="E8" s="5">
        <v>2</v>
      </c>
      <c r="F8" s="2" t="s">
        <v>77</v>
      </c>
      <c r="G8" s="2" t="s">
        <v>78</v>
      </c>
      <c r="H8" s="9" t="s">
        <v>79</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44665</v>
      </c>
      <c r="C9" s="8"/>
      <c r="D9" s="8"/>
      <c r="E9" s="5"/>
      <c r="F9" s="2"/>
      <c r="G9" s="2"/>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44666</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44667</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44668</v>
      </c>
      <c r="C12" s="8"/>
      <c r="D12" s="8"/>
      <c r="E12" s="5"/>
      <c r="F12" s="2"/>
      <c r="G12" s="2"/>
      <c r="H12" s="4" t="s">
        <v>76</v>
      </c>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2</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32775559-905D-4968-BB35-32A6FC41038A}">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FD9ED4-6BCE-40E7-91C4-AA2711A8B015}">
  <sheetPr>
    <pageSetUpPr fitToPage="1"/>
  </sheetPr>
  <dimension ref="A2:AW13"/>
  <sheetViews>
    <sheetView zoomScale="60" zoomScaleNormal="60" workbookViewId="0">
      <selection activeCell="H11" sqref="H11"/>
    </sheetView>
  </sheetViews>
  <sheetFormatPr defaultColWidth="11" defaultRowHeight="15.75" x14ac:dyDescent="0.25"/>
  <cols>
    <col min="1" max="1" width="12.5" customWidth="1"/>
    <col min="2" max="2" width="13.875" customWidth="1"/>
    <col min="3" max="3" width="11.25" customWidth="1"/>
    <col min="4" max="4" width="14" customWidth="1"/>
    <col min="5" max="5" width="8.5" customWidth="1"/>
    <col min="6" max="6" width="26.25" customWidth="1"/>
    <col min="7" max="7" width="25" customWidth="1"/>
    <col min="8" max="8" width="69.25" customWidth="1"/>
  </cols>
  <sheetData>
    <row r="2" spans="1:49" ht="20.25" thickBot="1" x14ac:dyDescent="0.35">
      <c r="A2" s="20" t="s">
        <v>0</v>
      </c>
      <c r="B2" s="20"/>
      <c r="C2" s="20"/>
      <c r="D2" s="20"/>
      <c r="E2" s="20"/>
      <c r="F2" s="20"/>
      <c r="G2" s="20"/>
      <c r="H2" s="20"/>
    </row>
    <row r="3" spans="1:49" s="16" customFormat="1" ht="30" customHeight="1" thickTop="1" x14ac:dyDescent="0.35">
      <c r="A3" s="14" t="s">
        <v>1</v>
      </c>
      <c r="B3" s="15">
        <v>17</v>
      </c>
      <c r="C3" s="14" t="s">
        <v>2</v>
      </c>
      <c r="D3" s="15"/>
      <c r="G3" s="17" t="s">
        <v>3</v>
      </c>
      <c r="H3" s="18">
        <v>44669</v>
      </c>
    </row>
    <row r="5" spans="1:49" ht="41.85" customHeight="1" x14ac:dyDescent="0.25">
      <c r="A5" s="11" t="s">
        <v>4</v>
      </c>
      <c r="B5" s="12" t="s">
        <v>5</v>
      </c>
      <c r="C5" s="12" t="s">
        <v>6</v>
      </c>
      <c r="D5" s="12" t="s">
        <v>7</v>
      </c>
      <c r="E5" s="13" t="s">
        <v>8</v>
      </c>
      <c r="F5" s="13" t="s">
        <v>9</v>
      </c>
      <c r="G5" s="13" t="s">
        <v>89</v>
      </c>
      <c r="H5" s="13" t="s">
        <v>11</v>
      </c>
    </row>
    <row r="6" spans="1:49" s="7" customFormat="1" ht="150" customHeight="1" x14ac:dyDescent="0.25">
      <c r="A6" s="3" t="s">
        <v>12</v>
      </c>
      <c r="B6" s="19">
        <f>H3</f>
        <v>44669</v>
      </c>
      <c r="C6" s="8">
        <v>0.5</v>
      </c>
      <c r="D6" s="8">
        <v>0.54166666666666663</v>
      </c>
      <c r="E6" s="5">
        <v>1</v>
      </c>
      <c r="F6" s="2" t="s">
        <v>80</v>
      </c>
      <c r="G6" s="2" t="s">
        <v>81</v>
      </c>
      <c r="H6" s="9" t="s">
        <v>82</v>
      </c>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row>
    <row r="7" spans="1:49" s="7" customFormat="1" ht="92.45" customHeight="1" x14ac:dyDescent="0.25">
      <c r="A7" s="4" t="s">
        <v>13</v>
      </c>
      <c r="B7" s="19">
        <f t="shared" ref="B7:B12" si="0">B6+1</f>
        <v>44670</v>
      </c>
      <c r="C7" s="8">
        <v>0.54166666666666663</v>
      </c>
      <c r="D7" s="8">
        <v>0.5625</v>
      </c>
      <c r="E7" s="5">
        <v>0.5</v>
      </c>
      <c r="F7" s="2" t="s">
        <v>83</v>
      </c>
      <c r="G7" s="2" t="s">
        <v>84</v>
      </c>
      <c r="H7" s="9" t="s">
        <v>85</v>
      </c>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row>
    <row r="8" spans="1:49" s="7" customFormat="1" ht="120.75" customHeight="1" x14ac:dyDescent="0.25">
      <c r="A8" s="3" t="s">
        <v>14</v>
      </c>
      <c r="B8" s="19">
        <f t="shared" si="0"/>
        <v>44671</v>
      </c>
      <c r="C8" s="8">
        <v>0.625</v>
      </c>
      <c r="D8" s="8">
        <v>0.66666666666666663</v>
      </c>
      <c r="E8" s="5">
        <v>2</v>
      </c>
      <c r="F8" s="2" t="s">
        <v>86</v>
      </c>
      <c r="G8" s="2" t="s">
        <v>65</v>
      </c>
      <c r="H8" s="9" t="s">
        <v>87</v>
      </c>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row>
    <row r="9" spans="1:49" s="7" customFormat="1" ht="102" customHeight="1" x14ac:dyDescent="0.25">
      <c r="A9" s="4" t="s">
        <v>18</v>
      </c>
      <c r="B9" s="19">
        <f t="shared" si="0"/>
        <v>44672</v>
      </c>
      <c r="C9" s="8">
        <v>0.70833333333333337</v>
      </c>
      <c r="D9" s="8">
        <v>0.75</v>
      </c>
      <c r="E9" s="5">
        <v>1</v>
      </c>
      <c r="F9" s="2" t="s">
        <v>88</v>
      </c>
      <c r="G9" s="2" t="s">
        <v>90</v>
      </c>
      <c r="H9" s="9"/>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row>
    <row r="10" spans="1:49" s="7" customFormat="1" ht="92.45" customHeight="1" x14ac:dyDescent="0.25">
      <c r="A10" s="3" t="s">
        <v>19</v>
      </c>
      <c r="B10" s="19">
        <f t="shared" si="0"/>
        <v>44673</v>
      </c>
      <c r="C10" s="8"/>
      <c r="D10" s="8"/>
      <c r="E10" s="5"/>
      <c r="F10" s="2"/>
      <c r="G10" s="2"/>
      <c r="H10" s="4"/>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row>
    <row r="11" spans="1:49" s="7" customFormat="1" ht="108.75" customHeight="1" x14ac:dyDescent="0.25">
      <c r="A11" s="4" t="s">
        <v>20</v>
      </c>
      <c r="B11" s="19">
        <f t="shared" si="0"/>
        <v>44674</v>
      </c>
      <c r="C11" s="8"/>
      <c r="D11" s="8"/>
      <c r="E11" s="5"/>
      <c r="F11" s="2"/>
      <c r="G11" s="2"/>
      <c r="H11" s="4"/>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row>
    <row r="12" spans="1:49" s="7" customFormat="1" ht="108.75" customHeight="1" thickBot="1" x14ac:dyDescent="0.3">
      <c r="A12" s="4" t="s">
        <v>42</v>
      </c>
      <c r="B12" s="19">
        <f t="shared" si="0"/>
        <v>44675</v>
      </c>
      <c r="C12" s="8">
        <v>0.5</v>
      </c>
      <c r="D12" s="8">
        <v>0.5625</v>
      </c>
      <c r="E12" s="5">
        <v>1.5</v>
      </c>
      <c r="F12" s="2" t="s">
        <v>64</v>
      </c>
      <c r="G12" s="2" t="s">
        <v>65</v>
      </c>
      <c r="H12" s="4"/>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row>
    <row r="13" spans="1:49" ht="16.5" thickBot="1" x14ac:dyDescent="0.3">
      <c r="D13" s="1" t="s">
        <v>21</v>
      </c>
      <c r="E13" s="10">
        <f>SUM(E6:E12)</f>
        <v>6</v>
      </c>
    </row>
  </sheetData>
  <mergeCells count="1">
    <mergeCell ref="A2:H2"/>
  </mergeCells>
  <dataValidations count="1">
    <dataValidation type="time" allowBlank="1" showInputMessage="1" showErrorMessage="1" errorTitle="Invalid Entry" error="Please enter time in military time format between 0:00 and 23:59 (1:00, 8:00, 13:00, 20:00, etc.)." sqref="C6:D12" xr:uid="{F31DB191-B35E-4BFD-8DE4-8B1EA141620E}">
      <formula1>0</formula1>
      <formula2>0.999305555555556</formula2>
    </dataValidation>
  </dataValidations>
  <pageMargins left="0.75000000000000011" right="0.75000000000000011" top="1" bottom="1" header="0.5" footer="0.5"/>
  <pageSetup paperSize="9" scale="59" orientation="landscape"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34</vt:i4>
      </vt:variant>
    </vt:vector>
  </HeadingPairs>
  <TitlesOfParts>
    <vt:vector size="51" baseType="lpstr">
      <vt:lpstr>Template</vt:lpstr>
      <vt:lpstr>Week 1</vt:lpstr>
      <vt:lpstr>Week 2</vt:lpstr>
      <vt:lpstr>Week 3</vt:lpstr>
      <vt:lpstr>Week 4</vt:lpstr>
      <vt:lpstr>Week 5</vt:lpstr>
      <vt:lpstr>Week 6</vt:lpstr>
      <vt:lpstr>Week 6.1</vt:lpstr>
      <vt:lpstr>Week 6.2</vt:lpstr>
      <vt:lpstr>Week 7</vt:lpstr>
      <vt:lpstr>Week 8</vt:lpstr>
      <vt:lpstr>Week 9</vt:lpstr>
      <vt:lpstr>Week 10</vt:lpstr>
      <vt:lpstr>Week 11</vt:lpstr>
      <vt:lpstr>Week 12</vt:lpstr>
      <vt:lpstr>Week 13</vt:lpstr>
      <vt:lpstr>Week 14</vt:lpstr>
      <vt:lpstr>Template!Print_Area</vt:lpstr>
      <vt:lpstr>'Week 1'!Print_Area</vt:lpstr>
      <vt:lpstr>'Week 10'!Print_Area</vt:lpstr>
      <vt:lpstr>'Week 11'!Print_Area</vt:lpstr>
      <vt:lpstr>'Week 12'!Print_Area</vt:lpstr>
      <vt:lpstr>'Week 13'!Print_Area</vt:lpstr>
      <vt:lpstr>'Week 14'!Print_Area</vt:lpstr>
      <vt:lpstr>'Week 2'!Print_Area</vt:lpstr>
      <vt:lpstr>'Week 3'!Print_Area</vt:lpstr>
      <vt:lpstr>'Week 4'!Print_Area</vt:lpstr>
      <vt:lpstr>'Week 5'!Print_Area</vt:lpstr>
      <vt:lpstr>'Week 6'!Print_Area</vt:lpstr>
      <vt:lpstr>'Week 6.1'!Print_Area</vt:lpstr>
      <vt:lpstr>'Week 6.2'!Print_Area</vt:lpstr>
      <vt:lpstr>'Week 7'!Print_Area</vt:lpstr>
      <vt:lpstr>'Week 8'!Print_Area</vt:lpstr>
      <vt:lpstr>'Week 9'!Print_Area</vt:lpstr>
      <vt:lpstr>Template!Week_Start</vt:lpstr>
      <vt:lpstr>'Week 1'!Week_Start</vt:lpstr>
      <vt:lpstr>'Week 10'!Week_Start</vt:lpstr>
      <vt:lpstr>'Week 11'!Week_Start</vt:lpstr>
      <vt:lpstr>'Week 12'!Week_Start</vt:lpstr>
      <vt:lpstr>'Week 13'!Week_Start</vt:lpstr>
      <vt:lpstr>'Week 14'!Week_Start</vt:lpstr>
      <vt:lpstr>'Week 2'!Week_Start</vt:lpstr>
      <vt:lpstr>'Week 3'!Week_Start</vt:lpstr>
      <vt:lpstr>'Week 4'!Week_Start</vt:lpstr>
      <vt:lpstr>'Week 5'!Week_Start</vt:lpstr>
      <vt:lpstr>'Week 6'!Week_Start</vt:lpstr>
      <vt:lpstr>'Week 6.1'!Week_Start</vt:lpstr>
      <vt:lpstr>'Week 6.2'!Week_Start</vt:lpstr>
      <vt:lpstr>'Week 7'!Week_Start</vt:lpstr>
      <vt:lpstr>'Week 8'!Week_Start</vt:lpstr>
      <vt:lpstr>'Week 9'!Week_Start</vt:lpstr>
    </vt:vector>
  </TitlesOfParts>
  <Manager/>
  <Company>University of Adelaide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Cruz Izu</dc:creator>
  <cp:keywords/>
  <dc:description/>
  <cp:lastModifiedBy>GR</cp:lastModifiedBy>
  <cp:revision/>
  <cp:lastPrinted>2022-03-21T00:42:42Z</cp:lastPrinted>
  <dcterms:created xsi:type="dcterms:W3CDTF">2017-02-27T01:54:10Z</dcterms:created>
  <dcterms:modified xsi:type="dcterms:W3CDTF">2022-06-09T17:57:37Z</dcterms:modified>
  <cp:category/>
  <cp:contentStatus/>
</cp:coreProperties>
</file>