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simulationData\"/>
    </mc:Choice>
  </mc:AlternateContent>
  <xr:revisionPtr revIDLastSave="0" documentId="13_ncr:1_{8542C5C5-820A-4FD1-A2BA-D9E6BEBC6F48}" xr6:coauthVersionLast="45" xr6:coauthVersionMax="45" xr10:uidLastSave="{00000000-0000-0000-0000-000000000000}"/>
  <bookViews>
    <workbookView xWindow="-120" yWindow="-120" windowWidth="29040" windowHeight="15840" xr2:uid="{4C3C364B-2581-4959-BC09-DE0E467F90C6}"/>
  </bookViews>
  <sheets>
    <sheet name="Sheet1" sheetId="1" r:id="rId1"/>
  </sheets>
  <definedNames>
    <definedName name="_xlnm._FilterDatabase" localSheetId="0" hidden="1">Sheet1!$L$1:$L$71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75" i="1" s="1"/>
  <c r="I3" i="1"/>
  <c r="H69" i="1"/>
  <c r="H70" i="1"/>
  <c r="H7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J37" i="1" l="1"/>
  <c r="J38" i="1"/>
  <c r="H74" i="1"/>
</calcChain>
</file>

<file path=xl/sharedStrings.xml><?xml version="1.0" encoding="utf-8"?>
<sst xmlns="http://schemas.openxmlformats.org/spreadsheetml/2006/main" count="10" uniqueCount="10">
  <si>
    <t>Year</t>
  </si>
  <si>
    <t>mar</t>
  </si>
  <si>
    <t>jun</t>
  </si>
  <si>
    <t>sep</t>
  </si>
  <si>
    <t>dec</t>
  </si>
  <si>
    <t>ann</t>
  </si>
  <si>
    <t>source</t>
  </si>
  <si>
    <t>https://www.rateinflation.com/consumer-price-index/australia-historical-cpi.php?start-year=1948&amp;end-year=2019</t>
  </si>
  <si>
    <t>median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</si>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</sst>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%"/>
    <numFmt numFmtId="165" formatCode="0.000%"/>
    <numFmt numFmtId="166" formatCode="0.0000%"/>
    <numFmt numFmtId="167" formatCode="0.0"/>
    <numFmt numFmtId="169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0" fontId="2" fillId="0" borderId="0" xfId="2"/>
    <xf numFmtId="165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9" fontId="0" fillId="2" borderId="0" xfId="1" applyFont="1" applyFill="1"/>
    <xf numFmtId="167" fontId="0" fillId="0" borderId="0" xfId="0" applyNumberFormat="1"/>
    <xf numFmtId="43" fontId="0" fillId="0" borderId="0" xfId="3" applyFont="1"/>
    <xf numFmtId="169" fontId="0" fillId="0" borderId="0" xfId="3" applyNumberFormat="1" applyFo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teinflation.com/consumer-price-index/australia-historical-cpi.php?start-year=1948&amp;end-year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D4E-19F4-4F36-8E74-8579A6445293}">
  <dimension ref="A1:L75"/>
  <sheetViews>
    <sheetView tabSelected="1" topLeftCell="A19" zoomScale="70" zoomScaleNormal="70" workbookViewId="0">
      <selection activeCell="L63" sqref="L63:L71"/>
    </sheetView>
  </sheetViews>
  <sheetFormatPr defaultRowHeight="15" x14ac:dyDescent="0.25"/>
  <cols>
    <col min="8" max="8" width="112.42578125" style="1" bestFit="1" customWidth="1"/>
    <col min="10" max="10" width="1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L1" t="s">
        <v>9</v>
      </c>
    </row>
    <row r="2" spans="1:12" x14ac:dyDescent="0.25">
      <c r="A2">
        <v>2019</v>
      </c>
      <c r="B2">
        <v>114.1</v>
      </c>
      <c r="C2">
        <v>114.8</v>
      </c>
      <c r="D2">
        <v>115.4</v>
      </c>
      <c r="E2">
        <v>116.2</v>
      </c>
      <c r="F2">
        <v>115.1</v>
      </c>
      <c r="G2" s="3"/>
      <c r="H2" s="2">
        <f>ABS(1-(F3/F2))</f>
        <v>1.56385751520417E-2</v>
      </c>
      <c r="L2">
        <v>0</v>
      </c>
    </row>
    <row r="3" spans="1:12" x14ac:dyDescent="0.25">
      <c r="A3">
        <v>2018</v>
      </c>
      <c r="B3">
        <v>112.6</v>
      </c>
      <c r="C3">
        <v>113</v>
      </c>
      <c r="D3">
        <v>113.5</v>
      </c>
      <c r="E3">
        <v>114.1</v>
      </c>
      <c r="F3">
        <v>113.3</v>
      </c>
      <c r="G3" s="3"/>
      <c r="H3" s="3">
        <f>ABS(1-(F3/F4))</f>
        <v>1.980198019801982E-2</v>
      </c>
      <c r="I3" s="9">
        <f>F3*1.0198</f>
        <v>115.54334</v>
      </c>
      <c r="L3">
        <v>0</v>
      </c>
    </row>
    <row r="4" spans="1:12" x14ac:dyDescent="0.25">
      <c r="A4">
        <v>2017</v>
      </c>
      <c r="B4">
        <v>110.5</v>
      </c>
      <c r="C4">
        <v>110.7</v>
      </c>
      <c r="D4">
        <v>111.4</v>
      </c>
      <c r="E4">
        <v>112.1</v>
      </c>
      <c r="F4">
        <v>111.1</v>
      </c>
      <c r="G4" s="3"/>
      <c r="H4" s="1">
        <f>ABS(1-(F4/F5))</f>
        <v>1.9266055045871422E-2</v>
      </c>
      <c r="L4">
        <v>2.9985007496251548E-3</v>
      </c>
    </row>
    <row r="5" spans="1:12" x14ac:dyDescent="0.25">
      <c r="A5">
        <v>2016</v>
      </c>
      <c r="B5">
        <v>108.2</v>
      </c>
      <c r="C5">
        <v>108.6</v>
      </c>
      <c r="D5">
        <v>109.4</v>
      </c>
      <c r="E5">
        <v>110</v>
      </c>
      <c r="F5">
        <v>109</v>
      </c>
      <c r="G5" s="3"/>
      <c r="H5" s="1">
        <f>ABS(1-(F5/F6))</f>
        <v>1.3011152416356975E-2</v>
      </c>
      <c r="L5" s="10">
        <v>7.4738415545589909E-3</v>
      </c>
    </row>
    <row r="6" spans="1:12" x14ac:dyDescent="0.25">
      <c r="A6">
        <v>2015</v>
      </c>
      <c r="B6">
        <v>106.8</v>
      </c>
      <c r="C6">
        <v>107.5</v>
      </c>
      <c r="D6">
        <v>108</v>
      </c>
      <c r="E6">
        <v>108.4</v>
      </c>
      <c r="F6">
        <v>107.6</v>
      </c>
      <c r="G6" s="3"/>
      <c r="H6" s="1">
        <f>ABS(1-(F6/F7))</f>
        <v>1.5094339622641506E-2</v>
      </c>
      <c r="L6">
        <v>1.0118043844856706E-2</v>
      </c>
    </row>
    <row r="7" spans="1:12" x14ac:dyDescent="0.25">
      <c r="A7">
        <v>2014</v>
      </c>
      <c r="B7">
        <v>105.4</v>
      </c>
      <c r="C7">
        <v>105.9</v>
      </c>
      <c r="D7">
        <v>106.4</v>
      </c>
      <c r="E7">
        <v>106.6</v>
      </c>
      <c r="F7">
        <v>106</v>
      </c>
      <c r="G7" s="3"/>
      <c r="H7" s="1">
        <f>ABS(1-(F7/F8))</f>
        <v>2.4154589371980784E-2</v>
      </c>
      <c r="L7">
        <v>1.2820512820512997E-2</v>
      </c>
    </row>
    <row r="8" spans="1:12" x14ac:dyDescent="0.25">
      <c r="A8">
        <v>2013</v>
      </c>
      <c r="B8">
        <v>102.4</v>
      </c>
      <c r="C8">
        <v>102.8</v>
      </c>
      <c r="D8">
        <v>104</v>
      </c>
      <c r="E8">
        <v>104.8</v>
      </c>
      <c r="F8">
        <v>103.5</v>
      </c>
      <c r="G8" s="3"/>
      <c r="H8" s="1">
        <f>ABS(1-(F8/F9))</f>
        <v>2.4752475247524774E-2</v>
      </c>
      <c r="L8">
        <v>1.298701298701288E-2</v>
      </c>
    </row>
    <row r="9" spans="1:12" x14ac:dyDescent="0.25">
      <c r="A9">
        <v>2012</v>
      </c>
      <c r="B9">
        <v>99.9</v>
      </c>
      <c r="C9">
        <v>100.4</v>
      </c>
      <c r="D9">
        <v>101.8</v>
      </c>
      <c r="E9">
        <v>102</v>
      </c>
      <c r="F9">
        <v>101</v>
      </c>
      <c r="G9" s="3"/>
      <c r="H9" s="1">
        <f>ABS(1-(F9/F10))</f>
        <v>1.7119838872104776E-2</v>
      </c>
      <c r="L9">
        <v>1.3011152416356975E-2</v>
      </c>
    </row>
    <row r="10" spans="1:12" x14ac:dyDescent="0.25">
      <c r="A10">
        <v>2011</v>
      </c>
      <c r="B10">
        <v>98.3</v>
      </c>
      <c r="C10">
        <v>99.2</v>
      </c>
      <c r="D10">
        <v>99.8</v>
      </c>
      <c r="E10">
        <v>99.8</v>
      </c>
      <c r="F10">
        <v>99.3</v>
      </c>
      <c r="G10" s="3"/>
      <c r="H10" s="1">
        <f>ABS(1-(F10/F11))</f>
        <v>3.3298647242455903E-2</v>
      </c>
      <c r="L10">
        <v>1.4836795252225476E-2</v>
      </c>
    </row>
    <row r="11" spans="1:12" x14ac:dyDescent="0.25">
      <c r="A11">
        <v>2010</v>
      </c>
      <c r="B11">
        <v>95.2</v>
      </c>
      <c r="C11">
        <v>95.8</v>
      </c>
      <c r="D11">
        <v>96.5</v>
      </c>
      <c r="E11">
        <v>96.9</v>
      </c>
      <c r="F11">
        <v>96.1</v>
      </c>
      <c r="G11" s="3"/>
      <c r="H11" s="1">
        <f>ABS(1-(F11/F12))</f>
        <v>2.8907922912205342E-2</v>
      </c>
      <c r="L11">
        <v>1.5094339622641506E-2</v>
      </c>
    </row>
    <row r="12" spans="1:12" x14ac:dyDescent="0.25">
      <c r="A12">
        <v>2009</v>
      </c>
      <c r="B12">
        <v>92.5</v>
      </c>
      <c r="C12">
        <v>92.9</v>
      </c>
      <c r="D12">
        <v>93.8</v>
      </c>
      <c r="E12">
        <v>94.3</v>
      </c>
      <c r="F12">
        <v>93.4</v>
      </c>
      <c r="G12" s="3"/>
      <c r="H12" s="1">
        <f>ABS(1-(F12/F13))</f>
        <v>1.7429193899782147E-2</v>
      </c>
      <c r="L12">
        <v>1.538461538461533E-2</v>
      </c>
    </row>
    <row r="13" spans="1:12" x14ac:dyDescent="0.25">
      <c r="A13">
        <v>2008</v>
      </c>
      <c r="B13">
        <v>90.3</v>
      </c>
      <c r="C13">
        <v>91.6</v>
      </c>
      <c r="D13">
        <v>92.7</v>
      </c>
      <c r="E13">
        <v>92.4</v>
      </c>
      <c r="F13">
        <v>91.8</v>
      </c>
      <c r="G13" s="3"/>
      <c r="H13" s="1">
        <f>ABS(1-(F13/F14))</f>
        <v>4.4368600682593851E-2</v>
      </c>
      <c r="L13">
        <v>1.5625E-2</v>
      </c>
    </row>
    <row r="14" spans="1:12" x14ac:dyDescent="0.25">
      <c r="A14">
        <v>2007</v>
      </c>
      <c r="B14">
        <v>86.6</v>
      </c>
      <c r="C14">
        <v>87.7</v>
      </c>
      <c r="D14">
        <v>88.3</v>
      </c>
      <c r="E14">
        <v>89.1</v>
      </c>
      <c r="F14">
        <v>87.9</v>
      </c>
      <c r="G14" s="3"/>
      <c r="H14" s="1">
        <f>ABS(1-(F14/F15))</f>
        <v>2.3282887077997749E-2</v>
      </c>
      <c r="L14">
        <v>1.56385751520417E-2</v>
      </c>
    </row>
    <row r="15" spans="1:12" x14ac:dyDescent="0.25">
      <c r="A15">
        <v>2006</v>
      </c>
      <c r="B15">
        <v>84.5</v>
      </c>
      <c r="C15">
        <v>85.9</v>
      </c>
      <c r="D15">
        <v>86.7</v>
      </c>
      <c r="E15">
        <v>86.6</v>
      </c>
      <c r="F15">
        <v>85.9</v>
      </c>
      <c r="G15" s="3"/>
      <c r="H15" s="1">
        <f>ABS(1-(F15/F16))</f>
        <v>3.4939759036144658E-2</v>
      </c>
      <c r="L15">
        <v>1.6694490818029983E-2</v>
      </c>
    </row>
    <row r="16" spans="1:12" x14ac:dyDescent="0.25">
      <c r="A16">
        <v>2005</v>
      </c>
      <c r="B16">
        <v>82.1</v>
      </c>
      <c r="C16">
        <v>82.6</v>
      </c>
      <c r="D16">
        <v>83.4</v>
      </c>
      <c r="E16">
        <v>83.8</v>
      </c>
      <c r="F16">
        <v>83</v>
      </c>
      <c r="G16" s="3"/>
      <c r="H16" s="1">
        <f>ABS(1-(F16/F17))</f>
        <v>2.7227722772277252E-2</v>
      </c>
      <c r="L16">
        <v>1.7119838872104776E-2</v>
      </c>
    </row>
    <row r="17" spans="1:12" x14ac:dyDescent="0.25">
      <c r="A17">
        <v>2004</v>
      </c>
      <c r="B17">
        <v>80.2</v>
      </c>
      <c r="C17">
        <v>80.599999999999994</v>
      </c>
      <c r="D17">
        <v>80.900000000000006</v>
      </c>
      <c r="E17">
        <v>81.5</v>
      </c>
      <c r="F17">
        <v>80.8</v>
      </c>
      <c r="G17" s="3"/>
      <c r="H17" s="1">
        <f>ABS(1-(F17/F18))</f>
        <v>2.2784810126582178E-2</v>
      </c>
      <c r="L17">
        <v>1.7429193899782147E-2</v>
      </c>
    </row>
    <row r="18" spans="1:12" x14ac:dyDescent="0.25">
      <c r="A18">
        <v>2003</v>
      </c>
      <c r="B18">
        <v>78.599999999999994</v>
      </c>
      <c r="C18">
        <v>78.599999999999994</v>
      </c>
      <c r="D18">
        <v>79.099999999999994</v>
      </c>
      <c r="E18">
        <v>79.5</v>
      </c>
      <c r="F18">
        <v>79</v>
      </c>
      <c r="G18" s="3"/>
      <c r="H18" s="1">
        <f>ABS(1-(F18/F19))</f>
        <v>2.730819245773719E-2</v>
      </c>
      <c r="L18">
        <v>1.9266055045871422E-2</v>
      </c>
    </row>
    <row r="19" spans="1:12" x14ac:dyDescent="0.25">
      <c r="A19">
        <v>2002</v>
      </c>
      <c r="B19">
        <v>76.099999999999994</v>
      </c>
      <c r="C19">
        <v>76.599999999999994</v>
      </c>
      <c r="D19">
        <v>77.099999999999994</v>
      </c>
      <c r="E19">
        <v>77.599999999999994</v>
      </c>
      <c r="F19">
        <v>76.900000000000006</v>
      </c>
      <c r="G19" s="3"/>
      <c r="H19" s="1">
        <f>ABS(1-(F19/F20))</f>
        <v>3.0831099195710587E-2</v>
      </c>
      <c r="L19">
        <v>1.9704433497536922E-2</v>
      </c>
    </row>
    <row r="20" spans="1:12" x14ac:dyDescent="0.25">
      <c r="A20">
        <v>2001</v>
      </c>
      <c r="B20">
        <v>73.900000000000006</v>
      </c>
      <c r="C20">
        <v>74.5</v>
      </c>
      <c r="D20">
        <v>74.7</v>
      </c>
      <c r="E20">
        <v>75.400000000000006</v>
      </c>
      <c r="F20">
        <v>74.599999999999994</v>
      </c>
      <c r="G20" s="3"/>
      <c r="H20" s="1">
        <f>ABS(1-(F20/F21))</f>
        <v>4.3356643356643243E-2</v>
      </c>
      <c r="L20">
        <v>1.980198019801982E-2</v>
      </c>
    </row>
    <row r="21" spans="1:12" x14ac:dyDescent="0.25">
      <c r="A21">
        <v>2000</v>
      </c>
      <c r="B21">
        <v>69.7</v>
      </c>
      <c r="C21">
        <v>70.2</v>
      </c>
      <c r="D21">
        <v>72.900000000000006</v>
      </c>
      <c r="E21">
        <v>73.099999999999994</v>
      </c>
      <c r="F21">
        <v>71.5</v>
      </c>
      <c r="G21" s="3"/>
      <c r="H21" s="1">
        <f>ABS(1-(F21/F22))</f>
        <v>4.5321637426900541E-2</v>
      </c>
      <c r="L21">
        <v>2.2784810126582178E-2</v>
      </c>
    </row>
    <row r="22" spans="1:12" x14ac:dyDescent="0.25">
      <c r="A22">
        <v>1999</v>
      </c>
      <c r="B22">
        <v>67.8</v>
      </c>
      <c r="C22">
        <v>68.099999999999994</v>
      </c>
      <c r="D22">
        <v>68.7</v>
      </c>
      <c r="E22">
        <v>69.099999999999994</v>
      </c>
      <c r="F22">
        <v>68.400000000000006</v>
      </c>
      <c r="G22" s="3"/>
      <c r="H22" s="1">
        <f>ABS(1-(F22/F23))</f>
        <v>1.4836795252225476E-2</v>
      </c>
      <c r="L22">
        <v>2.3282887077997749E-2</v>
      </c>
    </row>
    <row r="23" spans="1:12" x14ac:dyDescent="0.25">
      <c r="A23">
        <v>1998</v>
      </c>
      <c r="B23">
        <v>67</v>
      </c>
      <c r="C23">
        <v>67.400000000000006</v>
      </c>
      <c r="D23">
        <v>67.5</v>
      </c>
      <c r="E23">
        <v>67.8</v>
      </c>
      <c r="F23">
        <v>67.400000000000006</v>
      </c>
      <c r="G23" s="3"/>
      <c r="H23" s="1">
        <f>ABS(1-(F23/F24))</f>
        <v>7.4738415545589909E-3</v>
      </c>
      <c r="L23">
        <v>2.3809523809523725E-2</v>
      </c>
    </row>
    <row r="24" spans="1:12" x14ac:dyDescent="0.25">
      <c r="A24">
        <v>1997</v>
      </c>
      <c r="B24">
        <v>67.099999999999994</v>
      </c>
      <c r="C24">
        <v>66.900000000000006</v>
      </c>
      <c r="D24">
        <v>66.599999999999994</v>
      </c>
      <c r="E24">
        <v>66.8</v>
      </c>
      <c r="F24">
        <v>66.900000000000006</v>
      </c>
      <c r="G24" s="3"/>
      <c r="H24" s="1">
        <f>ABS(1-(F24/F25))</f>
        <v>2.9985007496251548E-3</v>
      </c>
      <c r="L24">
        <v>2.4154589371980784E-2</v>
      </c>
    </row>
    <row r="25" spans="1:12" x14ac:dyDescent="0.25">
      <c r="A25">
        <v>1996</v>
      </c>
      <c r="B25">
        <v>66.2</v>
      </c>
      <c r="C25">
        <v>66.7</v>
      </c>
      <c r="D25">
        <v>66.900000000000006</v>
      </c>
      <c r="E25">
        <v>67</v>
      </c>
      <c r="F25">
        <v>66.7</v>
      </c>
      <c r="G25" s="3"/>
      <c r="H25" s="1">
        <f>ABS(1-(F25/F26))</f>
        <v>2.6153846153846194E-2</v>
      </c>
      <c r="L25">
        <v>2.4752475247524774E-2</v>
      </c>
    </row>
    <row r="26" spans="1:12" x14ac:dyDescent="0.25">
      <c r="A26">
        <v>1995</v>
      </c>
      <c r="B26">
        <v>63.8</v>
      </c>
      <c r="C26">
        <v>64.7</v>
      </c>
      <c r="D26">
        <v>65.5</v>
      </c>
      <c r="E26">
        <v>66</v>
      </c>
      <c r="F26">
        <v>65</v>
      </c>
      <c r="G26" s="3"/>
      <c r="H26" s="1">
        <f>ABS(1-(F26/F27))</f>
        <v>4.6698872785829293E-2</v>
      </c>
      <c r="L26">
        <v>2.5316455696202445E-2</v>
      </c>
    </row>
    <row r="27" spans="1:12" x14ac:dyDescent="0.25">
      <c r="A27">
        <v>1994</v>
      </c>
      <c r="B27">
        <v>61.5</v>
      </c>
      <c r="C27">
        <v>61.9</v>
      </c>
      <c r="D27">
        <v>62.3</v>
      </c>
      <c r="E27">
        <v>62.8</v>
      </c>
      <c r="F27">
        <v>62.1</v>
      </c>
      <c r="G27" s="3"/>
      <c r="H27" s="1">
        <f>ABS(1-(F27/F28))</f>
        <v>1.9704433497536922E-2</v>
      </c>
      <c r="L27">
        <v>2.6153846153846194E-2</v>
      </c>
    </row>
    <row r="28" spans="1:12" x14ac:dyDescent="0.25">
      <c r="A28">
        <v>1993</v>
      </c>
      <c r="B28">
        <v>60.6</v>
      </c>
      <c r="C28">
        <v>60.8</v>
      </c>
      <c r="D28">
        <v>61.1</v>
      </c>
      <c r="E28">
        <v>61.2</v>
      </c>
      <c r="F28">
        <v>60.9</v>
      </c>
      <c r="G28" s="3"/>
      <c r="H28" s="1">
        <f>ABS(1-(F28/F29))</f>
        <v>1.6694490818029983E-2</v>
      </c>
      <c r="L28">
        <v>2.7227722772277252E-2</v>
      </c>
    </row>
    <row r="29" spans="1:12" x14ac:dyDescent="0.25">
      <c r="A29">
        <v>1992</v>
      </c>
      <c r="B29">
        <v>59.9</v>
      </c>
      <c r="C29">
        <v>59.7</v>
      </c>
      <c r="D29">
        <v>59.8</v>
      </c>
      <c r="E29">
        <v>60.1</v>
      </c>
      <c r="F29">
        <v>59.9</v>
      </c>
      <c r="G29" s="3"/>
      <c r="H29" s="1">
        <f>ABS(1-(F29/F30))</f>
        <v>1.0118043844856706E-2</v>
      </c>
      <c r="L29">
        <v>2.730819245773719E-2</v>
      </c>
    </row>
    <row r="30" spans="1:12" x14ac:dyDescent="0.25">
      <c r="A30">
        <v>1991</v>
      </c>
      <c r="B30">
        <v>58.9</v>
      </c>
      <c r="C30">
        <v>59</v>
      </c>
      <c r="D30">
        <v>59.3</v>
      </c>
      <c r="E30">
        <v>59.9</v>
      </c>
      <c r="F30">
        <v>59.3</v>
      </c>
      <c r="G30" s="3"/>
      <c r="H30" s="1">
        <f>ABS(1-(F30/F31))</f>
        <v>3.130434782608682E-2</v>
      </c>
      <c r="L30">
        <v>2.7777777777777901E-2</v>
      </c>
    </row>
    <row r="31" spans="1:12" x14ac:dyDescent="0.25">
      <c r="A31">
        <v>1990</v>
      </c>
      <c r="B31">
        <v>56.2</v>
      </c>
      <c r="C31">
        <v>57.1</v>
      </c>
      <c r="D31">
        <v>57.5</v>
      </c>
      <c r="E31">
        <v>59</v>
      </c>
      <c r="F31">
        <v>57.5</v>
      </c>
      <c r="G31" s="3"/>
      <c r="H31" s="1">
        <f>ABS(1-(F31/F32))</f>
        <v>7.4766355140186924E-2</v>
      </c>
      <c r="L31">
        <v>2.8571428571428692E-2</v>
      </c>
    </row>
    <row r="32" spans="1:12" x14ac:dyDescent="0.25">
      <c r="A32">
        <v>1989</v>
      </c>
      <c r="B32">
        <v>51.7</v>
      </c>
      <c r="C32">
        <v>53</v>
      </c>
      <c r="D32">
        <v>54.2</v>
      </c>
      <c r="E32">
        <v>55.2</v>
      </c>
      <c r="F32">
        <v>53.5</v>
      </c>
      <c r="H32" s="1">
        <f>ABS(1-(F32/F33))</f>
        <v>7.4297188755020116E-2</v>
      </c>
      <c r="L32">
        <v>2.8907922912205342E-2</v>
      </c>
    </row>
    <row r="33" spans="1:12" x14ac:dyDescent="0.25">
      <c r="A33">
        <v>1988</v>
      </c>
      <c r="B33">
        <v>48.4</v>
      </c>
      <c r="C33">
        <v>49.3</v>
      </c>
      <c r="D33">
        <v>50.2</v>
      </c>
      <c r="E33">
        <v>51.2</v>
      </c>
      <c r="F33">
        <v>49.8</v>
      </c>
      <c r="H33" s="1">
        <f>ABS(1-(F33/F34))</f>
        <v>7.3275862068965525E-2</v>
      </c>
      <c r="L33">
        <v>3.0831099195710587E-2</v>
      </c>
    </row>
    <row r="34" spans="1:12" x14ac:dyDescent="0.25">
      <c r="A34">
        <v>1987</v>
      </c>
      <c r="B34">
        <v>45.3</v>
      </c>
      <c r="C34">
        <v>46</v>
      </c>
      <c r="D34">
        <v>46.8</v>
      </c>
      <c r="E34">
        <v>47.6</v>
      </c>
      <c r="F34">
        <v>46.4</v>
      </c>
      <c r="H34" s="1">
        <f>ABS(1-(F34/F35))</f>
        <v>8.4112149532710401E-2</v>
      </c>
      <c r="L34">
        <v>3.130434782608682E-2</v>
      </c>
    </row>
    <row r="35" spans="1:12" x14ac:dyDescent="0.25">
      <c r="A35">
        <v>1986</v>
      </c>
      <c r="B35">
        <v>41.4</v>
      </c>
      <c r="C35">
        <v>42.1</v>
      </c>
      <c r="D35">
        <v>43.2</v>
      </c>
      <c r="E35">
        <v>44.4</v>
      </c>
      <c r="F35">
        <v>42.8</v>
      </c>
      <c r="H35" s="1">
        <f>ABS(1-(F35/F36))</f>
        <v>9.183673469387732E-2</v>
      </c>
      <c r="L35">
        <v>3.1578947368421151E-2</v>
      </c>
    </row>
    <row r="36" spans="1:12" x14ac:dyDescent="0.25">
      <c r="A36">
        <v>1985</v>
      </c>
      <c r="B36">
        <v>37.9</v>
      </c>
      <c r="C36">
        <v>38.799999999999997</v>
      </c>
      <c r="D36">
        <v>39.700000000000003</v>
      </c>
      <c r="E36">
        <v>40.5</v>
      </c>
      <c r="F36">
        <v>39.200000000000003</v>
      </c>
      <c r="H36" s="1">
        <f>ABS(1-(F36/F37))</f>
        <v>6.5217391304347894E-2</v>
      </c>
      <c r="J36" s="11"/>
      <c r="L36">
        <v>3.2608695652174058E-2</v>
      </c>
    </row>
    <row r="37" spans="1:12" x14ac:dyDescent="0.25">
      <c r="A37">
        <v>1984</v>
      </c>
      <c r="B37">
        <v>36.299999999999997</v>
      </c>
      <c r="C37">
        <v>36.4</v>
      </c>
      <c r="D37">
        <v>36.9</v>
      </c>
      <c r="E37">
        <v>37.4</v>
      </c>
      <c r="F37">
        <v>36.799999999999997</v>
      </c>
      <c r="H37" s="1">
        <f>ABS(1-(F37/F38))</f>
        <v>3.9548022598870025E-2</v>
      </c>
      <c r="J37" s="11">
        <f>MAX(H2:H71)</f>
        <v>0.18181818181818166</v>
      </c>
      <c r="L37">
        <v>3.3298647242455903E-2</v>
      </c>
    </row>
    <row r="38" spans="1:12" x14ac:dyDescent="0.25">
      <c r="A38" s="7">
        <v>1983</v>
      </c>
      <c r="B38" s="7">
        <v>34.299999999999997</v>
      </c>
      <c r="C38" s="7">
        <v>35</v>
      </c>
      <c r="D38" s="7">
        <v>35.6</v>
      </c>
      <c r="E38" s="7">
        <v>36.5</v>
      </c>
      <c r="F38" s="7">
        <v>35.4</v>
      </c>
      <c r="G38" s="7"/>
      <c r="H38" s="8">
        <f>ABS(1-(F38/F39))</f>
        <v>0.10280373831775691</v>
      </c>
      <c r="J38" s="11">
        <f>MIN((H2:H58))</f>
        <v>2.9985007496251548E-3</v>
      </c>
      <c r="L38">
        <v>3.3707865168539186E-2</v>
      </c>
    </row>
    <row r="39" spans="1:12" x14ac:dyDescent="0.25">
      <c r="A39" s="7">
        <v>1982</v>
      </c>
      <c r="B39" s="7">
        <v>30.8</v>
      </c>
      <c r="C39" s="7">
        <v>31.5</v>
      </c>
      <c r="D39" s="7">
        <v>32.6</v>
      </c>
      <c r="E39" s="7">
        <v>33.6</v>
      </c>
      <c r="F39" s="7">
        <v>32.1</v>
      </c>
      <c r="G39" s="7"/>
      <c r="H39" s="8">
        <f>ABS(1-(F39/F40))</f>
        <v>0.11072664359861606</v>
      </c>
      <c r="L39">
        <v>3.488372093023262E-2</v>
      </c>
    </row>
    <row r="40" spans="1:12" x14ac:dyDescent="0.25">
      <c r="A40">
        <v>1981</v>
      </c>
      <c r="B40">
        <v>27.8</v>
      </c>
      <c r="C40">
        <v>28.4</v>
      </c>
      <c r="D40">
        <v>29</v>
      </c>
      <c r="E40">
        <v>30.2</v>
      </c>
      <c r="F40">
        <v>28.9</v>
      </c>
      <c r="H40" s="1">
        <f>ABS(1-(F40/F41))</f>
        <v>9.4696969696969724E-2</v>
      </c>
      <c r="L40">
        <v>3.4939759036144658E-2</v>
      </c>
    </row>
    <row r="41" spans="1:12" x14ac:dyDescent="0.25">
      <c r="A41" s="7">
        <v>1980</v>
      </c>
      <c r="B41" s="7">
        <v>25.4</v>
      </c>
      <c r="C41" s="7">
        <v>26.2</v>
      </c>
      <c r="D41" s="7">
        <v>26.6</v>
      </c>
      <c r="E41" s="7">
        <v>27.2</v>
      </c>
      <c r="F41" s="7">
        <v>26.4</v>
      </c>
      <c r="G41" s="7"/>
      <c r="H41" s="8">
        <f>ABS(1-(F41/F42))</f>
        <v>0.10460251046025104</v>
      </c>
      <c r="L41">
        <v>3.7037037037037202E-2</v>
      </c>
    </row>
    <row r="42" spans="1:12" x14ac:dyDescent="0.25">
      <c r="A42">
        <v>1979</v>
      </c>
      <c r="B42">
        <v>23</v>
      </c>
      <c r="C42">
        <v>23.6</v>
      </c>
      <c r="D42">
        <v>24.2</v>
      </c>
      <c r="E42">
        <v>24.9</v>
      </c>
      <c r="F42">
        <v>23.9</v>
      </c>
      <c r="H42" s="1">
        <f>ABS(1-(F42/F43))</f>
        <v>9.1324200913242004E-2</v>
      </c>
      <c r="L42">
        <v>3.9548022598870025E-2</v>
      </c>
    </row>
    <row r="43" spans="1:12" x14ac:dyDescent="0.25">
      <c r="A43">
        <v>1978</v>
      </c>
      <c r="B43">
        <v>21.3</v>
      </c>
      <c r="C43">
        <v>21.7</v>
      </c>
      <c r="D43">
        <v>22.1</v>
      </c>
      <c r="E43">
        <v>22.6</v>
      </c>
      <c r="F43">
        <v>21.9</v>
      </c>
      <c r="H43" s="1">
        <f>ABS(1-(F43/F44))</f>
        <v>7.8817733990147687E-2</v>
      </c>
      <c r="L43">
        <v>4.0540540540540571E-2</v>
      </c>
    </row>
    <row r="44" spans="1:12" x14ac:dyDescent="0.25">
      <c r="A44" s="7">
        <v>1977</v>
      </c>
      <c r="B44" s="7">
        <v>19.600000000000001</v>
      </c>
      <c r="C44" s="7">
        <v>20.100000000000001</v>
      </c>
      <c r="D44" s="7">
        <v>20.5</v>
      </c>
      <c r="E44" s="7">
        <v>21</v>
      </c>
      <c r="F44" s="7">
        <v>20.3</v>
      </c>
      <c r="G44" s="7"/>
      <c r="H44" s="8">
        <f>ABS(1-(F44/F45))</f>
        <v>0.12154696132596676</v>
      </c>
      <c r="L44">
        <v>4.3356643356643243E-2</v>
      </c>
    </row>
    <row r="45" spans="1:12" x14ac:dyDescent="0.25">
      <c r="A45" s="7">
        <v>1976</v>
      </c>
      <c r="B45" s="7">
        <v>17.3</v>
      </c>
      <c r="C45" s="7">
        <v>17.7</v>
      </c>
      <c r="D45" s="7">
        <v>18.100000000000001</v>
      </c>
      <c r="E45" s="7">
        <v>19.2</v>
      </c>
      <c r="F45" s="7">
        <v>18.100000000000001</v>
      </c>
      <c r="G45" s="7"/>
      <c r="H45" s="8">
        <f>ABS(1-(F45/F46))</f>
        <v>0.13125000000000009</v>
      </c>
      <c r="L45">
        <v>4.4368600682593851E-2</v>
      </c>
    </row>
    <row r="46" spans="1:12" x14ac:dyDescent="0.25">
      <c r="A46" s="7">
        <v>1975</v>
      </c>
      <c r="B46" s="7">
        <v>15.3</v>
      </c>
      <c r="C46" s="7">
        <v>15.8</v>
      </c>
      <c r="D46" s="7">
        <v>15.9</v>
      </c>
      <c r="E46" s="7">
        <v>16.8</v>
      </c>
      <c r="F46" s="7">
        <v>16</v>
      </c>
      <c r="G46" s="7"/>
      <c r="H46" s="8">
        <f>ABS(1-(F46/F47))</f>
        <v>0.15107913669064743</v>
      </c>
      <c r="L46">
        <v>4.5321637426900541E-2</v>
      </c>
    </row>
    <row r="47" spans="1:12" x14ac:dyDescent="0.25">
      <c r="A47" s="7">
        <v>1974</v>
      </c>
      <c r="B47" s="7">
        <v>13</v>
      </c>
      <c r="C47" s="7">
        <v>13.5</v>
      </c>
      <c r="D47" s="7">
        <v>14.2</v>
      </c>
      <c r="E47" s="7">
        <v>14.7</v>
      </c>
      <c r="F47" s="7">
        <v>13.9</v>
      </c>
      <c r="G47" s="7"/>
      <c r="H47" s="8">
        <f>ABS(1-(F47/F48))</f>
        <v>0.15833333333333344</v>
      </c>
      <c r="L47">
        <v>4.6698872785829293E-2</v>
      </c>
    </row>
    <row r="48" spans="1:12" x14ac:dyDescent="0.25">
      <c r="A48">
        <v>1973</v>
      </c>
      <c r="B48">
        <v>11.4</v>
      </c>
      <c r="C48">
        <v>11.8</v>
      </c>
      <c r="D48">
        <v>12.2</v>
      </c>
      <c r="E48">
        <v>12.6</v>
      </c>
      <c r="F48">
        <v>12</v>
      </c>
      <c r="H48" s="1">
        <f>ABS(1-(F48/F49))</f>
        <v>9.0909090909090828E-2</v>
      </c>
      <c r="L48">
        <v>4.9180327868852514E-2</v>
      </c>
    </row>
    <row r="49" spans="1:12" x14ac:dyDescent="0.25">
      <c r="A49">
        <v>1972</v>
      </c>
      <c r="B49">
        <v>10.8</v>
      </c>
      <c r="C49">
        <v>10.9</v>
      </c>
      <c r="D49">
        <v>11.1</v>
      </c>
      <c r="E49">
        <v>11.2</v>
      </c>
      <c r="F49">
        <v>11</v>
      </c>
      <c r="H49" s="1">
        <f>ABS(1-(F49/F50))</f>
        <v>5.7692307692307709E-2</v>
      </c>
      <c r="L49">
        <v>5.7692307692307709E-2</v>
      </c>
    </row>
    <row r="50" spans="1:12" x14ac:dyDescent="0.25">
      <c r="A50">
        <v>1971</v>
      </c>
      <c r="B50">
        <v>10.1</v>
      </c>
      <c r="C50">
        <v>10.199999999999999</v>
      </c>
      <c r="D50">
        <v>10.5</v>
      </c>
      <c r="E50">
        <v>10.7</v>
      </c>
      <c r="F50">
        <v>10.4</v>
      </c>
      <c r="H50" s="1">
        <f>ABS(1-(F50/F51))</f>
        <v>6.1224489795918435E-2</v>
      </c>
      <c r="L50">
        <v>6.0606060606060552E-2</v>
      </c>
    </row>
    <row r="51" spans="1:12" x14ac:dyDescent="0.25">
      <c r="A51">
        <v>1970</v>
      </c>
      <c r="B51">
        <v>9.6</v>
      </c>
      <c r="C51">
        <v>9.6999999999999993</v>
      </c>
      <c r="D51">
        <v>9.8000000000000007</v>
      </c>
      <c r="E51">
        <v>10</v>
      </c>
      <c r="F51">
        <v>9.8000000000000007</v>
      </c>
      <c r="H51" s="1">
        <f>ABS(1-(F51/F52))</f>
        <v>3.1578947368421151E-2</v>
      </c>
      <c r="L51">
        <v>6.1224489795918435E-2</v>
      </c>
    </row>
    <row r="52" spans="1:12" x14ac:dyDescent="0.25">
      <c r="A52">
        <v>1969</v>
      </c>
      <c r="B52">
        <v>9.4</v>
      </c>
      <c r="C52">
        <v>9.4</v>
      </c>
      <c r="D52">
        <v>9.5</v>
      </c>
      <c r="E52">
        <v>9.5</v>
      </c>
      <c r="F52">
        <v>9.5</v>
      </c>
      <c r="H52" s="1">
        <f>ABS(1-(F52/F53))</f>
        <v>3.2608695652174058E-2</v>
      </c>
      <c r="L52">
        <v>6.5217391304347894E-2</v>
      </c>
    </row>
    <row r="53" spans="1:12" x14ac:dyDescent="0.25">
      <c r="A53">
        <v>1968</v>
      </c>
      <c r="B53">
        <v>9.1</v>
      </c>
      <c r="C53">
        <v>9.1</v>
      </c>
      <c r="D53">
        <v>9.1999999999999993</v>
      </c>
      <c r="E53">
        <v>9.1999999999999993</v>
      </c>
      <c r="F53">
        <v>9.1999999999999993</v>
      </c>
      <c r="H53" s="1">
        <f>ABS(1-(F53/F54))</f>
        <v>3.3707865168539186E-2</v>
      </c>
      <c r="L53">
        <v>7.3275862068965525E-2</v>
      </c>
    </row>
    <row r="54" spans="1:12" x14ac:dyDescent="0.25">
      <c r="A54">
        <v>1967</v>
      </c>
      <c r="B54">
        <v>8.8000000000000007</v>
      </c>
      <c r="C54">
        <v>8.9</v>
      </c>
      <c r="D54">
        <v>9</v>
      </c>
      <c r="E54">
        <v>9</v>
      </c>
      <c r="F54">
        <v>8.9</v>
      </c>
      <c r="H54" s="1">
        <f>ABS(1-(F54/F55))</f>
        <v>3.488372093023262E-2</v>
      </c>
      <c r="L54">
        <v>7.4297188755020116E-2</v>
      </c>
    </row>
    <row r="55" spans="1:12" x14ac:dyDescent="0.25">
      <c r="A55">
        <v>1966</v>
      </c>
      <c r="B55">
        <v>8.6</v>
      </c>
      <c r="C55">
        <v>8.6</v>
      </c>
      <c r="D55">
        <v>8.6</v>
      </c>
      <c r="E55">
        <v>8.6999999999999993</v>
      </c>
      <c r="F55">
        <v>8.6</v>
      </c>
      <c r="H55" s="1">
        <f>ABS(1-(F55/F56))</f>
        <v>2.3809523809523725E-2</v>
      </c>
      <c r="L55">
        <v>7.4766355140186924E-2</v>
      </c>
    </row>
    <row r="56" spans="1:12" x14ac:dyDescent="0.25">
      <c r="A56">
        <v>1965</v>
      </c>
      <c r="B56">
        <v>8.1999999999999993</v>
      </c>
      <c r="C56">
        <v>8.3000000000000007</v>
      </c>
      <c r="D56">
        <v>8.4</v>
      </c>
      <c r="E56">
        <v>8.5</v>
      </c>
      <c r="F56">
        <v>8.4</v>
      </c>
      <c r="H56" s="1">
        <f>ABS(1-(F56/F57))</f>
        <v>3.7037037037037202E-2</v>
      </c>
      <c r="L56">
        <v>7.8817733990147687E-2</v>
      </c>
    </row>
    <row r="57" spans="1:12" x14ac:dyDescent="0.25">
      <c r="A57">
        <v>1964</v>
      </c>
      <c r="B57">
        <v>8</v>
      </c>
      <c r="C57">
        <v>8</v>
      </c>
      <c r="D57">
        <v>8.1</v>
      </c>
      <c r="E57">
        <v>8.1999999999999993</v>
      </c>
      <c r="F57">
        <v>8.1</v>
      </c>
      <c r="H57" s="1">
        <f>ABS(1-(F57/F58))</f>
        <v>2.5316455696202445E-2</v>
      </c>
      <c r="L57">
        <v>8.4112149532710401E-2</v>
      </c>
    </row>
    <row r="58" spans="1:12" x14ac:dyDescent="0.25">
      <c r="A58">
        <v>1963</v>
      </c>
      <c r="B58">
        <v>7.8</v>
      </c>
      <c r="C58">
        <v>7.8</v>
      </c>
      <c r="D58">
        <v>7.9</v>
      </c>
      <c r="E58">
        <v>7.9</v>
      </c>
      <c r="F58">
        <v>7.9</v>
      </c>
      <c r="H58" s="1">
        <f>ABS(1-(F58/F59))</f>
        <v>1.2820512820512997E-2</v>
      </c>
      <c r="L58">
        <v>9.0909090909090828E-2</v>
      </c>
    </row>
    <row r="59" spans="1:12" x14ac:dyDescent="0.25">
      <c r="A59">
        <v>1962</v>
      </c>
      <c r="B59">
        <v>7.8</v>
      </c>
      <c r="C59">
        <v>7.8</v>
      </c>
      <c r="D59">
        <v>7.8</v>
      </c>
      <c r="E59">
        <v>7.8</v>
      </c>
      <c r="F59">
        <v>7.8</v>
      </c>
      <c r="H59" s="1">
        <f>ABS(1-(F59/F60))</f>
        <v>0</v>
      </c>
      <c r="L59">
        <v>9.1324200913242004E-2</v>
      </c>
    </row>
    <row r="60" spans="1:12" x14ac:dyDescent="0.25">
      <c r="A60">
        <v>1961</v>
      </c>
      <c r="B60">
        <v>7.8</v>
      </c>
      <c r="C60">
        <v>7.9</v>
      </c>
      <c r="D60">
        <v>7.8</v>
      </c>
      <c r="E60">
        <v>7.8</v>
      </c>
      <c r="F60">
        <v>7.8</v>
      </c>
      <c r="H60" s="1">
        <f>ABS(1-(F60/F61))</f>
        <v>1.298701298701288E-2</v>
      </c>
      <c r="L60">
        <v>9.183673469387732E-2</v>
      </c>
    </row>
    <row r="61" spans="1:12" x14ac:dyDescent="0.25">
      <c r="A61">
        <v>1960</v>
      </c>
      <c r="B61">
        <v>7.5</v>
      </c>
      <c r="C61">
        <v>7.6</v>
      </c>
      <c r="D61">
        <v>7.7</v>
      </c>
      <c r="E61">
        <v>7.8</v>
      </c>
      <c r="F61">
        <v>7.7</v>
      </c>
      <c r="H61" s="1">
        <f>ABS(1-(F61/F62))</f>
        <v>4.0540540540540571E-2</v>
      </c>
      <c r="L61">
        <v>9.4696969696969724E-2</v>
      </c>
    </row>
    <row r="62" spans="1:12" x14ac:dyDescent="0.25">
      <c r="A62">
        <v>1959</v>
      </c>
      <c r="B62">
        <v>7.3</v>
      </c>
      <c r="C62">
        <v>7.3</v>
      </c>
      <c r="D62">
        <v>7.4</v>
      </c>
      <c r="E62">
        <v>7.5</v>
      </c>
      <c r="F62">
        <v>7.4</v>
      </c>
      <c r="H62" s="1">
        <f>ABS(1-(F62/F63))</f>
        <v>2.7777777777777901E-2</v>
      </c>
      <c r="L62">
        <v>0.10000000000000009</v>
      </c>
    </row>
    <row r="63" spans="1:12" x14ac:dyDescent="0.25">
      <c r="A63">
        <v>1958</v>
      </c>
      <c r="B63">
        <v>7.2</v>
      </c>
      <c r="C63">
        <v>7.2</v>
      </c>
      <c r="D63">
        <v>7.2</v>
      </c>
      <c r="E63">
        <v>7.3</v>
      </c>
      <c r="F63">
        <v>7.2</v>
      </c>
      <c r="H63" s="1">
        <f>ABS(1-(F63/F64))</f>
        <v>0</v>
      </c>
      <c r="L63">
        <v>0.10280373831775691</v>
      </c>
    </row>
    <row r="64" spans="1:12" x14ac:dyDescent="0.25">
      <c r="A64">
        <v>1957</v>
      </c>
      <c r="B64">
        <v>7.1</v>
      </c>
      <c r="C64">
        <v>7.2</v>
      </c>
      <c r="D64">
        <v>7.2</v>
      </c>
      <c r="E64">
        <v>7.2</v>
      </c>
      <c r="F64">
        <v>7.2</v>
      </c>
      <c r="H64" s="1">
        <f>ABS(1-(F64/F65))</f>
        <v>2.8571428571428692E-2</v>
      </c>
      <c r="L64">
        <v>0.10460251046025104</v>
      </c>
    </row>
    <row r="65" spans="1:12" x14ac:dyDescent="0.25">
      <c r="A65">
        <v>1956</v>
      </c>
      <c r="B65">
        <v>6.7</v>
      </c>
      <c r="C65">
        <v>7</v>
      </c>
      <c r="D65">
        <v>7.1</v>
      </c>
      <c r="E65">
        <v>7.1</v>
      </c>
      <c r="F65">
        <v>7</v>
      </c>
      <c r="H65" s="1">
        <f>ABS(1-(F65/F66))</f>
        <v>6.0606060606060552E-2</v>
      </c>
      <c r="L65">
        <v>0.11072664359861606</v>
      </c>
    </row>
    <row r="66" spans="1:12" x14ac:dyDescent="0.25">
      <c r="A66">
        <v>1955</v>
      </c>
      <c r="B66">
        <v>6.5</v>
      </c>
      <c r="C66">
        <v>6.6</v>
      </c>
      <c r="D66">
        <v>6.6</v>
      </c>
      <c r="E66">
        <v>6.7</v>
      </c>
      <c r="F66">
        <v>6.6</v>
      </c>
      <c r="H66" s="1">
        <f>ABS(1-(F66/F67))</f>
        <v>1.538461538461533E-2</v>
      </c>
      <c r="L66">
        <v>0.12154696132596676</v>
      </c>
    </row>
    <row r="67" spans="1:12" x14ac:dyDescent="0.25">
      <c r="A67">
        <v>1954</v>
      </c>
      <c r="B67">
        <v>6.5</v>
      </c>
      <c r="C67">
        <v>6.5</v>
      </c>
      <c r="D67">
        <v>6.5</v>
      </c>
      <c r="E67">
        <v>6.5</v>
      </c>
      <c r="F67">
        <v>6.5</v>
      </c>
      <c r="H67" s="1">
        <f>ABS(1-(F67/F68))</f>
        <v>1.5625E-2</v>
      </c>
      <c r="L67">
        <v>0.13125000000000009</v>
      </c>
    </row>
    <row r="68" spans="1:12" x14ac:dyDescent="0.25">
      <c r="A68">
        <v>1953</v>
      </c>
      <c r="B68">
        <v>6.3</v>
      </c>
      <c r="C68">
        <v>6.4</v>
      </c>
      <c r="D68">
        <v>6.5</v>
      </c>
      <c r="E68">
        <v>6.4</v>
      </c>
      <c r="F68">
        <v>6.4</v>
      </c>
      <c r="H68" s="1">
        <f>ABS(1-(F68/F69))</f>
        <v>4.9180327868852514E-2</v>
      </c>
      <c r="L68">
        <v>0.15107913669064743</v>
      </c>
    </row>
    <row r="69" spans="1:12" x14ac:dyDescent="0.25">
      <c r="A69" s="7">
        <v>1952</v>
      </c>
      <c r="B69" s="7">
        <v>5.9</v>
      </c>
      <c r="C69" s="7">
        <v>6.1</v>
      </c>
      <c r="D69" s="7">
        <v>6.2</v>
      </c>
      <c r="E69" s="7">
        <v>6.3</v>
      </c>
      <c r="F69" s="7">
        <v>6.1</v>
      </c>
      <c r="G69" s="7"/>
      <c r="H69" s="8">
        <f>ABS(1-(F69/F70))</f>
        <v>0.17307692307692291</v>
      </c>
      <c r="L69">
        <v>0.15833333333333344</v>
      </c>
    </row>
    <row r="70" spans="1:12" x14ac:dyDescent="0.25">
      <c r="A70" s="7">
        <v>1951</v>
      </c>
      <c r="B70" s="7">
        <v>4.8</v>
      </c>
      <c r="C70" s="7">
        <v>5.0999999999999996</v>
      </c>
      <c r="D70" s="7">
        <v>5.3</v>
      </c>
      <c r="E70" s="7">
        <v>5.7</v>
      </c>
      <c r="F70" s="7">
        <v>5.2</v>
      </c>
      <c r="G70" s="7"/>
      <c r="H70" s="8">
        <f>ABS(1-(F70/F71))</f>
        <v>0.18181818181818166</v>
      </c>
      <c r="L70">
        <v>0.17307692307692291</v>
      </c>
    </row>
    <row r="71" spans="1:12" x14ac:dyDescent="0.25">
      <c r="A71" s="7">
        <v>1950</v>
      </c>
      <c r="B71" s="7">
        <v>4.2</v>
      </c>
      <c r="C71" s="7">
        <v>4.3</v>
      </c>
      <c r="D71" s="7">
        <v>4.4000000000000004</v>
      </c>
      <c r="E71" s="7">
        <v>4.5999999999999996</v>
      </c>
      <c r="F71" s="7">
        <v>4.4000000000000004</v>
      </c>
      <c r="G71" s="7"/>
      <c r="H71" s="8">
        <f>ABS(1-(F71/F72))</f>
        <v>0.10000000000000009</v>
      </c>
      <c r="L71">
        <v>0.18181818181818166</v>
      </c>
    </row>
    <row r="72" spans="1:12" x14ac:dyDescent="0.25">
      <c r="A72">
        <v>1949</v>
      </c>
      <c r="B72">
        <v>3.9</v>
      </c>
      <c r="C72">
        <v>4</v>
      </c>
      <c r="D72">
        <v>4.0999999999999996</v>
      </c>
      <c r="E72">
        <v>4.0999999999999996</v>
      </c>
      <c r="F72">
        <v>4</v>
      </c>
    </row>
    <row r="73" spans="1:12" x14ac:dyDescent="0.25">
      <c r="A73">
        <v>1948</v>
      </c>
      <c r="D73">
        <v>3.7</v>
      </c>
      <c r="E73">
        <v>3.8</v>
      </c>
      <c r="F73">
        <v>1.9</v>
      </c>
    </row>
    <row r="74" spans="1:12" x14ac:dyDescent="0.25">
      <c r="H74" s="5">
        <f>AVERAGE(H2:H37,H40,H42:H43,H48:H68)</f>
        <v>3.6067221898445911E-2</v>
      </c>
    </row>
    <row r="75" spans="1:12" x14ac:dyDescent="0.25">
      <c r="G75" t="s">
        <v>8</v>
      </c>
      <c r="H75" s="6">
        <f>MEDIAN(H2:H71)</f>
        <v>3.2953671447314981E-2</v>
      </c>
    </row>
  </sheetData>
  <autoFilter ref="L1:L71" xr:uid="{F8CDEA06-49EE-46B0-8146-D72DB749C91B}">
    <sortState xmlns:xlrd2="http://schemas.microsoft.com/office/spreadsheetml/2017/richdata2" ref="L2:L71">
      <sortCondition ref="L1:L71"/>
    </sortState>
  </autoFilter>
  <hyperlinks>
    <hyperlink ref="H1" r:id="rId1" xr:uid="{54AE6731-20DB-49CE-B118-26879C7FB91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Rojas Arevalo</dc:creator>
  <cp:lastModifiedBy>Angela Rojas Arevalo</cp:lastModifiedBy>
  <dcterms:created xsi:type="dcterms:W3CDTF">2020-08-27T05:40:51Z</dcterms:created>
  <dcterms:modified xsi:type="dcterms:W3CDTF">2020-09-28T00:28:40Z</dcterms:modified>
</cp:coreProperties>
</file>