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Documents\GitHub\gr4sp\experiments\notebookGr4sp\"/>
    </mc:Choice>
  </mc:AlternateContent>
  <xr:revisionPtr revIDLastSave="0" documentId="8_{80DE5C02-574A-4927-8FCB-8CE346FDA084}" xr6:coauthVersionLast="45" xr6:coauthVersionMax="45" xr10:uidLastSave="{00000000-0000-0000-0000-000000000000}"/>
  <bookViews>
    <workbookView xWindow="0" yWindow="2484" windowWidth="13824" windowHeight="7176" activeTab="1" xr2:uid="{00000000-000D-0000-FFFF-FFFF00000000}"/>
  </bookViews>
  <sheets>
    <sheet name="GHGYear" sheetId="1" r:id="rId1"/>
    <sheet name="wholesalePriceYear" sheetId="2" r:id="rId2"/>
    <sheet name="tariffsYear" sheetId="3" r:id="rId3"/>
    <sheet name="primarySpotProductionYear" sheetId="4" r:id="rId4"/>
    <sheet name="secondarySpotProductionYear" sheetId="5" r:id="rId5"/>
    <sheet name="offSpotProductionYear" sheetId="6" r:id="rId6"/>
    <sheet name="rooftopPVProductionYear" sheetId="7" r:id="rId7"/>
  </sheets>
  <definedNames>
    <definedName name="_xlnm._FilterDatabase" localSheetId="0" hidden="1">GHGYear!$A$1:$AG$1</definedName>
    <definedName name="_xlchart.v1.0" hidden="1">GHGYear!$B$1:$AG$1</definedName>
    <definedName name="_xlchart.v1.1" hidden="1">GHGYear!$B$40:$AG$40</definedName>
    <definedName name="_xlchart.v1.2" hidden="1">GHGYear!$B$1:$AG$1</definedName>
    <definedName name="_xlchart.v1.3" hidden="1">GHGYear!$B$43:$AG$43</definedName>
    <definedName name="_xlchart.v1.4" hidden="1">GHGYear!$B$1:$AG$1</definedName>
    <definedName name="_xlchart.v1.5" hidden="1">GHGYear!$B$42:$AG$42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3" i="1" l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B43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B42" i="1"/>
  <c r="C41" i="1" a="1"/>
  <c r="C41" i="1"/>
  <c r="D41" i="1" a="1"/>
  <c r="D41" i="1" s="1"/>
  <c r="E41" i="1" a="1"/>
  <c r="E41" i="1" s="1"/>
  <c r="F41" i="1" a="1"/>
  <c r="F41" i="1"/>
  <c r="G41" i="1" a="1"/>
  <c r="G41" i="1" s="1"/>
  <c r="H41" i="1" a="1"/>
  <c r="H41" i="1" s="1"/>
  <c r="I41" i="1" a="1"/>
  <c r="I41" i="1" s="1"/>
  <c r="J41" i="1" a="1"/>
  <c r="J41" i="1"/>
  <c r="K41" i="1" a="1"/>
  <c r="K41" i="1" s="1"/>
  <c r="L41" i="1" a="1"/>
  <c r="L41" i="1" s="1"/>
  <c r="M41" i="1" a="1"/>
  <c r="M41" i="1" s="1"/>
  <c r="N41" i="1" a="1"/>
  <c r="N41" i="1"/>
  <c r="O41" i="1" a="1"/>
  <c r="O41" i="1" s="1"/>
  <c r="P41" i="1" a="1"/>
  <c r="P41" i="1" s="1"/>
  <c r="Q41" i="1" a="1"/>
  <c r="Q41" i="1" s="1"/>
  <c r="R41" i="1" a="1"/>
  <c r="R41" i="1"/>
  <c r="S41" i="1" a="1"/>
  <c r="S41" i="1" s="1"/>
  <c r="T41" i="1" a="1"/>
  <c r="T41" i="1" s="1"/>
  <c r="U41" i="1" a="1"/>
  <c r="U41" i="1" s="1"/>
  <c r="V41" i="1" a="1"/>
  <c r="V41" i="1"/>
  <c r="W41" i="1" a="1"/>
  <c r="W41" i="1" s="1"/>
  <c r="X41" i="1" a="1"/>
  <c r="X41" i="1" s="1"/>
  <c r="Y41" i="1" a="1"/>
  <c r="Y41" i="1" s="1"/>
  <c r="Z41" i="1" a="1"/>
  <c r="Z41" i="1"/>
  <c r="AA41" i="1" a="1"/>
  <c r="AA41" i="1" s="1"/>
  <c r="AB41" i="1" a="1"/>
  <c r="AB41" i="1" s="1"/>
  <c r="AC41" i="1" a="1"/>
  <c r="AC41" i="1" s="1"/>
  <c r="AD41" i="1" a="1"/>
  <c r="AD41" i="1" s="1"/>
  <c r="AE41" i="1" a="1"/>
  <c r="AE41" i="1" s="1"/>
  <c r="AF41" i="1" a="1"/>
  <c r="AF41" i="1" s="1"/>
  <c r="AG41" i="1" a="1"/>
  <c r="AG41" i="1" s="1"/>
  <c r="B41" i="1" a="1"/>
  <c r="B41" i="1" s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B4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<sst xmlns="http://schemas.openxmlformats.org/spreadsheetml/2006/main" count="228" uniqueCount="36">
  <si>
    <t>consumption</t>
  </si>
  <si>
    <t>energyEfficiency</t>
  </si>
  <si>
    <t>onsiteGeneration</t>
  </si>
  <si>
    <t>rooftopPV</t>
  </si>
  <si>
    <t>solarUptake</t>
  </si>
  <si>
    <t>annualCpi</t>
  </si>
  <si>
    <t>annualInflation</t>
  </si>
  <si>
    <t>IncludePublicallyAnnouncedGen</t>
  </si>
  <si>
    <t>generationRolloutPeriod</t>
  </si>
  <si>
    <t>generatorRetirement</t>
  </si>
  <si>
    <t>technologicalImprovement</t>
  </si>
  <si>
    <t>priceChangePercentageBattery</t>
  </si>
  <si>
    <t>priceChangePercentageBrownCoal</t>
  </si>
  <si>
    <t>priceChangePercentageOcgt</t>
  </si>
  <si>
    <t>priceChangePercentageCcgt</t>
  </si>
  <si>
    <t>priceChangePercentageWind</t>
  </si>
  <si>
    <t>priceChangePercentageWater</t>
  </si>
  <si>
    <t>capacityFactorChangeBattery</t>
  </si>
  <si>
    <t>capacityFactorChangeBrownCoal</t>
  </si>
  <si>
    <t>capacityFactorChangeOcgt</t>
  </si>
  <si>
    <t>capacityFactorChangeCcgt</t>
  </si>
  <si>
    <t>capacityFactorChangeWind</t>
  </si>
  <si>
    <t>capacityFactorChangeWater</t>
  </si>
  <si>
    <t>transmissionUsageChange</t>
  </si>
  <si>
    <t>distributionUsageChange</t>
  </si>
  <si>
    <t>retailUsageChange</t>
  </si>
  <si>
    <t>environmentalCostsChange</t>
  </si>
  <si>
    <t>scheduleMinCapMarketGen</t>
  </si>
  <si>
    <t>semiScheduleGenSpotMarket</t>
  </si>
  <si>
    <t>semiScheduleMinCapMarketGen</t>
  </si>
  <si>
    <t>nonScheduleGenSpotMarket</t>
  </si>
  <si>
    <t>nonScheduleMinCapMarketGen</t>
  </si>
  <si>
    <t>mode</t>
  </si>
  <si>
    <t>media</t>
  </si>
  <si>
    <t>average</t>
  </si>
  <si>
    <t>max_val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</si>
</sst>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>
                <a:latin typeface="Cambria Math" panose="02040503050406030204" pitchFamily="18" charset="0"/>
                <a:ea typeface="Cambria Math" panose="02040503050406030204" pitchFamily="18" charset="0"/>
              </a:rPr>
              <a:t>𝜇* on GHG emissions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GHGYear!$B$1</c:f>
              <c:strCache>
                <c:ptCount val="1"/>
                <c:pt idx="0">
                  <c:v>consumption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GHGYear!$A$2:$A$39</c:f>
              <c:numCache>
                <c:formatCode>General</c:formatCode>
                <c:ptCount val="38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  <c:pt idx="25">
                  <c:v>2023</c:v>
                </c:pt>
                <c:pt idx="26">
                  <c:v>2024</c:v>
                </c:pt>
                <c:pt idx="27">
                  <c:v>2025</c:v>
                </c:pt>
                <c:pt idx="28">
                  <c:v>2026</c:v>
                </c:pt>
                <c:pt idx="29">
                  <c:v>2027</c:v>
                </c:pt>
                <c:pt idx="30">
                  <c:v>2028</c:v>
                </c:pt>
                <c:pt idx="31">
                  <c:v>2029</c:v>
                </c:pt>
                <c:pt idx="32">
                  <c:v>2030</c:v>
                </c:pt>
                <c:pt idx="33">
                  <c:v>2031</c:v>
                </c:pt>
                <c:pt idx="34">
                  <c:v>2032</c:v>
                </c:pt>
                <c:pt idx="35">
                  <c:v>2033</c:v>
                </c:pt>
                <c:pt idx="36">
                  <c:v>2034</c:v>
                </c:pt>
                <c:pt idx="37">
                  <c:v>2035</c:v>
                </c:pt>
              </c:numCache>
            </c:numRef>
          </c:cat>
          <c:val>
            <c:numRef>
              <c:f>GHGYear!$B$2:$B$39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2.2468734769631738E-6</c:v>
                </c:pt>
                <c:pt idx="10">
                  <c:v>7.1595429882442829E-6</c:v>
                </c:pt>
                <c:pt idx="11">
                  <c:v>4.7879426443486751E-5</c:v>
                </c:pt>
                <c:pt idx="12">
                  <c:v>1.1533320354297769E-4</c:v>
                </c:pt>
                <c:pt idx="13">
                  <c:v>2.4090191402175161E-4</c:v>
                </c:pt>
                <c:pt idx="14">
                  <c:v>2.5070019187767301E-4</c:v>
                </c:pt>
                <c:pt idx="15">
                  <c:v>4.0430407925224899E-4</c:v>
                </c:pt>
                <c:pt idx="16">
                  <c:v>4.3412543583700732E-4</c:v>
                </c:pt>
                <c:pt idx="17">
                  <c:v>2.7291566315632557E-4</c:v>
                </c:pt>
                <c:pt idx="18">
                  <c:v>5.2319821287456487E-4</c:v>
                </c:pt>
                <c:pt idx="19">
                  <c:v>2.8835434301774929E-4</c:v>
                </c:pt>
                <c:pt idx="20">
                  <c:v>2.7187659496479282E-4</c:v>
                </c:pt>
                <c:pt idx="21">
                  <c:v>2.58543572893335E-3</c:v>
                </c:pt>
                <c:pt idx="22">
                  <c:v>7.0764567065086494E-3</c:v>
                </c:pt>
                <c:pt idx="23">
                  <c:v>1.723812282523389E-2</c:v>
                </c:pt>
                <c:pt idx="24">
                  <c:v>0.1054127432854593</c:v>
                </c:pt>
                <c:pt idx="25">
                  <c:v>0.1098775557850441</c:v>
                </c:pt>
                <c:pt idx="26">
                  <c:v>0.1048218303016418</c:v>
                </c:pt>
                <c:pt idx="27">
                  <c:v>0.1082874893236654</c:v>
                </c:pt>
                <c:pt idx="28">
                  <c:v>0.1174941067008573</c:v>
                </c:pt>
                <c:pt idx="29">
                  <c:v>0.12579616730060911</c:v>
                </c:pt>
                <c:pt idx="30">
                  <c:v>0.13813870744039461</c:v>
                </c:pt>
                <c:pt idx="31">
                  <c:v>0.15025173129621269</c:v>
                </c:pt>
                <c:pt idx="32">
                  <c:v>0.1624032353945869</c:v>
                </c:pt>
                <c:pt idx="33">
                  <c:v>0.17413290699872899</c:v>
                </c:pt>
                <c:pt idx="34">
                  <c:v>0.1838658359063346</c:v>
                </c:pt>
                <c:pt idx="36">
                  <c:v>0.17529745855002829</c:v>
                </c:pt>
                <c:pt idx="37">
                  <c:v>0.16479385280478789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17-419B-9BB9-9CB0A767A367}"/>
            </c:ext>
          </c:extLst>
        </c:ser>
        <c:ser>
          <c:idx val="1"/>
          <c:order val="1"/>
          <c:tx>
            <c:strRef>
              <c:f>GHGYear!$C$1</c:f>
              <c:strCache>
                <c:ptCount val="1"/>
                <c:pt idx="0">
                  <c:v>energyEfficiency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GHGYear!$A$2:$A$39</c:f>
              <c:numCache>
                <c:formatCode>General</c:formatCode>
                <c:ptCount val="38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  <c:pt idx="25">
                  <c:v>2023</c:v>
                </c:pt>
                <c:pt idx="26">
                  <c:v>2024</c:v>
                </c:pt>
                <c:pt idx="27">
                  <c:v>2025</c:v>
                </c:pt>
                <c:pt idx="28">
                  <c:v>2026</c:v>
                </c:pt>
                <c:pt idx="29">
                  <c:v>2027</c:v>
                </c:pt>
                <c:pt idx="30">
                  <c:v>2028</c:v>
                </c:pt>
                <c:pt idx="31">
                  <c:v>2029</c:v>
                </c:pt>
                <c:pt idx="32">
                  <c:v>2030</c:v>
                </c:pt>
                <c:pt idx="33">
                  <c:v>2031</c:v>
                </c:pt>
                <c:pt idx="34">
                  <c:v>2032</c:v>
                </c:pt>
                <c:pt idx="35">
                  <c:v>2033</c:v>
                </c:pt>
                <c:pt idx="36">
                  <c:v>2034</c:v>
                </c:pt>
                <c:pt idx="37">
                  <c:v>2035</c:v>
                </c:pt>
              </c:numCache>
            </c:numRef>
          </c:cat>
          <c:val>
            <c:numRef>
              <c:f>GHGYear!$C$2:$C$39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7.2423143896216414E-6</c:v>
                </c:pt>
                <c:pt idx="10">
                  <c:v>7.5752775711812602E-6</c:v>
                </c:pt>
                <c:pt idx="11">
                  <c:v>7.8021001003314433E-5</c:v>
                </c:pt>
                <c:pt idx="12">
                  <c:v>4.0398606664551198E-4</c:v>
                </c:pt>
                <c:pt idx="13">
                  <c:v>2.4854733734400722E-4</c:v>
                </c:pt>
                <c:pt idx="14">
                  <c:v>7.4245351713004832E-4</c:v>
                </c:pt>
                <c:pt idx="15">
                  <c:v>6.9169738398406895E-4</c:v>
                </c:pt>
                <c:pt idx="16">
                  <c:v>2.6213418474276831E-4</c:v>
                </c:pt>
                <c:pt idx="17">
                  <c:v>4.0525003280462708E-4</c:v>
                </c:pt>
                <c:pt idx="18">
                  <c:v>3.7152306205494589E-4</c:v>
                </c:pt>
                <c:pt idx="19">
                  <c:v>4.6850340308002281E-4</c:v>
                </c:pt>
                <c:pt idx="20">
                  <c:v>4.3313892499634581E-4</c:v>
                </c:pt>
                <c:pt idx="21">
                  <c:v>3.276919719638372E-3</c:v>
                </c:pt>
                <c:pt idx="22">
                  <c:v>1.5584868379266179E-2</c:v>
                </c:pt>
                <c:pt idx="23">
                  <c:v>1.8862330890802852E-2</c:v>
                </c:pt>
                <c:pt idx="24">
                  <c:v>3.249790840194916E-2</c:v>
                </c:pt>
                <c:pt idx="25">
                  <c:v>4.3553127557979791E-2</c:v>
                </c:pt>
                <c:pt idx="26">
                  <c:v>5.2620754042081608E-2</c:v>
                </c:pt>
                <c:pt idx="27">
                  <c:v>5.8784081758902283E-2</c:v>
                </c:pt>
                <c:pt idx="28">
                  <c:v>7.257210153325791E-2</c:v>
                </c:pt>
                <c:pt idx="29">
                  <c:v>8.3809629913249556E-2</c:v>
                </c:pt>
                <c:pt idx="30">
                  <c:v>9.6036770033096172E-2</c:v>
                </c:pt>
                <c:pt idx="31">
                  <c:v>0.1086288290040676</c:v>
                </c:pt>
                <c:pt idx="32">
                  <c:v>0.1131382463077419</c:v>
                </c:pt>
                <c:pt idx="33">
                  <c:v>0.1159284815091422</c:v>
                </c:pt>
                <c:pt idx="34">
                  <c:v>0.1174807922953417</c:v>
                </c:pt>
                <c:pt idx="36">
                  <c:v>0.12988495608643741</c:v>
                </c:pt>
                <c:pt idx="37">
                  <c:v>0.1321991005020422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17-419B-9BB9-9CB0A767A367}"/>
            </c:ext>
          </c:extLst>
        </c:ser>
        <c:ser>
          <c:idx val="2"/>
          <c:order val="2"/>
          <c:tx>
            <c:strRef>
              <c:f>GHGYear!$D$1</c:f>
              <c:strCache>
                <c:ptCount val="1"/>
                <c:pt idx="0">
                  <c:v>onsiteGeneration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GHGYear!$A$2:$A$39</c:f>
              <c:numCache>
                <c:formatCode>General</c:formatCode>
                <c:ptCount val="38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  <c:pt idx="25">
                  <c:v>2023</c:v>
                </c:pt>
                <c:pt idx="26">
                  <c:v>2024</c:v>
                </c:pt>
                <c:pt idx="27">
                  <c:v>2025</c:v>
                </c:pt>
                <c:pt idx="28">
                  <c:v>2026</c:v>
                </c:pt>
                <c:pt idx="29">
                  <c:v>2027</c:v>
                </c:pt>
                <c:pt idx="30">
                  <c:v>2028</c:v>
                </c:pt>
                <c:pt idx="31">
                  <c:v>2029</c:v>
                </c:pt>
                <c:pt idx="32">
                  <c:v>2030</c:v>
                </c:pt>
                <c:pt idx="33">
                  <c:v>2031</c:v>
                </c:pt>
                <c:pt idx="34">
                  <c:v>2032</c:v>
                </c:pt>
                <c:pt idx="35">
                  <c:v>2033</c:v>
                </c:pt>
                <c:pt idx="36">
                  <c:v>2034</c:v>
                </c:pt>
                <c:pt idx="37">
                  <c:v>2035</c:v>
                </c:pt>
              </c:numCache>
            </c:numRef>
          </c:cat>
          <c:val>
            <c:numRef>
              <c:f>GHGYear!$D$2:$D$39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2.5950491774118229E-6</c:v>
                </c:pt>
                <c:pt idx="10">
                  <c:v>6.8796356620381971E-6</c:v>
                </c:pt>
                <c:pt idx="11">
                  <c:v>3.547423783318848E-5</c:v>
                </c:pt>
                <c:pt idx="12">
                  <c:v>2.234313488856721E-4</c:v>
                </c:pt>
                <c:pt idx="13">
                  <c:v>3.1783034605168401E-4</c:v>
                </c:pt>
                <c:pt idx="14">
                  <c:v>4.6771149016024968E-4</c:v>
                </c:pt>
                <c:pt idx="15">
                  <c:v>4.0797142424797711E-4</c:v>
                </c:pt>
                <c:pt idx="16">
                  <c:v>4.150449322237293E-4</c:v>
                </c:pt>
                <c:pt idx="17">
                  <c:v>3.9021059558441712E-4</c:v>
                </c:pt>
                <c:pt idx="18">
                  <c:v>6.0132826377143898E-4</c:v>
                </c:pt>
                <c:pt idx="19">
                  <c:v>6.187953369010124E-4</c:v>
                </c:pt>
                <c:pt idx="20">
                  <c:v>5.86342192753353E-4</c:v>
                </c:pt>
                <c:pt idx="21">
                  <c:v>5.9692301476020667E-3</c:v>
                </c:pt>
                <c:pt idx="22">
                  <c:v>3.8983980844372601E-3</c:v>
                </c:pt>
                <c:pt idx="23">
                  <c:v>6.7214816963927946E-3</c:v>
                </c:pt>
                <c:pt idx="24">
                  <c:v>9.0013276183729344E-3</c:v>
                </c:pt>
                <c:pt idx="25">
                  <c:v>1.2698410626470161E-2</c:v>
                </c:pt>
                <c:pt idx="26">
                  <c:v>1.4136561915207209E-2</c:v>
                </c:pt>
                <c:pt idx="27">
                  <c:v>1.44818441129485E-2</c:v>
                </c:pt>
                <c:pt idx="28">
                  <c:v>1.459435319257885E-2</c:v>
                </c:pt>
                <c:pt idx="29">
                  <c:v>1.3473407480732729E-2</c:v>
                </c:pt>
                <c:pt idx="30">
                  <c:v>1.207660518036364E-2</c:v>
                </c:pt>
                <c:pt idx="31">
                  <c:v>1.0519819841085029E-2</c:v>
                </c:pt>
                <c:pt idx="32">
                  <c:v>8.4829940420365017E-3</c:v>
                </c:pt>
                <c:pt idx="33">
                  <c:v>7.3208516034088261E-3</c:v>
                </c:pt>
                <c:pt idx="34">
                  <c:v>6.9020335531193716E-3</c:v>
                </c:pt>
                <c:pt idx="36">
                  <c:v>6.2805487167943343E-3</c:v>
                </c:pt>
                <c:pt idx="37">
                  <c:v>5.4315850208274726E-3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17-419B-9BB9-9CB0A767A367}"/>
            </c:ext>
          </c:extLst>
        </c:ser>
        <c:ser>
          <c:idx val="3"/>
          <c:order val="3"/>
          <c:tx>
            <c:strRef>
              <c:f>GHGYear!$E$1</c:f>
              <c:strCache>
                <c:ptCount val="1"/>
                <c:pt idx="0">
                  <c:v>rooftopPV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GHGYear!$A$2:$A$39</c:f>
              <c:numCache>
                <c:formatCode>General</c:formatCode>
                <c:ptCount val="38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  <c:pt idx="25">
                  <c:v>2023</c:v>
                </c:pt>
                <c:pt idx="26">
                  <c:v>2024</c:v>
                </c:pt>
                <c:pt idx="27">
                  <c:v>2025</c:v>
                </c:pt>
                <c:pt idx="28">
                  <c:v>2026</c:v>
                </c:pt>
                <c:pt idx="29">
                  <c:v>2027</c:v>
                </c:pt>
                <c:pt idx="30">
                  <c:v>2028</c:v>
                </c:pt>
                <c:pt idx="31">
                  <c:v>2029</c:v>
                </c:pt>
                <c:pt idx="32">
                  <c:v>2030</c:v>
                </c:pt>
                <c:pt idx="33">
                  <c:v>2031</c:v>
                </c:pt>
                <c:pt idx="34">
                  <c:v>2032</c:v>
                </c:pt>
                <c:pt idx="35">
                  <c:v>2033</c:v>
                </c:pt>
                <c:pt idx="36">
                  <c:v>2034</c:v>
                </c:pt>
                <c:pt idx="37">
                  <c:v>2035</c:v>
                </c:pt>
              </c:numCache>
            </c:numRef>
          </c:cat>
          <c:val>
            <c:numRef>
              <c:f>GHGYear!$E$2:$E$39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4.5001110311027047E-6</c:v>
                </c:pt>
                <c:pt idx="10">
                  <c:v>8.2484125881521212E-6</c:v>
                </c:pt>
                <c:pt idx="11">
                  <c:v>4.8843421490296637E-5</c:v>
                </c:pt>
                <c:pt idx="12">
                  <c:v>2.696390514303814E-4</c:v>
                </c:pt>
                <c:pt idx="13">
                  <c:v>2.2090101056062569E-4</c:v>
                </c:pt>
                <c:pt idx="14">
                  <c:v>6.1208457501211728E-4</c:v>
                </c:pt>
                <c:pt idx="15">
                  <c:v>3.8482094516631979E-4</c:v>
                </c:pt>
                <c:pt idx="16">
                  <c:v>4.5427853291362118E-4</c:v>
                </c:pt>
                <c:pt idx="17">
                  <c:v>3.183236942371881E-4</c:v>
                </c:pt>
                <c:pt idx="18">
                  <c:v>3.0675678254628031E-4</c:v>
                </c:pt>
                <c:pt idx="19">
                  <c:v>3.2199689454066589E-4</c:v>
                </c:pt>
                <c:pt idx="20">
                  <c:v>8.866803374212751E-4</c:v>
                </c:pt>
                <c:pt idx="21">
                  <c:v>2.906429920967324E-3</c:v>
                </c:pt>
                <c:pt idx="22">
                  <c:v>3.776761413330343E-3</c:v>
                </c:pt>
                <c:pt idx="23">
                  <c:v>1.108196564035548E-2</c:v>
                </c:pt>
                <c:pt idx="24">
                  <c:v>3.6497360259517837E-2</c:v>
                </c:pt>
                <c:pt idx="25">
                  <c:v>6.0434453134074473E-2</c:v>
                </c:pt>
                <c:pt idx="26">
                  <c:v>7.5979555711869456E-2</c:v>
                </c:pt>
                <c:pt idx="27">
                  <c:v>8.4280954612796583E-2</c:v>
                </c:pt>
                <c:pt idx="28">
                  <c:v>8.851051331198137E-2</c:v>
                </c:pt>
                <c:pt idx="29">
                  <c:v>9.1520338719987021E-2</c:v>
                </c:pt>
                <c:pt idx="30">
                  <c:v>9.2938633095828241E-2</c:v>
                </c:pt>
                <c:pt idx="31">
                  <c:v>9.0939013867532198E-2</c:v>
                </c:pt>
                <c:pt idx="32">
                  <c:v>8.841979550160789E-2</c:v>
                </c:pt>
                <c:pt idx="33">
                  <c:v>8.6421872511593098E-2</c:v>
                </c:pt>
                <c:pt idx="34">
                  <c:v>8.3780305470686003E-2</c:v>
                </c:pt>
                <c:pt idx="36">
                  <c:v>8.2416452717906041E-2</c:v>
                </c:pt>
                <c:pt idx="37">
                  <c:v>8.3068581974430691E-2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17-419B-9BB9-9CB0A767A367}"/>
            </c:ext>
          </c:extLst>
        </c:ser>
        <c:ser>
          <c:idx val="4"/>
          <c:order val="4"/>
          <c:tx>
            <c:strRef>
              <c:f>GHGYear!$F$1</c:f>
              <c:strCache>
                <c:ptCount val="1"/>
                <c:pt idx="0">
                  <c:v>solarUptake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GHGYear!$A$2:$A$39</c:f>
              <c:numCache>
                <c:formatCode>General</c:formatCode>
                <c:ptCount val="38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  <c:pt idx="25">
                  <c:v>2023</c:v>
                </c:pt>
                <c:pt idx="26">
                  <c:v>2024</c:v>
                </c:pt>
                <c:pt idx="27">
                  <c:v>2025</c:v>
                </c:pt>
                <c:pt idx="28">
                  <c:v>2026</c:v>
                </c:pt>
                <c:pt idx="29">
                  <c:v>2027</c:v>
                </c:pt>
                <c:pt idx="30">
                  <c:v>2028</c:v>
                </c:pt>
                <c:pt idx="31">
                  <c:v>2029</c:v>
                </c:pt>
                <c:pt idx="32">
                  <c:v>2030</c:v>
                </c:pt>
                <c:pt idx="33">
                  <c:v>2031</c:v>
                </c:pt>
                <c:pt idx="34">
                  <c:v>2032</c:v>
                </c:pt>
                <c:pt idx="35">
                  <c:v>2033</c:v>
                </c:pt>
                <c:pt idx="36">
                  <c:v>2034</c:v>
                </c:pt>
                <c:pt idx="37">
                  <c:v>2035</c:v>
                </c:pt>
              </c:numCache>
            </c:numRef>
          </c:cat>
          <c:val>
            <c:numRef>
              <c:f>GHGYear!$F$2:$F$39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3.495910073425534E-6</c:v>
                </c:pt>
                <c:pt idx="10">
                  <c:v>6.0645414075466421E-6</c:v>
                </c:pt>
                <c:pt idx="11">
                  <c:v>5.1486872905126553E-5</c:v>
                </c:pt>
                <c:pt idx="12">
                  <c:v>1.671685052484939E-4</c:v>
                </c:pt>
                <c:pt idx="13">
                  <c:v>3.3020050297007938E-4</c:v>
                </c:pt>
                <c:pt idx="14">
                  <c:v>5.0982524430702729E-4</c:v>
                </c:pt>
                <c:pt idx="15">
                  <c:v>5.6364261774235482E-4</c:v>
                </c:pt>
                <c:pt idx="16">
                  <c:v>5.3752340828041591E-4</c:v>
                </c:pt>
                <c:pt idx="17">
                  <c:v>3.5735152192590831E-4</c:v>
                </c:pt>
                <c:pt idx="18">
                  <c:v>4.3333710411377349E-4</c:v>
                </c:pt>
                <c:pt idx="19">
                  <c:v>1.324287931616652E-4</c:v>
                </c:pt>
                <c:pt idx="20">
                  <c:v>6.436447555281166E-4</c:v>
                </c:pt>
                <c:pt idx="21">
                  <c:v>4.5835103799845012E-3</c:v>
                </c:pt>
                <c:pt idx="22">
                  <c:v>3.3578002176898989E-3</c:v>
                </c:pt>
                <c:pt idx="23">
                  <c:v>9.2268475197051503E-3</c:v>
                </c:pt>
                <c:pt idx="24">
                  <c:v>2.525022766823554E-2</c:v>
                </c:pt>
                <c:pt idx="25">
                  <c:v>4.2500580769061207E-2</c:v>
                </c:pt>
                <c:pt idx="26">
                  <c:v>5.8734840865462663E-2</c:v>
                </c:pt>
                <c:pt idx="27">
                  <c:v>7.5601571749595656E-2</c:v>
                </c:pt>
                <c:pt idx="28">
                  <c:v>8.6663892291396802E-2</c:v>
                </c:pt>
                <c:pt idx="29">
                  <c:v>9.2911847615076246E-2</c:v>
                </c:pt>
                <c:pt idx="30">
                  <c:v>0.1007492699724396</c:v>
                </c:pt>
                <c:pt idx="31">
                  <c:v>0.11039255115764079</c:v>
                </c:pt>
                <c:pt idx="32">
                  <c:v>0.1185685817454098</c:v>
                </c:pt>
                <c:pt idx="33">
                  <c:v>0.1239854487587274</c:v>
                </c:pt>
                <c:pt idx="34">
                  <c:v>0.12696412194435869</c:v>
                </c:pt>
                <c:pt idx="36">
                  <c:v>0.1330406154002505</c:v>
                </c:pt>
                <c:pt idx="37">
                  <c:v>0.13202782242340361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17-419B-9BB9-9CB0A767A367}"/>
            </c:ext>
          </c:extLst>
        </c:ser>
        <c:ser>
          <c:idx val="5"/>
          <c:order val="5"/>
          <c:tx>
            <c:strRef>
              <c:f>GHGYear!$G$1</c:f>
              <c:strCache>
                <c:ptCount val="1"/>
                <c:pt idx="0">
                  <c:v>annualCpi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GHGYear!$A$2:$A$39</c:f>
              <c:numCache>
                <c:formatCode>General</c:formatCode>
                <c:ptCount val="38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  <c:pt idx="25">
                  <c:v>2023</c:v>
                </c:pt>
                <c:pt idx="26">
                  <c:v>2024</c:v>
                </c:pt>
                <c:pt idx="27">
                  <c:v>2025</c:v>
                </c:pt>
                <c:pt idx="28">
                  <c:v>2026</c:v>
                </c:pt>
                <c:pt idx="29">
                  <c:v>2027</c:v>
                </c:pt>
                <c:pt idx="30">
                  <c:v>2028</c:v>
                </c:pt>
                <c:pt idx="31">
                  <c:v>2029</c:v>
                </c:pt>
                <c:pt idx="32">
                  <c:v>2030</c:v>
                </c:pt>
                <c:pt idx="33">
                  <c:v>2031</c:v>
                </c:pt>
                <c:pt idx="34">
                  <c:v>2032</c:v>
                </c:pt>
                <c:pt idx="35">
                  <c:v>2033</c:v>
                </c:pt>
                <c:pt idx="36">
                  <c:v>2034</c:v>
                </c:pt>
                <c:pt idx="37">
                  <c:v>2035</c:v>
                </c:pt>
              </c:numCache>
            </c:numRef>
          </c:cat>
          <c:val>
            <c:numRef>
              <c:f>GHGYear!$G$2:$G$39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5.5112226532649796E-6</c:v>
                </c:pt>
                <c:pt idx="10">
                  <c:v>5.0525071440432613E-6</c:v>
                </c:pt>
                <c:pt idx="11">
                  <c:v>5.2940042771343343E-5</c:v>
                </c:pt>
                <c:pt idx="12">
                  <c:v>2.081421770524727E-4</c:v>
                </c:pt>
                <c:pt idx="13">
                  <c:v>2.6688293119727648E-4</c:v>
                </c:pt>
                <c:pt idx="14">
                  <c:v>5.2246023262538801E-4</c:v>
                </c:pt>
                <c:pt idx="15">
                  <c:v>5.532419843500946E-4</c:v>
                </c:pt>
                <c:pt idx="16">
                  <c:v>4.1262473476924019E-4</c:v>
                </c:pt>
                <c:pt idx="17">
                  <c:v>4.2252285447230697E-4</c:v>
                </c:pt>
                <c:pt idx="18">
                  <c:v>4.2155644935424339E-4</c:v>
                </c:pt>
                <c:pt idx="19">
                  <c:v>6.0884329626871288E-4</c:v>
                </c:pt>
                <c:pt idx="20">
                  <c:v>9.4194620892849021E-4</c:v>
                </c:pt>
                <c:pt idx="21">
                  <c:v>2.647597780576349E-3</c:v>
                </c:pt>
                <c:pt idx="22">
                  <c:v>1.5684953643581019E-3</c:v>
                </c:pt>
                <c:pt idx="23">
                  <c:v>1.903411625770413E-3</c:v>
                </c:pt>
                <c:pt idx="24">
                  <c:v>1.7697460343879311E-3</c:v>
                </c:pt>
                <c:pt idx="25">
                  <c:v>7.0124111058985088E-4</c:v>
                </c:pt>
                <c:pt idx="26">
                  <c:v>6.9030887405007184E-4</c:v>
                </c:pt>
                <c:pt idx="27">
                  <c:v>1.0619604353818419E-3</c:v>
                </c:pt>
                <c:pt idx="28">
                  <c:v>6.3187273938802922E-4</c:v>
                </c:pt>
                <c:pt idx="29">
                  <c:v>1.9324015568222971E-4</c:v>
                </c:pt>
                <c:pt idx="30">
                  <c:v>1.5545878948941129E-4</c:v>
                </c:pt>
                <c:pt idx="31">
                  <c:v>2.025022393529899E-4</c:v>
                </c:pt>
                <c:pt idx="32">
                  <c:v>3.1009493039453492E-4</c:v>
                </c:pt>
                <c:pt idx="33">
                  <c:v>2.3202891935623619E-4</c:v>
                </c:pt>
                <c:pt idx="34">
                  <c:v>2.1136344847260939E-4</c:v>
                </c:pt>
                <c:pt idx="36">
                  <c:v>2.2751128969991099E-4</c:v>
                </c:pt>
                <c:pt idx="37">
                  <c:v>1.853116826460104E-4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17-419B-9BB9-9CB0A767A367}"/>
            </c:ext>
          </c:extLst>
        </c:ser>
        <c:ser>
          <c:idx val="6"/>
          <c:order val="6"/>
          <c:tx>
            <c:strRef>
              <c:f>GHGYear!$H$1</c:f>
              <c:strCache>
                <c:ptCount val="1"/>
                <c:pt idx="0">
                  <c:v>annualInflation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GHGYear!$A$2:$A$39</c:f>
              <c:numCache>
                <c:formatCode>General</c:formatCode>
                <c:ptCount val="38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  <c:pt idx="25">
                  <c:v>2023</c:v>
                </c:pt>
                <c:pt idx="26">
                  <c:v>2024</c:v>
                </c:pt>
                <c:pt idx="27">
                  <c:v>2025</c:v>
                </c:pt>
                <c:pt idx="28">
                  <c:v>2026</c:v>
                </c:pt>
                <c:pt idx="29">
                  <c:v>2027</c:v>
                </c:pt>
                <c:pt idx="30">
                  <c:v>2028</c:v>
                </c:pt>
                <c:pt idx="31">
                  <c:v>2029</c:v>
                </c:pt>
                <c:pt idx="32">
                  <c:v>2030</c:v>
                </c:pt>
                <c:pt idx="33">
                  <c:v>2031</c:v>
                </c:pt>
                <c:pt idx="34">
                  <c:v>2032</c:v>
                </c:pt>
                <c:pt idx="35">
                  <c:v>2033</c:v>
                </c:pt>
                <c:pt idx="36">
                  <c:v>2034</c:v>
                </c:pt>
                <c:pt idx="37">
                  <c:v>2035</c:v>
                </c:pt>
              </c:numCache>
            </c:numRef>
          </c:cat>
          <c:val>
            <c:numRef>
              <c:f>GHGYear!$H$2:$H$39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2.6754232785641822E-6</c:v>
                </c:pt>
                <c:pt idx="10">
                  <c:v>8.1576476166134174E-6</c:v>
                </c:pt>
                <c:pt idx="11">
                  <c:v>3.9395313461376699E-5</c:v>
                </c:pt>
                <c:pt idx="12">
                  <c:v>1.3532775172384601E-4</c:v>
                </c:pt>
                <c:pt idx="13">
                  <c:v>2.6615011686486061E-4</c:v>
                </c:pt>
                <c:pt idx="14">
                  <c:v>4.0520613323167252E-4</c:v>
                </c:pt>
                <c:pt idx="15">
                  <c:v>3.6453712527704238E-4</c:v>
                </c:pt>
                <c:pt idx="16">
                  <c:v>4.5896372125802108E-4</c:v>
                </c:pt>
                <c:pt idx="17">
                  <c:v>3.0681631473741258E-4</c:v>
                </c:pt>
                <c:pt idx="18">
                  <c:v>3.6775687967769419E-4</c:v>
                </c:pt>
                <c:pt idx="19">
                  <c:v>5.1004576527038383E-4</c:v>
                </c:pt>
                <c:pt idx="20">
                  <c:v>6.5085144312937437E-4</c:v>
                </c:pt>
                <c:pt idx="21">
                  <c:v>4.8544037360959361E-3</c:v>
                </c:pt>
                <c:pt idx="22">
                  <c:v>1.304783388726061E-3</c:v>
                </c:pt>
                <c:pt idx="23">
                  <c:v>2.593388238194794E-3</c:v>
                </c:pt>
                <c:pt idx="24">
                  <c:v>3.117460621469182E-3</c:v>
                </c:pt>
                <c:pt idx="25">
                  <c:v>2.9296073435841228E-3</c:v>
                </c:pt>
                <c:pt idx="26">
                  <c:v>3.1612248736426931E-3</c:v>
                </c:pt>
                <c:pt idx="27">
                  <c:v>3.3933481487155221E-3</c:v>
                </c:pt>
                <c:pt idx="28">
                  <c:v>3.0787048943851881E-3</c:v>
                </c:pt>
                <c:pt idx="29">
                  <c:v>2.7065776927100139E-3</c:v>
                </c:pt>
                <c:pt idx="30">
                  <c:v>2.7286303812619778E-3</c:v>
                </c:pt>
                <c:pt idx="31">
                  <c:v>2.7692072473719221E-3</c:v>
                </c:pt>
                <c:pt idx="32">
                  <c:v>2.708388862127879E-3</c:v>
                </c:pt>
                <c:pt idx="33">
                  <c:v>2.633932896996967E-3</c:v>
                </c:pt>
                <c:pt idx="34">
                  <c:v>2.8387313818569958E-3</c:v>
                </c:pt>
                <c:pt idx="36">
                  <c:v>2.836493664093396E-3</c:v>
                </c:pt>
                <c:pt idx="37">
                  <c:v>1.2420970715547699E-2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17-419B-9BB9-9CB0A767A367}"/>
            </c:ext>
          </c:extLst>
        </c:ser>
        <c:ser>
          <c:idx val="7"/>
          <c:order val="7"/>
          <c:tx>
            <c:strRef>
              <c:f>GHGYear!$I$1</c:f>
              <c:strCache>
                <c:ptCount val="1"/>
                <c:pt idx="0">
                  <c:v>IncludePublicallyAnnouncedGen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GHGYear!$A$2:$A$39</c:f>
              <c:numCache>
                <c:formatCode>General</c:formatCode>
                <c:ptCount val="38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  <c:pt idx="25">
                  <c:v>2023</c:v>
                </c:pt>
                <c:pt idx="26">
                  <c:v>2024</c:v>
                </c:pt>
                <c:pt idx="27">
                  <c:v>2025</c:v>
                </c:pt>
                <c:pt idx="28">
                  <c:v>2026</c:v>
                </c:pt>
                <c:pt idx="29">
                  <c:v>2027</c:v>
                </c:pt>
                <c:pt idx="30">
                  <c:v>2028</c:v>
                </c:pt>
                <c:pt idx="31">
                  <c:v>2029</c:v>
                </c:pt>
                <c:pt idx="32">
                  <c:v>2030</c:v>
                </c:pt>
                <c:pt idx="33">
                  <c:v>2031</c:v>
                </c:pt>
                <c:pt idx="34">
                  <c:v>2032</c:v>
                </c:pt>
                <c:pt idx="35">
                  <c:v>2033</c:v>
                </c:pt>
                <c:pt idx="36">
                  <c:v>2034</c:v>
                </c:pt>
                <c:pt idx="37">
                  <c:v>2035</c:v>
                </c:pt>
              </c:numCache>
            </c:numRef>
          </c:cat>
          <c:val>
            <c:numRef>
              <c:f>GHGYear!$I$2:$I$39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2.0186905965502428E-6</c:v>
                </c:pt>
                <c:pt idx="10">
                  <c:v>3.2140019084359041E-6</c:v>
                </c:pt>
                <c:pt idx="11">
                  <c:v>2.2512189415291321E-5</c:v>
                </c:pt>
                <c:pt idx="12">
                  <c:v>9.3572816609910353E-5</c:v>
                </c:pt>
                <c:pt idx="13">
                  <c:v>2.6285210112688703E-4</c:v>
                </c:pt>
                <c:pt idx="14">
                  <c:v>1.9638330341842369E-4</c:v>
                </c:pt>
                <c:pt idx="15">
                  <c:v>1.7795795915414019E-4</c:v>
                </c:pt>
                <c:pt idx="16">
                  <c:v>3.1383435558112182E-4</c:v>
                </c:pt>
                <c:pt idx="17">
                  <c:v>1.8467343777093251E-4</c:v>
                </c:pt>
                <c:pt idx="18">
                  <c:v>2.9145936075818389E-4</c:v>
                </c:pt>
                <c:pt idx="19">
                  <c:v>2.905812938157837E-4</c:v>
                </c:pt>
                <c:pt idx="20">
                  <c:v>4.6168682456211308E-4</c:v>
                </c:pt>
                <c:pt idx="21">
                  <c:v>3.6152226279497551E-3</c:v>
                </c:pt>
                <c:pt idx="22">
                  <c:v>2.4775309265614269E-2</c:v>
                </c:pt>
                <c:pt idx="23">
                  <c:v>0.15163654817513539</c:v>
                </c:pt>
                <c:pt idx="24">
                  <c:v>0.30155567488474189</c:v>
                </c:pt>
                <c:pt idx="25">
                  <c:v>0.40279436452686179</c:v>
                </c:pt>
                <c:pt idx="26">
                  <c:v>0.43792639910780801</c:v>
                </c:pt>
                <c:pt idx="27">
                  <c:v>0.47040968784867332</c:v>
                </c:pt>
                <c:pt idx="28">
                  <c:v>0.48284613263280929</c:v>
                </c:pt>
                <c:pt idx="29">
                  <c:v>0.48065423041398808</c:v>
                </c:pt>
                <c:pt idx="30">
                  <c:v>0.46998598710030792</c:v>
                </c:pt>
                <c:pt idx="31">
                  <c:v>0.45992225365211442</c:v>
                </c:pt>
                <c:pt idx="32">
                  <c:v>0.42756134666643908</c:v>
                </c:pt>
                <c:pt idx="33">
                  <c:v>0.39688891199486159</c:v>
                </c:pt>
                <c:pt idx="34">
                  <c:v>0.36626972982268141</c:v>
                </c:pt>
                <c:pt idx="36">
                  <c:v>0.31371461458372291</c:v>
                </c:pt>
                <c:pt idx="37">
                  <c:v>0.29831679280333973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17-419B-9BB9-9CB0A767A367}"/>
            </c:ext>
          </c:extLst>
        </c:ser>
        <c:ser>
          <c:idx val="8"/>
          <c:order val="8"/>
          <c:tx>
            <c:strRef>
              <c:f>GHGYear!$J$1</c:f>
              <c:strCache>
                <c:ptCount val="1"/>
                <c:pt idx="0">
                  <c:v>generationRolloutPeriod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GHGYear!$A$2:$A$39</c:f>
              <c:numCache>
                <c:formatCode>General</c:formatCode>
                <c:ptCount val="38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  <c:pt idx="25">
                  <c:v>2023</c:v>
                </c:pt>
                <c:pt idx="26">
                  <c:v>2024</c:v>
                </c:pt>
                <c:pt idx="27">
                  <c:v>2025</c:v>
                </c:pt>
                <c:pt idx="28">
                  <c:v>2026</c:v>
                </c:pt>
                <c:pt idx="29">
                  <c:v>2027</c:v>
                </c:pt>
                <c:pt idx="30">
                  <c:v>2028</c:v>
                </c:pt>
                <c:pt idx="31">
                  <c:v>2029</c:v>
                </c:pt>
                <c:pt idx="32">
                  <c:v>2030</c:v>
                </c:pt>
                <c:pt idx="33">
                  <c:v>2031</c:v>
                </c:pt>
                <c:pt idx="34">
                  <c:v>2032</c:v>
                </c:pt>
                <c:pt idx="35">
                  <c:v>2033</c:v>
                </c:pt>
                <c:pt idx="36">
                  <c:v>2034</c:v>
                </c:pt>
                <c:pt idx="37">
                  <c:v>2035</c:v>
                </c:pt>
              </c:numCache>
            </c:numRef>
          </c:cat>
          <c:val>
            <c:numRef>
              <c:f>GHGYear!$J$2:$J$39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2.5168679415266131E-6</c:v>
                </c:pt>
                <c:pt idx="10">
                  <c:v>1.0446390259399861E-5</c:v>
                </c:pt>
                <c:pt idx="11">
                  <c:v>6.02647368365794E-5</c:v>
                </c:pt>
                <c:pt idx="12">
                  <c:v>1.5192122406899601E-4</c:v>
                </c:pt>
                <c:pt idx="13">
                  <c:v>4.762912923255591E-4</c:v>
                </c:pt>
                <c:pt idx="14">
                  <c:v>5.5717266805368484E-4</c:v>
                </c:pt>
                <c:pt idx="15">
                  <c:v>3.6370948957822338E-4</c:v>
                </c:pt>
                <c:pt idx="16">
                  <c:v>7.7879091416876989E-4</c:v>
                </c:pt>
                <c:pt idx="17">
                  <c:v>6.183057197339803E-4</c:v>
                </c:pt>
                <c:pt idx="18">
                  <c:v>5.2144734571144544E-4</c:v>
                </c:pt>
                <c:pt idx="19">
                  <c:v>5.1329899513077317E-4</c:v>
                </c:pt>
                <c:pt idx="20">
                  <c:v>7.9578749644276577E-3</c:v>
                </c:pt>
                <c:pt idx="21">
                  <c:v>3.8395990490196437E-2</c:v>
                </c:pt>
                <c:pt idx="22">
                  <c:v>0.20210492401980659</c:v>
                </c:pt>
                <c:pt idx="23">
                  <c:v>0.45495884023355132</c:v>
                </c:pt>
                <c:pt idx="24">
                  <c:v>0.71770936185712386</c:v>
                </c:pt>
                <c:pt idx="25">
                  <c:v>0.88609094930989796</c:v>
                </c:pt>
                <c:pt idx="26">
                  <c:v>0.952297539116848</c:v>
                </c:pt>
                <c:pt idx="27">
                  <c:v>0.99743228268567974</c:v>
                </c:pt>
                <c:pt idx="28">
                  <c:v>0.99596156374494549</c:v>
                </c:pt>
                <c:pt idx="29">
                  <c:v>0.9542208526778525</c:v>
                </c:pt>
                <c:pt idx="30">
                  <c:v>0.93013310448334263</c:v>
                </c:pt>
                <c:pt idx="31">
                  <c:v>0.90337200175783317</c:v>
                </c:pt>
                <c:pt idx="32">
                  <c:v>0.8496781284968542</c:v>
                </c:pt>
                <c:pt idx="33">
                  <c:v>0.80100743443738387</c:v>
                </c:pt>
                <c:pt idx="34">
                  <c:v>0.76066358698506942</c:v>
                </c:pt>
                <c:pt idx="36">
                  <c:v>0.67545416826103888</c:v>
                </c:pt>
                <c:pt idx="37">
                  <c:v>0.62823437723136477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317-419B-9BB9-9CB0A767A367}"/>
            </c:ext>
          </c:extLst>
        </c:ser>
        <c:ser>
          <c:idx val="9"/>
          <c:order val="9"/>
          <c:tx>
            <c:strRef>
              <c:f>GHGYear!$K$1</c:f>
              <c:strCache>
                <c:ptCount val="1"/>
                <c:pt idx="0">
                  <c:v>generatorRetirement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GHGYear!$A$2:$A$39</c:f>
              <c:numCache>
                <c:formatCode>General</c:formatCode>
                <c:ptCount val="38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  <c:pt idx="25">
                  <c:v>2023</c:v>
                </c:pt>
                <c:pt idx="26">
                  <c:v>2024</c:v>
                </c:pt>
                <c:pt idx="27">
                  <c:v>2025</c:v>
                </c:pt>
                <c:pt idx="28">
                  <c:v>2026</c:v>
                </c:pt>
                <c:pt idx="29">
                  <c:v>2027</c:v>
                </c:pt>
                <c:pt idx="30">
                  <c:v>2028</c:v>
                </c:pt>
                <c:pt idx="31">
                  <c:v>2029</c:v>
                </c:pt>
                <c:pt idx="32">
                  <c:v>2030</c:v>
                </c:pt>
                <c:pt idx="33">
                  <c:v>2031</c:v>
                </c:pt>
                <c:pt idx="34">
                  <c:v>2032</c:v>
                </c:pt>
                <c:pt idx="35">
                  <c:v>2033</c:v>
                </c:pt>
                <c:pt idx="36">
                  <c:v>2034</c:v>
                </c:pt>
                <c:pt idx="37">
                  <c:v>2035</c:v>
                </c:pt>
              </c:numCache>
            </c:numRef>
          </c:cat>
          <c:val>
            <c:numRef>
              <c:f>GHGYear!$K$2:$K$39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3.9929678757211208E-6</c:v>
                </c:pt>
                <c:pt idx="10">
                  <c:v>7.1225060959356764E-6</c:v>
                </c:pt>
                <c:pt idx="11">
                  <c:v>4.7881071164290753E-5</c:v>
                </c:pt>
                <c:pt idx="12">
                  <c:v>1.9320901123371929E-4</c:v>
                </c:pt>
                <c:pt idx="13">
                  <c:v>2.6092138453313039E-4</c:v>
                </c:pt>
                <c:pt idx="14">
                  <c:v>6.3425636262079974E-4</c:v>
                </c:pt>
                <c:pt idx="15">
                  <c:v>6.1217241614399678E-4</c:v>
                </c:pt>
                <c:pt idx="16">
                  <c:v>3.6961788753373518E-4</c:v>
                </c:pt>
                <c:pt idx="17">
                  <c:v>4.1030587990231743E-4</c:v>
                </c:pt>
                <c:pt idx="18">
                  <c:v>5.1977637223279418E-4</c:v>
                </c:pt>
                <c:pt idx="19">
                  <c:v>3.7667716646279099E-4</c:v>
                </c:pt>
                <c:pt idx="20">
                  <c:v>5.1664763535734797E-4</c:v>
                </c:pt>
                <c:pt idx="21">
                  <c:v>2.8703948350490499E-3</c:v>
                </c:pt>
                <c:pt idx="22">
                  <c:v>1.744021913305671E-3</c:v>
                </c:pt>
                <c:pt idx="23">
                  <c:v>1.4138422364900591E-3</c:v>
                </c:pt>
                <c:pt idx="24">
                  <c:v>1.3375683960710871E-3</c:v>
                </c:pt>
                <c:pt idx="25">
                  <c:v>8.8664910373673078E-4</c:v>
                </c:pt>
                <c:pt idx="26">
                  <c:v>9.4533725933851065E-2</c:v>
                </c:pt>
                <c:pt idx="27">
                  <c:v>0.21786497086993389</c:v>
                </c:pt>
                <c:pt idx="28">
                  <c:v>0.37174883781095658</c:v>
                </c:pt>
                <c:pt idx="29">
                  <c:v>0.64663097091236277</c:v>
                </c:pt>
                <c:pt idx="30">
                  <c:v>0.73466396784574706</c:v>
                </c:pt>
                <c:pt idx="31">
                  <c:v>0.85569335810319425</c:v>
                </c:pt>
                <c:pt idx="32">
                  <c:v>0.90568007060555888</c:v>
                </c:pt>
                <c:pt idx="33">
                  <c:v>0.79317503407313272</c:v>
                </c:pt>
                <c:pt idx="34">
                  <c:v>0.6292966384865547</c:v>
                </c:pt>
                <c:pt idx="36">
                  <c:v>0.34797152959625888</c:v>
                </c:pt>
                <c:pt idx="37">
                  <c:v>0.25043614846958512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317-419B-9BB9-9CB0A767A367}"/>
            </c:ext>
          </c:extLst>
        </c:ser>
        <c:ser>
          <c:idx val="10"/>
          <c:order val="10"/>
          <c:tx>
            <c:strRef>
              <c:f>GHGYear!$L$1</c:f>
              <c:strCache>
                <c:ptCount val="1"/>
                <c:pt idx="0">
                  <c:v>technologicalImprovement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GHGYear!$A$2:$A$39</c:f>
              <c:numCache>
                <c:formatCode>General</c:formatCode>
                <c:ptCount val="38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  <c:pt idx="25">
                  <c:v>2023</c:v>
                </c:pt>
                <c:pt idx="26">
                  <c:v>2024</c:v>
                </c:pt>
                <c:pt idx="27">
                  <c:v>2025</c:v>
                </c:pt>
                <c:pt idx="28">
                  <c:v>2026</c:v>
                </c:pt>
                <c:pt idx="29">
                  <c:v>2027</c:v>
                </c:pt>
                <c:pt idx="30">
                  <c:v>2028</c:v>
                </c:pt>
                <c:pt idx="31">
                  <c:v>2029</c:v>
                </c:pt>
                <c:pt idx="32">
                  <c:v>2030</c:v>
                </c:pt>
                <c:pt idx="33">
                  <c:v>2031</c:v>
                </c:pt>
                <c:pt idx="34">
                  <c:v>2032</c:v>
                </c:pt>
                <c:pt idx="35">
                  <c:v>2033</c:v>
                </c:pt>
                <c:pt idx="36">
                  <c:v>2034</c:v>
                </c:pt>
                <c:pt idx="37">
                  <c:v>2035</c:v>
                </c:pt>
              </c:numCache>
            </c:numRef>
          </c:cat>
          <c:val>
            <c:numRef>
              <c:f>GHGYear!$L$2:$L$39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4.0456216399142866E-6</c:v>
                </c:pt>
                <c:pt idx="10">
                  <c:v>8.7870758610719687E-6</c:v>
                </c:pt>
                <c:pt idx="11">
                  <c:v>4.9628878749885527E-5</c:v>
                </c:pt>
                <c:pt idx="12">
                  <c:v>2.1680848957492669E-4</c:v>
                </c:pt>
                <c:pt idx="13">
                  <c:v>2.4605253244578399E-4</c:v>
                </c:pt>
                <c:pt idx="14">
                  <c:v>4.9063508447337871E-4</c:v>
                </c:pt>
                <c:pt idx="15">
                  <c:v>4.3327038574703097E-4</c:v>
                </c:pt>
                <c:pt idx="16">
                  <c:v>4.5182559130045867E-4</c:v>
                </c:pt>
                <c:pt idx="17">
                  <c:v>5.6759736174707422E-4</c:v>
                </c:pt>
                <c:pt idx="18">
                  <c:v>6.4512220512114027E-4</c:v>
                </c:pt>
                <c:pt idx="19">
                  <c:v>5.599459537467766E-4</c:v>
                </c:pt>
                <c:pt idx="20">
                  <c:v>6.2077079871785128E-4</c:v>
                </c:pt>
                <c:pt idx="21">
                  <c:v>0.12649515052987079</c:v>
                </c:pt>
                <c:pt idx="22">
                  <c:v>0.19056342178976779</c:v>
                </c:pt>
                <c:pt idx="23">
                  <c:v>0.21507875482625319</c:v>
                </c:pt>
                <c:pt idx="24">
                  <c:v>0.25699143703144761</c:v>
                </c:pt>
                <c:pt idx="25">
                  <c:v>0.27508019175204662</c:v>
                </c:pt>
                <c:pt idx="26">
                  <c:v>0.27655729492345671</c:v>
                </c:pt>
                <c:pt idx="27">
                  <c:v>0.26764071716745902</c:v>
                </c:pt>
                <c:pt idx="28">
                  <c:v>0.26339397766303302</c:v>
                </c:pt>
                <c:pt idx="29">
                  <c:v>0.26008258347750451</c:v>
                </c:pt>
                <c:pt idx="30">
                  <c:v>0.25724403548617208</c:v>
                </c:pt>
                <c:pt idx="31">
                  <c:v>0.25533500432423711</c:v>
                </c:pt>
                <c:pt idx="32">
                  <c:v>0.2492166181642233</c:v>
                </c:pt>
                <c:pt idx="33">
                  <c:v>0.24298240214107661</c:v>
                </c:pt>
                <c:pt idx="34">
                  <c:v>0.23644298029849509</c:v>
                </c:pt>
                <c:pt idx="36">
                  <c:v>0.2196435915213879</c:v>
                </c:pt>
                <c:pt idx="37">
                  <c:v>0.199473762956348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317-419B-9BB9-9CB0A767A367}"/>
            </c:ext>
          </c:extLst>
        </c:ser>
        <c:ser>
          <c:idx val="11"/>
          <c:order val="11"/>
          <c:tx>
            <c:strRef>
              <c:f>GHGYear!$M$1</c:f>
              <c:strCache>
                <c:ptCount val="1"/>
                <c:pt idx="0">
                  <c:v>priceChangePercentageBattery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GHGYear!$A$2:$A$39</c:f>
              <c:numCache>
                <c:formatCode>General</c:formatCode>
                <c:ptCount val="38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  <c:pt idx="25">
                  <c:v>2023</c:v>
                </c:pt>
                <c:pt idx="26">
                  <c:v>2024</c:v>
                </c:pt>
                <c:pt idx="27">
                  <c:v>2025</c:v>
                </c:pt>
                <c:pt idx="28">
                  <c:v>2026</c:v>
                </c:pt>
                <c:pt idx="29">
                  <c:v>2027</c:v>
                </c:pt>
                <c:pt idx="30">
                  <c:v>2028</c:v>
                </c:pt>
                <c:pt idx="31">
                  <c:v>2029</c:v>
                </c:pt>
                <c:pt idx="32">
                  <c:v>2030</c:v>
                </c:pt>
                <c:pt idx="33">
                  <c:v>2031</c:v>
                </c:pt>
                <c:pt idx="34">
                  <c:v>2032</c:v>
                </c:pt>
                <c:pt idx="35">
                  <c:v>2033</c:v>
                </c:pt>
                <c:pt idx="36">
                  <c:v>2034</c:v>
                </c:pt>
                <c:pt idx="37">
                  <c:v>2035</c:v>
                </c:pt>
              </c:numCache>
            </c:numRef>
          </c:cat>
          <c:val>
            <c:numRef>
              <c:f>GHGYear!$M$2:$M$39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3.80107009645414E-6</c:v>
                </c:pt>
                <c:pt idx="10">
                  <c:v>7.0986215044754889E-6</c:v>
                </c:pt>
                <c:pt idx="11">
                  <c:v>4.9812430891282843E-5</c:v>
                </c:pt>
                <c:pt idx="12">
                  <c:v>1.3866929201542531E-4</c:v>
                </c:pt>
                <c:pt idx="13">
                  <c:v>3.0967245010060651E-4</c:v>
                </c:pt>
                <c:pt idx="14">
                  <c:v>4.1936291349076171E-4</c:v>
                </c:pt>
                <c:pt idx="15">
                  <c:v>3.7303078718511348E-4</c:v>
                </c:pt>
                <c:pt idx="16">
                  <c:v>4.7159279557478228E-4</c:v>
                </c:pt>
                <c:pt idx="17">
                  <c:v>3.5286465660773199E-4</c:v>
                </c:pt>
                <c:pt idx="18">
                  <c:v>5.9246285158827123E-4</c:v>
                </c:pt>
                <c:pt idx="19">
                  <c:v>4.8201328304013912E-4</c:v>
                </c:pt>
                <c:pt idx="20">
                  <c:v>5.4835946528268846E-4</c:v>
                </c:pt>
                <c:pt idx="21">
                  <c:v>6.369115109967005E-3</c:v>
                </c:pt>
                <c:pt idx="22">
                  <c:v>3.041760414012096E-3</c:v>
                </c:pt>
                <c:pt idx="23">
                  <c:v>1.1149177202958601E-3</c:v>
                </c:pt>
                <c:pt idx="24">
                  <c:v>8.1153765427416369E-4</c:v>
                </c:pt>
                <c:pt idx="25">
                  <c:v>5.364163638520048E-4</c:v>
                </c:pt>
                <c:pt idx="26">
                  <c:v>8.47583728078169E-4</c:v>
                </c:pt>
                <c:pt idx="27">
                  <c:v>7.1384164330645932E-4</c:v>
                </c:pt>
                <c:pt idx="28">
                  <c:v>4.7327152851638489E-4</c:v>
                </c:pt>
                <c:pt idx="29">
                  <c:v>1.563410611159465E-4</c:v>
                </c:pt>
                <c:pt idx="30">
                  <c:v>1.080242793327593E-4</c:v>
                </c:pt>
                <c:pt idx="31">
                  <c:v>1.525952042232269E-4</c:v>
                </c:pt>
                <c:pt idx="32">
                  <c:v>1.3823262389276101E-4</c:v>
                </c:pt>
                <c:pt idx="33">
                  <c:v>1.0127949384555939E-4</c:v>
                </c:pt>
                <c:pt idx="34">
                  <c:v>1.15653345440316E-4</c:v>
                </c:pt>
                <c:pt idx="36">
                  <c:v>1.652258157098973E-4</c:v>
                </c:pt>
                <c:pt idx="37">
                  <c:v>2.371745594782634E-4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317-419B-9BB9-9CB0A767A367}"/>
            </c:ext>
          </c:extLst>
        </c:ser>
        <c:ser>
          <c:idx val="12"/>
          <c:order val="12"/>
          <c:tx>
            <c:strRef>
              <c:f>GHGYear!$N$1</c:f>
              <c:strCache>
                <c:ptCount val="1"/>
                <c:pt idx="0">
                  <c:v>priceChangePercentageBrownCoal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GHGYear!$A$2:$A$39</c:f>
              <c:numCache>
                <c:formatCode>General</c:formatCode>
                <c:ptCount val="38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  <c:pt idx="25">
                  <c:v>2023</c:v>
                </c:pt>
                <c:pt idx="26">
                  <c:v>2024</c:v>
                </c:pt>
                <c:pt idx="27">
                  <c:v>2025</c:v>
                </c:pt>
                <c:pt idx="28">
                  <c:v>2026</c:v>
                </c:pt>
                <c:pt idx="29">
                  <c:v>2027</c:v>
                </c:pt>
                <c:pt idx="30">
                  <c:v>2028</c:v>
                </c:pt>
                <c:pt idx="31">
                  <c:v>2029</c:v>
                </c:pt>
                <c:pt idx="32">
                  <c:v>2030</c:v>
                </c:pt>
                <c:pt idx="33">
                  <c:v>2031</c:v>
                </c:pt>
                <c:pt idx="34">
                  <c:v>2032</c:v>
                </c:pt>
                <c:pt idx="35">
                  <c:v>2033</c:v>
                </c:pt>
                <c:pt idx="36">
                  <c:v>2034</c:v>
                </c:pt>
                <c:pt idx="37">
                  <c:v>2035</c:v>
                </c:pt>
              </c:numCache>
            </c:numRef>
          </c:cat>
          <c:val>
            <c:numRef>
              <c:f>GHGYear!$N$2:$N$39</c:f>
              <c:numCache>
                <c:formatCode>General</c:formatCode>
                <c:ptCount val="38"/>
                <c:pt idx="0">
                  <c:v>0</c:v>
                </c:pt>
                <c:pt idx="1">
                  <c:v>1.040259100653474</c:v>
                </c:pt>
                <c:pt idx="2">
                  <c:v>0.98601030346303553</c:v>
                </c:pt>
                <c:pt idx="3">
                  <c:v>1.023339607336329</c:v>
                </c:pt>
                <c:pt idx="4">
                  <c:v>1.070137286642342</c:v>
                </c:pt>
                <c:pt idx="5">
                  <c:v>1.045736078733605</c:v>
                </c:pt>
                <c:pt idx="6">
                  <c:v>1.041091563511656</c:v>
                </c:pt>
                <c:pt idx="7">
                  <c:v>1.038932184009701</c:v>
                </c:pt>
                <c:pt idx="8">
                  <c:v>1.0096406044524471</c:v>
                </c:pt>
                <c:pt idx="9">
                  <c:v>1.0017009405520481</c:v>
                </c:pt>
                <c:pt idx="10">
                  <c:v>1.016178482902192</c:v>
                </c:pt>
                <c:pt idx="11">
                  <c:v>1.1103153657043181</c:v>
                </c:pt>
                <c:pt idx="12">
                  <c:v>1.311519882182296</c:v>
                </c:pt>
                <c:pt idx="13">
                  <c:v>1.4093320818435391</c:v>
                </c:pt>
                <c:pt idx="14">
                  <c:v>1.501644136093321</c:v>
                </c:pt>
                <c:pt idx="15">
                  <c:v>1.5883708063547419</c:v>
                </c:pt>
                <c:pt idx="16">
                  <c:v>1.662879135343273</c:v>
                </c:pt>
                <c:pt idx="17">
                  <c:v>1.7238476370806111</c:v>
                </c:pt>
                <c:pt idx="18">
                  <c:v>1.766501928942547</c:v>
                </c:pt>
                <c:pt idx="19">
                  <c:v>1.3460897292908149</c:v>
                </c:pt>
                <c:pt idx="20">
                  <c:v>1.339266467478035</c:v>
                </c:pt>
                <c:pt idx="21">
                  <c:v>1.478233609791193</c:v>
                </c:pt>
                <c:pt idx="22">
                  <c:v>1.4544663520460419</c:v>
                </c:pt>
                <c:pt idx="23">
                  <c:v>1.4860398166818189</c:v>
                </c:pt>
                <c:pt idx="24">
                  <c:v>1.499731244655935</c:v>
                </c:pt>
                <c:pt idx="25">
                  <c:v>1.502579498796371</c:v>
                </c:pt>
                <c:pt idx="26">
                  <c:v>1.416762426964622</c:v>
                </c:pt>
                <c:pt idx="27">
                  <c:v>1.326366669494597</c:v>
                </c:pt>
                <c:pt idx="28">
                  <c:v>1.2388826669460871</c:v>
                </c:pt>
                <c:pt idx="29">
                  <c:v>1.1287774733090341</c:v>
                </c:pt>
                <c:pt idx="30">
                  <c:v>1.0901583519038009</c:v>
                </c:pt>
                <c:pt idx="31">
                  <c:v>1.04791779391906</c:v>
                </c:pt>
                <c:pt idx="32">
                  <c:v>0.96678838510185683</c:v>
                </c:pt>
                <c:pt idx="33">
                  <c:v>0.88555719721291171</c:v>
                </c:pt>
                <c:pt idx="34">
                  <c:v>0.80898509711077893</c:v>
                </c:pt>
                <c:pt idx="36">
                  <c:v>0.69825358247468405</c:v>
                </c:pt>
                <c:pt idx="37">
                  <c:v>0.63877507054544957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317-419B-9BB9-9CB0A767A367}"/>
            </c:ext>
          </c:extLst>
        </c:ser>
        <c:ser>
          <c:idx val="13"/>
          <c:order val="13"/>
          <c:tx>
            <c:strRef>
              <c:f>GHGYear!$O$1</c:f>
              <c:strCache>
                <c:ptCount val="1"/>
                <c:pt idx="0">
                  <c:v>priceChangePercentageOcgt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GHGYear!$A$2:$A$39</c:f>
              <c:numCache>
                <c:formatCode>General</c:formatCode>
                <c:ptCount val="38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  <c:pt idx="25">
                  <c:v>2023</c:v>
                </c:pt>
                <c:pt idx="26">
                  <c:v>2024</c:v>
                </c:pt>
                <c:pt idx="27">
                  <c:v>2025</c:v>
                </c:pt>
                <c:pt idx="28">
                  <c:v>2026</c:v>
                </c:pt>
                <c:pt idx="29">
                  <c:v>2027</c:v>
                </c:pt>
                <c:pt idx="30">
                  <c:v>2028</c:v>
                </c:pt>
                <c:pt idx="31">
                  <c:v>2029</c:v>
                </c:pt>
                <c:pt idx="32">
                  <c:v>2030</c:v>
                </c:pt>
                <c:pt idx="33">
                  <c:v>2031</c:v>
                </c:pt>
                <c:pt idx="34">
                  <c:v>2032</c:v>
                </c:pt>
                <c:pt idx="35">
                  <c:v>2033</c:v>
                </c:pt>
                <c:pt idx="36">
                  <c:v>2034</c:v>
                </c:pt>
                <c:pt idx="37">
                  <c:v>2035</c:v>
                </c:pt>
              </c:numCache>
            </c:numRef>
          </c:cat>
          <c:val>
            <c:numRef>
              <c:f>GHGYear!$O$2:$O$39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7.9936057773011273E-16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4.1396751754518842E-6</c:v>
                </c:pt>
                <c:pt idx="10">
                  <c:v>6.4646394320355684E-6</c:v>
                </c:pt>
                <c:pt idx="11">
                  <c:v>3.9475930945176427E-5</c:v>
                </c:pt>
                <c:pt idx="12">
                  <c:v>1.276822701923308E-4</c:v>
                </c:pt>
                <c:pt idx="13">
                  <c:v>3.315885150209752E-4</c:v>
                </c:pt>
                <c:pt idx="14">
                  <c:v>3.288611090915161E-4</c:v>
                </c:pt>
                <c:pt idx="15">
                  <c:v>1.9536725293942681E-4</c:v>
                </c:pt>
                <c:pt idx="16">
                  <c:v>3.891367344229568E-4</c:v>
                </c:pt>
                <c:pt idx="17">
                  <c:v>2.3607324921122159E-4</c:v>
                </c:pt>
                <c:pt idx="18">
                  <c:v>4.2327690069945408E-4</c:v>
                </c:pt>
                <c:pt idx="19">
                  <c:v>3.1042873130462392E-4</c:v>
                </c:pt>
                <c:pt idx="20">
                  <c:v>3.9235604667369188E-4</c:v>
                </c:pt>
                <c:pt idx="21">
                  <c:v>3.314707246452997E-3</c:v>
                </c:pt>
                <c:pt idx="22">
                  <c:v>9.7001940149543664E-4</c:v>
                </c:pt>
                <c:pt idx="23">
                  <c:v>4.4206816032890119E-4</c:v>
                </c:pt>
                <c:pt idx="24">
                  <c:v>2.8743087237022009E-4</c:v>
                </c:pt>
                <c:pt idx="25">
                  <c:v>2.3683050968561489E-4</c:v>
                </c:pt>
                <c:pt idx="26">
                  <c:v>1.2823294835156979E-4</c:v>
                </c:pt>
                <c:pt idx="27">
                  <c:v>2.0346411605543511E-4</c:v>
                </c:pt>
                <c:pt idx="28">
                  <c:v>1.969777229372416E-4</c:v>
                </c:pt>
                <c:pt idx="29">
                  <c:v>1.4315400787365821E-4</c:v>
                </c:pt>
                <c:pt idx="30">
                  <c:v>6.288990496544633E-5</c:v>
                </c:pt>
                <c:pt idx="31">
                  <c:v>1.679117153232157E-4</c:v>
                </c:pt>
                <c:pt idx="32">
                  <c:v>9.6160150586238616E-5</c:v>
                </c:pt>
                <c:pt idx="33">
                  <c:v>6.1767746964447307E-5</c:v>
                </c:pt>
                <c:pt idx="34">
                  <c:v>8.5635839733183558E-5</c:v>
                </c:pt>
                <c:pt idx="36">
                  <c:v>1.043796559942578E-4</c:v>
                </c:pt>
                <c:pt idx="37">
                  <c:v>1.6402491511856581E-4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317-419B-9BB9-9CB0A767A367}"/>
            </c:ext>
          </c:extLst>
        </c:ser>
        <c:ser>
          <c:idx val="14"/>
          <c:order val="14"/>
          <c:tx>
            <c:strRef>
              <c:f>GHGYear!$P$1</c:f>
              <c:strCache>
                <c:ptCount val="1"/>
                <c:pt idx="0">
                  <c:v>priceChangePercentageCcgt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GHGYear!$A$2:$A$39</c:f>
              <c:numCache>
                <c:formatCode>General</c:formatCode>
                <c:ptCount val="38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  <c:pt idx="25">
                  <c:v>2023</c:v>
                </c:pt>
                <c:pt idx="26">
                  <c:v>2024</c:v>
                </c:pt>
                <c:pt idx="27">
                  <c:v>2025</c:v>
                </c:pt>
                <c:pt idx="28">
                  <c:v>2026</c:v>
                </c:pt>
                <c:pt idx="29">
                  <c:v>2027</c:v>
                </c:pt>
                <c:pt idx="30">
                  <c:v>2028</c:v>
                </c:pt>
                <c:pt idx="31">
                  <c:v>2029</c:v>
                </c:pt>
                <c:pt idx="32">
                  <c:v>2030</c:v>
                </c:pt>
                <c:pt idx="33">
                  <c:v>2031</c:v>
                </c:pt>
                <c:pt idx="34">
                  <c:v>2032</c:v>
                </c:pt>
                <c:pt idx="35">
                  <c:v>2033</c:v>
                </c:pt>
                <c:pt idx="36">
                  <c:v>2034</c:v>
                </c:pt>
                <c:pt idx="37">
                  <c:v>2035</c:v>
                </c:pt>
              </c:numCache>
            </c:numRef>
          </c:cat>
          <c:val>
            <c:numRef>
              <c:f>GHGYear!$P$2:$P$39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4.7641696533595731E-6</c:v>
                </c:pt>
                <c:pt idx="10">
                  <c:v>4.8297097998251102E-6</c:v>
                </c:pt>
                <c:pt idx="11">
                  <c:v>2.3736790442097089E-5</c:v>
                </c:pt>
                <c:pt idx="12">
                  <c:v>2.6664063982639869E-4</c:v>
                </c:pt>
                <c:pt idx="13">
                  <c:v>4.5050232053327481E-4</c:v>
                </c:pt>
                <c:pt idx="14">
                  <c:v>5.8256412876289687E-4</c:v>
                </c:pt>
                <c:pt idx="15">
                  <c:v>4.9719606034943627E-4</c:v>
                </c:pt>
                <c:pt idx="16">
                  <c:v>3.7493060688782438E-4</c:v>
                </c:pt>
                <c:pt idx="17">
                  <c:v>5.8950441545193579E-4</c:v>
                </c:pt>
                <c:pt idx="18">
                  <c:v>7.0003594473471158E-4</c:v>
                </c:pt>
                <c:pt idx="19">
                  <c:v>4.5355900823391688E-4</c:v>
                </c:pt>
                <c:pt idx="20">
                  <c:v>6.6779180214955321E-4</c:v>
                </c:pt>
                <c:pt idx="21">
                  <c:v>3.0264919717562619E-3</c:v>
                </c:pt>
                <c:pt idx="22">
                  <c:v>4.4147400357599231E-3</c:v>
                </c:pt>
                <c:pt idx="23">
                  <c:v>8.6232507829266949E-4</c:v>
                </c:pt>
                <c:pt idx="24">
                  <c:v>7.6076399961128027E-4</c:v>
                </c:pt>
                <c:pt idx="25">
                  <c:v>4.4653502766379689E-4</c:v>
                </c:pt>
                <c:pt idx="26">
                  <c:v>1.9932592497064471E-4</c:v>
                </c:pt>
                <c:pt idx="27">
                  <c:v>2.2423263982412621E-4</c:v>
                </c:pt>
                <c:pt idx="28">
                  <c:v>4.2026675034139148E-4</c:v>
                </c:pt>
                <c:pt idx="29">
                  <c:v>1.3441861820944761E-4</c:v>
                </c:pt>
                <c:pt idx="30">
                  <c:v>1.5788971534761101E-4</c:v>
                </c:pt>
                <c:pt idx="31">
                  <c:v>2.1493482474789361E-4</c:v>
                </c:pt>
                <c:pt idx="32">
                  <c:v>1.459738965513817E-4</c:v>
                </c:pt>
                <c:pt idx="33">
                  <c:v>1.8827431636238621E-4</c:v>
                </c:pt>
                <c:pt idx="34">
                  <c:v>1.394779100152024E-4</c:v>
                </c:pt>
                <c:pt idx="36">
                  <c:v>1.7008640351872111E-4</c:v>
                </c:pt>
                <c:pt idx="37">
                  <c:v>2.0043888272258949E-4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317-419B-9BB9-9CB0A767A367}"/>
            </c:ext>
          </c:extLst>
        </c:ser>
        <c:ser>
          <c:idx val="15"/>
          <c:order val="15"/>
          <c:tx>
            <c:strRef>
              <c:f>GHGYear!$Q$1</c:f>
              <c:strCache>
                <c:ptCount val="1"/>
                <c:pt idx="0">
                  <c:v>priceChangePercentageWind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GHGYear!$A$2:$A$39</c:f>
              <c:numCache>
                <c:formatCode>General</c:formatCode>
                <c:ptCount val="38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  <c:pt idx="25">
                  <c:v>2023</c:v>
                </c:pt>
                <c:pt idx="26">
                  <c:v>2024</c:v>
                </c:pt>
                <c:pt idx="27">
                  <c:v>2025</c:v>
                </c:pt>
                <c:pt idx="28">
                  <c:v>2026</c:v>
                </c:pt>
                <c:pt idx="29">
                  <c:v>2027</c:v>
                </c:pt>
                <c:pt idx="30">
                  <c:v>2028</c:v>
                </c:pt>
                <c:pt idx="31">
                  <c:v>2029</c:v>
                </c:pt>
                <c:pt idx="32">
                  <c:v>2030</c:v>
                </c:pt>
                <c:pt idx="33">
                  <c:v>2031</c:v>
                </c:pt>
                <c:pt idx="34">
                  <c:v>2032</c:v>
                </c:pt>
                <c:pt idx="35">
                  <c:v>2033</c:v>
                </c:pt>
                <c:pt idx="36">
                  <c:v>2034</c:v>
                </c:pt>
                <c:pt idx="37">
                  <c:v>2035</c:v>
                </c:pt>
              </c:numCache>
            </c:numRef>
          </c:cat>
          <c:val>
            <c:numRef>
              <c:f>GHGYear!$Q$2:$Q$39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1.268057658876387E-9</c:v>
                </c:pt>
                <c:pt idx="6">
                  <c:v>1.626805001819776E-9</c:v>
                </c:pt>
                <c:pt idx="7">
                  <c:v>1.8413226499092159E-9</c:v>
                </c:pt>
                <c:pt idx="8">
                  <c:v>1.560285056712019E-9</c:v>
                </c:pt>
                <c:pt idx="9">
                  <c:v>5.2925103517509342E-6</c:v>
                </c:pt>
                <c:pt idx="10">
                  <c:v>7.7064427310702399E-6</c:v>
                </c:pt>
                <c:pt idx="11">
                  <c:v>4.7648319815607457E-5</c:v>
                </c:pt>
                <c:pt idx="12">
                  <c:v>2.051439048916137E-4</c:v>
                </c:pt>
                <c:pt idx="13">
                  <c:v>1.9521185011841521E-4</c:v>
                </c:pt>
                <c:pt idx="14">
                  <c:v>5.1122190364099045E-4</c:v>
                </c:pt>
                <c:pt idx="15">
                  <c:v>5.0197053934981635E-4</c:v>
                </c:pt>
                <c:pt idx="16">
                  <c:v>5.8791559747599646E-4</c:v>
                </c:pt>
                <c:pt idx="17">
                  <c:v>5.0092968769059891E-4</c:v>
                </c:pt>
                <c:pt idx="18">
                  <c:v>5.7211003448878197E-4</c:v>
                </c:pt>
                <c:pt idx="19">
                  <c:v>2.9804434370528382E-4</c:v>
                </c:pt>
                <c:pt idx="20">
                  <c:v>6.4758017295636345E-4</c:v>
                </c:pt>
                <c:pt idx="21">
                  <c:v>2.1041443591298232E-3</c:v>
                </c:pt>
                <c:pt idx="22">
                  <c:v>1.8371083654683761E-3</c:v>
                </c:pt>
                <c:pt idx="23">
                  <c:v>1.0463443466246719E-3</c:v>
                </c:pt>
                <c:pt idx="24">
                  <c:v>3.9321083567115392E-4</c:v>
                </c:pt>
                <c:pt idx="25">
                  <c:v>7.1539712310426658E-4</c:v>
                </c:pt>
                <c:pt idx="26">
                  <c:v>6.2611756257068831E-4</c:v>
                </c:pt>
                <c:pt idx="27">
                  <c:v>7.2964732295707768E-4</c:v>
                </c:pt>
                <c:pt idx="28">
                  <c:v>7.4857864511658771E-4</c:v>
                </c:pt>
                <c:pt idx="29">
                  <c:v>3.8986860507166928E-4</c:v>
                </c:pt>
                <c:pt idx="30">
                  <c:v>2.8431268641948012E-4</c:v>
                </c:pt>
                <c:pt idx="31">
                  <c:v>2.5242571178188947E-4</c:v>
                </c:pt>
                <c:pt idx="32">
                  <c:v>1.2429547852137461E-4</c:v>
                </c:pt>
                <c:pt idx="33">
                  <c:v>1.5524270840219231E-4</c:v>
                </c:pt>
                <c:pt idx="34">
                  <c:v>2.5066848523498387E-4</c:v>
                </c:pt>
                <c:pt idx="36">
                  <c:v>2.6179223290362927E-4</c:v>
                </c:pt>
                <c:pt idx="37">
                  <c:v>1.7522596641961761E-4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317-419B-9BB9-9CB0A767A367}"/>
            </c:ext>
          </c:extLst>
        </c:ser>
        <c:ser>
          <c:idx val="16"/>
          <c:order val="16"/>
          <c:tx>
            <c:strRef>
              <c:f>GHGYear!$R$1</c:f>
              <c:strCache>
                <c:ptCount val="1"/>
                <c:pt idx="0">
                  <c:v>priceChangePercentageWater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GHGYear!$A$2:$A$39</c:f>
              <c:numCache>
                <c:formatCode>General</c:formatCode>
                <c:ptCount val="38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  <c:pt idx="25">
                  <c:v>2023</c:v>
                </c:pt>
                <c:pt idx="26">
                  <c:v>2024</c:v>
                </c:pt>
                <c:pt idx="27">
                  <c:v>2025</c:v>
                </c:pt>
                <c:pt idx="28">
                  <c:v>2026</c:v>
                </c:pt>
                <c:pt idx="29">
                  <c:v>2027</c:v>
                </c:pt>
                <c:pt idx="30">
                  <c:v>2028</c:v>
                </c:pt>
                <c:pt idx="31">
                  <c:v>2029</c:v>
                </c:pt>
                <c:pt idx="32">
                  <c:v>2030</c:v>
                </c:pt>
                <c:pt idx="33">
                  <c:v>2031</c:v>
                </c:pt>
                <c:pt idx="34">
                  <c:v>2032</c:v>
                </c:pt>
                <c:pt idx="35">
                  <c:v>2033</c:v>
                </c:pt>
                <c:pt idx="36">
                  <c:v>2034</c:v>
                </c:pt>
                <c:pt idx="37">
                  <c:v>2035</c:v>
                </c:pt>
              </c:numCache>
            </c:numRef>
          </c:cat>
          <c:val>
            <c:numRef>
              <c:f>GHGYear!$R$2:$R$39</c:f>
              <c:numCache>
                <c:formatCode>General</c:formatCode>
                <c:ptCount val="38"/>
                <c:pt idx="0">
                  <c:v>0</c:v>
                </c:pt>
                <c:pt idx="1">
                  <c:v>0.85835017606955077</c:v>
                </c:pt>
                <c:pt idx="2">
                  <c:v>0.80080181429839115</c:v>
                </c:pt>
                <c:pt idx="3">
                  <c:v>0.82158479438118404</c:v>
                </c:pt>
                <c:pt idx="4">
                  <c:v>0.85079391057950116</c:v>
                </c:pt>
                <c:pt idx="5">
                  <c:v>0.82161583346627987</c:v>
                </c:pt>
                <c:pt idx="6">
                  <c:v>0.81033880523059343</c:v>
                </c:pt>
                <c:pt idx="7">
                  <c:v>0.80669086623063113</c:v>
                </c:pt>
                <c:pt idx="8">
                  <c:v>0.77256856308397392</c:v>
                </c:pt>
                <c:pt idx="9">
                  <c:v>0.76305402231737829</c:v>
                </c:pt>
                <c:pt idx="10">
                  <c:v>0.77146872082840612</c:v>
                </c:pt>
                <c:pt idx="11">
                  <c:v>0.85310691619745027</c:v>
                </c:pt>
                <c:pt idx="12">
                  <c:v>0.9955192513690907</c:v>
                </c:pt>
                <c:pt idx="13">
                  <c:v>1.07973583071116</c:v>
                </c:pt>
                <c:pt idx="14">
                  <c:v>1.159681456588896</c:v>
                </c:pt>
                <c:pt idx="15">
                  <c:v>1.243310803976523</c:v>
                </c:pt>
                <c:pt idx="16">
                  <c:v>1.3125576980760929</c:v>
                </c:pt>
                <c:pt idx="17">
                  <c:v>1.3613317162165359</c:v>
                </c:pt>
                <c:pt idx="18">
                  <c:v>1.4009392061175541</c:v>
                </c:pt>
                <c:pt idx="19">
                  <c:v>1.0466004519638159</c:v>
                </c:pt>
                <c:pt idx="20">
                  <c:v>1.0310258694687771</c:v>
                </c:pt>
                <c:pt idx="21">
                  <c:v>1.14650600996217</c:v>
                </c:pt>
                <c:pt idx="22">
                  <c:v>1.129297139782667</c:v>
                </c:pt>
                <c:pt idx="23">
                  <c:v>1.1555660559743119</c:v>
                </c:pt>
                <c:pt idx="24">
                  <c:v>1.1437464029678961</c:v>
                </c:pt>
                <c:pt idx="25">
                  <c:v>1.1481369837486679</c:v>
                </c:pt>
                <c:pt idx="26">
                  <c:v>1.090146983320367</c:v>
                </c:pt>
                <c:pt idx="27">
                  <c:v>1.0294807415784299</c:v>
                </c:pt>
                <c:pt idx="28">
                  <c:v>0.9802460955323451</c:v>
                </c:pt>
                <c:pt idx="29">
                  <c:v>0.92909887474976416</c:v>
                </c:pt>
                <c:pt idx="30">
                  <c:v>0.90909348065194573</c:v>
                </c:pt>
                <c:pt idx="31">
                  <c:v>0.88844226308856722</c:v>
                </c:pt>
                <c:pt idx="32">
                  <c:v>0.83403577359342662</c:v>
                </c:pt>
                <c:pt idx="33">
                  <c:v>0.77195245493105835</c:v>
                </c:pt>
                <c:pt idx="34">
                  <c:v>0.71029678660548856</c:v>
                </c:pt>
                <c:pt idx="36">
                  <c:v>0.61718975837122758</c:v>
                </c:pt>
                <c:pt idx="37">
                  <c:v>0.57165030837402653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317-419B-9BB9-9CB0A767A367}"/>
            </c:ext>
          </c:extLst>
        </c:ser>
        <c:ser>
          <c:idx val="17"/>
          <c:order val="17"/>
          <c:tx>
            <c:strRef>
              <c:f>GHGYear!$S$1</c:f>
              <c:strCache>
                <c:ptCount val="1"/>
                <c:pt idx="0">
                  <c:v>capacityFactorChangeBattery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GHGYear!$A$2:$A$39</c:f>
              <c:numCache>
                <c:formatCode>General</c:formatCode>
                <c:ptCount val="38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  <c:pt idx="25">
                  <c:v>2023</c:v>
                </c:pt>
                <c:pt idx="26">
                  <c:v>2024</c:v>
                </c:pt>
                <c:pt idx="27">
                  <c:v>2025</c:v>
                </c:pt>
                <c:pt idx="28">
                  <c:v>2026</c:v>
                </c:pt>
                <c:pt idx="29">
                  <c:v>2027</c:v>
                </c:pt>
                <c:pt idx="30">
                  <c:v>2028</c:v>
                </c:pt>
                <c:pt idx="31">
                  <c:v>2029</c:v>
                </c:pt>
                <c:pt idx="32">
                  <c:v>2030</c:v>
                </c:pt>
                <c:pt idx="33">
                  <c:v>2031</c:v>
                </c:pt>
                <c:pt idx="34">
                  <c:v>2032</c:v>
                </c:pt>
                <c:pt idx="35">
                  <c:v>2033</c:v>
                </c:pt>
                <c:pt idx="36">
                  <c:v>2034</c:v>
                </c:pt>
                <c:pt idx="37">
                  <c:v>2035</c:v>
                </c:pt>
              </c:numCache>
            </c:numRef>
          </c:cat>
          <c:val>
            <c:numRef>
              <c:f>GHGYear!$S$2:$S$39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4.8753885132590821E-6</c:v>
                </c:pt>
                <c:pt idx="10">
                  <c:v>9.225675396251632E-6</c:v>
                </c:pt>
                <c:pt idx="11">
                  <c:v>4.4249554825626092E-5</c:v>
                </c:pt>
                <c:pt idx="12">
                  <c:v>2.298945066472768E-4</c:v>
                </c:pt>
                <c:pt idx="13">
                  <c:v>2.3844187241115481E-4</c:v>
                </c:pt>
                <c:pt idx="14">
                  <c:v>4.083415260839107E-4</c:v>
                </c:pt>
                <c:pt idx="15">
                  <c:v>2.7290457340152231E-4</c:v>
                </c:pt>
                <c:pt idx="16">
                  <c:v>4.5625272847087388E-4</c:v>
                </c:pt>
                <c:pt idx="17">
                  <c:v>2.4459544865731427E-4</c:v>
                </c:pt>
                <c:pt idx="18">
                  <c:v>2.7182221409609568E-4</c:v>
                </c:pt>
                <c:pt idx="19">
                  <c:v>3.768784155221194E-4</c:v>
                </c:pt>
                <c:pt idx="20">
                  <c:v>3.3465544504216458E-4</c:v>
                </c:pt>
                <c:pt idx="21">
                  <c:v>2.659798430882176E-3</c:v>
                </c:pt>
                <c:pt idx="22">
                  <c:v>5.2132019165291423E-3</c:v>
                </c:pt>
                <c:pt idx="23">
                  <c:v>6.3823217142057629E-3</c:v>
                </c:pt>
                <c:pt idx="24">
                  <c:v>9.718719748236182E-3</c:v>
                </c:pt>
                <c:pt idx="25">
                  <c:v>1.1206844428368321E-2</c:v>
                </c:pt>
                <c:pt idx="26">
                  <c:v>1.2550016742647359E-2</c:v>
                </c:pt>
                <c:pt idx="27">
                  <c:v>1.357109105971461E-2</c:v>
                </c:pt>
                <c:pt idx="28">
                  <c:v>1.390551531634141E-2</c:v>
                </c:pt>
                <c:pt idx="29">
                  <c:v>1.335422550929688E-2</c:v>
                </c:pt>
                <c:pt idx="30">
                  <c:v>1.336557336716728E-2</c:v>
                </c:pt>
                <c:pt idx="31">
                  <c:v>1.3369516651096E-2</c:v>
                </c:pt>
                <c:pt idx="32">
                  <c:v>1.198390097538113E-2</c:v>
                </c:pt>
                <c:pt idx="33">
                  <c:v>1.0451077680023169E-2</c:v>
                </c:pt>
                <c:pt idx="34">
                  <c:v>9.0489712847411068E-3</c:v>
                </c:pt>
                <c:pt idx="36">
                  <c:v>4.7090329176784577E-3</c:v>
                </c:pt>
                <c:pt idx="37">
                  <c:v>4.531281577519447E-3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317-419B-9BB9-9CB0A767A367}"/>
            </c:ext>
          </c:extLst>
        </c:ser>
        <c:ser>
          <c:idx val="18"/>
          <c:order val="18"/>
          <c:tx>
            <c:strRef>
              <c:f>GHGYear!$T$1</c:f>
              <c:strCache>
                <c:ptCount val="1"/>
                <c:pt idx="0">
                  <c:v>capacityFactorChangeBrownCoal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GHGYear!$A$2:$A$39</c:f>
              <c:numCache>
                <c:formatCode>General</c:formatCode>
                <c:ptCount val="38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  <c:pt idx="25">
                  <c:v>2023</c:v>
                </c:pt>
                <c:pt idx="26">
                  <c:v>2024</c:v>
                </c:pt>
                <c:pt idx="27">
                  <c:v>2025</c:v>
                </c:pt>
                <c:pt idx="28">
                  <c:v>2026</c:v>
                </c:pt>
                <c:pt idx="29">
                  <c:v>2027</c:v>
                </c:pt>
                <c:pt idx="30">
                  <c:v>2028</c:v>
                </c:pt>
                <c:pt idx="31">
                  <c:v>2029</c:v>
                </c:pt>
                <c:pt idx="32">
                  <c:v>2030</c:v>
                </c:pt>
                <c:pt idx="33">
                  <c:v>2031</c:v>
                </c:pt>
                <c:pt idx="34">
                  <c:v>2032</c:v>
                </c:pt>
                <c:pt idx="35">
                  <c:v>2033</c:v>
                </c:pt>
                <c:pt idx="36">
                  <c:v>2034</c:v>
                </c:pt>
                <c:pt idx="37">
                  <c:v>2035</c:v>
                </c:pt>
              </c:numCache>
            </c:numRef>
          </c:cat>
          <c:val>
            <c:numRef>
              <c:f>GHGYear!$T$2:$T$39</c:f>
              <c:numCache>
                <c:formatCode>General</c:formatCode>
                <c:ptCount val="38"/>
                <c:pt idx="0">
                  <c:v>0</c:v>
                </c:pt>
                <c:pt idx="1">
                  <c:v>0.1222560899217139</c:v>
                </c:pt>
                <c:pt idx="2">
                  <c:v>0.2230497636814347</c:v>
                </c:pt>
                <c:pt idx="3">
                  <c:v>0.24813099428414351</c:v>
                </c:pt>
                <c:pt idx="4">
                  <c:v>0.2711800809207211</c:v>
                </c:pt>
                <c:pt idx="5">
                  <c:v>0.32730956692652458</c:v>
                </c:pt>
                <c:pt idx="6">
                  <c:v>0.37898876057066783</c:v>
                </c:pt>
                <c:pt idx="7">
                  <c:v>0.39070789968999531</c:v>
                </c:pt>
                <c:pt idx="8">
                  <c:v>0.46053555184132888</c:v>
                </c:pt>
                <c:pt idx="9">
                  <c:v>0.47831332372803398</c:v>
                </c:pt>
                <c:pt idx="10">
                  <c:v>0.5072239067416966</c:v>
                </c:pt>
                <c:pt idx="11">
                  <c:v>0.44780821862726561</c:v>
                </c:pt>
                <c:pt idx="12">
                  <c:v>0.47561795709810001</c:v>
                </c:pt>
                <c:pt idx="13">
                  <c:v>0.4438927890919917</c:v>
                </c:pt>
                <c:pt idx="14">
                  <c:v>0.40043590181586192</c:v>
                </c:pt>
                <c:pt idx="15">
                  <c:v>0.31141735170195839</c:v>
                </c:pt>
                <c:pt idx="16">
                  <c:v>0.24507723495456199</c:v>
                </c:pt>
                <c:pt idx="17">
                  <c:v>0.22986019583071229</c:v>
                </c:pt>
                <c:pt idx="18">
                  <c:v>0.20873739514410691</c:v>
                </c:pt>
                <c:pt idx="19">
                  <c:v>0.49925387676391308</c:v>
                </c:pt>
                <c:pt idx="20">
                  <c:v>0.55778346107255872</c:v>
                </c:pt>
                <c:pt idx="21">
                  <c:v>0.42754970280519272</c:v>
                </c:pt>
                <c:pt idx="22">
                  <c:v>0.40496078398993202</c:v>
                </c:pt>
                <c:pt idx="23">
                  <c:v>0.34601281742620249</c:v>
                </c:pt>
                <c:pt idx="24">
                  <c:v>0.29131055414118773</c:v>
                </c:pt>
                <c:pt idx="25">
                  <c:v>0.27604449089666472</c:v>
                </c:pt>
                <c:pt idx="26">
                  <c:v>0.27935785287187509</c:v>
                </c:pt>
                <c:pt idx="27">
                  <c:v>0.28320837437818169</c:v>
                </c:pt>
                <c:pt idx="28">
                  <c:v>0.26927196543005039</c:v>
                </c:pt>
                <c:pt idx="29">
                  <c:v>0.26570163812513081</c:v>
                </c:pt>
                <c:pt idx="30">
                  <c:v>0.26487114058745742</c:v>
                </c:pt>
                <c:pt idx="31">
                  <c:v>0.26239826041791542</c:v>
                </c:pt>
                <c:pt idx="32">
                  <c:v>0.25578972243484138</c:v>
                </c:pt>
                <c:pt idx="33">
                  <c:v>0.25764723438851173</c:v>
                </c:pt>
                <c:pt idx="34">
                  <c:v>0.26012883930864389</c:v>
                </c:pt>
                <c:pt idx="36">
                  <c:v>0.29308100872783838</c:v>
                </c:pt>
                <c:pt idx="37">
                  <c:v>0.30502542814561151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317-419B-9BB9-9CB0A767A367}"/>
            </c:ext>
          </c:extLst>
        </c:ser>
        <c:ser>
          <c:idx val="19"/>
          <c:order val="19"/>
          <c:tx>
            <c:strRef>
              <c:f>GHGYear!$U$1</c:f>
              <c:strCache>
                <c:ptCount val="1"/>
                <c:pt idx="0">
                  <c:v>capacityFactorChangeOcgt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GHGYear!$A$2:$A$39</c:f>
              <c:numCache>
                <c:formatCode>General</c:formatCode>
                <c:ptCount val="38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  <c:pt idx="25">
                  <c:v>2023</c:v>
                </c:pt>
                <c:pt idx="26">
                  <c:v>2024</c:v>
                </c:pt>
                <c:pt idx="27">
                  <c:v>2025</c:v>
                </c:pt>
                <c:pt idx="28">
                  <c:v>2026</c:v>
                </c:pt>
                <c:pt idx="29">
                  <c:v>2027</c:v>
                </c:pt>
                <c:pt idx="30">
                  <c:v>2028</c:v>
                </c:pt>
                <c:pt idx="31">
                  <c:v>2029</c:v>
                </c:pt>
                <c:pt idx="32">
                  <c:v>2030</c:v>
                </c:pt>
                <c:pt idx="33">
                  <c:v>2031</c:v>
                </c:pt>
                <c:pt idx="34">
                  <c:v>2032</c:v>
                </c:pt>
                <c:pt idx="35">
                  <c:v>2033</c:v>
                </c:pt>
                <c:pt idx="36">
                  <c:v>2034</c:v>
                </c:pt>
                <c:pt idx="37">
                  <c:v>2035</c:v>
                </c:pt>
              </c:numCache>
            </c:numRef>
          </c:cat>
          <c:val>
            <c:numRef>
              <c:f>GHGYear!$U$2:$U$39</c:f>
              <c:numCache>
                <c:formatCode>General</c:formatCode>
                <c:ptCount val="38"/>
                <c:pt idx="0">
                  <c:v>0</c:v>
                </c:pt>
                <c:pt idx="1">
                  <c:v>2.216099802698946E-3</c:v>
                </c:pt>
                <c:pt idx="2">
                  <c:v>2.2535932941745601E-3</c:v>
                </c:pt>
                <c:pt idx="3">
                  <c:v>2.2313744996577791E-3</c:v>
                </c:pt>
                <c:pt idx="4">
                  <c:v>2.1962193675042932E-3</c:v>
                </c:pt>
                <c:pt idx="5">
                  <c:v>2.1982971454770788E-3</c:v>
                </c:pt>
                <c:pt idx="6">
                  <c:v>2.1989057998686328E-3</c:v>
                </c:pt>
                <c:pt idx="7">
                  <c:v>2.143039075814901E-3</c:v>
                </c:pt>
                <c:pt idx="8">
                  <c:v>2.1615446923020981E-3</c:v>
                </c:pt>
                <c:pt idx="9">
                  <c:v>2.1753446069128659E-3</c:v>
                </c:pt>
                <c:pt idx="10">
                  <c:v>2.068648024763942E-3</c:v>
                </c:pt>
                <c:pt idx="11">
                  <c:v>2.0660477103497501E-3</c:v>
                </c:pt>
                <c:pt idx="12">
                  <c:v>1.825096128947567E-3</c:v>
                </c:pt>
                <c:pt idx="13">
                  <c:v>1.7395561540242801E-3</c:v>
                </c:pt>
                <c:pt idx="14">
                  <c:v>1.528502835024925E-3</c:v>
                </c:pt>
                <c:pt idx="15">
                  <c:v>1.6393137786518521E-3</c:v>
                </c:pt>
                <c:pt idx="16">
                  <c:v>1.180271769638974E-3</c:v>
                </c:pt>
                <c:pt idx="17">
                  <c:v>1.193605612330551E-3</c:v>
                </c:pt>
                <c:pt idx="18">
                  <c:v>1.1047211924823941E-3</c:v>
                </c:pt>
                <c:pt idx="19">
                  <c:v>1.5367351000619589E-3</c:v>
                </c:pt>
                <c:pt idx="20">
                  <c:v>1.7596229632819589E-3</c:v>
                </c:pt>
                <c:pt idx="21">
                  <c:v>7.5254516497850199E-3</c:v>
                </c:pt>
                <c:pt idx="22">
                  <c:v>3.6335067001035171E-3</c:v>
                </c:pt>
                <c:pt idx="23">
                  <c:v>3.749787357772661E-3</c:v>
                </c:pt>
                <c:pt idx="24">
                  <c:v>1.6923471797631871E-3</c:v>
                </c:pt>
                <c:pt idx="25">
                  <c:v>1.485699907845289E-3</c:v>
                </c:pt>
                <c:pt idx="26">
                  <c:v>4.2526058946560361E-4</c:v>
                </c:pt>
                <c:pt idx="27">
                  <c:v>3.4181952856889442E-4</c:v>
                </c:pt>
                <c:pt idx="28">
                  <c:v>2.4088131198960131E-4</c:v>
                </c:pt>
                <c:pt idx="29">
                  <c:v>1.373629818386839E-4</c:v>
                </c:pt>
                <c:pt idx="30">
                  <c:v>1.4475499180860129E-4</c:v>
                </c:pt>
                <c:pt idx="31">
                  <c:v>7.7086536502484799E-5</c:v>
                </c:pt>
                <c:pt idx="32">
                  <c:v>1.437568347046201E-4</c:v>
                </c:pt>
                <c:pt idx="33">
                  <c:v>1.5558552153134439E-4</c:v>
                </c:pt>
                <c:pt idx="34">
                  <c:v>1.701386375663449E-4</c:v>
                </c:pt>
                <c:pt idx="36">
                  <c:v>4.4690363538031489E-4</c:v>
                </c:pt>
                <c:pt idx="37">
                  <c:v>4.1465824439861488E-4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317-419B-9BB9-9CB0A767A367}"/>
            </c:ext>
          </c:extLst>
        </c:ser>
        <c:ser>
          <c:idx val="20"/>
          <c:order val="20"/>
          <c:tx>
            <c:strRef>
              <c:f>GHGYear!$V$1</c:f>
              <c:strCache>
                <c:ptCount val="1"/>
                <c:pt idx="0">
                  <c:v>capacityFactorChangeCcgt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GHGYear!$A$2:$A$39</c:f>
              <c:numCache>
                <c:formatCode>General</c:formatCode>
                <c:ptCount val="38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  <c:pt idx="25">
                  <c:v>2023</c:v>
                </c:pt>
                <c:pt idx="26">
                  <c:v>2024</c:v>
                </c:pt>
                <c:pt idx="27">
                  <c:v>2025</c:v>
                </c:pt>
                <c:pt idx="28">
                  <c:v>2026</c:v>
                </c:pt>
                <c:pt idx="29">
                  <c:v>2027</c:v>
                </c:pt>
                <c:pt idx="30">
                  <c:v>2028</c:v>
                </c:pt>
                <c:pt idx="31">
                  <c:v>2029</c:v>
                </c:pt>
                <c:pt idx="32">
                  <c:v>2030</c:v>
                </c:pt>
                <c:pt idx="33">
                  <c:v>2031</c:v>
                </c:pt>
                <c:pt idx="34">
                  <c:v>2032</c:v>
                </c:pt>
                <c:pt idx="35">
                  <c:v>2033</c:v>
                </c:pt>
                <c:pt idx="36">
                  <c:v>2034</c:v>
                </c:pt>
                <c:pt idx="37">
                  <c:v>2035</c:v>
                </c:pt>
              </c:numCache>
            </c:numRef>
          </c:cat>
          <c:val>
            <c:numRef>
              <c:f>GHGYear!$V$2:$V$39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3.1596864616290079E-6</c:v>
                </c:pt>
                <c:pt idx="10">
                  <c:v>4.6343964346995404E-6</c:v>
                </c:pt>
                <c:pt idx="11">
                  <c:v>3.0631097822819688E-5</c:v>
                </c:pt>
                <c:pt idx="12">
                  <c:v>1.3189126554182811E-4</c:v>
                </c:pt>
                <c:pt idx="13">
                  <c:v>1.639998016880195E-4</c:v>
                </c:pt>
                <c:pt idx="14">
                  <c:v>3.0411392686593432E-4</c:v>
                </c:pt>
                <c:pt idx="15">
                  <c:v>4.257577067611873E-4</c:v>
                </c:pt>
                <c:pt idx="16">
                  <c:v>7.6500710830678114E-4</c:v>
                </c:pt>
                <c:pt idx="17">
                  <c:v>1.0657846685553361E-3</c:v>
                </c:pt>
                <c:pt idx="18">
                  <c:v>1.3235474533894291E-3</c:v>
                </c:pt>
                <c:pt idx="19">
                  <c:v>3.6138431484906698E-4</c:v>
                </c:pt>
                <c:pt idx="20">
                  <c:v>8.0551089366993618E-4</c:v>
                </c:pt>
                <c:pt idx="21">
                  <c:v>5.3733636703118702E-3</c:v>
                </c:pt>
                <c:pt idx="22">
                  <c:v>2.5661140346087568E-3</c:v>
                </c:pt>
                <c:pt idx="23">
                  <c:v>2.0343408636626088E-3</c:v>
                </c:pt>
                <c:pt idx="24">
                  <c:v>7.5238450939281161E-4</c:v>
                </c:pt>
                <c:pt idx="25">
                  <c:v>5.0360957274685485E-4</c:v>
                </c:pt>
                <c:pt idx="26">
                  <c:v>6.6560227028320538E-4</c:v>
                </c:pt>
                <c:pt idx="27">
                  <c:v>4.7212824452084752E-4</c:v>
                </c:pt>
                <c:pt idx="28">
                  <c:v>6.2049493041128889E-4</c:v>
                </c:pt>
                <c:pt idx="29">
                  <c:v>3.5275757997939029E-4</c:v>
                </c:pt>
                <c:pt idx="30">
                  <c:v>2.8355713650471962E-4</c:v>
                </c:pt>
                <c:pt idx="31">
                  <c:v>2.8656047951884639E-4</c:v>
                </c:pt>
                <c:pt idx="32">
                  <c:v>3.2654648265055818E-4</c:v>
                </c:pt>
                <c:pt idx="33">
                  <c:v>2.5132904449905728E-4</c:v>
                </c:pt>
                <c:pt idx="34">
                  <c:v>2.3909663007732899E-4</c:v>
                </c:pt>
                <c:pt idx="36">
                  <c:v>3.1248885322529292E-4</c:v>
                </c:pt>
                <c:pt idx="37">
                  <c:v>3.5387737418994812E-4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317-419B-9BB9-9CB0A767A367}"/>
            </c:ext>
          </c:extLst>
        </c:ser>
        <c:ser>
          <c:idx val="21"/>
          <c:order val="21"/>
          <c:tx>
            <c:strRef>
              <c:f>GHGYear!$W$1</c:f>
              <c:strCache>
                <c:ptCount val="1"/>
                <c:pt idx="0">
                  <c:v>capacityFactorChangeWind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GHGYear!$A$2:$A$39</c:f>
              <c:numCache>
                <c:formatCode>General</c:formatCode>
                <c:ptCount val="38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  <c:pt idx="25">
                  <c:v>2023</c:v>
                </c:pt>
                <c:pt idx="26">
                  <c:v>2024</c:v>
                </c:pt>
                <c:pt idx="27">
                  <c:v>2025</c:v>
                </c:pt>
                <c:pt idx="28">
                  <c:v>2026</c:v>
                </c:pt>
                <c:pt idx="29">
                  <c:v>2027</c:v>
                </c:pt>
                <c:pt idx="30">
                  <c:v>2028</c:v>
                </c:pt>
                <c:pt idx="31">
                  <c:v>2029</c:v>
                </c:pt>
                <c:pt idx="32">
                  <c:v>2030</c:v>
                </c:pt>
                <c:pt idx="33">
                  <c:v>2031</c:v>
                </c:pt>
                <c:pt idx="34">
                  <c:v>2032</c:v>
                </c:pt>
                <c:pt idx="35">
                  <c:v>2033</c:v>
                </c:pt>
                <c:pt idx="36">
                  <c:v>2034</c:v>
                </c:pt>
                <c:pt idx="37">
                  <c:v>2035</c:v>
                </c:pt>
              </c:numCache>
            </c:numRef>
          </c:cat>
          <c:val>
            <c:numRef>
              <c:f>GHGYear!$W$2:$W$39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5.0268827882113951E-4</c:v>
                </c:pt>
                <c:pt idx="4">
                  <c:v>1.410973178556851E-3</c:v>
                </c:pt>
                <c:pt idx="5">
                  <c:v>5.1039869921065241E-3</c:v>
                </c:pt>
                <c:pt idx="6">
                  <c:v>5.0662076943947202E-3</c:v>
                </c:pt>
                <c:pt idx="7">
                  <c:v>5.1202525380896089E-3</c:v>
                </c:pt>
                <c:pt idx="8">
                  <c:v>5.5972283371010789E-3</c:v>
                </c:pt>
                <c:pt idx="9">
                  <c:v>7.4627785759800776E-3</c:v>
                </c:pt>
                <c:pt idx="10">
                  <c:v>7.5474608716995743E-3</c:v>
                </c:pt>
                <c:pt idx="11">
                  <c:v>1.7186681559044549E-2</c:v>
                </c:pt>
                <c:pt idx="12">
                  <c:v>2.0653788092095039E-2</c:v>
                </c:pt>
                <c:pt idx="13">
                  <c:v>2.2657063691691539E-2</c:v>
                </c:pt>
                <c:pt idx="14">
                  <c:v>2.8206955159611889E-2</c:v>
                </c:pt>
                <c:pt idx="15">
                  <c:v>3.8534511264676399E-2</c:v>
                </c:pt>
                <c:pt idx="16">
                  <c:v>4.2768638101171513E-2</c:v>
                </c:pt>
                <c:pt idx="17">
                  <c:v>5.6900307994247702E-2</c:v>
                </c:pt>
                <c:pt idx="18">
                  <c:v>6.3022961815070971E-2</c:v>
                </c:pt>
                <c:pt idx="19">
                  <c:v>5.3116815998150858E-2</c:v>
                </c:pt>
                <c:pt idx="20">
                  <c:v>5.5535923167457389E-2</c:v>
                </c:pt>
                <c:pt idx="21">
                  <c:v>6.0906873623221523E-2</c:v>
                </c:pt>
                <c:pt idx="22">
                  <c:v>5.93322109743422E-2</c:v>
                </c:pt>
                <c:pt idx="23">
                  <c:v>5.151628469076077E-2</c:v>
                </c:pt>
                <c:pt idx="24">
                  <c:v>4.7170492991969362E-2</c:v>
                </c:pt>
                <c:pt idx="25">
                  <c:v>5.2133005065669383E-2</c:v>
                </c:pt>
                <c:pt idx="26">
                  <c:v>5.3537473493356559E-2</c:v>
                </c:pt>
                <c:pt idx="27">
                  <c:v>5.3061489296493167E-2</c:v>
                </c:pt>
                <c:pt idx="28">
                  <c:v>5.1718473865268927E-2</c:v>
                </c:pt>
                <c:pt idx="29">
                  <c:v>5.0010867455051747E-2</c:v>
                </c:pt>
                <c:pt idx="30">
                  <c:v>4.870184370432578E-2</c:v>
                </c:pt>
                <c:pt idx="31">
                  <c:v>4.7572879183777242E-2</c:v>
                </c:pt>
                <c:pt idx="32">
                  <c:v>4.468410562971005E-2</c:v>
                </c:pt>
                <c:pt idx="33">
                  <c:v>4.1966821785733563E-2</c:v>
                </c:pt>
                <c:pt idx="34">
                  <c:v>3.9434132111563512E-2</c:v>
                </c:pt>
                <c:pt idx="36">
                  <c:v>3.5790552590432873E-2</c:v>
                </c:pt>
                <c:pt idx="37">
                  <c:v>3.2233453756771863E-2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317-419B-9BB9-9CB0A767A367}"/>
            </c:ext>
          </c:extLst>
        </c:ser>
        <c:ser>
          <c:idx val="22"/>
          <c:order val="22"/>
          <c:tx>
            <c:strRef>
              <c:f>GHGYear!$X$1</c:f>
              <c:strCache>
                <c:ptCount val="1"/>
                <c:pt idx="0">
                  <c:v>capacityFactorChangeWater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GHGYear!$A$2:$A$39</c:f>
              <c:numCache>
                <c:formatCode>General</c:formatCode>
                <c:ptCount val="38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  <c:pt idx="25">
                  <c:v>2023</c:v>
                </c:pt>
                <c:pt idx="26">
                  <c:v>2024</c:v>
                </c:pt>
                <c:pt idx="27">
                  <c:v>2025</c:v>
                </c:pt>
                <c:pt idx="28">
                  <c:v>2026</c:v>
                </c:pt>
                <c:pt idx="29">
                  <c:v>2027</c:v>
                </c:pt>
                <c:pt idx="30">
                  <c:v>2028</c:v>
                </c:pt>
                <c:pt idx="31">
                  <c:v>2029</c:v>
                </c:pt>
                <c:pt idx="32">
                  <c:v>2030</c:v>
                </c:pt>
                <c:pt idx="33">
                  <c:v>2031</c:v>
                </c:pt>
                <c:pt idx="34">
                  <c:v>2032</c:v>
                </c:pt>
                <c:pt idx="35">
                  <c:v>2033</c:v>
                </c:pt>
                <c:pt idx="36">
                  <c:v>2034</c:v>
                </c:pt>
                <c:pt idx="37">
                  <c:v>2035</c:v>
                </c:pt>
              </c:numCache>
            </c:numRef>
          </c:cat>
          <c:val>
            <c:numRef>
              <c:f>GHGYear!$X$2:$X$39</c:f>
              <c:numCache>
                <c:formatCode>General</c:formatCode>
                <c:ptCount val="38"/>
                <c:pt idx="0">
                  <c:v>0</c:v>
                </c:pt>
                <c:pt idx="1">
                  <c:v>0.96501048952883595</c:v>
                </c:pt>
                <c:pt idx="2">
                  <c:v>0.92231833263084984</c:v>
                </c:pt>
                <c:pt idx="3">
                  <c:v>0.95071683586560796</c:v>
                </c:pt>
                <c:pt idx="4">
                  <c:v>0.98734999577589044</c:v>
                </c:pt>
                <c:pt idx="5">
                  <c:v>0.96824935818192392</c:v>
                </c:pt>
                <c:pt idx="6">
                  <c:v>0.96562676367026268</c:v>
                </c:pt>
                <c:pt idx="7">
                  <c:v>0.96539423525932677</c:v>
                </c:pt>
                <c:pt idx="8">
                  <c:v>0.94595344093732225</c:v>
                </c:pt>
                <c:pt idx="9">
                  <c:v>0.94407494381071688</c:v>
                </c:pt>
                <c:pt idx="10">
                  <c:v>0.95773029166783763</c:v>
                </c:pt>
                <c:pt idx="11">
                  <c:v>1.036840249494257</c:v>
                </c:pt>
                <c:pt idx="12">
                  <c:v>1.1903492016247801</c:v>
                </c:pt>
                <c:pt idx="13">
                  <c:v>1.273753079774663</c:v>
                </c:pt>
                <c:pt idx="14">
                  <c:v>1.3561719334762581</c:v>
                </c:pt>
                <c:pt idx="15">
                  <c:v>1.4343140375574039</c:v>
                </c:pt>
                <c:pt idx="16">
                  <c:v>1.496417683995567</c:v>
                </c:pt>
                <c:pt idx="17">
                  <c:v>1.548050211608359</c:v>
                </c:pt>
                <c:pt idx="18">
                  <c:v>1.5816473822120489</c:v>
                </c:pt>
                <c:pt idx="19">
                  <c:v>1.2691860426729611</c:v>
                </c:pt>
                <c:pt idx="20">
                  <c:v>1.273803028810534</c:v>
                </c:pt>
                <c:pt idx="21">
                  <c:v>1.374748221024809</c:v>
                </c:pt>
                <c:pt idx="22">
                  <c:v>1.356945795688842</c:v>
                </c:pt>
                <c:pt idx="23">
                  <c:v>1.3784762388515319</c:v>
                </c:pt>
                <c:pt idx="24">
                  <c:v>1.381324212317298</c:v>
                </c:pt>
                <c:pt idx="25">
                  <c:v>1.377957557654873</c:v>
                </c:pt>
                <c:pt idx="26">
                  <c:v>1.3316069252831959</c:v>
                </c:pt>
                <c:pt idx="27">
                  <c:v>1.281727301932704</c:v>
                </c:pt>
                <c:pt idx="28">
                  <c:v>1.2377221902236311</c:v>
                </c:pt>
                <c:pt idx="29">
                  <c:v>1.1559766308441981</c:v>
                </c:pt>
                <c:pt idx="30">
                  <c:v>1.092815027442116</c:v>
                </c:pt>
                <c:pt idx="31">
                  <c:v>1.0163946780223621</c:v>
                </c:pt>
                <c:pt idx="32">
                  <c:v>0.93275000552588305</c:v>
                </c:pt>
                <c:pt idx="33">
                  <c:v>0.89521632441211429</c:v>
                </c:pt>
                <c:pt idx="34">
                  <c:v>0.86078099180782497</c:v>
                </c:pt>
                <c:pt idx="36">
                  <c:v>0.77405679575881858</c:v>
                </c:pt>
                <c:pt idx="37">
                  <c:v>0.71093489517030617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C317-419B-9BB9-9CB0A767A367}"/>
            </c:ext>
          </c:extLst>
        </c:ser>
        <c:ser>
          <c:idx val="23"/>
          <c:order val="23"/>
          <c:tx>
            <c:strRef>
              <c:f>GHGYear!$Y$1</c:f>
              <c:strCache>
                <c:ptCount val="1"/>
                <c:pt idx="0">
                  <c:v>transmissionUsageChange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GHGYear!$A$2:$A$39</c:f>
              <c:numCache>
                <c:formatCode>General</c:formatCode>
                <c:ptCount val="38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  <c:pt idx="25">
                  <c:v>2023</c:v>
                </c:pt>
                <c:pt idx="26">
                  <c:v>2024</c:v>
                </c:pt>
                <c:pt idx="27">
                  <c:v>2025</c:v>
                </c:pt>
                <c:pt idx="28">
                  <c:v>2026</c:v>
                </c:pt>
                <c:pt idx="29">
                  <c:v>2027</c:v>
                </c:pt>
                <c:pt idx="30">
                  <c:v>2028</c:v>
                </c:pt>
                <c:pt idx="31">
                  <c:v>2029</c:v>
                </c:pt>
                <c:pt idx="32">
                  <c:v>2030</c:v>
                </c:pt>
                <c:pt idx="33">
                  <c:v>2031</c:v>
                </c:pt>
                <c:pt idx="34">
                  <c:v>2032</c:v>
                </c:pt>
                <c:pt idx="35">
                  <c:v>2033</c:v>
                </c:pt>
                <c:pt idx="36">
                  <c:v>2034</c:v>
                </c:pt>
                <c:pt idx="37">
                  <c:v>2035</c:v>
                </c:pt>
              </c:numCache>
            </c:numRef>
          </c:cat>
          <c:val>
            <c:numRef>
              <c:f>GHGYear!$Y$2:$Y$39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4.9596888198166756E-6</c:v>
                </c:pt>
                <c:pt idx="10">
                  <c:v>5.1820548256031881E-6</c:v>
                </c:pt>
                <c:pt idx="11">
                  <c:v>4.6039109819595581E-5</c:v>
                </c:pt>
                <c:pt idx="12">
                  <c:v>2.2188634940754071E-4</c:v>
                </c:pt>
                <c:pt idx="13">
                  <c:v>2.3235874374365469E-4</c:v>
                </c:pt>
                <c:pt idx="14">
                  <c:v>5.0358631909901423E-4</c:v>
                </c:pt>
                <c:pt idx="15">
                  <c:v>5.3547567820767753E-3</c:v>
                </c:pt>
                <c:pt idx="16">
                  <c:v>6.2829157159707714E-3</c:v>
                </c:pt>
                <c:pt idx="17">
                  <c:v>5.8965340306242446E-3</c:v>
                </c:pt>
                <c:pt idx="18">
                  <c:v>5.6910868893622624E-3</c:v>
                </c:pt>
                <c:pt idx="19">
                  <c:v>1.5032317722242011E-3</c:v>
                </c:pt>
                <c:pt idx="20">
                  <c:v>9.079919296785643E-4</c:v>
                </c:pt>
                <c:pt idx="21">
                  <c:v>6.8762656951163017E-3</c:v>
                </c:pt>
                <c:pt idx="22">
                  <c:v>2.7866481690056008E-3</c:v>
                </c:pt>
                <c:pt idx="23">
                  <c:v>8.8045642335834453E-4</c:v>
                </c:pt>
                <c:pt idx="24">
                  <c:v>4.1005532829716532E-4</c:v>
                </c:pt>
                <c:pt idx="25">
                  <c:v>6.1768987724735163E-4</c:v>
                </c:pt>
                <c:pt idx="26">
                  <c:v>6.8811354874930843E-4</c:v>
                </c:pt>
                <c:pt idx="27">
                  <c:v>6.9586684427588863E-4</c:v>
                </c:pt>
                <c:pt idx="28">
                  <c:v>7.9578847072090948E-4</c:v>
                </c:pt>
                <c:pt idx="29">
                  <c:v>2.7975386556890739E-4</c:v>
                </c:pt>
                <c:pt idx="30">
                  <c:v>2.1125648631481749E-4</c:v>
                </c:pt>
                <c:pt idx="31">
                  <c:v>2.314603402553156E-4</c:v>
                </c:pt>
                <c:pt idx="32">
                  <c:v>3.5186735178051602E-4</c:v>
                </c:pt>
                <c:pt idx="33">
                  <c:v>1.3268622500823559E-4</c:v>
                </c:pt>
                <c:pt idx="34">
                  <c:v>3.4539482753249702E-4</c:v>
                </c:pt>
                <c:pt idx="36">
                  <c:v>1.2285232071769791E-4</c:v>
                </c:pt>
                <c:pt idx="37">
                  <c:v>3.2737963849982228E-4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C317-419B-9BB9-9CB0A767A367}"/>
            </c:ext>
          </c:extLst>
        </c:ser>
        <c:ser>
          <c:idx val="24"/>
          <c:order val="24"/>
          <c:tx>
            <c:strRef>
              <c:f>GHGYear!$Z$1</c:f>
              <c:strCache>
                <c:ptCount val="1"/>
                <c:pt idx="0">
                  <c:v>distributionUsageChange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GHGYear!$A$2:$A$39</c:f>
              <c:numCache>
                <c:formatCode>General</c:formatCode>
                <c:ptCount val="38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  <c:pt idx="25">
                  <c:v>2023</c:v>
                </c:pt>
                <c:pt idx="26">
                  <c:v>2024</c:v>
                </c:pt>
                <c:pt idx="27">
                  <c:v>2025</c:v>
                </c:pt>
                <c:pt idx="28">
                  <c:v>2026</c:v>
                </c:pt>
                <c:pt idx="29">
                  <c:v>2027</c:v>
                </c:pt>
                <c:pt idx="30">
                  <c:v>2028</c:v>
                </c:pt>
                <c:pt idx="31">
                  <c:v>2029</c:v>
                </c:pt>
                <c:pt idx="32">
                  <c:v>2030</c:v>
                </c:pt>
                <c:pt idx="33">
                  <c:v>2031</c:v>
                </c:pt>
                <c:pt idx="34">
                  <c:v>2032</c:v>
                </c:pt>
                <c:pt idx="35">
                  <c:v>2033</c:v>
                </c:pt>
                <c:pt idx="36">
                  <c:v>2034</c:v>
                </c:pt>
                <c:pt idx="37">
                  <c:v>2035</c:v>
                </c:pt>
              </c:numCache>
            </c:numRef>
          </c:cat>
          <c:val>
            <c:numRef>
              <c:f>GHGYear!$Z$2:$Z$39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3.9840612307884266E-6</c:v>
                </c:pt>
                <c:pt idx="10">
                  <c:v>1.020849197965745E-5</c:v>
                </c:pt>
                <c:pt idx="11">
                  <c:v>4.2299140586532497E-5</c:v>
                </c:pt>
                <c:pt idx="12">
                  <c:v>1.8032438278545729E-4</c:v>
                </c:pt>
                <c:pt idx="13">
                  <c:v>3.608572103614982E-4</c:v>
                </c:pt>
                <c:pt idx="14">
                  <c:v>4.7515120772523289E-4</c:v>
                </c:pt>
                <c:pt idx="15">
                  <c:v>5.3008122470430406E-4</c:v>
                </c:pt>
                <c:pt idx="16">
                  <c:v>5.9726371222130754E-4</c:v>
                </c:pt>
                <c:pt idx="17">
                  <c:v>5.7712058396881534E-4</c:v>
                </c:pt>
                <c:pt idx="18">
                  <c:v>8.4555663939864798E-4</c:v>
                </c:pt>
                <c:pt idx="19">
                  <c:v>3.9598372217097833E-4</c:v>
                </c:pt>
                <c:pt idx="20">
                  <c:v>8.292981267767896E-4</c:v>
                </c:pt>
                <c:pt idx="21">
                  <c:v>8.6685324593511973E-3</c:v>
                </c:pt>
                <c:pt idx="22">
                  <c:v>3.6711533327514088E-3</c:v>
                </c:pt>
                <c:pt idx="23">
                  <c:v>6.4467866245394574E-4</c:v>
                </c:pt>
                <c:pt idx="24">
                  <c:v>3.5920172663126408E-4</c:v>
                </c:pt>
                <c:pt idx="25">
                  <c:v>4.0391415587275319E-4</c:v>
                </c:pt>
                <c:pt idx="26">
                  <c:v>6.3356108385668184E-4</c:v>
                </c:pt>
                <c:pt idx="27">
                  <c:v>6.549465335033422E-4</c:v>
                </c:pt>
                <c:pt idx="28">
                  <c:v>6.3212762364011081E-4</c:v>
                </c:pt>
                <c:pt idx="29">
                  <c:v>2.79902760559092E-4</c:v>
                </c:pt>
                <c:pt idx="30">
                  <c:v>3.5211538224832469E-4</c:v>
                </c:pt>
                <c:pt idx="31">
                  <c:v>1.6937196939412761E-4</c:v>
                </c:pt>
                <c:pt idx="32">
                  <c:v>1.4260999253040701E-4</c:v>
                </c:pt>
                <c:pt idx="33">
                  <c:v>2.7647402117130789E-4</c:v>
                </c:pt>
                <c:pt idx="34">
                  <c:v>1.732712541521797E-4</c:v>
                </c:pt>
                <c:pt idx="36">
                  <c:v>1.2586141095921041E-4</c:v>
                </c:pt>
                <c:pt idx="37">
                  <c:v>4.6296220133752448E-4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C317-419B-9BB9-9CB0A767A367}"/>
            </c:ext>
          </c:extLst>
        </c:ser>
        <c:ser>
          <c:idx val="25"/>
          <c:order val="25"/>
          <c:tx>
            <c:strRef>
              <c:f>GHGYear!$AA$1</c:f>
              <c:strCache>
                <c:ptCount val="1"/>
                <c:pt idx="0">
                  <c:v>retailUsageChange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GHGYear!$A$2:$A$39</c:f>
              <c:numCache>
                <c:formatCode>General</c:formatCode>
                <c:ptCount val="38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  <c:pt idx="25">
                  <c:v>2023</c:v>
                </c:pt>
                <c:pt idx="26">
                  <c:v>2024</c:v>
                </c:pt>
                <c:pt idx="27">
                  <c:v>2025</c:v>
                </c:pt>
                <c:pt idx="28">
                  <c:v>2026</c:v>
                </c:pt>
                <c:pt idx="29">
                  <c:v>2027</c:v>
                </c:pt>
                <c:pt idx="30">
                  <c:v>2028</c:v>
                </c:pt>
                <c:pt idx="31">
                  <c:v>2029</c:v>
                </c:pt>
                <c:pt idx="32">
                  <c:v>2030</c:v>
                </c:pt>
                <c:pt idx="33">
                  <c:v>2031</c:v>
                </c:pt>
                <c:pt idx="34">
                  <c:v>2032</c:v>
                </c:pt>
                <c:pt idx="35">
                  <c:v>2033</c:v>
                </c:pt>
                <c:pt idx="36">
                  <c:v>2034</c:v>
                </c:pt>
                <c:pt idx="37">
                  <c:v>2035</c:v>
                </c:pt>
              </c:numCache>
            </c:numRef>
          </c:cat>
          <c:val>
            <c:numRef>
              <c:f>GHGYear!$AA$2:$AA$39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6.1632725713245403E-6</c:v>
                </c:pt>
                <c:pt idx="10">
                  <c:v>7.23368858324136E-6</c:v>
                </c:pt>
                <c:pt idx="11">
                  <c:v>4.1099497703633861E-5</c:v>
                </c:pt>
                <c:pt idx="12">
                  <c:v>1.865473891991876E-4</c:v>
                </c:pt>
                <c:pt idx="13">
                  <c:v>3.3167018279431912E-4</c:v>
                </c:pt>
                <c:pt idx="14">
                  <c:v>5.0132781783602805E-4</c:v>
                </c:pt>
                <c:pt idx="15">
                  <c:v>4.7792200380381011E-4</c:v>
                </c:pt>
                <c:pt idx="16">
                  <c:v>4.7193563762233383E-4</c:v>
                </c:pt>
                <c:pt idx="17">
                  <c:v>3.4864217856904738E-4</c:v>
                </c:pt>
                <c:pt idx="18">
                  <c:v>4.3791590527777482E-4</c:v>
                </c:pt>
                <c:pt idx="19">
                  <c:v>6.0101462960084897E-4</c:v>
                </c:pt>
                <c:pt idx="20">
                  <c:v>7.6708629988382344E-4</c:v>
                </c:pt>
                <c:pt idx="21">
                  <c:v>3.8442393024049168E-3</c:v>
                </c:pt>
                <c:pt idx="22">
                  <c:v>1.2179658106138409E-3</c:v>
                </c:pt>
                <c:pt idx="23">
                  <c:v>1.7903389386224381E-3</c:v>
                </c:pt>
                <c:pt idx="24">
                  <c:v>3.2866667270817552E-3</c:v>
                </c:pt>
                <c:pt idx="25">
                  <c:v>7.0348358670167528E-4</c:v>
                </c:pt>
                <c:pt idx="26">
                  <c:v>1.0213904626035139E-3</c:v>
                </c:pt>
                <c:pt idx="27">
                  <c:v>5.0224525203204228E-4</c:v>
                </c:pt>
                <c:pt idx="28">
                  <c:v>5.2770289907804748E-4</c:v>
                </c:pt>
                <c:pt idx="29">
                  <c:v>3.8175052520694823E-4</c:v>
                </c:pt>
                <c:pt idx="30">
                  <c:v>3.9445878717076882E-4</c:v>
                </c:pt>
                <c:pt idx="31">
                  <c:v>4.7546166068200638E-4</c:v>
                </c:pt>
                <c:pt idx="32">
                  <c:v>2.7076352682887261E-4</c:v>
                </c:pt>
                <c:pt idx="33">
                  <c:v>4.9726423460810603E-4</c:v>
                </c:pt>
                <c:pt idx="34">
                  <c:v>3.0974055433182992E-4</c:v>
                </c:pt>
                <c:pt idx="36">
                  <c:v>4.0989956316614672E-4</c:v>
                </c:pt>
                <c:pt idx="37">
                  <c:v>4.2555705854161108E-4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C317-419B-9BB9-9CB0A767A367}"/>
            </c:ext>
          </c:extLst>
        </c:ser>
        <c:ser>
          <c:idx val="26"/>
          <c:order val="26"/>
          <c:tx>
            <c:strRef>
              <c:f>GHGYear!$AB$1</c:f>
              <c:strCache>
                <c:ptCount val="1"/>
                <c:pt idx="0">
                  <c:v>environmentalCostsChange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GHGYear!$A$2:$A$39</c:f>
              <c:numCache>
                <c:formatCode>General</c:formatCode>
                <c:ptCount val="38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  <c:pt idx="25">
                  <c:v>2023</c:v>
                </c:pt>
                <c:pt idx="26">
                  <c:v>2024</c:v>
                </c:pt>
                <c:pt idx="27">
                  <c:v>2025</c:v>
                </c:pt>
                <c:pt idx="28">
                  <c:v>2026</c:v>
                </c:pt>
                <c:pt idx="29">
                  <c:v>2027</c:v>
                </c:pt>
                <c:pt idx="30">
                  <c:v>2028</c:v>
                </c:pt>
                <c:pt idx="31">
                  <c:v>2029</c:v>
                </c:pt>
                <c:pt idx="32">
                  <c:v>2030</c:v>
                </c:pt>
                <c:pt idx="33">
                  <c:v>2031</c:v>
                </c:pt>
                <c:pt idx="34">
                  <c:v>2032</c:v>
                </c:pt>
                <c:pt idx="35">
                  <c:v>2033</c:v>
                </c:pt>
                <c:pt idx="36">
                  <c:v>2034</c:v>
                </c:pt>
                <c:pt idx="37">
                  <c:v>2035</c:v>
                </c:pt>
              </c:numCache>
            </c:numRef>
          </c:cat>
          <c:val>
            <c:numRef>
              <c:f>GHGYear!$AB$2:$AB$39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4.2901524535565729E-6</c:v>
                </c:pt>
                <c:pt idx="10">
                  <c:v>8.5001368016257576E-6</c:v>
                </c:pt>
                <c:pt idx="11">
                  <c:v>1.986573786751933E-5</c:v>
                </c:pt>
                <c:pt idx="12">
                  <c:v>1.511300263865145E-4</c:v>
                </c:pt>
                <c:pt idx="13">
                  <c:v>2.8651397934926771E-4</c:v>
                </c:pt>
                <c:pt idx="14">
                  <c:v>4.2041546592646027E-4</c:v>
                </c:pt>
                <c:pt idx="15">
                  <c:v>2.9774018514374669E-4</c:v>
                </c:pt>
                <c:pt idx="16">
                  <c:v>3.8966626848924157E-4</c:v>
                </c:pt>
                <c:pt idx="17">
                  <c:v>2.9593404349799181E-4</c:v>
                </c:pt>
                <c:pt idx="18">
                  <c:v>6.0445980131493824E-4</c:v>
                </c:pt>
                <c:pt idx="19">
                  <c:v>2.237000604074613E-4</c:v>
                </c:pt>
                <c:pt idx="20">
                  <c:v>4.6436435948766792E-4</c:v>
                </c:pt>
                <c:pt idx="21">
                  <c:v>4.8594777322892744E-3</c:v>
                </c:pt>
                <c:pt idx="22">
                  <c:v>1.917186332398835E-3</c:v>
                </c:pt>
                <c:pt idx="23">
                  <c:v>2.036086468242093E-3</c:v>
                </c:pt>
                <c:pt idx="24">
                  <c:v>1.2092718232311951E-3</c:v>
                </c:pt>
                <c:pt idx="25">
                  <c:v>6.4937636906580722E-4</c:v>
                </c:pt>
                <c:pt idx="26">
                  <c:v>5.1499610178903368E-4</c:v>
                </c:pt>
                <c:pt idx="27">
                  <c:v>3.8552870422618458E-4</c:v>
                </c:pt>
                <c:pt idx="28">
                  <c:v>2.1760256375256141E-4</c:v>
                </c:pt>
                <c:pt idx="29">
                  <c:v>2.5139951851710921E-4</c:v>
                </c:pt>
                <c:pt idx="30">
                  <c:v>5.4351084910495012E-5</c:v>
                </c:pt>
                <c:pt idx="31">
                  <c:v>1.4678352799216141E-4</c:v>
                </c:pt>
                <c:pt idx="32">
                  <c:v>1.093255894552198E-4</c:v>
                </c:pt>
                <c:pt idx="33">
                  <c:v>9.1293205507772537E-5</c:v>
                </c:pt>
                <c:pt idx="34">
                  <c:v>8.7138770205555385E-5</c:v>
                </c:pt>
                <c:pt idx="36">
                  <c:v>1.268759459895269E-4</c:v>
                </c:pt>
                <c:pt idx="37">
                  <c:v>1.4969912423100921E-4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C317-419B-9BB9-9CB0A767A367}"/>
            </c:ext>
          </c:extLst>
        </c:ser>
        <c:ser>
          <c:idx val="27"/>
          <c:order val="27"/>
          <c:tx>
            <c:strRef>
              <c:f>GHGYear!$AC$1</c:f>
              <c:strCache>
                <c:ptCount val="1"/>
                <c:pt idx="0">
                  <c:v>scheduleMinCapMarketGen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GHGYear!$A$2:$A$39</c:f>
              <c:numCache>
                <c:formatCode>General</c:formatCode>
                <c:ptCount val="38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  <c:pt idx="25">
                  <c:v>2023</c:v>
                </c:pt>
                <c:pt idx="26">
                  <c:v>2024</c:v>
                </c:pt>
                <c:pt idx="27">
                  <c:v>2025</c:v>
                </c:pt>
                <c:pt idx="28">
                  <c:v>2026</c:v>
                </c:pt>
                <c:pt idx="29">
                  <c:v>2027</c:v>
                </c:pt>
                <c:pt idx="30">
                  <c:v>2028</c:v>
                </c:pt>
                <c:pt idx="31">
                  <c:v>2029</c:v>
                </c:pt>
                <c:pt idx="32">
                  <c:v>2030</c:v>
                </c:pt>
                <c:pt idx="33">
                  <c:v>2031</c:v>
                </c:pt>
                <c:pt idx="34">
                  <c:v>2032</c:v>
                </c:pt>
                <c:pt idx="35">
                  <c:v>2033</c:v>
                </c:pt>
                <c:pt idx="36">
                  <c:v>2034</c:v>
                </c:pt>
                <c:pt idx="37">
                  <c:v>2035</c:v>
                </c:pt>
              </c:numCache>
            </c:numRef>
          </c:cat>
          <c:val>
            <c:numRef>
              <c:f>GHGYear!$AC$2:$AC$39</c:f>
              <c:numCache>
                <c:formatCode>General</c:formatCode>
                <c:ptCount val="38"/>
                <c:pt idx="0">
                  <c:v>0</c:v>
                </c:pt>
                <c:pt idx="1">
                  <c:v>3.4835585398389927E-2</c:v>
                </c:pt>
                <c:pt idx="2">
                  <c:v>3.1241766358086131E-2</c:v>
                </c:pt>
                <c:pt idx="3">
                  <c:v>3.015825116308362E-2</c:v>
                </c:pt>
                <c:pt idx="4">
                  <c:v>2.9609677473132749E-2</c:v>
                </c:pt>
                <c:pt idx="5">
                  <c:v>2.8233668988574399E-2</c:v>
                </c:pt>
                <c:pt idx="6">
                  <c:v>2.7400720230538769E-2</c:v>
                </c:pt>
                <c:pt idx="7">
                  <c:v>2.7466540543348562E-2</c:v>
                </c:pt>
                <c:pt idx="8">
                  <c:v>2.5812699130642259E-2</c:v>
                </c:pt>
                <c:pt idx="9">
                  <c:v>2.610448092553375E-2</c:v>
                </c:pt>
                <c:pt idx="10">
                  <c:v>2.6184934599303399E-2</c:v>
                </c:pt>
                <c:pt idx="11">
                  <c:v>2.9115703679878459E-2</c:v>
                </c:pt>
                <c:pt idx="12">
                  <c:v>2.9438378398048391E-2</c:v>
                </c:pt>
                <c:pt idx="13">
                  <c:v>3.1940774433065311E-2</c:v>
                </c:pt>
                <c:pt idx="14">
                  <c:v>3.4947803301600452E-2</c:v>
                </c:pt>
                <c:pt idx="15">
                  <c:v>3.9299125467416908E-2</c:v>
                </c:pt>
                <c:pt idx="16">
                  <c:v>4.2253319571211458E-2</c:v>
                </c:pt>
                <c:pt idx="17">
                  <c:v>4.4288099466925253E-2</c:v>
                </c:pt>
                <c:pt idx="18">
                  <c:v>4.5718473856746343E-2</c:v>
                </c:pt>
                <c:pt idx="19">
                  <c:v>2.9852582306421158E-2</c:v>
                </c:pt>
                <c:pt idx="20">
                  <c:v>2.8273748335641981E-2</c:v>
                </c:pt>
                <c:pt idx="21">
                  <c:v>4.1295505782885697E-2</c:v>
                </c:pt>
                <c:pt idx="22">
                  <c:v>4.1553849392052873E-2</c:v>
                </c:pt>
                <c:pt idx="23">
                  <c:v>4.8054925369824343E-2</c:v>
                </c:pt>
                <c:pt idx="24">
                  <c:v>5.2637820912730837E-2</c:v>
                </c:pt>
                <c:pt idx="25">
                  <c:v>5.3168579252269123E-2</c:v>
                </c:pt>
                <c:pt idx="26">
                  <c:v>4.9897237515975683E-2</c:v>
                </c:pt>
                <c:pt idx="27">
                  <c:v>4.6316873284069353E-2</c:v>
                </c:pt>
                <c:pt idx="28">
                  <c:v>4.4534080122848638E-2</c:v>
                </c:pt>
                <c:pt idx="29">
                  <c:v>4.1637239264234967E-2</c:v>
                </c:pt>
                <c:pt idx="30">
                  <c:v>3.9900157579503742E-2</c:v>
                </c:pt>
                <c:pt idx="31">
                  <c:v>3.8519801048926057E-2</c:v>
                </c:pt>
                <c:pt idx="32">
                  <c:v>3.4911733980636288E-2</c:v>
                </c:pt>
                <c:pt idx="33">
                  <c:v>3.1754311789829362E-2</c:v>
                </c:pt>
                <c:pt idx="34">
                  <c:v>2.866986331534397E-2</c:v>
                </c:pt>
                <c:pt idx="36">
                  <c:v>2.4344904951987299E-2</c:v>
                </c:pt>
                <c:pt idx="37">
                  <c:v>2.2830190411467801E-2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C317-419B-9BB9-9CB0A767A367}"/>
            </c:ext>
          </c:extLst>
        </c:ser>
        <c:ser>
          <c:idx val="28"/>
          <c:order val="28"/>
          <c:tx>
            <c:strRef>
              <c:f>GHGYear!$AD$1</c:f>
              <c:strCache>
                <c:ptCount val="1"/>
                <c:pt idx="0">
                  <c:v>semiScheduleGenSpotMarket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GHGYear!$A$2:$A$39</c:f>
              <c:numCache>
                <c:formatCode>General</c:formatCode>
                <c:ptCount val="38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  <c:pt idx="25">
                  <c:v>2023</c:v>
                </c:pt>
                <c:pt idx="26">
                  <c:v>2024</c:v>
                </c:pt>
                <c:pt idx="27">
                  <c:v>2025</c:v>
                </c:pt>
                <c:pt idx="28">
                  <c:v>2026</c:v>
                </c:pt>
                <c:pt idx="29">
                  <c:v>2027</c:v>
                </c:pt>
                <c:pt idx="30">
                  <c:v>2028</c:v>
                </c:pt>
                <c:pt idx="31">
                  <c:v>2029</c:v>
                </c:pt>
                <c:pt idx="32">
                  <c:v>2030</c:v>
                </c:pt>
                <c:pt idx="33">
                  <c:v>2031</c:v>
                </c:pt>
                <c:pt idx="34">
                  <c:v>2032</c:v>
                </c:pt>
                <c:pt idx="35">
                  <c:v>2033</c:v>
                </c:pt>
                <c:pt idx="36">
                  <c:v>2034</c:v>
                </c:pt>
                <c:pt idx="37">
                  <c:v>2035</c:v>
                </c:pt>
              </c:numCache>
            </c:numRef>
          </c:cat>
          <c:val>
            <c:numRef>
              <c:f>GHGYear!$AD$2:$AD$39</c:f>
              <c:numCache>
                <c:formatCode>General</c:formatCode>
                <c:ptCount val="38"/>
                <c:pt idx="0">
                  <c:v>0</c:v>
                </c:pt>
                <c:pt idx="1">
                  <c:v>3.9968434722467763E-2</c:v>
                </c:pt>
                <c:pt idx="2">
                  <c:v>3.931081752751453E-2</c:v>
                </c:pt>
                <c:pt idx="3">
                  <c:v>4.8167340753837093E-2</c:v>
                </c:pt>
                <c:pt idx="4">
                  <c:v>5.8900347661156878E-2</c:v>
                </c:pt>
                <c:pt idx="5">
                  <c:v>6.0653975557812247E-2</c:v>
                </c:pt>
                <c:pt idx="6">
                  <c:v>6.3214016657415328E-2</c:v>
                </c:pt>
                <c:pt idx="7">
                  <c:v>6.6460744338152272E-2</c:v>
                </c:pt>
                <c:pt idx="8">
                  <c:v>7.5382990281943035E-2</c:v>
                </c:pt>
                <c:pt idx="9">
                  <c:v>8.0274219806092256E-2</c:v>
                </c:pt>
                <c:pt idx="10">
                  <c:v>8.4667830623855342E-2</c:v>
                </c:pt>
                <c:pt idx="11">
                  <c:v>9.0466892863715037E-2</c:v>
                </c:pt>
                <c:pt idx="12">
                  <c:v>9.623125486673452E-2</c:v>
                </c:pt>
                <c:pt idx="13">
                  <c:v>0.118121951367815</c:v>
                </c:pt>
                <c:pt idx="14">
                  <c:v>0.19911665664552691</c:v>
                </c:pt>
                <c:pt idx="15">
                  <c:v>0.41733623150284682</c:v>
                </c:pt>
                <c:pt idx="16">
                  <c:v>0.51664596125473095</c:v>
                </c:pt>
                <c:pt idx="17">
                  <c:v>0.60566594838439658</c:v>
                </c:pt>
                <c:pt idx="18">
                  <c:v>0.70222377722923135</c:v>
                </c:pt>
                <c:pt idx="19">
                  <c:v>0.6572840163722653</c:v>
                </c:pt>
                <c:pt idx="20">
                  <c:v>0.70661672654753527</c:v>
                </c:pt>
                <c:pt idx="21">
                  <c:v>0.91204075674497553</c:v>
                </c:pt>
                <c:pt idx="22">
                  <c:v>1.088987220376763</c:v>
                </c:pt>
                <c:pt idx="23">
                  <c:v>1.478524522476711</c:v>
                </c:pt>
                <c:pt idx="24">
                  <c:v>1.8420409950118251</c:v>
                </c:pt>
                <c:pt idx="25">
                  <c:v>2.0182404541907211</c:v>
                </c:pt>
                <c:pt idx="26">
                  <c:v>2.161018524930888</c:v>
                </c:pt>
                <c:pt idx="27">
                  <c:v>2.0707907199617819</c:v>
                </c:pt>
                <c:pt idx="28">
                  <c:v>1.967785579505005</c:v>
                </c:pt>
                <c:pt idx="29">
                  <c:v>1.882999085625785</c:v>
                </c:pt>
                <c:pt idx="30">
                  <c:v>1.846565103397563</c:v>
                </c:pt>
                <c:pt idx="31">
                  <c:v>1.810026391465579</c:v>
                </c:pt>
                <c:pt idx="32">
                  <c:v>1.744293614251013</c:v>
                </c:pt>
                <c:pt idx="33">
                  <c:v>1.671432279512967</c:v>
                </c:pt>
                <c:pt idx="34">
                  <c:v>1.5791747657976789</c:v>
                </c:pt>
                <c:pt idx="36">
                  <c:v>1.4074616814797809</c:v>
                </c:pt>
                <c:pt idx="37">
                  <c:v>1.3072951686994501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C317-419B-9BB9-9CB0A767A367}"/>
            </c:ext>
          </c:extLst>
        </c:ser>
        <c:ser>
          <c:idx val="29"/>
          <c:order val="29"/>
          <c:tx>
            <c:strRef>
              <c:f>GHGYear!$AE$1</c:f>
              <c:strCache>
                <c:ptCount val="1"/>
                <c:pt idx="0">
                  <c:v>semiScheduleMinCapMarketGen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GHGYear!$A$2:$A$39</c:f>
              <c:numCache>
                <c:formatCode>General</c:formatCode>
                <c:ptCount val="38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  <c:pt idx="25">
                  <c:v>2023</c:v>
                </c:pt>
                <c:pt idx="26">
                  <c:v>2024</c:v>
                </c:pt>
                <c:pt idx="27">
                  <c:v>2025</c:v>
                </c:pt>
                <c:pt idx="28">
                  <c:v>2026</c:v>
                </c:pt>
                <c:pt idx="29">
                  <c:v>2027</c:v>
                </c:pt>
                <c:pt idx="30">
                  <c:v>2028</c:v>
                </c:pt>
                <c:pt idx="31">
                  <c:v>2029</c:v>
                </c:pt>
                <c:pt idx="32">
                  <c:v>2030</c:v>
                </c:pt>
                <c:pt idx="33">
                  <c:v>2031</c:v>
                </c:pt>
                <c:pt idx="34">
                  <c:v>2032</c:v>
                </c:pt>
                <c:pt idx="35">
                  <c:v>2033</c:v>
                </c:pt>
                <c:pt idx="36">
                  <c:v>2034</c:v>
                </c:pt>
                <c:pt idx="37">
                  <c:v>2035</c:v>
                </c:pt>
              </c:numCache>
            </c:numRef>
          </c:cat>
          <c:val>
            <c:numRef>
              <c:f>GHGYear!$AE$2:$AE$39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5.8337493062943224E-6</c:v>
                </c:pt>
                <c:pt idx="10">
                  <c:v>8.1585606709566601E-6</c:v>
                </c:pt>
                <c:pt idx="11">
                  <c:v>4.8924669525263201E-5</c:v>
                </c:pt>
                <c:pt idx="12">
                  <c:v>1.4765149168711751E-4</c:v>
                </c:pt>
                <c:pt idx="13">
                  <c:v>1.8004778432487709E-4</c:v>
                </c:pt>
                <c:pt idx="14">
                  <c:v>3.8788512773271219E-4</c:v>
                </c:pt>
                <c:pt idx="15">
                  <c:v>4.2072588148309718E-4</c:v>
                </c:pt>
                <c:pt idx="16">
                  <c:v>3.2925530596434878E-4</c:v>
                </c:pt>
                <c:pt idx="17">
                  <c:v>3.1331317274503341E-4</c:v>
                </c:pt>
                <c:pt idx="18">
                  <c:v>4.1483141708811291E-4</c:v>
                </c:pt>
                <c:pt idx="19">
                  <c:v>2.9906983242580229E-4</c:v>
                </c:pt>
                <c:pt idx="20">
                  <c:v>5.8323919732810037E-3</c:v>
                </c:pt>
                <c:pt idx="21">
                  <c:v>2.290625477427688E-2</c:v>
                </c:pt>
                <c:pt idx="22">
                  <c:v>7.8605313125181375E-2</c:v>
                </c:pt>
                <c:pt idx="23">
                  <c:v>0.16397723919251589</c:v>
                </c:pt>
                <c:pt idx="24">
                  <c:v>0.25728069018917971</c:v>
                </c:pt>
                <c:pt idx="25">
                  <c:v>0.34816434006091268</c:v>
                </c:pt>
                <c:pt idx="26">
                  <c:v>0.41257549467797971</c:v>
                </c:pt>
                <c:pt idx="27">
                  <c:v>0.46347372933068781</c:v>
                </c:pt>
                <c:pt idx="28">
                  <c:v>0.4973394552021338</c:v>
                </c:pt>
                <c:pt idx="29">
                  <c:v>0.51285226090968361</c:v>
                </c:pt>
                <c:pt idx="30">
                  <c:v>0.54121843310965656</c:v>
                </c:pt>
                <c:pt idx="31">
                  <c:v>0.56271617761375858</c:v>
                </c:pt>
                <c:pt idx="32">
                  <c:v>0.55771246407973363</c:v>
                </c:pt>
                <c:pt idx="33">
                  <c:v>0.53823267795368657</c:v>
                </c:pt>
                <c:pt idx="34">
                  <c:v>0.51307819527433141</c:v>
                </c:pt>
                <c:pt idx="36">
                  <c:v>0.45712617468656502</c:v>
                </c:pt>
                <c:pt idx="37">
                  <c:v>0.42775912025234142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C317-419B-9BB9-9CB0A767A367}"/>
            </c:ext>
          </c:extLst>
        </c:ser>
        <c:ser>
          <c:idx val="30"/>
          <c:order val="30"/>
          <c:tx>
            <c:strRef>
              <c:f>GHGYear!$AF$1</c:f>
              <c:strCache>
                <c:ptCount val="1"/>
                <c:pt idx="0">
                  <c:v>nonScheduleGenSpotMarket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GHGYear!$A$2:$A$39</c:f>
              <c:numCache>
                <c:formatCode>General</c:formatCode>
                <c:ptCount val="38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  <c:pt idx="25">
                  <c:v>2023</c:v>
                </c:pt>
                <c:pt idx="26">
                  <c:v>2024</c:v>
                </c:pt>
                <c:pt idx="27">
                  <c:v>2025</c:v>
                </c:pt>
                <c:pt idx="28">
                  <c:v>2026</c:v>
                </c:pt>
                <c:pt idx="29">
                  <c:v>2027</c:v>
                </c:pt>
                <c:pt idx="30">
                  <c:v>2028</c:v>
                </c:pt>
                <c:pt idx="31">
                  <c:v>2029</c:v>
                </c:pt>
                <c:pt idx="32">
                  <c:v>2030</c:v>
                </c:pt>
                <c:pt idx="33">
                  <c:v>2031</c:v>
                </c:pt>
                <c:pt idx="34">
                  <c:v>2032</c:v>
                </c:pt>
                <c:pt idx="35">
                  <c:v>2033</c:v>
                </c:pt>
                <c:pt idx="36">
                  <c:v>2034</c:v>
                </c:pt>
                <c:pt idx="37">
                  <c:v>2035</c:v>
                </c:pt>
              </c:numCache>
            </c:numRef>
          </c:cat>
          <c:val>
            <c:numRef>
              <c:f>GHGYear!$AF$2:$AF$39</c:f>
              <c:numCache>
                <c:formatCode>General</c:formatCode>
                <c:ptCount val="38"/>
                <c:pt idx="0">
                  <c:v>0</c:v>
                </c:pt>
                <c:pt idx="1">
                  <c:v>6.6222183821433106E-2</c:v>
                </c:pt>
                <c:pt idx="2">
                  <c:v>6.2149803288125853E-2</c:v>
                </c:pt>
                <c:pt idx="3">
                  <c:v>7.7030893054164065E-2</c:v>
                </c:pt>
                <c:pt idx="4">
                  <c:v>9.815764582806015E-2</c:v>
                </c:pt>
                <c:pt idx="5">
                  <c:v>0.11547668687533549</c:v>
                </c:pt>
                <c:pt idx="6">
                  <c:v>0.11688940684327249</c:v>
                </c:pt>
                <c:pt idx="7">
                  <c:v>0.1208395493698133</c:v>
                </c:pt>
                <c:pt idx="8">
                  <c:v>0.13215271058089359</c:v>
                </c:pt>
                <c:pt idx="9">
                  <c:v>0.1523232628925551</c:v>
                </c:pt>
                <c:pt idx="10">
                  <c:v>0.15935932415030199</c:v>
                </c:pt>
                <c:pt idx="11">
                  <c:v>0.24946766580641869</c:v>
                </c:pt>
                <c:pt idx="12">
                  <c:v>0.31311068691136151</c:v>
                </c:pt>
                <c:pt idx="13">
                  <c:v>0.35183336137703641</c:v>
                </c:pt>
                <c:pt idx="14">
                  <c:v>0.40623090284816032</c:v>
                </c:pt>
                <c:pt idx="15">
                  <c:v>0.47355955369360669</c:v>
                </c:pt>
                <c:pt idx="16">
                  <c:v>0.5255699048661947</c:v>
                </c:pt>
                <c:pt idx="17">
                  <c:v>0.65781234172666858</c:v>
                </c:pt>
                <c:pt idx="18">
                  <c:v>0.77057228861475346</c:v>
                </c:pt>
                <c:pt idx="19">
                  <c:v>0.56625573202051527</c:v>
                </c:pt>
                <c:pt idx="20">
                  <c:v>0.58088890540246141</c:v>
                </c:pt>
                <c:pt idx="21">
                  <c:v>0.75479693872501463</c:v>
                </c:pt>
                <c:pt idx="22">
                  <c:v>0.78875886723495414</c:v>
                </c:pt>
                <c:pt idx="23">
                  <c:v>0.81465661894299213</c:v>
                </c:pt>
                <c:pt idx="24">
                  <c:v>0.81426677793789481</c:v>
                </c:pt>
                <c:pt idx="25">
                  <c:v>0.83618422618247001</c:v>
                </c:pt>
                <c:pt idx="26">
                  <c:v>0.83706484178108687</c:v>
                </c:pt>
                <c:pt idx="27">
                  <c:v>0.83837463241433452</c:v>
                </c:pt>
                <c:pt idx="28">
                  <c:v>0.84784113179549203</c:v>
                </c:pt>
                <c:pt idx="29">
                  <c:v>0.8304751202189965</c:v>
                </c:pt>
                <c:pt idx="30">
                  <c:v>0.8104707325203051</c:v>
                </c:pt>
                <c:pt idx="31">
                  <c:v>0.79192777165011274</c:v>
                </c:pt>
                <c:pt idx="32">
                  <c:v>0.74430824245739313</c:v>
                </c:pt>
                <c:pt idx="33">
                  <c:v>0.69522022969122155</c:v>
                </c:pt>
                <c:pt idx="34">
                  <c:v>0.63662548055833268</c:v>
                </c:pt>
                <c:pt idx="36">
                  <c:v>0.57007479194975375</c:v>
                </c:pt>
                <c:pt idx="37">
                  <c:v>0.54592962606953022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C317-419B-9BB9-9CB0A767A367}"/>
            </c:ext>
          </c:extLst>
        </c:ser>
        <c:ser>
          <c:idx val="31"/>
          <c:order val="31"/>
          <c:tx>
            <c:strRef>
              <c:f>GHGYear!$AG$1</c:f>
              <c:strCache>
                <c:ptCount val="1"/>
                <c:pt idx="0">
                  <c:v>nonScheduleMinCapMarketGen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GHGYear!$A$2:$A$39</c:f>
              <c:numCache>
                <c:formatCode>General</c:formatCode>
                <c:ptCount val="38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  <c:pt idx="25">
                  <c:v>2023</c:v>
                </c:pt>
                <c:pt idx="26">
                  <c:v>2024</c:v>
                </c:pt>
                <c:pt idx="27">
                  <c:v>2025</c:v>
                </c:pt>
                <c:pt idx="28">
                  <c:v>2026</c:v>
                </c:pt>
                <c:pt idx="29">
                  <c:v>2027</c:v>
                </c:pt>
                <c:pt idx="30">
                  <c:v>2028</c:v>
                </c:pt>
                <c:pt idx="31">
                  <c:v>2029</c:v>
                </c:pt>
                <c:pt idx="32">
                  <c:v>2030</c:v>
                </c:pt>
                <c:pt idx="33">
                  <c:v>2031</c:v>
                </c:pt>
                <c:pt idx="34">
                  <c:v>2032</c:v>
                </c:pt>
                <c:pt idx="35">
                  <c:v>2033</c:v>
                </c:pt>
                <c:pt idx="36">
                  <c:v>2034</c:v>
                </c:pt>
                <c:pt idx="37">
                  <c:v>2035</c:v>
                </c:pt>
              </c:numCache>
            </c:numRef>
          </c:cat>
          <c:val>
            <c:numRef>
              <c:f>GHGYear!$AG$2:$AG$39</c:f>
              <c:numCache>
                <c:formatCode>General</c:formatCode>
                <c:ptCount val="38"/>
                <c:pt idx="0">
                  <c:v>0</c:v>
                </c:pt>
                <c:pt idx="1">
                  <c:v>2.9005495724337839E-2</c:v>
                </c:pt>
                <c:pt idx="2">
                  <c:v>2.5430946938984091E-2</c:v>
                </c:pt>
                <c:pt idx="3">
                  <c:v>3.3706729000227531E-2</c:v>
                </c:pt>
                <c:pt idx="4">
                  <c:v>4.6093051175512843E-2</c:v>
                </c:pt>
                <c:pt idx="5">
                  <c:v>4.5744215626206272E-2</c:v>
                </c:pt>
                <c:pt idx="6">
                  <c:v>4.6395674862961658E-2</c:v>
                </c:pt>
                <c:pt idx="7">
                  <c:v>5.0727868606830033E-2</c:v>
                </c:pt>
                <c:pt idx="8">
                  <c:v>6.063249077874984E-2</c:v>
                </c:pt>
                <c:pt idx="9">
                  <c:v>6.9516876374961886E-2</c:v>
                </c:pt>
                <c:pt idx="10">
                  <c:v>7.4550873994055064E-2</c:v>
                </c:pt>
                <c:pt idx="11">
                  <c:v>8.5096930731063655E-2</c:v>
                </c:pt>
                <c:pt idx="12">
                  <c:v>9.0916314546499066E-2</c:v>
                </c:pt>
                <c:pt idx="13">
                  <c:v>0.1082999203556937</c:v>
                </c:pt>
                <c:pt idx="14">
                  <c:v>0.1273308073829538</c:v>
                </c:pt>
                <c:pt idx="15">
                  <c:v>0.15486978556135969</c:v>
                </c:pt>
                <c:pt idx="16">
                  <c:v>0.17733647365805191</c:v>
                </c:pt>
                <c:pt idx="17">
                  <c:v>0.19150354418531759</c:v>
                </c:pt>
                <c:pt idx="18">
                  <c:v>0.2317585733271752</c:v>
                </c:pt>
                <c:pt idx="19">
                  <c:v>0.15707683837781489</c:v>
                </c:pt>
                <c:pt idx="20">
                  <c:v>0.1457510201854671</c:v>
                </c:pt>
                <c:pt idx="21">
                  <c:v>0.18540203811761241</c:v>
                </c:pt>
                <c:pt idx="22">
                  <c:v>0.20042606155536091</c:v>
                </c:pt>
                <c:pt idx="23">
                  <c:v>0.2015472439077432</c:v>
                </c:pt>
                <c:pt idx="24">
                  <c:v>0.19922305529184339</c:v>
                </c:pt>
                <c:pt idx="25">
                  <c:v>0.19569681982578049</c:v>
                </c:pt>
                <c:pt idx="26">
                  <c:v>0.18026207299601019</c:v>
                </c:pt>
                <c:pt idx="27">
                  <c:v>0.16508217952554829</c:v>
                </c:pt>
                <c:pt idx="28">
                  <c:v>0.16055312553711359</c:v>
                </c:pt>
                <c:pt idx="29">
                  <c:v>0.1595583516776351</c:v>
                </c:pt>
                <c:pt idx="30">
                  <c:v>0.15623357883406619</c:v>
                </c:pt>
                <c:pt idx="31">
                  <c:v>0.15239294505579759</c:v>
                </c:pt>
                <c:pt idx="32">
                  <c:v>0.1424853469774614</c:v>
                </c:pt>
                <c:pt idx="33">
                  <c:v>0.13129539143236771</c:v>
                </c:pt>
                <c:pt idx="34">
                  <c:v>0.1210115799224705</c:v>
                </c:pt>
                <c:pt idx="36">
                  <c:v>0.10970271682403029</c:v>
                </c:pt>
                <c:pt idx="37">
                  <c:v>0.1055731424286613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C317-419B-9BB9-9CB0A767A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30848767"/>
        <c:axId val="193248815"/>
      </c:barChart>
      <c:catAx>
        <c:axId val="2130848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48815"/>
        <c:crosses val="autoZero"/>
        <c:auto val="1"/>
        <c:lblAlgn val="ctr"/>
        <c:lblOffset val="100"/>
        <c:noMultiLvlLbl val="0"/>
      </c:catAx>
      <c:valAx>
        <c:axId val="19324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848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_xlchart.v1.0</cx:f>
      </cx:strDim>
      <cx:numDim type="val">
        <cx:f dir="row">_xlchart.v1.1</cx:f>
      </cx:numDim>
    </cx:data>
  </cx:chartData>
  <cx:chart>
    <cx:title pos="t" align="ctr" overlay="0">
      <cx:tx>
        <cx:txData>
          <cx:v>average all years EE (r=15)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average all years EE (r=15)</a:t>
          </a:r>
        </a:p>
      </cx:txPr>
    </cx:title>
    <cx:plotArea>
      <cx:plotAreaRegion>
        <cx:series layoutId="clusteredColumn" uniqueId="{AC7690C7-ECD4-4129-8A39-0740D92D5F45}">
          <cx:dataId val="0"/>
          <cx:layoutPr>
            <cx:aggregation/>
          </cx:layoutPr>
          <cx:axisId val="1"/>
        </cx:series>
        <cx:series layoutId="paretoLine" ownerIdx="0" uniqueId="{AC7E3386-92D5-49C8-BA5A-094A4D7C75FA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_xlchart.v1.2</cx:f>
      </cx:strDim>
      <cx:numDim type="val">
        <cx:f dir="row">_xlchart.v1.3</cx:f>
      </cx:numDim>
    </cx:data>
  </cx:chartData>
  <cx:chart>
    <cx:title pos="t" align="ctr" overlay="0">
      <cx:tx>
        <cx:txData>
          <cx:v>Max EE all years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Max EE all years</a:t>
          </a:r>
        </a:p>
      </cx:txPr>
    </cx:title>
    <cx:plotArea>
      <cx:plotAreaRegion>
        <cx:series layoutId="clusteredColumn" uniqueId="{08467E64-62DD-4BB8-AB5F-8E85A2B5DAF6}">
          <cx:dataId val="0"/>
          <cx:layoutPr>
            <cx:aggregation/>
          </cx:layoutPr>
          <cx:axisId val="1"/>
        </cx:series>
        <cx:series layoutId="paretoLine" ownerIdx="0" uniqueId="{9A00F27D-E43F-4186-BA01-8221AC305EC8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_xlchart.v1.4</cx:f>
      </cx:strDim>
      <cx:numDim type="val">
        <cx:f dir="row">_xlchart.v1.5</cx:f>
      </cx:numDim>
    </cx:data>
  </cx:chartData>
  <cx:chart>
    <cx:title pos="t" align="ctr" overlay="0">
      <cx:tx>
        <cx:txData>
          <cx:v>Media EE all years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Media EE all years</a:t>
          </a:r>
        </a:p>
      </cx:txPr>
    </cx:title>
    <cx:plotArea>
      <cx:plotAreaRegion>
        <cx:series layoutId="clusteredColumn" uniqueId="{39BEC828-2F5A-49C1-A13A-DAB3AB380B12}">
          <cx:dataId val="0"/>
          <cx:layoutPr>
            <cx:aggregation/>
          </cx:layoutPr>
          <cx:axisId val="1"/>
        </cx:series>
        <cx:series layoutId="paretoLine" ownerIdx="0" uniqueId="{132695F2-91F2-4791-9FDD-9EB017FCCB65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4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48</xdr:row>
      <xdr:rowOff>162876</xdr:rowOff>
    </xdr:from>
    <xdr:to>
      <xdr:col>10</xdr:col>
      <xdr:colOff>491490</xdr:colOff>
      <xdr:row>86</xdr:row>
      <xdr:rowOff>81915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183D41-6E99-4FEA-BED5-96A16B5905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586740</xdr:colOff>
      <xdr:row>45</xdr:row>
      <xdr:rowOff>22860</xdr:rowOff>
    </xdr:from>
    <xdr:to>
      <xdr:col>25</xdr:col>
      <xdr:colOff>68580</xdr:colOff>
      <xdr:row>73</xdr:row>
      <xdr:rowOff>144780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BA0BEFA-E108-496B-9B47-451CB321BBB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09860" y="8267700"/>
              <a:ext cx="6187440" cy="5242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25</xdr:col>
      <xdr:colOff>236220</xdr:colOff>
      <xdr:row>45</xdr:row>
      <xdr:rowOff>15240</xdr:rowOff>
    </xdr:from>
    <xdr:to>
      <xdr:col>34</xdr:col>
      <xdr:colOff>525780</xdr:colOff>
      <xdr:row>73</xdr:row>
      <xdr:rowOff>137160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BA7F9D0A-C64B-46CF-A0A8-9F0B59FF32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664940" y="8260080"/>
              <a:ext cx="5775960" cy="5242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7620</xdr:colOff>
      <xdr:row>74</xdr:row>
      <xdr:rowOff>83820</xdr:rowOff>
    </xdr:from>
    <xdr:to>
      <xdr:col>26</xdr:col>
      <xdr:colOff>556260</xdr:colOff>
      <xdr:row>105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8ACD134C-BB97-4CF7-A21C-436EDB7BC6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40340" y="13632180"/>
              <a:ext cx="7254240" cy="57607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3"/>
  <sheetViews>
    <sheetView topLeftCell="K79" workbookViewId="0">
      <selection activeCell="B42" activeCellId="1" sqref="B1:AG1 B42:AG42"/>
    </sheetView>
  </sheetViews>
  <sheetFormatPr defaultRowHeight="14.4" x14ac:dyDescent="0.3"/>
  <cols>
    <col min="2" max="2" width="12.21875" bestFit="1" customWidth="1"/>
    <col min="3" max="3" width="15.44140625" bestFit="1" customWidth="1"/>
    <col min="4" max="4" width="16.33203125" bestFit="1" customWidth="1"/>
  </cols>
  <sheetData>
    <row r="1" spans="1:3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3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1.040259100653474</v>
      </c>
      <c r="O3">
        <v>0</v>
      </c>
      <c r="P3">
        <v>0</v>
      </c>
      <c r="Q3">
        <v>0</v>
      </c>
      <c r="R3">
        <v>0.85835017606955077</v>
      </c>
      <c r="S3">
        <v>0</v>
      </c>
      <c r="T3">
        <v>0.1222560899217139</v>
      </c>
      <c r="U3">
        <v>2.216099802698946E-3</v>
      </c>
      <c r="V3">
        <v>0</v>
      </c>
      <c r="W3">
        <v>0</v>
      </c>
      <c r="X3">
        <v>0.96501048952883595</v>
      </c>
      <c r="Y3">
        <v>0</v>
      </c>
      <c r="Z3">
        <v>0</v>
      </c>
      <c r="AA3">
        <v>0</v>
      </c>
      <c r="AB3">
        <v>0</v>
      </c>
      <c r="AC3">
        <v>3.4835585398389927E-2</v>
      </c>
      <c r="AD3">
        <v>3.9968434722467763E-2</v>
      </c>
      <c r="AE3">
        <v>0</v>
      </c>
      <c r="AF3">
        <v>6.6222183821433106E-2</v>
      </c>
      <c r="AG3">
        <v>2.9005495724337839E-2</v>
      </c>
    </row>
    <row r="4" spans="1:33" x14ac:dyDescent="0.3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0.98601030346303553</v>
      </c>
      <c r="O4">
        <v>0</v>
      </c>
      <c r="P4">
        <v>0</v>
      </c>
      <c r="Q4">
        <v>0</v>
      </c>
      <c r="R4">
        <v>0.80080181429839115</v>
      </c>
      <c r="S4">
        <v>0</v>
      </c>
      <c r="T4">
        <v>0.2230497636814347</v>
      </c>
      <c r="U4">
        <v>2.2535932941745601E-3</v>
      </c>
      <c r="V4">
        <v>0</v>
      </c>
      <c r="W4">
        <v>0</v>
      </c>
      <c r="X4">
        <v>0.92231833263084984</v>
      </c>
      <c r="Y4">
        <v>0</v>
      </c>
      <c r="Z4">
        <v>0</v>
      </c>
      <c r="AA4">
        <v>0</v>
      </c>
      <c r="AB4">
        <v>0</v>
      </c>
      <c r="AC4">
        <v>3.1241766358086131E-2</v>
      </c>
      <c r="AD4">
        <v>3.931081752751453E-2</v>
      </c>
      <c r="AE4">
        <v>0</v>
      </c>
      <c r="AF4">
        <v>6.2149803288125853E-2</v>
      </c>
      <c r="AG4">
        <v>2.5430946938984091E-2</v>
      </c>
    </row>
    <row r="5" spans="1:33" x14ac:dyDescent="0.3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1.023339607336329</v>
      </c>
      <c r="O5">
        <v>0</v>
      </c>
      <c r="P5">
        <v>0</v>
      </c>
      <c r="Q5">
        <v>0</v>
      </c>
      <c r="R5">
        <v>0.82158479438118404</v>
      </c>
      <c r="S5">
        <v>0</v>
      </c>
      <c r="T5">
        <v>0.24813099428414351</v>
      </c>
      <c r="U5">
        <v>2.2313744996577791E-3</v>
      </c>
      <c r="V5">
        <v>0</v>
      </c>
      <c r="W5">
        <v>5.0268827882113951E-4</v>
      </c>
      <c r="X5">
        <v>0.95071683586560796</v>
      </c>
      <c r="Y5">
        <v>0</v>
      </c>
      <c r="Z5">
        <v>0</v>
      </c>
      <c r="AA5">
        <v>0</v>
      </c>
      <c r="AB5">
        <v>0</v>
      </c>
      <c r="AC5">
        <v>3.015825116308362E-2</v>
      </c>
      <c r="AD5">
        <v>4.8167340753837093E-2</v>
      </c>
      <c r="AE5">
        <v>0</v>
      </c>
      <c r="AF5">
        <v>7.7030893054164065E-2</v>
      </c>
      <c r="AG5">
        <v>3.3706729000227531E-2</v>
      </c>
    </row>
    <row r="6" spans="1:33" x14ac:dyDescent="0.3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1.070137286642342</v>
      </c>
      <c r="O6">
        <v>0</v>
      </c>
      <c r="P6">
        <v>0</v>
      </c>
      <c r="Q6">
        <v>0</v>
      </c>
      <c r="R6">
        <v>0.85079391057950116</v>
      </c>
      <c r="S6">
        <v>0</v>
      </c>
      <c r="T6">
        <v>0.2711800809207211</v>
      </c>
      <c r="U6">
        <v>2.1962193675042932E-3</v>
      </c>
      <c r="V6">
        <v>0</v>
      </c>
      <c r="W6">
        <v>1.410973178556851E-3</v>
      </c>
      <c r="X6">
        <v>0.98734999577589044</v>
      </c>
      <c r="Y6">
        <v>0</v>
      </c>
      <c r="Z6">
        <v>0</v>
      </c>
      <c r="AA6">
        <v>0</v>
      </c>
      <c r="AB6">
        <v>0</v>
      </c>
      <c r="AC6">
        <v>2.9609677473132749E-2</v>
      </c>
      <c r="AD6">
        <v>5.8900347661156878E-2</v>
      </c>
      <c r="AE6">
        <v>0</v>
      </c>
      <c r="AF6">
        <v>9.815764582806015E-2</v>
      </c>
      <c r="AG6">
        <v>4.6093051175512843E-2</v>
      </c>
    </row>
    <row r="7" spans="1:33" x14ac:dyDescent="0.3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1.045736078733605</v>
      </c>
      <c r="O7">
        <v>7.9936057773011273E-16</v>
      </c>
      <c r="P7">
        <v>0</v>
      </c>
      <c r="Q7">
        <v>1.268057658876387E-9</v>
      </c>
      <c r="R7">
        <v>0.82161583346627987</v>
      </c>
      <c r="S7">
        <v>0</v>
      </c>
      <c r="T7">
        <v>0.32730956692652458</v>
      </c>
      <c r="U7">
        <v>2.1982971454770788E-3</v>
      </c>
      <c r="V7">
        <v>0</v>
      </c>
      <c r="W7">
        <v>5.1039869921065241E-3</v>
      </c>
      <c r="X7">
        <v>0.96824935818192392</v>
      </c>
      <c r="Y7">
        <v>0</v>
      </c>
      <c r="Z7">
        <v>0</v>
      </c>
      <c r="AA7">
        <v>0</v>
      </c>
      <c r="AB7">
        <v>0</v>
      </c>
      <c r="AC7">
        <v>2.8233668988574399E-2</v>
      </c>
      <c r="AD7">
        <v>6.0653975557812247E-2</v>
      </c>
      <c r="AE7">
        <v>0</v>
      </c>
      <c r="AF7">
        <v>0.11547668687533549</v>
      </c>
      <c r="AG7">
        <v>4.5744215626206272E-2</v>
      </c>
    </row>
    <row r="8" spans="1:33" x14ac:dyDescent="0.3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1.041091563511656</v>
      </c>
      <c r="O8">
        <v>0</v>
      </c>
      <c r="P8">
        <v>0</v>
      </c>
      <c r="Q8">
        <v>1.626805001819776E-9</v>
      </c>
      <c r="R8">
        <v>0.81033880523059343</v>
      </c>
      <c r="S8">
        <v>0</v>
      </c>
      <c r="T8">
        <v>0.37898876057066783</v>
      </c>
      <c r="U8">
        <v>2.1989057998686328E-3</v>
      </c>
      <c r="V8">
        <v>0</v>
      </c>
      <c r="W8">
        <v>5.0662076943947202E-3</v>
      </c>
      <c r="X8">
        <v>0.96562676367026268</v>
      </c>
      <c r="Y8">
        <v>0</v>
      </c>
      <c r="Z8">
        <v>0</v>
      </c>
      <c r="AA8">
        <v>0</v>
      </c>
      <c r="AB8">
        <v>0</v>
      </c>
      <c r="AC8">
        <v>2.7400720230538769E-2</v>
      </c>
      <c r="AD8">
        <v>6.3214016657415328E-2</v>
      </c>
      <c r="AE8">
        <v>0</v>
      </c>
      <c r="AF8">
        <v>0.11688940684327249</v>
      </c>
      <c r="AG8">
        <v>4.6395674862961658E-2</v>
      </c>
    </row>
    <row r="9" spans="1:33" x14ac:dyDescent="0.3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1.038932184009701</v>
      </c>
      <c r="O9">
        <v>0</v>
      </c>
      <c r="P9">
        <v>0</v>
      </c>
      <c r="Q9">
        <v>1.8413226499092159E-9</v>
      </c>
      <c r="R9">
        <v>0.80669086623063113</v>
      </c>
      <c r="S9">
        <v>0</v>
      </c>
      <c r="T9">
        <v>0.39070789968999531</v>
      </c>
      <c r="U9">
        <v>2.143039075814901E-3</v>
      </c>
      <c r="V9">
        <v>0</v>
      </c>
      <c r="W9">
        <v>5.1202525380896089E-3</v>
      </c>
      <c r="X9">
        <v>0.96539423525932677</v>
      </c>
      <c r="Y9">
        <v>0</v>
      </c>
      <c r="Z9">
        <v>0</v>
      </c>
      <c r="AA9">
        <v>0</v>
      </c>
      <c r="AB9">
        <v>0</v>
      </c>
      <c r="AC9">
        <v>2.7466540543348562E-2</v>
      </c>
      <c r="AD9">
        <v>6.6460744338152272E-2</v>
      </c>
      <c r="AE9">
        <v>0</v>
      </c>
      <c r="AF9">
        <v>0.1208395493698133</v>
      </c>
      <c r="AG9">
        <v>5.0727868606830033E-2</v>
      </c>
    </row>
    <row r="10" spans="1:33" x14ac:dyDescent="0.3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1.0096406044524471</v>
      </c>
      <c r="O10">
        <v>0</v>
      </c>
      <c r="P10">
        <v>0</v>
      </c>
      <c r="Q10">
        <v>1.560285056712019E-9</v>
      </c>
      <c r="R10">
        <v>0.77256856308397392</v>
      </c>
      <c r="S10">
        <v>0</v>
      </c>
      <c r="T10">
        <v>0.46053555184132888</v>
      </c>
      <c r="U10">
        <v>2.1615446923020981E-3</v>
      </c>
      <c r="V10">
        <v>0</v>
      </c>
      <c r="W10">
        <v>5.5972283371010789E-3</v>
      </c>
      <c r="X10">
        <v>0.94595344093732225</v>
      </c>
      <c r="Y10">
        <v>0</v>
      </c>
      <c r="Z10">
        <v>0</v>
      </c>
      <c r="AA10">
        <v>0</v>
      </c>
      <c r="AB10">
        <v>0</v>
      </c>
      <c r="AC10">
        <v>2.5812699130642259E-2</v>
      </c>
      <c r="AD10">
        <v>7.5382990281943035E-2</v>
      </c>
      <c r="AE10">
        <v>0</v>
      </c>
      <c r="AF10">
        <v>0.13215271058089359</v>
      </c>
      <c r="AG10">
        <v>6.063249077874984E-2</v>
      </c>
    </row>
    <row r="11" spans="1:33" x14ac:dyDescent="0.3">
      <c r="A11" s="1">
        <v>2007</v>
      </c>
      <c r="B11">
        <v>2.2468734769631738E-6</v>
      </c>
      <c r="C11">
        <v>7.2423143896216414E-6</v>
      </c>
      <c r="D11">
        <v>2.5950491774118229E-6</v>
      </c>
      <c r="E11">
        <v>4.5001110311027047E-6</v>
      </c>
      <c r="F11">
        <v>3.495910073425534E-6</v>
      </c>
      <c r="G11">
        <v>5.5112226532649796E-6</v>
      </c>
      <c r="H11">
        <v>2.6754232785641822E-6</v>
      </c>
      <c r="I11">
        <v>2.0186905965502428E-6</v>
      </c>
      <c r="J11">
        <v>2.5168679415266131E-6</v>
      </c>
      <c r="K11">
        <v>3.9929678757211208E-6</v>
      </c>
      <c r="L11">
        <v>4.0456216399142866E-6</v>
      </c>
      <c r="M11">
        <v>3.80107009645414E-6</v>
      </c>
      <c r="N11">
        <v>1.0017009405520481</v>
      </c>
      <c r="O11">
        <v>4.1396751754518842E-6</v>
      </c>
      <c r="P11">
        <v>4.7641696533595731E-6</v>
      </c>
      <c r="Q11">
        <v>5.2925103517509342E-6</v>
      </c>
      <c r="R11">
        <v>0.76305402231737829</v>
      </c>
      <c r="S11">
        <v>4.8753885132590821E-6</v>
      </c>
      <c r="T11">
        <v>0.47831332372803398</v>
      </c>
      <c r="U11">
        <v>2.1753446069128659E-3</v>
      </c>
      <c r="V11">
        <v>3.1596864616290079E-6</v>
      </c>
      <c r="W11">
        <v>7.4627785759800776E-3</v>
      </c>
      <c r="X11">
        <v>0.94407494381071688</v>
      </c>
      <c r="Y11">
        <v>4.9596888198166756E-6</v>
      </c>
      <c r="Z11">
        <v>3.9840612307884266E-6</v>
      </c>
      <c r="AA11">
        <v>6.1632725713245403E-6</v>
      </c>
      <c r="AB11">
        <v>4.2901524535565729E-6</v>
      </c>
      <c r="AC11">
        <v>2.610448092553375E-2</v>
      </c>
      <c r="AD11">
        <v>8.0274219806092256E-2</v>
      </c>
      <c r="AE11">
        <v>5.8337493062943224E-6</v>
      </c>
      <c r="AF11">
        <v>0.1523232628925551</v>
      </c>
      <c r="AG11">
        <v>6.9516876374961886E-2</v>
      </c>
    </row>
    <row r="12" spans="1:33" x14ac:dyDescent="0.3">
      <c r="A12" s="1">
        <v>2008</v>
      </c>
      <c r="B12">
        <v>7.1595429882442829E-6</v>
      </c>
      <c r="C12">
        <v>7.5752775711812602E-6</v>
      </c>
      <c r="D12">
        <v>6.8796356620381971E-6</v>
      </c>
      <c r="E12">
        <v>8.2484125881521212E-6</v>
      </c>
      <c r="F12">
        <v>6.0645414075466421E-6</v>
      </c>
      <c r="G12">
        <v>5.0525071440432613E-6</v>
      </c>
      <c r="H12">
        <v>8.1576476166134174E-6</v>
      </c>
      <c r="I12">
        <v>3.2140019084359041E-6</v>
      </c>
      <c r="J12">
        <v>1.0446390259399861E-5</v>
      </c>
      <c r="K12">
        <v>7.1225060959356764E-6</v>
      </c>
      <c r="L12">
        <v>8.7870758610719687E-6</v>
      </c>
      <c r="M12">
        <v>7.0986215044754889E-6</v>
      </c>
      <c r="N12">
        <v>1.016178482902192</v>
      </c>
      <c r="O12">
        <v>6.4646394320355684E-6</v>
      </c>
      <c r="P12">
        <v>4.8297097998251102E-6</v>
      </c>
      <c r="Q12">
        <v>7.7064427310702399E-6</v>
      </c>
      <c r="R12">
        <v>0.77146872082840612</v>
      </c>
      <c r="S12">
        <v>9.225675396251632E-6</v>
      </c>
      <c r="T12">
        <v>0.5072239067416966</v>
      </c>
      <c r="U12">
        <v>2.068648024763942E-3</v>
      </c>
      <c r="V12">
        <v>4.6343964346995404E-6</v>
      </c>
      <c r="W12">
        <v>7.5474608716995743E-3</v>
      </c>
      <c r="X12">
        <v>0.95773029166783763</v>
      </c>
      <c r="Y12">
        <v>5.1820548256031881E-6</v>
      </c>
      <c r="Z12">
        <v>1.020849197965745E-5</v>
      </c>
      <c r="AA12">
        <v>7.23368858324136E-6</v>
      </c>
      <c r="AB12">
        <v>8.5001368016257576E-6</v>
      </c>
      <c r="AC12">
        <v>2.6184934599303399E-2</v>
      </c>
      <c r="AD12">
        <v>8.4667830623855342E-2</v>
      </c>
      <c r="AE12">
        <v>8.1585606709566601E-6</v>
      </c>
      <c r="AF12">
        <v>0.15935932415030199</v>
      </c>
      <c r="AG12">
        <v>7.4550873994055064E-2</v>
      </c>
    </row>
    <row r="13" spans="1:33" x14ac:dyDescent="0.3">
      <c r="A13" s="1">
        <v>2009</v>
      </c>
      <c r="B13">
        <v>4.7879426443486751E-5</v>
      </c>
      <c r="C13">
        <v>7.8021001003314433E-5</v>
      </c>
      <c r="D13">
        <v>3.547423783318848E-5</v>
      </c>
      <c r="E13">
        <v>4.8843421490296637E-5</v>
      </c>
      <c r="F13">
        <v>5.1486872905126553E-5</v>
      </c>
      <c r="G13">
        <v>5.2940042771343343E-5</v>
      </c>
      <c r="H13">
        <v>3.9395313461376699E-5</v>
      </c>
      <c r="I13">
        <v>2.2512189415291321E-5</v>
      </c>
      <c r="J13">
        <v>6.02647368365794E-5</v>
      </c>
      <c r="K13">
        <v>4.7881071164290753E-5</v>
      </c>
      <c r="L13">
        <v>4.9628878749885527E-5</v>
      </c>
      <c r="M13">
        <v>4.9812430891282843E-5</v>
      </c>
      <c r="N13">
        <v>1.1103153657043181</v>
      </c>
      <c r="O13">
        <v>3.9475930945176427E-5</v>
      </c>
      <c r="P13">
        <v>2.3736790442097089E-5</v>
      </c>
      <c r="Q13">
        <v>4.7648319815607457E-5</v>
      </c>
      <c r="R13">
        <v>0.85310691619745027</v>
      </c>
      <c r="S13">
        <v>4.4249554825626092E-5</v>
      </c>
      <c r="T13">
        <v>0.44780821862726561</v>
      </c>
      <c r="U13">
        <v>2.0660477103497501E-3</v>
      </c>
      <c r="V13">
        <v>3.0631097822819688E-5</v>
      </c>
      <c r="W13">
        <v>1.7186681559044549E-2</v>
      </c>
      <c r="X13">
        <v>1.036840249494257</v>
      </c>
      <c r="Y13">
        <v>4.6039109819595581E-5</v>
      </c>
      <c r="Z13">
        <v>4.2299140586532497E-5</v>
      </c>
      <c r="AA13">
        <v>4.1099497703633861E-5</v>
      </c>
      <c r="AB13">
        <v>1.986573786751933E-5</v>
      </c>
      <c r="AC13">
        <v>2.9115703679878459E-2</v>
      </c>
      <c r="AD13">
        <v>9.0466892863715037E-2</v>
      </c>
      <c r="AE13">
        <v>4.8924669525263201E-5</v>
      </c>
      <c r="AF13">
        <v>0.24946766580641869</v>
      </c>
      <c r="AG13">
        <v>8.5096930731063655E-2</v>
      </c>
    </row>
    <row r="14" spans="1:33" x14ac:dyDescent="0.3">
      <c r="A14" s="1">
        <v>2010</v>
      </c>
      <c r="B14">
        <v>1.1533320354297769E-4</v>
      </c>
      <c r="C14">
        <v>4.0398606664551198E-4</v>
      </c>
      <c r="D14">
        <v>2.234313488856721E-4</v>
      </c>
      <c r="E14">
        <v>2.696390514303814E-4</v>
      </c>
      <c r="F14">
        <v>1.671685052484939E-4</v>
      </c>
      <c r="G14">
        <v>2.081421770524727E-4</v>
      </c>
      <c r="H14">
        <v>1.3532775172384601E-4</v>
      </c>
      <c r="I14">
        <v>9.3572816609910353E-5</v>
      </c>
      <c r="J14">
        <v>1.5192122406899601E-4</v>
      </c>
      <c r="K14">
        <v>1.9320901123371929E-4</v>
      </c>
      <c r="L14">
        <v>2.1680848957492669E-4</v>
      </c>
      <c r="M14">
        <v>1.3866929201542531E-4</v>
      </c>
      <c r="N14">
        <v>1.311519882182296</v>
      </c>
      <c r="O14">
        <v>1.276822701923308E-4</v>
      </c>
      <c r="P14">
        <v>2.6664063982639869E-4</v>
      </c>
      <c r="Q14">
        <v>2.051439048916137E-4</v>
      </c>
      <c r="R14">
        <v>0.9955192513690907</v>
      </c>
      <c r="S14">
        <v>2.298945066472768E-4</v>
      </c>
      <c r="T14">
        <v>0.47561795709810001</v>
      </c>
      <c r="U14">
        <v>1.825096128947567E-3</v>
      </c>
      <c r="V14">
        <v>1.3189126554182811E-4</v>
      </c>
      <c r="W14">
        <v>2.0653788092095039E-2</v>
      </c>
      <c r="X14">
        <v>1.1903492016247801</v>
      </c>
      <c r="Y14">
        <v>2.2188634940754071E-4</v>
      </c>
      <c r="Z14">
        <v>1.8032438278545729E-4</v>
      </c>
      <c r="AA14">
        <v>1.865473891991876E-4</v>
      </c>
      <c r="AB14">
        <v>1.511300263865145E-4</v>
      </c>
      <c r="AC14">
        <v>2.9438378398048391E-2</v>
      </c>
      <c r="AD14">
        <v>9.623125486673452E-2</v>
      </c>
      <c r="AE14">
        <v>1.4765149168711751E-4</v>
      </c>
      <c r="AF14">
        <v>0.31311068691136151</v>
      </c>
      <c r="AG14">
        <v>9.0916314546499066E-2</v>
      </c>
    </row>
    <row r="15" spans="1:33" x14ac:dyDescent="0.3">
      <c r="A15" s="1">
        <v>2011</v>
      </c>
      <c r="B15">
        <v>2.4090191402175161E-4</v>
      </c>
      <c r="C15">
        <v>2.4854733734400722E-4</v>
      </c>
      <c r="D15">
        <v>3.1783034605168401E-4</v>
      </c>
      <c r="E15">
        <v>2.2090101056062569E-4</v>
      </c>
      <c r="F15">
        <v>3.3020050297007938E-4</v>
      </c>
      <c r="G15">
        <v>2.6688293119727648E-4</v>
      </c>
      <c r="H15">
        <v>2.6615011686486061E-4</v>
      </c>
      <c r="I15">
        <v>2.6285210112688703E-4</v>
      </c>
      <c r="J15">
        <v>4.762912923255591E-4</v>
      </c>
      <c r="K15">
        <v>2.6092138453313039E-4</v>
      </c>
      <c r="L15">
        <v>2.4605253244578399E-4</v>
      </c>
      <c r="M15">
        <v>3.0967245010060651E-4</v>
      </c>
      <c r="N15">
        <v>1.4093320818435391</v>
      </c>
      <c r="O15">
        <v>3.315885150209752E-4</v>
      </c>
      <c r="P15">
        <v>4.5050232053327481E-4</v>
      </c>
      <c r="Q15">
        <v>1.9521185011841521E-4</v>
      </c>
      <c r="R15">
        <v>1.07973583071116</v>
      </c>
      <c r="S15">
        <v>2.3844187241115481E-4</v>
      </c>
      <c r="T15">
        <v>0.4438927890919917</v>
      </c>
      <c r="U15">
        <v>1.7395561540242801E-3</v>
      </c>
      <c r="V15">
        <v>1.639998016880195E-4</v>
      </c>
      <c r="W15">
        <v>2.2657063691691539E-2</v>
      </c>
      <c r="X15">
        <v>1.273753079774663</v>
      </c>
      <c r="Y15">
        <v>2.3235874374365469E-4</v>
      </c>
      <c r="Z15">
        <v>3.608572103614982E-4</v>
      </c>
      <c r="AA15">
        <v>3.3167018279431912E-4</v>
      </c>
      <c r="AB15">
        <v>2.8651397934926771E-4</v>
      </c>
      <c r="AC15">
        <v>3.1940774433065311E-2</v>
      </c>
      <c r="AD15">
        <v>0.118121951367815</v>
      </c>
      <c r="AE15">
        <v>1.8004778432487709E-4</v>
      </c>
      <c r="AF15">
        <v>0.35183336137703641</v>
      </c>
      <c r="AG15">
        <v>0.1082999203556937</v>
      </c>
    </row>
    <row r="16" spans="1:33" x14ac:dyDescent="0.3">
      <c r="A16" s="1">
        <v>2012</v>
      </c>
      <c r="B16">
        <v>2.5070019187767301E-4</v>
      </c>
      <c r="C16">
        <v>7.4245351713004832E-4</v>
      </c>
      <c r="D16">
        <v>4.6771149016024968E-4</v>
      </c>
      <c r="E16">
        <v>6.1208457501211728E-4</v>
      </c>
      <c r="F16">
        <v>5.0982524430702729E-4</v>
      </c>
      <c r="G16">
        <v>5.2246023262538801E-4</v>
      </c>
      <c r="H16">
        <v>4.0520613323167252E-4</v>
      </c>
      <c r="I16">
        <v>1.9638330341842369E-4</v>
      </c>
      <c r="J16">
        <v>5.5717266805368484E-4</v>
      </c>
      <c r="K16">
        <v>6.3425636262079974E-4</v>
      </c>
      <c r="L16">
        <v>4.9063508447337871E-4</v>
      </c>
      <c r="M16">
        <v>4.1936291349076171E-4</v>
      </c>
      <c r="N16">
        <v>1.501644136093321</v>
      </c>
      <c r="O16">
        <v>3.288611090915161E-4</v>
      </c>
      <c r="P16">
        <v>5.8256412876289687E-4</v>
      </c>
      <c r="Q16">
        <v>5.1122190364099045E-4</v>
      </c>
      <c r="R16">
        <v>1.159681456588896</v>
      </c>
      <c r="S16">
        <v>4.083415260839107E-4</v>
      </c>
      <c r="T16">
        <v>0.40043590181586192</v>
      </c>
      <c r="U16">
        <v>1.528502835024925E-3</v>
      </c>
      <c r="V16">
        <v>3.0411392686593432E-4</v>
      </c>
      <c r="W16">
        <v>2.8206955159611889E-2</v>
      </c>
      <c r="X16">
        <v>1.3561719334762581</v>
      </c>
      <c r="Y16">
        <v>5.0358631909901423E-4</v>
      </c>
      <c r="Z16">
        <v>4.7515120772523289E-4</v>
      </c>
      <c r="AA16">
        <v>5.0132781783602805E-4</v>
      </c>
      <c r="AB16">
        <v>4.2041546592646027E-4</v>
      </c>
      <c r="AC16">
        <v>3.4947803301600452E-2</v>
      </c>
      <c r="AD16">
        <v>0.19911665664552691</v>
      </c>
      <c r="AE16">
        <v>3.8788512773271219E-4</v>
      </c>
      <c r="AF16">
        <v>0.40623090284816032</v>
      </c>
      <c r="AG16">
        <v>0.1273308073829538</v>
      </c>
    </row>
    <row r="17" spans="1:33" x14ac:dyDescent="0.3">
      <c r="A17" s="1">
        <v>2013</v>
      </c>
      <c r="B17">
        <v>4.0430407925224899E-4</v>
      </c>
      <c r="C17">
        <v>6.9169738398406895E-4</v>
      </c>
      <c r="D17">
        <v>4.0797142424797711E-4</v>
      </c>
      <c r="E17">
        <v>3.8482094516631979E-4</v>
      </c>
      <c r="F17">
        <v>5.6364261774235482E-4</v>
      </c>
      <c r="G17">
        <v>5.532419843500946E-4</v>
      </c>
      <c r="H17">
        <v>3.6453712527704238E-4</v>
      </c>
      <c r="I17">
        <v>1.7795795915414019E-4</v>
      </c>
      <c r="J17">
        <v>3.6370948957822338E-4</v>
      </c>
      <c r="K17">
        <v>6.1217241614399678E-4</v>
      </c>
      <c r="L17">
        <v>4.3327038574703097E-4</v>
      </c>
      <c r="M17">
        <v>3.7303078718511348E-4</v>
      </c>
      <c r="N17">
        <v>1.5883708063547419</v>
      </c>
      <c r="O17">
        <v>1.9536725293942681E-4</v>
      </c>
      <c r="P17">
        <v>4.9719606034943627E-4</v>
      </c>
      <c r="Q17">
        <v>5.0197053934981635E-4</v>
      </c>
      <c r="R17">
        <v>1.243310803976523</v>
      </c>
      <c r="S17">
        <v>2.7290457340152231E-4</v>
      </c>
      <c r="T17">
        <v>0.31141735170195839</v>
      </c>
      <c r="U17">
        <v>1.6393137786518521E-3</v>
      </c>
      <c r="V17">
        <v>4.257577067611873E-4</v>
      </c>
      <c r="W17">
        <v>3.8534511264676399E-2</v>
      </c>
      <c r="X17">
        <v>1.4343140375574039</v>
      </c>
      <c r="Y17">
        <v>5.3547567820767753E-3</v>
      </c>
      <c r="Z17">
        <v>5.3008122470430406E-4</v>
      </c>
      <c r="AA17">
        <v>4.7792200380381011E-4</v>
      </c>
      <c r="AB17">
        <v>2.9774018514374669E-4</v>
      </c>
      <c r="AC17">
        <v>3.9299125467416908E-2</v>
      </c>
      <c r="AD17">
        <v>0.41733623150284682</v>
      </c>
      <c r="AE17">
        <v>4.2072588148309718E-4</v>
      </c>
      <c r="AF17">
        <v>0.47355955369360669</v>
      </c>
      <c r="AG17">
        <v>0.15486978556135969</v>
      </c>
    </row>
    <row r="18" spans="1:33" x14ac:dyDescent="0.3">
      <c r="A18" s="1">
        <v>2014</v>
      </c>
      <c r="B18">
        <v>4.3412543583700732E-4</v>
      </c>
      <c r="C18">
        <v>2.6213418474276831E-4</v>
      </c>
      <c r="D18">
        <v>4.150449322237293E-4</v>
      </c>
      <c r="E18">
        <v>4.5427853291362118E-4</v>
      </c>
      <c r="F18">
        <v>5.3752340828041591E-4</v>
      </c>
      <c r="G18">
        <v>4.1262473476924019E-4</v>
      </c>
      <c r="H18">
        <v>4.5896372125802108E-4</v>
      </c>
      <c r="I18">
        <v>3.1383435558112182E-4</v>
      </c>
      <c r="J18">
        <v>7.7879091416876989E-4</v>
      </c>
      <c r="K18">
        <v>3.6961788753373518E-4</v>
      </c>
      <c r="L18">
        <v>4.5182559130045867E-4</v>
      </c>
      <c r="M18">
        <v>4.7159279557478228E-4</v>
      </c>
      <c r="N18">
        <v>1.662879135343273</v>
      </c>
      <c r="O18">
        <v>3.891367344229568E-4</v>
      </c>
      <c r="P18">
        <v>3.7493060688782438E-4</v>
      </c>
      <c r="Q18">
        <v>5.8791559747599646E-4</v>
      </c>
      <c r="R18">
        <v>1.3125576980760929</v>
      </c>
      <c r="S18">
        <v>4.5625272847087388E-4</v>
      </c>
      <c r="T18">
        <v>0.24507723495456199</v>
      </c>
      <c r="U18">
        <v>1.180271769638974E-3</v>
      </c>
      <c r="V18">
        <v>7.6500710830678114E-4</v>
      </c>
      <c r="W18">
        <v>4.2768638101171513E-2</v>
      </c>
      <c r="X18">
        <v>1.496417683995567</v>
      </c>
      <c r="Y18">
        <v>6.2829157159707714E-3</v>
      </c>
      <c r="Z18">
        <v>5.9726371222130754E-4</v>
      </c>
      <c r="AA18">
        <v>4.7193563762233383E-4</v>
      </c>
      <c r="AB18">
        <v>3.8966626848924157E-4</v>
      </c>
      <c r="AC18">
        <v>4.2253319571211458E-2</v>
      </c>
      <c r="AD18">
        <v>0.51664596125473095</v>
      </c>
      <c r="AE18">
        <v>3.2925530596434878E-4</v>
      </c>
      <c r="AF18">
        <v>0.5255699048661947</v>
      </c>
      <c r="AG18">
        <v>0.17733647365805191</v>
      </c>
    </row>
    <row r="19" spans="1:33" x14ac:dyDescent="0.3">
      <c r="A19" s="1">
        <v>2015</v>
      </c>
      <c r="B19">
        <v>2.7291566315632557E-4</v>
      </c>
      <c r="C19">
        <v>4.0525003280462708E-4</v>
      </c>
      <c r="D19">
        <v>3.9021059558441712E-4</v>
      </c>
      <c r="E19">
        <v>3.183236942371881E-4</v>
      </c>
      <c r="F19">
        <v>3.5735152192590831E-4</v>
      </c>
      <c r="G19">
        <v>4.2252285447230697E-4</v>
      </c>
      <c r="H19">
        <v>3.0681631473741258E-4</v>
      </c>
      <c r="I19">
        <v>1.8467343777093251E-4</v>
      </c>
      <c r="J19">
        <v>6.183057197339803E-4</v>
      </c>
      <c r="K19">
        <v>4.1030587990231743E-4</v>
      </c>
      <c r="L19">
        <v>5.6759736174707422E-4</v>
      </c>
      <c r="M19">
        <v>3.5286465660773199E-4</v>
      </c>
      <c r="N19">
        <v>1.7238476370806111</v>
      </c>
      <c r="O19">
        <v>2.3607324921122159E-4</v>
      </c>
      <c r="P19">
        <v>5.8950441545193579E-4</v>
      </c>
      <c r="Q19">
        <v>5.0092968769059891E-4</v>
      </c>
      <c r="R19">
        <v>1.3613317162165359</v>
      </c>
      <c r="S19">
        <v>2.4459544865731427E-4</v>
      </c>
      <c r="T19">
        <v>0.22986019583071229</v>
      </c>
      <c r="U19">
        <v>1.193605612330551E-3</v>
      </c>
      <c r="V19">
        <v>1.0657846685553361E-3</v>
      </c>
      <c r="W19">
        <v>5.6900307994247702E-2</v>
      </c>
      <c r="X19">
        <v>1.548050211608359</v>
      </c>
      <c r="Y19">
        <v>5.8965340306242446E-3</v>
      </c>
      <c r="Z19">
        <v>5.7712058396881534E-4</v>
      </c>
      <c r="AA19">
        <v>3.4864217856904738E-4</v>
      </c>
      <c r="AB19">
        <v>2.9593404349799181E-4</v>
      </c>
      <c r="AC19">
        <v>4.4288099466925253E-2</v>
      </c>
      <c r="AD19">
        <v>0.60566594838439658</v>
      </c>
      <c r="AE19">
        <v>3.1331317274503341E-4</v>
      </c>
      <c r="AF19">
        <v>0.65781234172666858</v>
      </c>
      <c r="AG19">
        <v>0.19150354418531759</v>
      </c>
    </row>
    <row r="20" spans="1:33" x14ac:dyDescent="0.3">
      <c r="A20" s="1">
        <v>2016</v>
      </c>
      <c r="B20">
        <v>5.2319821287456487E-4</v>
      </c>
      <c r="C20">
        <v>3.7152306205494589E-4</v>
      </c>
      <c r="D20">
        <v>6.0132826377143898E-4</v>
      </c>
      <c r="E20">
        <v>3.0675678254628031E-4</v>
      </c>
      <c r="F20">
        <v>4.3333710411377349E-4</v>
      </c>
      <c r="G20">
        <v>4.2155644935424339E-4</v>
      </c>
      <c r="H20">
        <v>3.6775687967769419E-4</v>
      </c>
      <c r="I20">
        <v>2.9145936075818389E-4</v>
      </c>
      <c r="J20">
        <v>5.2144734571144544E-4</v>
      </c>
      <c r="K20">
        <v>5.1977637223279418E-4</v>
      </c>
      <c r="L20">
        <v>6.4512220512114027E-4</v>
      </c>
      <c r="M20">
        <v>5.9246285158827123E-4</v>
      </c>
      <c r="N20">
        <v>1.766501928942547</v>
      </c>
      <c r="O20">
        <v>4.2327690069945408E-4</v>
      </c>
      <c r="P20">
        <v>7.0003594473471158E-4</v>
      </c>
      <c r="Q20">
        <v>5.7211003448878197E-4</v>
      </c>
      <c r="R20">
        <v>1.4009392061175541</v>
      </c>
      <c r="S20">
        <v>2.7182221409609568E-4</v>
      </c>
      <c r="T20">
        <v>0.20873739514410691</v>
      </c>
      <c r="U20">
        <v>1.1047211924823941E-3</v>
      </c>
      <c r="V20">
        <v>1.3235474533894291E-3</v>
      </c>
      <c r="W20">
        <v>6.3022961815070971E-2</v>
      </c>
      <c r="X20">
        <v>1.5816473822120489</v>
      </c>
      <c r="Y20">
        <v>5.6910868893622624E-3</v>
      </c>
      <c r="Z20">
        <v>8.4555663939864798E-4</v>
      </c>
      <c r="AA20">
        <v>4.3791590527777482E-4</v>
      </c>
      <c r="AB20">
        <v>6.0445980131493824E-4</v>
      </c>
      <c r="AC20">
        <v>4.5718473856746343E-2</v>
      </c>
      <c r="AD20">
        <v>0.70222377722923135</v>
      </c>
      <c r="AE20">
        <v>4.1483141708811291E-4</v>
      </c>
      <c r="AF20">
        <v>0.77057228861475346</v>
      </c>
      <c r="AG20">
        <v>0.2317585733271752</v>
      </c>
    </row>
    <row r="21" spans="1:33" x14ac:dyDescent="0.3">
      <c r="A21" s="1">
        <v>2017</v>
      </c>
      <c r="B21">
        <v>2.8835434301774929E-4</v>
      </c>
      <c r="C21">
        <v>4.6850340308002281E-4</v>
      </c>
      <c r="D21">
        <v>6.187953369010124E-4</v>
      </c>
      <c r="E21">
        <v>3.2199689454066589E-4</v>
      </c>
      <c r="F21">
        <v>1.324287931616652E-4</v>
      </c>
      <c r="G21">
        <v>6.0884329626871288E-4</v>
      </c>
      <c r="H21">
        <v>5.1004576527038383E-4</v>
      </c>
      <c r="I21">
        <v>2.905812938157837E-4</v>
      </c>
      <c r="J21">
        <v>5.1329899513077317E-4</v>
      </c>
      <c r="K21">
        <v>3.7667716646279099E-4</v>
      </c>
      <c r="L21">
        <v>5.599459537467766E-4</v>
      </c>
      <c r="M21">
        <v>4.8201328304013912E-4</v>
      </c>
      <c r="N21">
        <v>1.3460897292908149</v>
      </c>
      <c r="O21">
        <v>3.1042873130462392E-4</v>
      </c>
      <c r="P21">
        <v>4.5355900823391688E-4</v>
      </c>
      <c r="Q21">
        <v>2.9804434370528382E-4</v>
      </c>
      <c r="R21">
        <v>1.0466004519638159</v>
      </c>
      <c r="S21">
        <v>3.768784155221194E-4</v>
      </c>
      <c r="T21">
        <v>0.49925387676391308</v>
      </c>
      <c r="U21">
        <v>1.5367351000619589E-3</v>
      </c>
      <c r="V21">
        <v>3.6138431484906698E-4</v>
      </c>
      <c r="W21">
        <v>5.3116815998150858E-2</v>
      </c>
      <c r="X21">
        <v>1.2691860426729611</v>
      </c>
      <c r="Y21">
        <v>1.5032317722242011E-3</v>
      </c>
      <c r="Z21">
        <v>3.9598372217097833E-4</v>
      </c>
      <c r="AA21">
        <v>6.0101462960084897E-4</v>
      </c>
      <c r="AB21">
        <v>2.237000604074613E-4</v>
      </c>
      <c r="AC21">
        <v>2.9852582306421158E-2</v>
      </c>
      <c r="AD21">
        <v>0.6572840163722653</v>
      </c>
      <c r="AE21">
        <v>2.9906983242580229E-4</v>
      </c>
      <c r="AF21">
        <v>0.56625573202051527</v>
      </c>
      <c r="AG21">
        <v>0.15707683837781489</v>
      </c>
    </row>
    <row r="22" spans="1:33" x14ac:dyDescent="0.3">
      <c r="A22" s="1">
        <v>2018</v>
      </c>
      <c r="B22">
        <v>2.7187659496479282E-4</v>
      </c>
      <c r="C22">
        <v>4.3313892499634581E-4</v>
      </c>
      <c r="D22">
        <v>5.86342192753353E-4</v>
      </c>
      <c r="E22">
        <v>8.866803374212751E-4</v>
      </c>
      <c r="F22">
        <v>6.436447555281166E-4</v>
      </c>
      <c r="G22">
        <v>9.4194620892849021E-4</v>
      </c>
      <c r="H22">
        <v>6.5085144312937437E-4</v>
      </c>
      <c r="I22">
        <v>4.6168682456211308E-4</v>
      </c>
      <c r="J22">
        <v>7.9578749644276577E-3</v>
      </c>
      <c r="K22">
        <v>5.1664763535734797E-4</v>
      </c>
      <c r="L22">
        <v>6.2077079871785128E-4</v>
      </c>
      <c r="M22">
        <v>5.4835946528268846E-4</v>
      </c>
      <c r="N22">
        <v>1.339266467478035</v>
      </c>
      <c r="O22">
        <v>3.9235604667369188E-4</v>
      </c>
      <c r="P22">
        <v>6.6779180214955321E-4</v>
      </c>
      <c r="Q22">
        <v>6.4758017295636345E-4</v>
      </c>
      <c r="R22">
        <v>1.0310258694687771</v>
      </c>
      <c r="S22">
        <v>3.3465544504216458E-4</v>
      </c>
      <c r="T22">
        <v>0.55778346107255872</v>
      </c>
      <c r="U22">
        <v>1.7596229632819589E-3</v>
      </c>
      <c r="V22">
        <v>8.0551089366993618E-4</v>
      </c>
      <c r="W22">
        <v>5.5535923167457389E-2</v>
      </c>
      <c r="X22">
        <v>1.273803028810534</v>
      </c>
      <c r="Y22">
        <v>9.079919296785643E-4</v>
      </c>
      <c r="Z22">
        <v>8.292981267767896E-4</v>
      </c>
      <c r="AA22">
        <v>7.6708629988382344E-4</v>
      </c>
      <c r="AB22">
        <v>4.6436435948766792E-4</v>
      </c>
      <c r="AC22">
        <v>2.8273748335641981E-2</v>
      </c>
      <c r="AD22">
        <v>0.70661672654753527</v>
      </c>
      <c r="AE22">
        <v>5.8323919732810037E-3</v>
      </c>
      <c r="AF22">
        <v>0.58088890540246141</v>
      </c>
      <c r="AG22">
        <v>0.1457510201854671</v>
      </c>
    </row>
    <row r="23" spans="1:33" x14ac:dyDescent="0.3">
      <c r="A23" s="1">
        <v>2019</v>
      </c>
      <c r="B23">
        <v>2.58543572893335E-3</v>
      </c>
      <c r="C23">
        <v>3.276919719638372E-3</v>
      </c>
      <c r="D23">
        <v>5.9692301476020667E-3</v>
      </c>
      <c r="E23">
        <v>2.906429920967324E-3</v>
      </c>
      <c r="F23">
        <v>4.5835103799845012E-3</v>
      </c>
      <c r="G23">
        <v>2.647597780576349E-3</v>
      </c>
      <c r="H23">
        <v>4.8544037360959361E-3</v>
      </c>
      <c r="I23">
        <v>3.6152226279497551E-3</v>
      </c>
      <c r="J23">
        <v>3.8395990490196437E-2</v>
      </c>
      <c r="K23">
        <v>2.8703948350490499E-3</v>
      </c>
      <c r="L23">
        <v>0.12649515052987079</v>
      </c>
      <c r="M23">
        <v>6.369115109967005E-3</v>
      </c>
      <c r="N23">
        <v>1.478233609791193</v>
      </c>
      <c r="O23">
        <v>3.314707246452997E-3</v>
      </c>
      <c r="P23">
        <v>3.0264919717562619E-3</v>
      </c>
      <c r="Q23">
        <v>2.1041443591298232E-3</v>
      </c>
      <c r="R23">
        <v>1.14650600996217</v>
      </c>
      <c r="S23">
        <v>2.659798430882176E-3</v>
      </c>
      <c r="T23">
        <v>0.42754970280519272</v>
      </c>
      <c r="U23">
        <v>7.5254516497850199E-3</v>
      </c>
      <c r="V23">
        <v>5.3733636703118702E-3</v>
      </c>
      <c r="W23">
        <v>6.0906873623221523E-2</v>
      </c>
      <c r="X23">
        <v>1.374748221024809</v>
      </c>
      <c r="Y23">
        <v>6.8762656951163017E-3</v>
      </c>
      <c r="Z23">
        <v>8.6685324593511973E-3</v>
      </c>
      <c r="AA23">
        <v>3.8442393024049168E-3</v>
      </c>
      <c r="AB23">
        <v>4.8594777322892744E-3</v>
      </c>
      <c r="AC23">
        <v>4.1295505782885697E-2</v>
      </c>
      <c r="AD23">
        <v>0.91204075674497553</v>
      </c>
      <c r="AE23">
        <v>2.290625477427688E-2</v>
      </c>
      <c r="AF23">
        <v>0.75479693872501463</v>
      </c>
      <c r="AG23">
        <v>0.18540203811761241</v>
      </c>
    </row>
    <row r="24" spans="1:33" x14ac:dyDescent="0.3">
      <c r="A24" s="1">
        <v>2020</v>
      </c>
      <c r="B24">
        <v>7.0764567065086494E-3</v>
      </c>
      <c r="C24">
        <v>1.5584868379266179E-2</v>
      </c>
      <c r="D24">
        <v>3.8983980844372601E-3</v>
      </c>
      <c r="E24">
        <v>3.776761413330343E-3</v>
      </c>
      <c r="F24">
        <v>3.3578002176898989E-3</v>
      </c>
      <c r="G24">
        <v>1.5684953643581019E-3</v>
      </c>
      <c r="H24">
        <v>1.304783388726061E-3</v>
      </c>
      <c r="I24">
        <v>2.4775309265614269E-2</v>
      </c>
      <c r="J24">
        <v>0.20210492401980659</v>
      </c>
      <c r="K24">
        <v>1.744021913305671E-3</v>
      </c>
      <c r="L24">
        <v>0.19056342178976779</v>
      </c>
      <c r="M24">
        <v>3.041760414012096E-3</v>
      </c>
      <c r="N24">
        <v>1.4544663520460419</v>
      </c>
      <c r="O24">
        <v>9.7001940149543664E-4</v>
      </c>
      <c r="P24">
        <v>4.4147400357599231E-3</v>
      </c>
      <c r="Q24">
        <v>1.8371083654683761E-3</v>
      </c>
      <c r="R24">
        <v>1.129297139782667</v>
      </c>
      <c r="S24">
        <v>5.2132019165291423E-3</v>
      </c>
      <c r="T24">
        <v>0.40496078398993202</v>
      </c>
      <c r="U24">
        <v>3.6335067001035171E-3</v>
      </c>
      <c r="V24">
        <v>2.5661140346087568E-3</v>
      </c>
      <c r="W24">
        <v>5.93322109743422E-2</v>
      </c>
      <c r="X24">
        <v>1.356945795688842</v>
      </c>
      <c r="Y24">
        <v>2.7866481690056008E-3</v>
      </c>
      <c r="Z24">
        <v>3.6711533327514088E-3</v>
      </c>
      <c r="AA24">
        <v>1.2179658106138409E-3</v>
      </c>
      <c r="AB24">
        <v>1.917186332398835E-3</v>
      </c>
      <c r="AC24">
        <v>4.1553849392052873E-2</v>
      </c>
      <c r="AD24">
        <v>1.088987220376763</v>
      </c>
      <c r="AE24">
        <v>7.8605313125181375E-2</v>
      </c>
      <c r="AF24">
        <v>0.78875886723495414</v>
      </c>
      <c r="AG24">
        <v>0.20042606155536091</v>
      </c>
    </row>
    <row r="25" spans="1:33" x14ac:dyDescent="0.3">
      <c r="A25" s="1">
        <v>2021</v>
      </c>
      <c r="B25">
        <v>1.723812282523389E-2</v>
      </c>
      <c r="C25">
        <v>1.8862330890802852E-2</v>
      </c>
      <c r="D25">
        <v>6.7214816963927946E-3</v>
      </c>
      <c r="E25">
        <v>1.108196564035548E-2</v>
      </c>
      <c r="F25">
        <v>9.2268475197051503E-3</v>
      </c>
      <c r="G25">
        <v>1.903411625770413E-3</v>
      </c>
      <c r="H25">
        <v>2.593388238194794E-3</v>
      </c>
      <c r="I25">
        <v>0.15163654817513539</v>
      </c>
      <c r="J25">
        <v>0.45495884023355132</v>
      </c>
      <c r="K25">
        <v>1.4138422364900591E-3</v>
      </c>
      <c r="L25">
        <v>0.21507875482625319</v>
      </c>
      <c r="M25">
        <v>1.1149177202958601E-3</v>
      </c>
      <c r="N25">
        <v>1.4860398166818189</v>
      </c>
      <c r="O25">
        <v>4.4206816032890119E-4</v>
      </c>
      <c r="P25">
        <v>8.6232507829266949E-4</v>
      </c>
      <c r="Q25">
        <v>1.0463443466246719E-3</v>
      </c>
      <c r="R25">
        <v>1.1555660559743119</v>
      </c>
      <c r="S25">
        <v>6.3823217142057629E-3</v>
      </c>
      <c r="T25">
        <v>0.34601281742620249</v>
      </c>
      <c r="U25">
        <v>3.749787357772661E-3</v>
      </c>
      <c r="V25">
        <v>2.0343408636626088E-3</v>
      </c>
      <c r="W25">
        <v>5.151628469076077E-2</v>
      </c>
      <c r="X25">
        <v>1.3784762388515319</v>
      </c>
      <c r="Y25">
        <v>8.8045642335834453E-4</v>
      </c>
      <c r="Z25">
        <v>6.4467866245394574E-4</v>
      </c>
      <c r="AA25">
        <v>1.7903389386224381E-3</v>
      </c>
      <c r="AB25">
        <v>2.036086468242093E-3</v>
      </c>
      <c r="AC25">
        <v>4.8054925369824343E-2</v>
      </c>
      <c r="AD25">
        <v>1.478524522476711</v>
      </c>
      <c r="AE25">
        <v>0.16397723919251589</v>
      </c>
      <c r="AF25">
        <v>0.81465661894299213</v>
      </c>
      <c r="AG25">
        <v>0.2015472439077432</v>
      </c>
    </row>
    <row r="26" spans="1:33" x14ac:dyDescent="0.3">
      <c r="A26" s="1">
        <v>2022</v>
      </c>
      <c r="B26">
        <v>0.1054127432854593</v>
      </c>
      <c r="C26">
        <v>3.249790840194916E-2</v>
      </c>
      <c r="D26">
        <v>9.0013276183729344E-3</v>
      </c>
      <c r="E26">
        <v>3.6497360259517837E-2</v>
      </c>
      <c r="F26">
        <v>2.525022766823554E-2</v>
      </c>
      <c r="G26">
        <v>1.7697460343879311E-3</v>
      </c>
      <c r="H26">
        <v>3.117460621469182E-3</v>
      </c>
      <c r="I26">
        <v>0.30155567488474189</v>
      </c>
      <c r="J26">
        <v>0.71770936185712386</v>
      </c>
      <c r="K26">
        <v>1.3375683960710871E-3</v>
      </c>
      <c r="L26">
        <v>0.25699143703144761</v>
      </c>
      <c r="M26">
        <v>8.1153765427416369E-4</v>
      </c>
      <c r="N26">
        <v>1.499731244655935</v>
      </c>
      <c r="O26">
        <v>2.8743087237022009E-4</v>
      </c>
      <c r="P26">
        <v>7.6076399961128027E-4</v>
      </c>
      <c r="Q26">
        <v>3.9321083567115392E-4</v>
      </c>
      <c r="R26">
        <v>1.1437464029678961</v>
      </c>
      <c r="S26">
        <v>9.718719748236182E-3</v>
      </c>
      <c r="T26">
        <v>0.29131055414118773</v>
      </c>
      <c r="U26">
        <v>1.6923471797631871E-3</v>
      </c>
      <c r="V26">
        <v>7.5238450939281161E-4</v>
      </c>
      <c r="W26">
        <v>4.7170492991969362E-2</v>
      </c>
      <c r="X26">
        <v>1.381324212317298</v>
      </c>
      <c r="Y26">
        <v>4.1005532829716532E-4</v>
      </c>
      <c r="Z26">
        <v>3.5920172663126408E-4</v>
      </c>
      <c r="AA26">
        <v>3.2866667270817552E-3</v>
      </c>
      <c r="AB26">
        <v>1.2092718232311951E-3</v>
      </c>
      <c r="AC26">
        <v>5.2637820912730837E-2</v>
      </c>
      <c r="AD26">
        <v>1.8420409950118251</v>
      </c>
      <c r="AE26">
        <v>0.25728069018917971</v>
      </c>
      <c r="AF26">
        <v>0.81426677793789481</v>
      </c>
      <c r="AG26">
        <v>0.19922305529184339</v>
      </c>
    </row>
    <row r="27" spans="1:33" x14ac:dyDescent="0.3">
      <c r="A27" s="1">
        <v>2023</v>
      </c>
      <c r="B27">
        <v>0.1098775557850441</v>
      </c>
      <c r="C27">
        <v>4.3553127557979791E-2</v>
      </c>
      <c r="D27">
        <v>1.2698410626470161E-2</v>
      </c>
      <c r="E27">
        <v>6.0434453134074473E-2</v>
      </c>
      <c r="F27">
        <v>4.2500580769061207E-2</v>
      </c>
      <c r="G27">
        <v>7.0124111058985088E-4</v>
      </c>
      <c r="H27">
        <v>2.9296073435841228E-3</v>
      </c>
      <c r="I27">
        <v>0.40279436452686179</v>
      </c>
      <c r="J27">
        <v>0.88609094930989796</v>
      </c>
      <c r="K27">
        <v>8.8664910373673078E-4</v>
      </c>
      <c r="L27">
        <v>0.27508019175204662</v>
      </c>
      <c r="M27">
        <v>5.364163638520048E-4</v>
      </c>
      <c r="N27">
        <v>1.502579498796371</v>
      </c>
      <c r="O27">
        <v>2.3683050968561489E-4</v>
      </c>
      <c r="P27">
        <v>4.4653502766379689E-4</v>
      </c>
      <c r="Q27">
        <v>7.1539712310426658E-4</v>
      </c>
      <c r="R27">
        <v>1.1481369837486679</v>
      </c>
      <c r="S27">
        <v>1.1206844428368321E-2</v>
      </c>
      <c r="T27">
        <v>0.27604449089666472</v>
      </c>
      <c r="U27">
        <v>1.485699907845289E-3</v>
      </c>
      <c r="V27">
        <v>5.0360957274685485E-4</v>
      </c>
      <c r="W27">
        <v>5.2133005065669383E-2</v>
      </c>
      <c r="X27">
        <v>1.377957557654873</v>
      </c>
      <c r="Y27">
        <v>6.1768987724735163E-4</v>
      </c>
      <c r="Z27">
        <v>4.0391415587275319E-4</v>
      </c>
      <c r="AA27">
        <v>7.0348358670167528E-4</v>
      </c>
      <c r="AB27">
        <v>6.4937636906580722E-4</v>
      </c>
      <c r="AC27">
        <v>5.3168579252269123E-2</v>
      </c>
      <c r="AD27">
        <v>2.0182404541907211</v>
      </c>
      <c r="AE27">
        <v>0.34816434006091268</v>
      </c>
      <c r="AF27">
        <v>0.83618422618247001</v>
      </c>
      <c r="AG27">
        <v>0.19569681982578049</v>
      </c>
    </row>
    <row r="28" spans="1:33" x14ac:dyDescent="0.3">
      <c r="A28" s="1">
        <v>2024</v>
      </c>
      <c r="B28">
        <v>0.1048218303016418</v>
      </c>
      <c r="C28">
        <v>5.2620754042081608E-2</v>
      </c>
      <c r="D28">
        <v>1.4136561915207209E-2</v>
      </c>
      <c r="E28">
        <v>7.5979555711869456E-2</v>
      </c>
      <c r="F28">
        <v>5.8734840865462663E-2</v>
      </c>
      <c r="G28">
        <v>6.9030887405007184E-4</v>
      </c>
      <c r="H28">
        <v>3.1612248736426931E-3</v>
      </c>
      <c r="I28">
        <v>0.43792639910780801</v>
      </c>
      <c r="J28">
        <v>0.952297539116848</v>
      </c>
      <c r="K28">
        <v>9.4533725933851065E-2</v>
      </c>
      <c r="L28">
        <v>0.27655729492345671</v>
      </c>
      <c r="M28">
        <v>8.47583728078169E-4</v>
      </c>
      <c r="N28">
        <v>1.416762426964622</v>
      </c>
      <c r="O28">
        <v>1.2823294835156979E-4</v>
      </c>
      <c r="P28">
        <v>1.9932592497064471E-4</v>
      </c>
      <c r="Q28">
        <v>6.2611756257068831E-4</v>
      </c>
      <c r="R28">
        <v>1.090146983320367</v>
      </c>
      <c r="S28">
        <v>1.2550016742647359E-2</v>
      </c>
      <c r="T28">
        <v>0.27935785287187509</v>
      </c>
      <c r="U28">
        <v>4.2526058946560361E-4</v>
      </c>
      <c r="V28">
        <v>6.6560227028320538E-4</v>
      </c>
      <c r="W28">
        <v>5.3537473493356559E-2</v>
      </c>
      <c r="X28">
        <v>1.3316069252831959</v>
      </c>
      <c r="Y28">
        <v>6.8811354874930843E-4</v>
      </c>
      <c r="Z28">
        <v>6.3356108385668184E-4</v>
      </c>
      <c r="AA28">
        <v>1.0213904626035139E-3</v>
      </c>
      <c r="AB28">
        <v>5.1499610178903368E-4</v>
      </c>
      <c r="AC28">
        <v>4.9897237515975683E-2</v>
      </c>
      <c r="AD28">
        <v>2.161018524930888</v>
      </c>
      <c r="AE28">
        <v>0.41257549467797971</v>
      </c>
      <c r="AF28">
        <v>0.83706484178108687</v>
      </c>
      <c r="AG28">
        <v>0.18026207299601019</v>
      </c>
    </row>
    <row r="29" spans="1:33" x14ac:dyDescent="0.3">
      <c r="A29" s="1">
        <v>2025</v>
      </c>
      <c r="B29">
        <v>0.1082874893236654</v>
      </c>
      <c r="C29">
        <v>5.8784081758902283E-2</v>
      </c>
      <c r="D29">
        <v>1.44818441129485E-2</v>
      </c>
      <c r="E29">
        <v>8.4280954612796583E-2</v>
      </c>
      <c r="F29">
        <v>7.5601571749595656E-2</v>
      </c>
      <c r="G29">
        <v>1.0619604353818419E-3</v>
      </c>
      <c r="H29">
        <v>3.3933481487155221E-3</v>
      </c>
      <c r="I29">
        <v>0.47040968784867332</v>
      </c>
      <c r="J29">
        <v>0.99743228268567974</v>
      </c>
      <c r="K29">
        <v>0.21786497086993389</v>
      </c>
      <c r="L29">
        <v>0.26764071716745902</v>
      </c>
      <c r="M29">
        <v>7.1384164330645932E-4</v>
      </c>
      <c r="N29">
        <v>1.326366669494597</v>
      </c>
      <c r="O29">
        <v>2.0346411605543511E-4</v>
      </c>
      <c r="P29">
        <v>2.2423263982412621E-4</v>
      </c>
      <c r="Q29">
        <v>7.2964732295707768E-4</v>
      </c>
      <c r="R29">
        <v>1.0294807415784299</v>
      </c>
      <c r="S29">
        <v>1.357109105971461E-2</v>
      </c>
      <c r="T29">
        <v>0.28320837437818169</v>
      </c>
      <c r="U29">
        <v>3.4181952856889442E-4</v>
      </c>
      <c r="V29">
        <v>4.7212824452084752E-4</v>
      </c>
      <c r="W29">
        <v>5.3061489296493167E-2</v>
      </c>
      <c r="X29">
        <v>1.281727301932704</v>
      </c>
      <c r="Y29">
        <v>6.9586684427588863E-4</v>
      </c>
      <c r="Z29">
        <v>6.549465335033422E-4</v>
      </c>
      <c r="AA29">
        <v>5.0224525203204228E-4</v>
      </c>
      <c r="AB29">
        <v>3.8552870422618458E-4</v>
      </c>
      <c r="AC29">
        <v>4.6316873284069353E-2</v>
      </c>
      <c r="AD29">
        <v>2.0707907199617819</v>
      </c>
      <c r="AE29">
        <v>0.46347372933068781</v>
      </c>
      <c r="AF29">
        <v>0.83837463241433452</v>
      </c>
      <c r="AG29">
        <v>0.16508217952554829</v>
      </c>
    </row>
    <row r="30" spans="1:33" x14ac:dyDescent="0.3">
      <c r="A30" s="1">
        <v>2026</v>
      </c>
      <c r="B30">
        <v>0.1174941067008573</v>
      </c>
      <c r="C30">
        <v>7.257210153325791E-2</v>
      </c>
      <c r="D30">
        <v>1.459435319257885E-2</v>
      </c>
      <c r="E30">
        <v>8.851051331198137E-2</v>
      </c>
      <c r="F30">
        <v>8.6663892291396802E-2</v>
      </c>
      <c r="G30">
        <v>6.3187273938802922E-4</v>
      </c>
      <c r="H30">
        <v>3.0787048943851881E-3</v>
      </c>
      <c r="I30">
        <v>0.48284613263280929</v>
      </c>
      <c r="J30">
        <v>0.99596156374494549</v>
      </c>
      <c r="K30">
        <v>0.37174883781095658</v>
      </c>
      <c r="L30">
        <v>0.26339397766303302</v>
      </c>
      <c r="M30">
        <v>4.7327152851638489E-4</v>
      </c>
      <c r="N30">
        <v>1.2388826669460871</v>
      </c>
      <c r="O30">
        <v>1.969777229372416E-4</v>
      </c>
      <c r="P30">
        <v>4.2026675034139148E-4</v>
      </c>
      <c r="Q30">
        <v>7.4857864511658771E-4</v>
      </c>
      <c r="R30">
        <v>0.9802460955323451</v>
      </c>
      <c r="S30">
        <v>1.390551531634141E-2</v>
      </c>
      <c r="T30">
        <v>0.26927196543005039</v>
      </c>
      <c r="U30">
        <v>2.4088131198960131E-4</v>
      </c>
      <c r="V30">
        <v>6.2049493041128889E-4</v>
      </c>
      <c r="W30">
        <v>5.1718473865268927E-2</v>
      </c>
      <c r="X30">
        <v>1.2377221902236311</v>
      </c>
      <c r="Y30">
        <v>7.9578847072090948E-4</v>
      </c>
      <c r="Z30">
        <v>6.3212762364011081E-4</v>
      </c>
      <c r="AA30">
        <v>5.2770289907804748E-4</v>
      </c>
      <c r="AB30">
        <v>2.1760256375256141E-4</v>
      </c>
      <c r="AC30">
        <v>4.4534080122848638E-2</v>
      </c>
      <c r="AD30">
        <v>1.967785579505005</v>
      </c>
      <c r="AE30">
        <v>0.4973394552021338</v>
      </c>
      <c r="AF30">
        <v>0.84784113179549203</v>
      </c>
      <c r="AG30">
        <v>0.16055312553711359</v>
      </c>
    </row>
    <row r="31" spans="1:33" x14ac:dyDescent="0.3">
      <c r="A31" s="1">
        <v>2027</v>
      </c>
      <c r="B31">
        <v>0.12579616730060911</v>
      </c>
      <c r="C31">
        <v>8.3809629913249556E-2</v>
      </c>
      <c r="D31">
        <v>1.3473407480732729E-2</v>
      </c>
      <c r="E31">
        <v>9.1520338719987021E-2</v>
      </c>
      <c r="F31">
        <v>9.2911847615076246E-2</v>
      </c>
      <c r="G31">
        <v>1.9324015568222971E-4</v>
      </c>
      <c r="H31">
        <v>2.7065776927100139E-3</v>
      </c>
      <c r="I31">
        <v>0.48065423041398808</v>
      </c>
      <c r="J31">
        <v>0.9542208526778525</v>
      </c>
      <c r="K31">
        <v>0.64663097091236277</v>
      </c>
      <c r="L31">
        <v>0.26008258347750451</v>
      </c>
      <c r="M31">
        <v>1.563410611159465E-4</v>
      </c>
      <c r="N31">
        <v>1.1287774733090341</v>
      </c>
      <c r="O31">
        <v>1.4315400787365821E-4</v>
      </c>
      <c r="P31">
        <v>1.3441861820944761E-4</v>
      </c>
      <c r="Q31">
        <v>3.8986860507166928E-4</v>
      </c>
      <c r="R31">
        <v>0.92909887474976416</v>
      </c>
      <c r="S31">
        <v>1.335422550929688E-2</v>
      </c>
      <c r="T31">
        <v>0.26570163812513081</v>
      </c>
      <c r="U31">
        <v>1.373629818386839E-4</v>
      </c>
      <c r="V31">
        <v>3.5275757997939029E-4</v>
      </c>
      <c r="W31">
        <v>5.0010867455051747E-2</v>
      </c>
      <c r="X31">
        <v>1.1559766308441981</v>
      </c>
      <c r="Y31">
        <v>2.7975386556890739E-4</v>
      </c>
      <c r="Z31">
        <v>2.79902760559092E-4</v>
      </c>
      <c r="AA31">
        <v>3.8175052520694823E-4</v>
      </c>
      <c r="AB31">
        <v>2.5139951851710921E-4</v>
      </c>
      <c r="AC31">
        <v>4.1637239264234967E-2</v>
      </c>
      <c r="AD31">
        <v>1.882999085625785</v>
      </c>
      <c r="AE31">
        <v>0.51285226090968361</v>
      </c>
      <c r="AF31">
        <v>0.8304751202189965</v>
      </c>
      <c r="AG31">
        <v>0.1595583516776351</v>
      </c>
    </row>
    <row r="32" spans="1:33" x14ac:dyDescent="0.3">
      <c r="A32" s="1">
        <v>2028</v>
      </c>
      <c r="B32">
        <v>0.13813870744039461</v>
      </c>
      <c r="C32">
        <v>9.6036770033096172E-2</v>
      </c>
      <c r="D32">
        <v>1.207660518036364E-2</v>
      </c>
      <c r="E32">
        <v>9.2938633095828241E-2</v>
      </c>
      <c r="F32">
        <v>0.1007492699724396</v>
      </c>
      <c r="G32">
        <v>1.5545878948941129E-4</v>
      </c>
      <c r="H32">
        <v>2.7286303812619778E-3</v>
      </c>
      <c r="I32">
        <v>0.46998598710030792</v>
      </c>
      <c r="J32">
        <v>0.93013310448334263</v>
      </c>
      <c r="K32">
        <v>0.73466396784574706</v>
      </c>
      <c r="L32">
        <v>0.25724403548617208</v>
      </c>
      <c r="M32">
        <v>1.080242793327593E-4</v>
      </c>
      <c r="N32">
        <v>1.0901583519038009</v>
      </c>
      <c r="O32">
        <v>6.288990496544633E-5</v>
      </c>
      <c r="P32">
        <v>1.5788971534761101E-4</v>
      </c>
      <c r="Q32">
        <v>2.8431268641948012E-4</v>
      </c>
      <c r="R32">
        <v>0.90909348065194573</v>
      </c>
      <c r="S32">
        <v>1.336557336716728E-2</v>
      </c>
      <c r="T32">
        <v>0.26487114058745742</v>
      </c>
      <c r="U32">
        <v>1.4475499180860129E-4</v>
      </c>
      <c r="V32">
        <v>2.8355713650471962E-4</v>
      </c>
      <c r="W32">
        <v>4.870184370432578E-2</v>
      </c>
      <c r="X32">
        <v>1.092815027442116</v>
      </c>
      <c r="Y32">
        <v>2.1125648631481749E-4</v>
      </c>
      <c r="Z32">
        <v>3.5211538224832469E-4</v>
      </c>
      <c r="AA32">
        <v>3.9445878717076882E-4</v>
      </c>
      <c r="AB32">
        <v>5.4351084910495012E-5</v>
      </c>
      <c r="AC32">
        <v>3.9900157579503742E-2</v>
      </c>
      <c r="AD32">
        <v>1.846565103397563</v>
      </c>
      <c r="AE32">
        <v>0.54121843310965656</v>
      </c>
      <c r="AF32">
        <v>0.8104707325203051</v>
      </c>
      <c r="AG32">
        <v>0.15623357883406619</v>
      </c>
    </row>
    <row r="33" spans="1:33" x14ac:dyDescent="0.3">
      <c r="A33" s="1">
        <v>2029</v>
      </c>
      <c r="B33">
        <v>0.15025173129621269</v>
      </c>
      <c r="C33">
        <v>0.1086288290040676</v>
      </c>
      <c r="D33">
        <v>1.0519819841085029E-2</v>
      </c>
      <c r="E33">
        <v>9.0939013867532198E-2</v>
      </c>
      <c r="F33">
        <v>0.11039255115764079</v>
      </c>
      <c r="G33">
        <v>2.025022393529899E-4</v>
      </c>
      <c r="H33">
        <v>2.7692072473719221E-3</v>
      </c>
      <c r="I33">
        <v>0.45992225365211442</v>
      </c>
      <c r="J33">
        <v>0.90337200175783317</v>
      </c>
      <c r="K33">
        <v>0.85569335810319425</v>
      </c>
      <c r="L33">
        <v>0.25533500432423711</v>
      </c>
      <c r="M33">
        <v>1.525952042232269E-4</v>
      </c>
      <c r="N33">
        <v>1.04791779391906</v>
      </c>
      <c r="O33">
        <v>1.679117153232157E-4</v>
      </c>
      <c r="P33">
        <v>2.1493482474789361E-4</v>
      </c>
      <c r="Q33">
        <v>2.5242571178188947E-4</v>
      </c>
      <c r="R33">
        <v>0.88844226308856722</v>
      </c>
      <c r="S33">
        <v>1.3369516651096E-2</v>
      </c>
      <c r="T33">
        <v>0.26239826041791542</v>
      </c>
      <c r="U33">
        <v>7.7086536502484799E-5</v>
      </c>
      <c r="V33">
        <v>2.8656047951884639E-4</v>
      </c>
      <c r="W33">
        <v>4.7572879183777242E-2</v>
      </c>
      <c r="X33">
        <v>1.0163946780223621</v>
      </c>
      <c r="Y33">
        <v>2.314603402553156E-4</v>
      </c>
      <c r="Z33">
        <v>1.6937196939412761E-4</v>
      </c>
      <c r="AA33">
        <v>4.7546166068200638E-4</v>
      </c>
      <c r="AB33">
        <v>1.4678352799216141E-4</v>
      </c>
      <c r="AC33">
        <v>3.8519801048926057E-2</v>
      </c>
      <c r="AD33">
        <v>1.810026391465579</v>
      </c>
      <c r="AE33">
        <v>0.56271617761375858</v>
      </c>
      <c r="AF33">
        <v>0.79192777165011274</v>
      </c>
      <c r="AG33">
        <v>0.15239294505579759</v>
      </c>
    </row>
    <row r="34" spans="1:33" x14ac:dyDescent="0.3">
      <c r="A34" s="1">
        <v>2030</v>
      </c>
      <c r="B34">
        <v>0.1624032353945869</v>
      </c>
      <c r="C34">
        <v>0.1131382463077419</v>
      </c>
      <c r="D34">
        <v>8.4829940420365017E-3</v>
      </c>
      <c r="E34">
        <v>8.841979550160789E-2</v>
      </c>
      <c r="F34">
        <v>0.1185685817454098</v>
      </c>
      <c r="G34">
        <v>3.1009493039453492E-4</v>
      </c>
      <c r="H34">
        <v>2.708388862127879E-3</v>
      </c>
      <c r="I34">
        <v>0.42756134666643908</v>
      </c>
      <c r="J34">
        <v>0.8496781284968542</v>
      </c>
      <c r="K34">
        <v>0.90568007060555888</v>
      </c>
      <c r="L34">
        <v>0.2492166181642233</v>
      </c>
      <c r="M34">
        <v>1.3823262389276101E-4</v>
      </c>
      <c r="N34">
        <v>0.96678838510185683</v>
      </c>
      <c r="O34">
        <v>9.6160150586238616E-5</v>
      </c>
      <c r="P34">
        <v>1.459738965513817E-4</v>
      </c>
      <c r="Q34">
        <v>1.2429547852137461E-4</v>
      </c>
      <c r="R34">
        <v>0.83403577359342662</v>
      </c>
      <c r="S34">
        <v>1.198390097538113E-2</v>
      </c>
      <c r="T34">
        <v>0.25578972243484138</v>
      </c>
      <c r="U34">
        <v>1.437568347046201E-4</v>
      </c>
      <c r="V34">
        <v>3.2654648265055818E-4</v>
      </c>
      <c r="W34">
        <v>4.468410562971005E-2</v>
      </c>
      <c r="X34">
        <v>0.93275000552588305</v>
      </c>
      <c r="Y34">
        <v>3.5186735178051602E-4</v>
      </c>
      <c r="Z34">
        <v>1.4260999253040701E-4</v>
      </c>
      <c r="AA34">
        <v>2.7076352682887261E-4</v>
      </c>
      <c r="AB34">
        <v>1.093255894552198E-4</v>
      </c>
      <c r="AC34">
        <v>3.4911733980636288E-2</v>
      </c>
      <c r="AD34">
        <v>1.744293614251013</v>
      </c>
      <c r="AE34">
        <v>0.55771246407973363</v>
      </c>
      <c r="AF34">
        <v>0.74430824245739313</v>
      </c>
      <c r="AG34">
        <v>0.1424853469774614</v>
      </c>
    </row>
    <row r="35" spans="1:33" x14ac:dyDescent="0.3">
      <c r="A35" s="1">
        <v>2031</v>
      </c>
      <c r="B35">
        <v>0.17413290699872899</v>
      </c>
      <c r="C35">
        <v>0.1159284815091422</v>
      </c>
      <c r="D35">
        <v>7.3208516034088261E-3</v>
      </c>
      <c r="E35">
        <v>8.6421872511593098E-2</v>
      </c>
      <c r="F35">
        <v>0.1239854487587274</v>
      </c>
      <c r="G35">
        <v>2.3202891935623619E-4</v>
      </c>
      <c r="H35">
        <v>2.633932896996967E-3</v>
      </c>
      <c r="I35">
        <v>0.39688891199486159</v>
      </c>
      <c r="J35">
        <v>0.80100743443738387</v>
      </c>
      <c r="K35">
        <v>0.79317503407313272</v>
      </c>
      <c r="L35">
        <v>0.24298240214107661</v>
      </c>
      <c r="M35">
        <v>1.0127949384555939E-4</v>
      </c>
      <c r="N35">
        <v>0.88555719721291171</v>
      </c>
      <c r="O35">
        <v>6.1767746964447307E-5</v>
      </c>
      <c r="P35">
        <v>1.8827431636238621E-4</v>
      </c>
      <c r="Q35">
        <v>1.5524270840219231E-4</v>
      </c>
      <c r="R35">
        <v>0.77195245493105835</v>
      </c>
      <c r="S35">
        <v>1.0451077680023169E-2</v>
      </c>
      <c r="T35">
        <v>0.25764723438851173</v>
      </c>
      <c r="U35">
        <v>1.5558552153134439E-4</v>
      </c>
      <c r="V35">
        <v>2.5132904449905728E-4</v>
      </c>
      <c r="W35">
        <v>4.1966821785733563E-2</v>
      </c>
      <c r="X35">
        <v>0.89521632441211429</v>
      </c>
      <c r="Y35">
        <v>1.3268622500823559E-4</v>
      </c>
      <c r="Z35">
        <v>2.7647402117130789E-4</v>
      </c>
      <c r="AA35">
        <v>4.9726423460810603E-4</v>
      </c>
      <c r="AB35">
        <v>9.1293205507772537E-5</v>
      </c>
      <c r="AC35">
        <v>3.1754311789829362E-2</v>
      </c>
      <c r="AD35">
        <v>1.671432279512967</v>
      </c>
      <c r="AE35">
        <v>0.53823267795368657</v>
      </c>
      <c r="AF35">
        <v>0.69522022969122155</v>
      </c>
      <c r="AG35">
        <v>0.13129539143236771</v>
      </c>
    </row>
    <row r="36" spans="1:33" x14ac:dyDescent="0.3">
      <c r="A36" s="1">
        <v>2032</v>
      </c>
      <c r="B36">
        <v>0.1838658359063346</v>
      </c>
      <c r="C36">
        <v>0.1174807922953417</v>
      </c>
      <c r="D36">
        <v>6.9020335531193716E-3</v>
      </c>
      <c r="E36">
        <v>8.3780305470686003E-2</v>
      </c>
      <c r="F36">
        <v>0.12696412194435869</v>
      </c>
      <c r="G36">
        <v>2.1136344847260939E-4</v>
      </c>
      <c r="H36">
        <v>2.8387313818569958E-3</v>
      </c>
      <c r="I36">
        <v>0.36626972982268141</v>
      </c>
      <c r="J36">
        <v>0.76066358698506942</v>
      </c>
      <c r="K36">
        <v>0.6292966384865547</v>
      </c>
      <c r="L36">
        <v>0.23644298029849509</v>
      </c>
      <c r="M36">
        <v>1.15653345440316E-4</v>
      </c>
      <c r="N36">
        <v>0.80898509711077893</v>
      </c>
      <c r="O36">
        <v>8.5635839733183558E-5</v>
      </c>
      <c r="P36">
        <v>1.394779100152024E-4</v>
      </c>
      <c r="Q36">
        <v>2.5066848523498387E-4</v>
      </c>
      <c r="R36">
        <v>0.71029678660548856</v>
      </c>
      <c r="S36">
        <v>9.0489712847411068E-3</v>
      </c>
      <c r="T36">
        <v>0.26012883930864389</v>
      </c>
      <c r="U36">
        <v>1.701386375663449E-4</v>
      </c>
      <c r="V36">
        <v>2.3909663007732899E-4</v>
      </c>
      <c r="W36">
        <v>3.9434132111563512E-2</v>
      </c>
      <c r="X36">
        <v>0.86078099180782497</v>
      </c>
      <c r="Y36">
        <v>3.4539482753249702E-4</v>
      </c>
      <c r="Z36">
        <v>1.732712541521797E-4</v>
      </c>
      <c r="AA36">
        <v>3.0974055433182992E-4</v>
      </c>
      <c r="AB36">
        <v>8.7138770205555385E-5</v>
      </c>
      <c r="AC36">
        <v>2.866986331534397E-2</v>
      </c>
      <c r="AD36">
        <v>1.5791747657976789</v>
      </c>
      <c r="AE36">
        <v>0.51307819527433141</v>
      </c>
      <c r="AF36">
        <v>0.63662548055833268</v>
      </c>
      <c r="AG36">
        <v>0.1210115799224705</v>
      </c>
    </row>
    <row r="37" spans="1:33" x14ac:dyDescent="0.3">
      <c r="A37" s="1">
        <v>2033</v>
      </c>
    </row>
    <row r="38" spans="1:33" x14ac:dyDescent="0.3">
      <c r="A38" s="1">
        <v>2034</v>
      </c>
      <c r="B38">
        <v>0.17529745855002829</v>
      </c>
      <c r="C38">
        <v>0.12988495608643741</v>
      </c>
      <c r="D38">
        <v>6.2805487167943343E-3</v>
      </c>
      <c r="E38">
        <v>8.2416452717906041E-2</v>
      </c>
      <c r="F38">
        <v>0.1330406154002505</v>
      </c>
      <c r="G38">
        <v>2.2751128969991099E-4</v>
      </c>
      <c r="H38">
        <v>2.836493664093396E-3</v>
      </c>
      <c r="I38">
        <v>0.31371461458372291</v>
      </c>
      <c r="J38">
        <v>0.67545416826103888</v>
      </c>
      <c r="K38">
        <v>0.34797152959625888</v>
      </c>
      <c r="L38">
        <v>0.2196435915213879</v>
      </c>
      <c r="M38">
        <v>1.652258157098973E-4</v>
      </c>
      <c r="N38">
        <v>0.69825358247468405</v>
      </c>
      <c r="O38">
        <v>1.043796559942578E-4</v>
      </c>
      <c r="P38">
        <v>1.7008640351872111E-4</v>
      </c>
      <c r="Q38">
        <v>2.6179223290362927E-4</v>
      </c>
      <c r="R38">
        <v>0.61718975837122758</v>
      </c>
      <c r="S38">
        <v>4.7090329176784577E-3</v>
      </c>
      <c r="T38">
        <v>0.29308100872783838</v>
      </c>
      <c r="U38">
        <v>4.4690363538031489E-4</v>
      </c>
      <c r="V38">
        <v>3.1248885322529292E-4</v>
      </c>
      <c r="W38">
        <v>3.5790552590432873E-2</v>
      </c>
      <c r="X38">
        <v>0.77405679575881858</v>
      </c>
      <c r="Y38">
        <v>1.2285232071769791E-4</v>
      </c>
      <c r="Z38">
        <v>1.2586141095921041E-4</v>
      </c>
      <c r="AA38">
        <v>4.0989956316614672E-4</v>
      </c>
      <c r="AB38">
        <v>1.268759459895269E-4</v>
      </c>
      <c r="AC38">
        <v>2.4344904951987299E-2</v>
      </c>
      <c r="AD38">
        <v>1.4074616814797809</v>
      </c>
      <c r="AE38">
        <v>0.45712617468656502</v>
      </c>
      <c r="AF38">
        <v>0.57007479194975375</v>
      </c>
      <c r="AG38">
        <v>0.10970271682403029</v>
      </c>
    </row>
    <row r="39" spans="1:33" ht="15" thickBot="1" x14ac:dyDescent="0.35">
      <c r="A39" s="2">
        <v>2035</v>
      </c>
      <c r="B39">
        <v>0.16479385280478789</v>
      </c>
      <c r="C39">
        <v>0.1321991005020422</v>
      </c>
      <c r="D39">
        <v>5.4315850208274726E-3</v>
      </c>
      <c r="E39">
        <v>8.3068581974430691E-2</v>
      </c>
      <c r="F39">
        <v>0.13202782242340361</v>
      </c>
      <c r="G39">
        <v>1.853116826460104E-4</v>
      </c>
      <c r="H39">
        <v>1.2420970715547699E-2</v>
      </c>
      <c r="I39">
        <v>0.29831679280333973</v>
      </c>
      <c r="J39">
        <v>0.62823437723136477</v>
      </c>
      <c r="K39">
        <v>0.25043614846958512</v>
      </c>
      <c r="L39">
        <v>0.199473762956348</v>
      </c>
      <c r="M39">
        <v>2.371745594782634E-4</v>
      </c>
      <c r="N39">
        <v>0.63877507054544957</v>
      </c>
      <c r="O39">
        <v>1.6402491511856581E-4</v>
      </c>
      <c r="P39">
        <v>2.0043888272258949E-4</v>
      </c>
      <c r="Q39">
        <v>1.7522596641961761E-4</v>
      </c>
      <c r="R39">
        <v>0.57165030837402653</v>
      </c>
      <c r="S39">
        <v>4.531281577519447E-3</v>
      </c>
      <c r="T39">
        <v>0.30502542814561151</v>
      </c>
      <c r="U39">
        <v>4.1465824439861488E-4</v>
      </c>
      <c r="V39">
        <v>3.5387737418994812E-4</v>
      </c>
      <c r="W39">
        <v>3.2233453756771863E-2</v>
      </c>
      <c r="X39">
        <v>0.71093489517030617</v>
      </c>
      <c r="Y39">
        <v>3.2737963849982228E-4</v>
      </c>
      <c r="Z39">
        <v>4.6296220133752448E-4</v>
      </c>
      <c r="AA39">
        <v>4.2555705854161108E-4</v>
      </c>
      <c r="AB39">
        <v>1.4969912423100921E-4</v>
      </c>
      <c r="AC39">
        <v>2.2830190411467801E-2</v>
      </c>
      <c r="AD39">
        <v>1.3072951686994501</v>
      </c>
      <c r="AE39">
        <v>0.42775912025234142</v>
      </c>
      <c r="AF39">
        <v>0.54592962606953022</v>
      </c>
      <c r="AG39">
        <v>0.1055731424286613</v>
      </c>
    </row>
    <row r="40" spans="1:33" x14ac:dyDescent="0.3">
      <c r="A40" s="8" t="s">
        <v>34</v>
      </c>
      <c r="B40" s="4">
        <f>AVERAGE(B2:B39)</f>
        <v>5.0008990049472443E-2</v>
      </c>
      <c r="C40" s="4">
        <f t="shared" ref="C40:AG40" si="0">AVERAGE(C2:C39)</f>
        <v>3.2404837038939011E-2</v>
      </c>
      <c r="D40" s="4">
        <f t="shared" si="0"/>
        <v>4.2179207482602654E-3</v>
      </c>
      <c r="E40" s="4">
        <f t="shared" si="0"/>
        <v>2.8832704368470331E-2</v>
      </c>
      <c r="F40" s="4">
        <f t="shared" si="0"/>
        <v>3.3737721628543299E-2</v>
      </c>
      <c r="G40" s="4">
        <f t="shared" si="0"/>
        <v>4.6253702868063237E-4</v>
      </c>
      <c r="H40" s="4">
        <f t="shared" si="0"/>
        <v>1.6105875060083033E-3</v>
      </c>
      <c r="I40" s="4">
        <f t="shared" si="0"/>
        <v>0.14841010682275046</v>
      </c>
      <c r="J40" s="4">
        <f t="shared" si="0"/>
        <v>0.31783046341613586</v>
      </c>
      <c r="K40" s="4">
        <f t="shared" si="0"/>
        <v>0.15837568405007957</v>
      </c>
      <c r="L40" s="4">
        <f t="shared" si="0"/>
        <v>0.10260855173059204</v>
      </c>
      <c r="M40" s="4">
        <f t="shared" si="0"/>
        <v>5.0896516655996233E-4</v>
      </c>
      <c r="N40" s="4">
        <f t="shared" si="0"/>
        <v>1.1811099610682316</v>
      </c>
      <c r="O40" s="4">
        <f t="shared" si="0"/>
        <v>2.5541908025259705E-4</v>
      </c>
      <c r="P40" s="4">
        <f t="shared" si="0"/>
        <v>4.4114139439244745E-4</v>
      </c>
      <c r="Q40" s="4">
        <f t="shared" si="0"/>
        <v>3.8311248754281451E-4</v>
      </c>
      <c r="R40" s="4">
        <f t="shared" si="0"/>
        <v>0.93556656271362548</v>
      </c>
      <c r="S40" s="4">
        <f t="shared" si="0"/>
        <v>4.2949520721323247E-3</v>
      </c>
      <c r="T40" s="4">
        <f t="shared" si="0"/>
        <v>0.3235118955265549</v>
      </c>
      <c r="U40" s="4">
        <f t="shared" si="0"/>
        <v>1.5730146260268675E-3</v>
      </c>
      <c r="V40" s="4">
        <f t="shared" si="0"/>
        <v>5.6161281072783942E-4</v>
      </c>
      <c r="W40" s="4">
        <f t="shared" si="0"/>
        <v>3.2599086041308546E-2</v>
      </c>
      <c r="X40" s="4">
        <f t="shared" si="0"/>
        <v>1.1133078737977271</v>
      </c>
      <c r="Y40" s="4">
        <f t="shared" si="0"/>
        <v>1.1460558053540736E-3</v>
      </c>
      <c r="Z40" s="4">
        <f t="shared" si="0"/>
        <v>6.0807602903575377E-4</v>
      </c>
      <c r="AA40" s="4">
        <f t="shared" si="0"/>
        <v>5.4695911873296993E-4</v>
      </c>
      <c r="AB40" s="4">
        <f t="shared" si="0"/>
        <v>4.3170197510621153E-4</v>
      </c>
      <c r="AC40" s="4">
        <f t="shared" si="0"/>
        <v>3.4654146151410138E-2</v>
      </c>
      <c r="AD40" s="4">
        <f t="shared" si="0"/>
        <v>0.85176721617279816</v>
      </c>
      <c r="AE40" s="4">
        <f t="shared" si="0"/>
        <v>0.17198394890267188</v>
      </c>
      <c r="AF40" s="4">
        <f t="shared" si="0"/>
        <v>0.49061834702975721</v>
      </c>
      <c r="AG40" s="5">
        <f t="shared" si="0"/>
        <v>0.12211324544064124</v>
      </c>
    </row>
    <row r="41" spans="1:33" x14ac:dyDescent="0.3">
      <c r="A41" s="9" t="s">
        <v>32</v>
      </c>
      <c r="B41" s="3" cm="1">
        <f t="array" ref="B41">_xlfn.MODE.MULT(B2:B39)</f>
        <v>0</v>
      </c>
      <c r="C41" s="3" cm="1">
        <f t="array" ref="C41">_xlfn.MODE.MULT(C2:C39)</f>
        <v>0</v>
      </c>
      <c r="D41" s="3" cm="1">
        <f t="array" ref="D41">_xlfn.MODE.MULT(D2:D39)</f>
        <v>0</v>
      </c>
      <c r="E41" s="3" cm="1">
        <f t="array" ref="E41">_xlfn.MODE.MULT(E2:E39)</f>
        <v>0</v>
      </c>
      <c r="F41" s="3" cm="1">
        <f t="array" ref="F41">_xlfn.MODE.MULT(F2:F39)</f>
        <v>0</v>
      </c>
      <c r="G41" s="3" cm="1">
        <f t="array" ref="G41">_xlfn.MODE.MULT(G2:G39)</f>
        <v>0</v>
      </c>
      <c r="H41" s="3" cm="1">
        <f t="array" ref="H41">_xlfn.MODE.MULT(H2:H39)</f>
        <v>0</v>
      </c>
      <c r="I41" s="3" cm="1">
        <f t="array" ref="I41">_xlfn.MODE.MULT(I2:I39)</f>
        <v>0</v>
      </c>
      <c r="J41" s="3" cm="1">
        <f t="array" ref="J41">_xlfn.MODE.MULT(J2:J39)</f>
        <v>0</v>
      </c>
      <c r="K41" s="3" cm="1">
        <f t="array" ref="K41">_xlfn.MODE.MULT(K2:K39)</f>
        <v>0</v>
      </c>
      <c r="L41" s="3" cm="1">
        <f t="array" ref="L41">_xlfn.MODE.MULT(L2:L39)</f>
        <v>0</v>
      </c>
      <c r="M41" s="3" cm="1">
        <f t="array" ref="M41">_xlfn.MODE.MULT(M2:M39)</f>
        <v>0</v>
      </c>
      <c r="N41" s="3" t="e" cm="1">
        <f t="array" ref="N41">_xlfn.MODE.MULT(N2:N39)</f>
        <v>#N/A</v>
      </c>
      <c r="O41" s="3" cm="1">
        <f t="array" ref="O41">_xlfn.MODE.MULT(O2:O39)</f>
        <v>0</v>
      </c>
      <c r="P41" s="3" cm="1">
        <f t="array" ref="P41">_xlfn.MODE.MULT(P2:P39)</f>
        <v>0</v>
      </c>
      <c r="Q41" s="3" cm="1">
        <f t="array" ref="Q41">_xlfn.MODE.MULT(Q2:Q39)</f>
        <v>0</v>
      </c>
      <c r="R41" s="3" t="e" cm="1">
        <f t="array" ref="R41">_xlfn.MODE.MULT(R2:R39)</f>
        <v>#N/A</v>
      </c>
      <c r="S41" s="3" cm="1">
        <f t="array" ref="S41">_xlfn.MODE.MULT(S2:S39)</f>
        <v>0</v>
      </c>
      <c r="T41" s="3" t="e" cm="1">
        <f t="array" ref="T41">_xlfn.MODE.MULT(T2:T39)</f>
        <v>#N/A</v>
      </c>
      <c r="U41" s="3" t="e" cm="1">
        <f t="array" ref="U41">_xlfn.MODE.MULT(U2:U39)</f>
        <v>#N/A</v>
      </c>
      <c r="V41" s="3" cm="1">
        <f t="array" ref="V41">_xlfn.MODE.MULT(V2:V39)</f>
        <v>0</v>
      </c>
      <c r="W41" s="3" cm="1">
        <f t="array" ref="W41">_xlfn.MODE.MULT(W2:W39)</f>
        <v>0</v>
      </c>
      <c r="X41" s="3" t="e" cm="1">
        <f t="array" ref="X41">_xlfn.MODE.MULT(X2:X39)</f>
        <v>#N/A</v>
      </c>
      <c r="Y41" s="3" cm="1">
        <f t="array" ref="Y41">_xlfn.MODE.MULT(Y2:Y39)</f>
        <v>0</v>
      </c>
      <c r="Z41" s="3" cm="1">
        <f t="array" ref="Z41">_xlfn.MODE.MULT(Z2:Z39)</f>
        <v>0</v>
      </c>
      <c r="AA41" s="3" cm="1">
        <f t="array" ref="AA41">_xlfn.MODE.MULT(AA2:AA39)</f>
        <v>0</v>
      </c>
      <c r="AB41" s="3" cm="1">
        <f t="array" ref="AB41">_xlfn.MODE.MULT(AB2:AB39)</f>
        <v>0</v>
      </c>
      <c r="AC41" s="3" t="e" cm="1">
        <f t="array" ref="AC41">_xlfn.MODE.MULT(AC2:AC39)</f>
        <v>#N/A</v>
      </c>
      <c r="AD41" s="3" t="e" cm="1">
        <f t="array" ref="AD41">_xlfn.MODE.MULT(AD2:AD39)</f>
        <v>#N/A</v>
      </c>
      <c r="AE41" s="3" cm="1">
        <f t="array" ref="AE41">_xlfn.MODE.MULT(AE2:AE39)</f>
        <v>0</v>
      </c>
      <c r="AF41" s="3" t="e" cm="1">
        <f t="array" ref="AF41">_xlfn.MODE.MULT(AF2:AF39)</f>
        <v>#N/A</v>
      </c>
      <c r="AG41" s="6" t="e" cm="1">
        <f t="array" ref="AG41">_xlfn.MODE.MULT(AG2:AG39)</f>
        <v>#N/A</v>
      </c>
    </row>
    <row r="42" spans="1:33" x14ac:dyDescent="0.3">
      <c r="A42" s="9" t="s">
        <v>33</v>
      </c>
      <c r="B42" s="3">
        <f>MEDIAN(B2:B39)</f>
        <v>4.0430407925224899E-4</v>
      </c>
      <c r="C42" s="3">
        <f t="shared" ref="C42:AG42" si="1">MEDIAN(C2:C39)</f>
        <v>4.6850340308002281E-4</v>
      </c>
      <c r="D42" s="3">
        <f t="shared" si="1"/>
        <v>5.86342192753353E-4</v>
      </c>
      <c r="E42" s="3">
        <f t="shared" si="1"/>
        <v>4.5427853291362118E-4</v>
      </c>
      <c r="F42" s="3">
        <f t="shared" si="1"/>
        <v>5.3752340828041591E-4</v>
      </c>
      <c r="G42" s="3">
        <f t="shared" si="1"/>
        <v>2.2751128969991099E-4</v>
      </c>
      <c r="H42" s="3">
        <f t="shared" si="1"/>
        <v>4.5896372125802108E-4</v>
      </c>
      <c r="I42" s="3">
        <f t="shared" si="1"/>
        <v>2.9145936075818389E-4</v>
      </c>
      <c r="J42" s="3">
        <f t="shared" si="1"/>
        <v>6.183057197339803E-4</v>
      </c>
      <c r="K42" s="3">
        <f t="shared" si="1"/>
        <v>5.1977637223279418E-4</v>
      </c>
      <c r="L42" s="3">
        <f t="shared" si="1"/>
        <v>5.6759736174707422E-4</v>
      </c>
      <c r="M42" s="3">
        <f t="shared" si="1"/>
        <v>1.563410611159465E-4</v>
      </c>
      <c r="N42" s="3">
        <f t="shared" si="1"/>
        <v>1.1103153657043181</v>
      </c>
      <c r="O42" s="3">
        <f t="shared" si="1"/>
        <v>1.2823294835156979E-4</v>
      </c>
      <c r="P42" s="3">
        <f t="shared" si="1"/>
        <v>1.9932592497064471E-4</v>
      </c>
      <c r="Q42" s="3">
        <f t="shared" si="1"/>
        <v>2.5242571178188947E-4</v>
      </c>
      <c r="R42" s="3">
        <f t="shared" si="1"/>
        <v>0.90909348065194573</v>
      </c>
      <c r="S42" s="3">
        <f t="shared" si="1"/>
        <v>3.768784155221194E-4</v>
      </c>
      <c r="T42" s="3">
        <f t="shared" si="1"/>
        <v>0.29131055414118773</v>
      </c>
      <c r="U42" s="3">
        <f t="shared" si="1"/>
        <v>1.6393137786518521E-3</v>
      </c>
      <c r="V42" s="3">
        <f t="shared" si="1"/>
        <v>3.0411392686593432E-4</v>
      </c>
      <c r="W42" s="3">
        <f t="shared" si="1"/>
        <v>3.9434132111563512E-2</v>
      </c>
      <c r="X42" s="3">
        <f t="shared" si="1"/>
        <v>1.092815027442116</v>
      </c>
      <c r="Y42" s="3">
        <f t="shared" si="1"/>
        <v>2.7975386556890739E-4</v>
      </c>
      <c r="Z42" s="3">
        <f t="shared" si="1"/>
        <v>2.79902760559092E-4</v>
      </c>
      <c r="AA42" s="3">
        <f t="shared" si="1"/>
        <v>3.9445878717076882E-4</v>
      </c>
      <c r="AB42" s="3">
        <f t="shared" si="1"/>
        <v>1.4969912423100921E-4</v>
      </c>
      <c r="AC42" s="3">
        <f t="shared" si="1"/>
        <v>3.1940774433065311E-2</v>
      </c>
      <c r="AD42" s="3">
        <f t="shared" si="1"/>
        <v>0.6572840163722653</v>
      </c>
      <c r="AE42" s="3">
        <f t="shared" si="1"/>
        <v>4.1483141708811291E-4</v>
      </c>
      <c r="AF42" s="3">
        <f t="shared" si="1"/>
        <v>0.56625573202051527</v>
      </c>
      <c r="AG42" s="3">
        <f t="shared" si="1"/>
        <v>0.13129539143236771</v>
      </c>
    </row>
    <row r="43" spans="1:33" ht="15" thickBot="1" x14ac:dyDescent="0.35">
      <c r="A43" s="10" t="s">
        <v>35</v>
      </c>
      <c r="B43" s="7">
        <f>MAX(B2:B39)</f>
        <v>0.1838658359063346</v>
      </c>
      <c r="C43" s="7">
        <f t="shared" ref="C43:AG43" si="2">MAX(C2:C39)</f>
        <v>0.1321991005020422</v>
      </c>
      <c r="D43" s="7">
        <f t="shared" si="2"/>
        <v>1.459435319257885E-2</v>
      </c>
      <c r="E43" s="7">
        <f t="shared" si="2"/>
        <v>9.2938633095828241E-2</v>
      </c>
      <c r="F43" s="7">
        <f t="shared" si="2"/>
        <v>0.1330406154002505</v>
      </c>
      <c r="G43" s="7">
        <f t="shared" si="2"/>
        <v>2.647597780576349E-3</v>
      </c>
      <c r="H43" s="7">
        <f t="shared" si="2"/>
        <v>1.2420970715547699E-2</v>
      </c>
      <c r="I43" s="7">
        <f t="shared" si="2"/>
        <v>0.48284613263280929</v>
      </c>
      <c r="J43" s="7">
        <f t="shared" si="2"/>
        <v>0.99743228268567974</v>
      </c>
      <c r="K43" s="7">
        <f t="shared" si="2"/>
        <v>0.90568007060555888</v>
      </c>
      <c r="L43" s="7">
        <f t="shared" si="2"/>
        <v>0.27655729492345671</v>
      </c>
      <c r="M43" s="7">
        <f t="shared" si="2"/>
        <v>6.369115109967005E-3</v>
      </c>
      <c r="N43" s="7">
        <f t="shared" si="2"/>
        <v>1.766501928942547</v>
      </c>
      <c r="O43" s="7">
        <f t="shared" si="2"/>
        <v>3.314707246452997E-3</v>
      </c>
      <c r="P43" s="7">
        <f t="shared" si="2"/>
        <v>4.4147400357599231E-3</v>
      </c>
      <c r="Q43" s="7">
        <f t="shared" si="2"/>
        <v>2.1041443591298232E-3</v>
      </c>
      <c r="R43" s="7">
        <f t="shared" si="2"/>
        <v>1.4009392061175541</v>
      </c>
      <c r="S43" s="7">
        <f t="shared" si="2"/>
        <v>1.390551531634141E-2</v>
      </c>
      <c r="T43" s="7">
        <f t="shared" si="2"/>
        <v>0.55778346107255872</v>
      </c>
      <c r="U43" s="7">
        <f t="shared" si="2"/>
        <v>7.5254516497850199E-3</v>
      </c>
      <c r="V43" s="7">
        <f t="shared" si="2"/>
        <v>5.3733636703118702E-3</v>
      </c>
      <c r="W43" s="7">
        <f t="shared" si="2"/>
        <v>6.3022961815070971E-2</v>
      </c>
      <c r="X43" s="7">
        <f t="shared" si="2"/>
        <v>1.5816473822120489</v>
      </c>
      <c r="Y43" s="7">
        <f t="shared" si="2"/>
        <v>6.8762656951163017E-3</v>
      </c>
      <c r="Z43" s="7">
        <f t="shared" si="2"/>
        <v>8.6685324593511973E-3</v>
      </c>
      <c r="AA43" s="7">
        <f t="shared" si="2"/>
        <v>3.8442393024049168E-3</v>
      </c>
      <c r="AB43" s="7">
        <f t="shared" si="2"/>
        <v>4.8594777322892744E-3</v>
      </c>
      <c r="AC43" s="7">
        <f t="shared" si="2"/>
        <v>5.3168579252269123E-2</v>
      </c>
      <c r="AD43" s="7">
        <f t="shared" si="2"/>
        <v>2.161018524930888</v>
      </c>
      <c r="AE43" s="7">
        <f t="shared" si="2"/>
        <v>0.56271617761375858</v>
      </c>
      <c r="AF43" s="7">
        <f t="shared" si="2"/>
        <v>0.84784113179549203</v>
      </c>
      <c r="AG43" s="7">
        <f t="shared" si="2"/>
        <v>0.2317585733271752</v>
      </c>
    </row>
  </sheetData>
  <autoFilter ref="A1:AG1" xr:uid="{A300AA1A-58E7-4D46-8A3D-12EC77BC3B84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9"/>
  <sheetViews>
    <sheetView tabSelected="1" workbookViewId="0"/>
  </sheetViews>
  <sheetFormatPr defaultRowHeight="14.4" x14ac:dyDescent="0.3"/>
  <sheetData>
    <row r="1" spans="1:3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3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10.45261302789052</v>
      </c>
      <c r="O3">
        <v>0.17246567408243371</v>
      </c>
      <c r="P3">
        <v>0</v>
      </c>
      <c r="Q3">
        <v>0</v>
      </c>
      <c r="R3">
        <v>15.84576403299968</v>
      </c>
      <c r="S3">
        <v>0</v>
      </c>
      <c r="T3">
        <v>26.744653860727951</v>
      </c>
      <c r="U3">
        <v>4.5051534970600222E-2</v>
      </c>
      <c r="V3">
        <v>0</v>
      </c>
      <c r="W3">
        <v>0</v>
      </c>
      <c r="X3">
        <v>3.214312585194909</v>
      </c>
      <c r="Y3">
        <v>0</v>
      </c>
      <c r="Z3">
        <v>0</v>
      </c>
      <c r="AA3">
        <v>0</v>
      </c>
      <c r="AB3">
        <v>0</v>
      </c>
      <c r="AC3">
        <v>0.36116410891215339</v>
      </c>
      <c r="AD3">
        <v>0</v>
      </c>
      <c r="AE3">
        <v>0</v>
      </c>
      <c r="AF3">
        <v>0.49585611025492671</v>
      </c>
      <c r="AG3">
        <v>0.39299582640329761</v>
      </c>
    </row>
    <row r="4" spans="1:33" x14ac:dyDescent="0.3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9.6881004730860401</v>
      </c>
      <c r="O4">
        <v>0.6497606595357226</v>
      </c>
      <c r="P4">
        <v>0</v>
      </c>
      <c r="Q4">
        <v>0</v>
      </c>
      <c r="R4">
        <v>20.673953811327621</v>
      </c>
      <c r="S4">
        <v>0</v>
      </c>
      <c r="T4">
        <v>21.310422929128009</v>
      </c>
      <c r="U4">
        <v>0.13055651982624461</v>
      </c>
      <c r="V4">
        <v>0</v>
      </c>
      <c r="W4">
        <v>0</v>
      </c>
      <c r="X4">
        <v>4.8179590940475441</v>
      </c>
      <c r="Y4">
        <v>0</v>
      </c>
      <c r="Z4">
        <v>0</v>
      </c>
      <c r="AA4">
        <v>0</v>
      </c>
      <c r="AB4">
        <v>0</v>
      </c>
      <c r="AC4">
        <v>0.39894006252289321</v>
      </c>
      <c r="AD4">
        <v>0</v>
      </c>
      <c r="AE4">
        <v>0</v>
      </c>
      <c r="AF4">
        <v>0.83215677738189375</v>
      </c>
      <c r="AG4">
        <v>0.36880836486816188</v>
      </c>
    </row>
    <row r="5" spans="1:33" x14ac:dyDescent="0.3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8.9608565727869731</v>
      </c>
      <c r="O5">
        <v>1.63015677134196</v>
      </c>
      <c r="P5">
        <v>0</v>
      </c>
      <c r="Q5">
        <v>0</v>
      </c>
      <c r="R5">
        <v>19.546406229337059</v>
      </c>
      <c r="S5">
        <v>0</v>
      </c>
      <c r="T5">
        <v>21.161766672134402</v>
      </c>
      <c r="U5">
        <v>0.30080722173054653</v>
      </c>
      <c r="V5">
        <v>0</v>
      </c>
      <c r="W5">
        <v>3.759495417275716E-3</v>
      </c>
      <c r="X5">
        <v>5.897972130775452</v>
      </c>
      <c r="Y5">
        <v>0</v>
      </c>
      <c r="Z5">
        <v>0</v>
      </c>
      <c r="AA5">
        <v>0</v>
      </c>
      <c r="AB5">
        <v>0</v>
      </c>
      <c r="AC5">
        <v>0.46098264853159238</v>
      </c>
      <c r="AD5">
        <v>0</v>
      </c>
      <c r="AE5">
        <v>0</v>
      </c>
      <c r="AF5">
        <v>0.88360062440235898</v>
      </c>
      <c r="AG5">
        <v>0.62180764675140066</v>
      </c>
    </row>
    <row r="6" spans="1:33" x14ac:dyDescent="0.3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8.7293223857879614</v>
      </c>
      <c r="O6">
        <v>0.22593026161193741</v>
      </c>
      <c r="P6">
        <v>0</v>
      </c>
      <c r="Q6">
        <v>0</v>
      </c>
      <c r="R6">
        <v>20.661343804995219</v>
      </c>
      <c r="S6">
        <v>0</v>
      </c>
      <c r="T6">
        <v>16.382641450564069</v>
      </c>
      <c r="U6">
        <v>5.8440113067625893E-2</v>
      </c>
      <c r="V6">
        <v>0</v>
      </c>
      <c r="W6">
        <v>1.9409775733949881E-2</v>
      </c>
      <c r="X6">
        <v>4.5416276931762729</v>
      </c>
      <c r="Y6">
        <v>0</v>
      </c>
      <c r="Z6">
        <v>0</v>
      </c>
      <c r="AA6">
        <v>0</v>
      </c>
      <c r="AB6">
        <v>0</v>
      </c>
      <c r="AC6">
        <v>0.39794903596242109</v>
      </c>
      <c r="AD6">
        <v>0</v>
      </c>
      <c r="AE6">
        <v>0</v>
      </c>
      <c r="AF6">
        <v>0.62011620203653695</v>
      </c>
      <c r="AG6">
        <v>0.52638959089915005</v>
      </c>
    </row>
    <row r="7" spans="1:33" x14ac:dyDescent="0.3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7.6471885840098084</v>
      </c>
      <c r="O7">
        <v>1.8267660935719829</v>
      </c>
      <c r="P7">
        <v>0</v>
      </c>
      <c r="Q7">
        <v>2.0578781763715168E-2</v>
      </c>
      <c r="R7">
        <v>22.06311768690745</v>
      </c>
      <c r="S7">
        <v>0</v>
      </c>
      <c r="T7">
        <v>13.226835989952081</v>
      </c>
      <c r="U7">
        <v>0.32775797843932819</v>
      </c>
      <c r="V7">
        <v>0</v>
      </c>
      <c r="W7">
        <v>6.755564212798823E-2</v>
      </c>
      <c r="X7">
        <v>7.2010761340459162</v>
      </c>
      <c r="Y7">
        <v>0</v>
      </c>
      <c r="Z7">
        <v>0</v>
      </c>
      <c r="AA7">
        <v>0</v>
      </c>
      <c r="AB7">
        <v>0</v>
      </c>
      <c r="AC7">
        <v>0.60033298333485907</v>
      </c>
      <c r="AD7">
        <v>0</v>
      </c>
      <c r="AE7">
        <v>0</v>
      </c>
      <c r="AF7">
        <v>1.773949750264483</v>
      </c>
      <c r="AG7">
        <v>1.1020742813746121</v>
      </c>
    </row>
    <row r="8" spans="1:33" x14ac:dyDescent="0.3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6.6298475662867196</v>
      </c>
      <c r="O8">
        <v>0.92380194664001358</v>
      </c>
      <c r="P8">
        <v>0</v>
      </c>
      <c r="Q8">
        <v>1.672755877177181E-2</v>
      </c>
      <c r="R8">
        <v>22.574406067530319</v>
      </c>
      <c r="S8">
        <v>0</v>
      </c>
      <c r="T8">
        <v>8.6644961675008183</v>
      </c>
      <c r="U8">
        <v>0.15766334533690979</v>
      </c>
      <c r="V8">
        <v>0</v>
      </c>
      <c r="W8">
        <v>0.1151088953018235</v>
      </c>
      <c r="X8">
        <v>7.4124728123346904</v>
      </c>
      <c r="Y8">
        <v>0</v>
      </c>
      <c r="Z8">
        <v>0</v>
      </c>
      <c r="AA8">
        <v>0</v>
      </c>
      <c r="AB8">
        <v>0</v>
      </c>
      <c r="AC8">
        <v>0.73857265313466736</v>
      </c>
      <c r="AD8">
        <v>0</v>
      </c>
      <c r="AE8">
        <v>0</v>
      </c>
      <c r="AF8">
        <v>2.1867877165476499</v>
      </c>
      <c r="AG8">
        <v>1.5731177012125639</v>
      </c>
    </row>
    <row r="9" spans="1:33" x14ac:dyDescent="0.3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5.9547531127929769</v>
      </c>
      <c r="O9">
        <v>2.8915373325347962</v>
      </c>
      <c r="P9">
        <v>0</v>
      </c>
      <c r="Q9">
        <v>2.4832582473753109E-2</v>
      </c>
      <c r="R9">
        <v>21.497072641054789</v>
      </c>
      <c r="S9">
        <v>0</v>
      </c>
      <c r="T9">
        <v>9.342564352353417</v>
      </c>
      <c r="U9">
        <v>0.5307547410329192</v>
      </c>
      <c r="V9">
        <v>0</v>
      </c>
      <c r="W9">
        <v>0.12238775889078959</v>
      </c>
      <c r="X9">
        <v>9.9264764308929507</v>
      </c>
      <c r="Y9">
        <v>0</v>
      </c>
      <c r="Z9">
        <v>0</v>
      </c>
      <c r="AA9">
        <v>0</v>
      </c>
      <c r="AB9">
        <v>0</v>
      </c>
      <c r="AC9">
        <v>0.71386992136637062</v>
      </c>
      <c r="AD9">
        <v>0</v>
      </c>
      <c r="AE9">
        <v>0</v>
      </c>
      <c r="AF9">
        <v>2.230142577489211</v>
      </c>
      <c r="AG9">
        <v>1.938373200098674</v>
      </c>
    </row>
    <row r="10" spans="1:33" x14ac:dyDescent="0.3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6.2804749886194964</v>
      </c>
      <c r="O10">
        <v>5.6740969022115113</v>
      </c>
      <c r="P10">
        <v>0</v>
      </c>
      <c r="Q10">
        <v>0.14255894025167279</v>
      </c>
      <c r="R10">
        <v>24.279823875427251</v>
      </c>
      <c r="S10">
        <v>0</v>
      </c>
      <c r="T10">
        <v>10.8175905863444</v>
      </c>
      <c r="U10">
        <v>1.0533654689788901</v>
      </c>
      <c r="V10">
        <v>0</v>
      </c>
      <c r="W10">
        <v>0.17350276311238211</v>
      </c>
      <c r="X10">
        <v>15.42215383847555</v>
      </c>
      <c r="Y10">
        <v>0</v>
      </c>
      <c r="Z10">
        <v>0</v>
      </c>
      <c r="AA10">
        <v>0</v>
      </c>
      <c r="AB10">
        <v>0</v>
      </c>
      <c r="AC10">
        <v>0.98812174797057961</v>
      </c>
      <c r="AD10">
        <v>0</v>
      </c>
      <c r="AE10">
        <v>0</v>
      </c>
      <c r="AF10">
        <v>2.0643739779790198</v>
      </c>
      <c r="AG10">
        <v>3.3758832454681431</v>
      </c>
    </row>
    <row r="11" spans="1:33" x14ac:dyDescent="0.3">
      <c r="A11" s="1">
        <v>2007</v>
      </c>
      <c r="B11">
        <v>9.0122222847099913E-6</v>
      </c>
      <c r="C11">
        <v>3.732999165858786E-4</v>
      </c>
      <c r="D11">
        <v>1.4482339223498289E-4</v>
      </c>
      <c r="E11">
        <v>1.3176600137398959E-5</v>
      </c>
      <c r="F11">
        <v>9.2267990112304694E-6</v>
      </c>
      <c r="G11">
        <v>2.8822422026522079E-4</v>
      </c>
      <c r="H11">
        <v>3.7441253661469888E-4</v>
      </c>
      <c r="I11">
        <v>5.4995218910391943E-6</v>
      </c>
      <c r="J11">
        <v>2.4142265319113679E-4</v>
      </c>
      <c r="K11">
        <v>5.5472056097016774E-6</v>
      </c>
      <c r="L11">
        <v>1.4952023823795461E-4</v>
      </c>
      <c r="M11">
        <v>9.7751617545327456E-6</v>
      </c>
      <c r="N11">
        <v>6.5219021479288832</v>
      </c>
      <c r="O11">
        <v>13.522717714309691</v>
      </c>
      <c r="P11">
        <v>1.6434987384883469E-5</v>
      </c>
      <c r="Q11">
        <v>0.1527812719345118</v>
      </c>
      <c r="R11">
        <v>22.890234843889871</v>
      </c>
      <c r="S11">
        <v>1.4019012445487529E-5</v>
      </c>
      <c r="T11">
        <v>21.39630467891693</v>
      </c>
      <c r="U11">
        <v>2.4114471117655421</v>
      </c>
      <c r="V11">
        <v>1.907173792517724E-3</v>
      </c>
      <c r="W11">
        <v>0.2197677294413197</v>
      </c>
      <c r="X11">
        <v>23.688236474990841</v>
      </c>
      <c r="Y11">
        <v>2.504348754889918E-4</v>
      </c>
      <c r="Z11">
        <v>1.4623006183711601E-5</v>
      </c>
      <c r="AA11">
        <v>3.1752189000357591E-3</v>
      </c>
      <c r="AB11">
        <v>6.6121419330045216E-6</v>
      </c>
      <c r="AC11">
        <v>1.254771645863848</v>
      </c>
      <c r="AD11">
        <v>3.7416617075223261E-4</v>
      </c>
      <c r="AE11">
        <v>2.501598993936227E-3</v>
      </c>
      <c r="AF11">
        <v>3.3857385317484452</v>
      </c>
      <c r="AG11">
        <v>5.5188951412836706</v>
      </c>
    </row>
    <row r="12" spans="1:33" x14ac:dyDescent="0.3">
      <c r="A12" s="1">
        <v>2008</v>
      </c>
      <c r="B12">
        <v>6.0208638508285622E-5</v>
      </c>
      <c r="C12">
        <v>2.153237660725438E-3</v>
      </c>
      <c r="D12">
        <v>2.278947830199485E-3</v>
      </c>
      <c r="E12">
        <v>2.6849110920963433E-4</v>
      </c>
      <c r="F12">
        <v>6.3002109527943162E-4</v>
      </c>
      <c r="G12">
        <v>4.922469456978718E-4</v>
      </c>
      <c r="H12">
        <v>6.2806606292760132E-4</v>
      </c>
      <c r="I12">
        <v>3.8874944050633082E-4</v>
      </c>
      <c r="J12">
        <v>5.5950482685886984E-4</v>
      </c>
      <c r="K12">
        <v>2.2981961568291351E-4</v>
      </c>
      <c r="L12">
        <v>1.645954449966069E-3</v>
      </c>
      <c r="M12">
        <v>2.2073904673259649E-3</v>
      </c>
      <c r="N12">
        <v>6.4791586558024026</v>
      </c>
      <c r="O12">
        <v>10.99102605183919</v>
      </c>
      <c r="P12">
        <v>1.8236875534032751E-3</v>
      </c>
      <c r="Q12">
        <v>8.7156995137532792E-2</v>
      </c>
      <c r="R12">
        <v>22.39523720741272</v>
      </c>
      <c r="S12">
        <v>2.3007313410399631E-3</v>
      </c>
      <c r="T12">
        <v>14.305190944671629</v>
      </c>
      <c r="U12">
        <v>1.9852770328521709</v>
      </c>
      <c r="V12">
        <v>5.719343821233736E-4</v>
      </c>
      <c r="W12">
        <v>0.21032624244690939</v>
      </c>
      <c r="X12">
        <v>21.29809937477112</v>
      </c>
      <c r="Y12">
        <v>1.488351821895506E-3</v>
      </c>
      <c r="Z12">
        <v>5.4562886556333014E-4</v>
      </c>
      <c r="AA12">
        <v>5.3594112396631037E-4</v>
      </c>
      <c r="AB12">
        <v>8.6308320363457367E-4</v>
      </c>
      <c r="AC12">
        <v>1.2897328217824351</v>
      </c>
      <c r="AD12">
        <v>1.209735870446593E-4</v>
      </c>
      <c r="AE12">
        <v>4.5864899953251383E-3</v>
      </c>
      <c r="AF12">
        <v>3.1181731700897219</v>
      </c>
      <c r="AG12">
        <v>5.8577095270156887</v>
      </c>
    </row>
    <row r="13" spans="1:33" x14ac:dyDescent="0.3">
      <c r="A13" s="1">
        <v>2009</v>
      </c>
      <c r="B13">
        <v>1.8274466196650961E-3</v>
      </c>
      <c r="C13">
        <v>4.2080879211436441E-3</v>
      </c>
      <c r="D13">
        <v>9.7335179646904633E-4</v>
      </c>
      <c r="E13">
        <v>1.5900770823151331E-3</v>
      </c>
      <c r="F13">
        <v>4.2539278666243524E-3</v>
      </c>
      <c r="G13">
        <v>2.9855330785117928E-3</v>
      </c>
      <c r="H13">
        <v>1.3612429300998491E-3</v>
      </c>
      <c r="I13">
        <v>1.5035947163877239E-3</v>
      </c>
      <c r="J13">
        <v>2.704771359760372E-3</v>
      </c>
      <c r="K13">
        <v>3.6025206247941809E-3</v>
      </c>
      <c r="L13">
        <v>2.1695137023975521E-3</v>
      </c>
      <c r="M13">
        <v>1.6843001047710971E-3</v>
      </c>
      <c r="N13">
        <v>5.2727843205134066</v>
      </c>
      <c r="O13">
        <v>13.138911199569691</v>
      </c>
      <c r="P13">
        <v>1.346818606059941E-3</v>
      </c>
      <c r="Q13">
        <v>0.13639593919118631</v>
      </c>
      <c r="R13">
        <v>17.96510003407797</v>
      </c>
      <c r="S13">
        <v>1.7408688863142169E-3</v>
      </c>
      <c r="T13">
        <v>19.846766169865919</v>
      </c>
      <c r="U13">
        <v>2.4487011750539209</v>
      </c>
      <c r="V13">
        <v>5.5689652760754884E-3</v>
      </c>
      <c r="W13">
        <v>0.43121361732483482</v>
      </c>
      <c r="X13">
        <v>16.232788729667671</v>
      </c>
      <c r="Y13">
        <v>2.165285746250589E-3</v>
      </c>
      <c r="Z13">
        <v>3.7086804707865181E-3</v>
      </c>
      <c r="AA13">
        <v>5.5892785390206246E-3</v>
      </c>
      <c r="AB13">
        <v>1.3934850692741919E-3</v>
      </c>
      <c r="AC13">
        <v>0.83503366311390859</v>
      </c>
      <c r="AD13">
        <v>3.3447265625049741E-3</v>
      </c>
      <c r="AE13">
        <v>1.9613901774107492E-3</v>
      </c>
      <c r="AF13">
        <v>4.364361929893497</v>
      </c>
      <c r="AG13">
        <v>4.0182866414387961</v>
      </c>
    </row>
    <row r="14" spans="1:33" x14ac:dyDescent="0.3">
      <c r="A14" s="1">
        <v>2010</v>
      </c>
      <c r="B14">
        <v>1.4866892496738161E-2</v>
      </c>
      <c r="C14">
        <v>1.963778336843305E-2</v>
      </c>
      <c r="D14">
        <v>9.2987775802562574E-3</v>
      </c>
      <c r="E14">
        <v>1.117599010467458E-2</v>
      </c>
      <c r="F14">
        <v>1.248974005380781E-2</v>
      </c>
      <c r="G14">
        <v>1.256973743438579E-2</v>
      </c>
      <c r="H14">
        <v>1.1808776855471241E-2</v>
      </c>
      <c r="I14">
        <v>1.3091246287025629E-3</v>
      </c>
      <c r="J14">
        <v>7.1169694264717979E-3</v>
      </c>
      <c r="K14">
        <v>1.1060047149655011E-2</v>
      </c>
      <c r="L14">
        <v>1.043785413105915E-2</v>
      </c>
      <c r="M14">
        <v>7.9021771748841729E-3</v>
      </c>
      <c r="N14">
        <v>4.7271316607793148</v>
      </c>
      <c r="O14">
        <v>5.4896787802378286</v>
      </c>
      <c r="P14">
        <v>1.127430597940737E-2</v>
      </c>
      <c r="Q14">
        <v>0.1026294549306286</v>
      </c>
      <c r="R14">
        <v>17.892222658793131</v>
      </c>
      <c r="S14">
        <v>9.4937245051042399E-3</v>
      </c>
      <c r="T14">
        <v>10.785461584726979</v>
      </c>
      <c r="U14">
        <v>1.076368141174314</v>
      </c>
      <c r="V14">
        <v>8.9358965555817356E-3</v>
      </c>
      <c r="W14">
        <v>0.32505424022674489</v>
      </c>
      <c r="X14">
        <v>9.9746670643488518</v>
      </c>
      <c r="Y14">
        <v>1.2551657358804039E-2</v>
      </c>
      <c r="Z14">
        <v>8.0294847488378458E-3</v>
      </c>
      <c r="AA14">
        <v>6.0646216074641043E-3</v>
      </c>
      <c r="AB14">
        <v>1.26965363820414E-2</v>
      </c>
      <c r="AC14">
        <v>0.51365060011545438</v>
      </c>
      <c r="AD14">
        <v>1.4653730392454991E-2</v>
      </c>
      <c r="AE14">
        <v>9.0682506561282853E-3</v>
      </c>
      <c r="AF14">
        <v>3.23792796929677</v>
      </c>
      <c r="AG14">
        <v>2.3163789033889741</v>
      </c>
    </row>
    <row r="15" spans="1:33" x14ac:dyDescent="0.3">
      <c r="A15" s="1">
        <v>2011</v>
      </c>
      <c r="B15">
        <v>1.0715341567991031E-2</v>
      </c>
      <c r="C15">
        <v>1.113606293996092E-2</v>
      </c>
      <c r="D15">
        <v>1.0928734143573491E-2</v>
      </c>
      <c r="E15">
        <v>7.808494567875357E-3</v>
      </c>
      <c r="F15">
        <v>1.694686412812025E-2</v>
      </c>
      <c r="G15">
        <v>1.6834847132366451E-2</v>
      </c>
      <c r="H15">
        <v>7.5864156087227736E-3</v>
      </c>
      <c r="I15">
        <v>4.6646912892658321E-3</v>
      </c>
      <c r="J15">
        <v>9.5509767532337975E-3</v>
      </c>
      <c r="K15">
        <v>1.243778864542691E-2</v>
      </c>
      <c r="L15">
        <v>9.3326648076363476E-3</v>
      </c>
      <c r="M15">
        <v>4.141060511273764E-3</v>
      </c>
      <c r="N15">
        <v>5.3657739877700807</v>
      </c>
      <c r="O15">
        <v>1.8736594359080041</v>
      </c>
      <c r="P15">
        <v>1.026806036631207E-2</v>
      </c>
      <c r="Q15">
        <v>4.9506139755250089E-2</v>
      </c>
      <c r="R15">
        <v>15.82962081432343</v>
      </c>
      <c r="S15">
        <v>9.3205213546752926E-3</v>
      </c>
      <c r="T15">
        <v>9.2364731550216668</v>
      </c>
      <c r="U15">
        <v>0.33298845291137408</v>
      </c>
      <c r="V15">
        <v>1.333317756652406E-2</v>
      </c>
      <c r="W15">
        <v>0.20194993813832551</v>
      </c>
      <c r="X15">
        <v>5.5126485268274887</v>
      </c>
      <c r="Y15">
        <v>9.9845965703302397E-3</v>
      </c>
      <c r="Z15">
        <v>1.3383690516157291E-2</v>
      </c>
      <c r="AA15">
        <v>1.0484234491988081E-2</v>
      </c>
      <c r="AB15">
        <v>1.7609373728431521E-2</v>
      </c>
      <c r="AC15">
        <v>0.33179439703623109</v>
      </c>
      <c r="AD15">
        <v>0.17829082806904889</v>
      </c>
      <c r="AE15">
        <v>8.2193295160941197E-3</v>
      </c>
      <c r="AF15">
        <v>2.4804451783498118</v>
      </c>
      <c r="AG15">
        <v>1.3192895174026451</v>
      </c>
    </row>
    <row r="16" spans="1:33" x14ac:dyDescent="0.3">
      <c r="A16" s="1">
        <v>2012</v>
      </c>
      <c r="B16">
        <v>1.6620222727447849E-2</v>
      </c>
      <c r="C16">
        <v>1.4344286918637291E-2</v>
      </c>
      <c r="D16">
        <v>1.504873434702496E-2</v>
      </c>
      <c r="E16">
        <v>1.2981327374781059E-2</v>
      </c>
      <c r="F16">
        <v>8.8268836339331358E-3</v>
      </c>
      <c r="G16">
        <v>2.1531089146930429E-2</v>
      </c>
      <c r="H16">
        <v>1.8061598141990841E-2</v>
      </c>
      <c r="I16">
        <v>1.0069386164348521E-2</v>
      </c>
      <c r="J16">
        <v>1.3496446609495999E-2</v>
      </c>
      <c r="K16">
        <v>1.5235487620034859E-2</v>
      </c>
      <c r="L16">
        <v>2.777342001597205E-2</v>
      </c>
      <c r="M16">
        <v>1.100029150645021E-2</v>
      </c>
      <c r="N16">
        <v>5.7740219831466657</v>
      </c>
      <c r="O16">
        <v>2.4289360046386679</v>
      </c>
      <c r="P16">
        <v>6.7686557769768294E-3</v>
      </c>
      <c r="Q16">
        <v>8.5520076751713248E-2</v>
      </c>
      <c r="R16">
        <v>14.12705564498901</v>
      </c>
      <c r="S16">
        <v>1.6482003529867489E-2</v>
      </c>
      <c r="T16">
        <v>11.62032897472381</v>
      </c>
      <c r="U16">
        <v>0.44447768529256138</v>
      </c>
      <c r="V16">
        <v>1.2446339925133641E-2</v>
      </c>
      <c r="W16">
        <v>0.2326618115107266</v>
      </c>
      <c r="X16">
        <v>5.8326099713643353</v>
      </c>
      <c r="Y16">
        <v>1.5295577049256791E-2</v>
      </c>
      <c r="Z16">
        <v>2.3975276947020421E-2</v>
      </c>
      <c r="AA16">
        <v>8.7757905324313164E-3</v>
      </c>
      <c r="AB16">
        <v>1.9416260719300742E-2</v>
      </c>
      <c r="AC16">
        <v>0.3285377581914265</v>
      </c>
      <c r="AD16">
        <v>1.032208331425982</v>
      </c>
      <c r="AE16">
        <v>9.1233412424710277E-3</v>
      </c>
      <c r="AF16">
        <v>2.430443437894183</v>
      </c>
      <c r="AG16">
        <v>1.624806499481197</v>
      </c>
    </row>
    <row r="17" spans="1:33" x14ac:dyDescent="0.3">
      <c r="A17" s="1">
        <v>2013</v>
      </c>
      <c r="B17">
        <v>1.6731882095333359E-2</v>
      </c>
      <c r="C17">
        <v>9.7992261250812625E-3</v>
      </c>
      <c r="D17">
        <v>1.1332138379416891E-2</v>
      </c>
      <c r="E17">
        <v>7.0628086725882614E-3</v>
      </c>
      <c r="F17">
        <v>5.1883379618345767E-3</v>
      </c>
      <c r="G17">
        <v>1.1326599121093749E-2</v>
      </c>
      <c r="H17">
        <v>1.8659162521360531E-2</v>
      </c>
      <c r="I17">
        <v>9.8142623901381395E-3</v>
      </c>
      <c r="J17">
        <v>1.3365880648297329E-2</v>
      </c>
      <c r="K17">
        <v>1.421000162760002E-2</v>
      </c>
      <c r="L17">
        <v>9.5997333526582906E-3</v>
      </c>
      <c r="M17">
        <v>1.4022652308144151E-2</v>
      </c>
      <c r="N17">
        <v>6.4343221664428736</v>
      </c>
      <c r="O17">
        <v>3.0912925243377729</v>
      </c>
      <c r="P17">
        <v>9.0612173080415921E-3</v>
      </c>
      <c r="Q17">
        <v>0.17542608579000021</v>
      </c>
      <c r="R17">
        <v>10.7930592695872</v>
      </c>
      <c r="S17">
        <v>2.0469093322752489E-2</v>
      </c>
      <c r="T17">
        <v>13.775153549512231</v>
      </c>
      <c r="U17">
        <v>0.56699486573537639</v>
      </c>
      <c r="V17">
        <v>9.9742492039997192E-3</v>
      </c>
      <c r="W17">
        <v>0.40848179658253841</v>
      </c>
      <c r="X17">
        <v>4.8028405427932741</v>
      </c>
      <c r="Y17">
        <v>1.2591632207233871E-2</v>
      </c>
      <c r="Z17">
        <v>1.482018629709963E-2</v>
      </c>
      <c r="AA17">
        <v>1.744565963745295E-2</v>
      </c>
      <c r="AB17">
        <v>1.615023612975541E-2</v>
      </c>
      <c r="AC17">
        <v>0.3146932681401598</v>
      </c>
      <c r="AD17">
        <v>3.3750819444656339</v>
      </c>
      <c r="AE17">
        <v>1.042059262593256E-2</v>
      </c>
      <c r="AF17">
        <v>2.5616051117579119</v>
      </c>
      <c r="AG17">
        <v>1.502944095929462</v>
      </c>
    </row>
    <row r="18" spans="1:33" x14ac:dyDescent="0.3">
      <c r="A18" s="1">
        <v>2014</v>
      </c>
      <c r="B18">
        <v>1.2687651316321789E-2</v>
      </c>
      <c r="C18">
        <v>1.8923592567449531E-2</v>
      </c>
      <c r="D18">
        <v>2.2063501675923192E-2</v>
      </c>
      <c r="E18">
        <v>8.5679848988871044E-3</v>
      </c>
      <c r="F18">
        <v>7.1271498998026319E-3</v>
      </c>
      <c r="G18">
        <v>1.7937485376995708E-2</v>
      </c>
      <c r="H18">
        <v>1.581577459971335E-2</v>
      </c>
      <c r="I18">
        <v>5.8363199234001684E-3</v>
      </c>
      <c r="J18">
        <v>4.7260840733823516E-3</v>
      </c>
      <c r="K18">
        <v>6.6573143005360432E-3</v>
      </c>
      <c r="L18">
        <v>1.5685423215229831E-2</v>
      </c>
      <c r="M18">
        <v>1.0668770472210549E-2</v>
      </c>
      <c r="N18">
        <v>7.7706495602925596</v>
      </c>
      <c r="O18">
        <v>3.7247131029764802</v>
      </c>
      <c r="P18">
        <v>1.240336894988907E-2</v>
      </c>
      <c r="Q18">
        <v>0.1193562984466634</v>
      </c>
      <c r="R18">
        <v>8.3952159086863229</v>
      </c>
      <c r="S18">
        <v>3.1058208147688761E-2</v>
      </c>
      <c r="T18">
        <v>12.061527609825131</v>
      </c>
      <c r="U18">
        <v>0.73336529731751088</v>
      </c>
      <c r="V18">
        <v>2.053260803222514E-2</v>
      </c>
      <c r="W18">
        <v>0.31129422982533728</v>
      </c>
      <c r="X18">
        <v>2.262164592742923</v>
      </c>
      <c r="Y18">
        <v>1.0051075617473161E-2</v>
      </c>
      <c r="Z18">
        <v>1.9092432657878081E-2</v>
      </c>
      <c r="AA18">
        <v>1.471546490986881E-2</v>
      </c>
      <c r="AB18">
        <v>1.9097606341044231E-2</v>
      </c>
      <c r="AC18">
        <v>0.25236016114552812</v>
      </c>
      <c r="AD18">
        <v>3.2733924070994092</v>
      </c>
      <c r="AE18">
        <v>2.1315542856854459E-2</v>
      </c>
      <c r="AF18">
        <v>2.3529943307240782</v>
      </c>
      <c r="AG18">
        <v>1.092883014678957</v>
      </c>
    </row>
    <row r="19" spans="1:33" x14ac:dyDescent="0.3">
      <c r="A19" s="1">
        <v>2015</v>
      </c>
      <c r="B19">
        <v>7.6926628748555711E-3</v>
      </c>
      <c r="C19">
        <v>9.4616731007899808E-3</v>
      </c>
      <c r="D19">
        <v>1.5006105105084089E-2</v>
      </c>
      <c r="E19">
        <v>5.9239864349363456E-3</v>
      </c>
      <c r="F19">
        <v>5.416989326475807E-3</v>
      </c>
      <c r="G19">
        <v>1.0470128059386319E-2</v>
      </c>
      <c r="H19">
        <v>1.1655124028526311E-2</v>
      </c>
      <c r="I19">
        <v>1.994299888609774E-3</v>
      </c>
      <c r="J19">
        <v>7.1105480194088248E-3</v>
      </c>
      <c r="K19">
        <v>6.3592195510871362E-3</v>
      </c>
      <c r="L19">
        <v>1.175669829051334E-2</v>
      </c>
      <c r="M19">
        <v>1.046435832977082E-2</v>
      </c>
      <c r="N19">
        <v>7.8211205403010089</v>
      </c>
      <c r="O19">
        <v>0.81889126300811266</v>
      </c>
      <c r="P19">
        <v>1.31695350011217E-2</v>
      </c>
      <c r="Q19">
        <v>0.1120055834452286</v>
      </c>
      <c r="R19">
        <v>8.3342645724614446</v>
      </c>
      <c r="S19">
        <v>1.1794447898865809E-2</v>
      </c>
      <c r="T19">
        <v>8.7670773903528829</v>
      </c>
      <c r="U19">
        <v>0.15503082275391231</v>
      </c>
      <c r="V19">
        <v>1.542379856109371E-2</v>
      </c>
      <c r="W19">
        <v>0.29948833783467599</v>
      </c>
      <c r="X19">
        <v>1.8701699654261279</v>
      </c>
      <c r="Y19">
        <v>1.682077248891432E-2</v>
      </c>
      <c r="Z19">
        <v>7.3607842127518808E-3</v>
      </c>
      <c r="AA19">
        <v>6.9116353988617259E-3</v>
      </c>
      <c r="AB19">
        <v>7.3058923085525859E-3</v>
      </c>
      <c r="AC19">
        <v>0.19919882615407561</v>
      </c>
      <c r="AD19">
        <v>3.624144339561461</v>
      </c>
      <c r="AE19">
        <v>7.2741349538137708E-3</v>
      </c>
      <c r="AF19">
        <v>3.2444561402002998</v>
      </c>
      <c r="AG19">
        <v>1.019493110974631</v>
      </c>
    </row>
    <row r="20" spans="1:33" x14ac:dyDescent="0.3">
      <c r="A20" s="1">
        <v>2016</v>
      </c>
      <c r="B20">
        <v>9.9213600158648777E-3</v>
      </c>
      <c r="C20">
        <v>4.7807693481445313E-3</v>
      </c>
      <c r="D20">
        <v>4.3235381444322483E-3</v>
      </c>
      <c r="E20">
        <v>6.1395963032978788E-3</v>
      </c>
      <c r="F20">
        <v>6.1895132064810456E-3</v>
      </c>
      <c r="G20">
        <v>5.5903275807668963E-3</v>
      </c>
      <c r="H20">
        <v>4.4010321299237983E-3</v>
      </c>
      <c r="I20">
        <v>6.1907211939512766E-3</v>
      </c>
      <c r="J20">
        <v>5.1394065221170848E-3</v>
      </c>
      <c r="K20">
        <v>3.805987040200875E-3</v>
      </c>
      <c r="L20">
        <v>8.6439847946174105E-3</v>
      </c>
      <c r="M20">
        <v>8.1370512644507904E-3</v>
      </c>
      <c r="N20">
        <v>8.2288851658503219</v>
      </c>
      <c r="O20">
        <v>1.118530154228208</v>
      </c>
      <c r="P20">
        <v>8.1070820490520383E-3</v>
      </c>
      <c r="Q20">
        <v>0.1116156339645359</v>
      </c>
      <c r="R20">
        <v>7.8153748114903747</v>
      </c>
      <c r="S20">
        <v>6.287050247195225E-3</v>
      </c>
      <c r="T20">
        <v>7.8096435864766436</v>
      </c>
      <c r="U20">
        <v>0.2161210219065367</v>
      </c>
      <c r="V20">
        <v>1.7629464467368551E-2</v>
      </c>
      <c r="W20">
        <v>0.31763176918029362</v>
      </c>
      <c r="X20">
        <v>1.6794455607732139</v>
      </c>
      <c r="Y20">
        <v>1.074767112731756E-2</v>
      </c>
      <c r="Z20">
        <v>7.2545607884716649E-3</v>
      </c>
      <c r="AA20">
        <v>5.109993616741448E-3</v>
      </c>
      <c r="AB20">
        <v>5.4657300313314394E-3</v>
      </c>
      <c r="AC20">
        <v>0.17745699087778419</v>
      </c>
      <c r="AD20">
        <v>3.484923688570658</v>
      </c>
      <c r="AE20">
        <v>6.3158988952608294E-3</v>
      </c>
      <c r="AF20">
        <v>3.3660215775171949</v>
      </c>
      <c r="AG20">
        <v>1.0313570817311619</v>
      </c>
    </row>
    <row r="21" spans="1:33" x14ac:dyDescent="0.3">
      <c r="A21" s="1">
        <v>2017</v>
      </c>
      <c r="B21">
        <v>1.6649119059243139E-2</v>
      </c>
      <c r="C21">
        <v>1.6999944051100259E-2</v>
      </c>
      <c r="D21">
        <v>2.5589911142991181E-2</v>
      </c>
      <c r="E21">
        <v>1.6265257199601282E-2</v>
      </c>
      <c r="F21">
        <v>1.261441707610658E-2</v>
      </c>
      <c r="G21">
        <v>2.2354110081993991E-2</v>
      </c>
      <c r="H21">
        <v>1.907513936359919E-2</v>
      </c>
      <c r="I21">
        <v>6.7639509836844528E-3</v>
      </c>
      <c r="J21">
        <v>1.6839249928794691E-2</v>
      </c>
      <c r="K21">
        <v>1.238339742024586E-2</v>
      </c>
      <c r="L21">
        <v>1.5873527526870389E-2</v>
      </c>
      <c r="M21">
        <v>3.2243760426837298E-2</v>
      </c>
      <c r="N21">
        <v>10.532884216308601</v>
      </c>
      <c r="O21">
        <v>8.8081129391988107</v>
      </c>
      <c r="P21">
        <v>2.081043720245326E-2</v>
      </c>
      <c r="Q21">
        <v>1.502441779772443</v>
      </c>
      <c r="R21">
        <v>27.209616978963211</v>
      </c>
      <c r="S21">
        <v>9.4442208608054301E-3</v>
      </c>
      <c r="T21">
        <v>12.187074732780459</v>
      </c>
      <c r="U21">
        <v>1.542590999603261</v>
      </c>
      <c r="V21">
        <v>5.8420912424735863E-2</v>
      </c>
      <c r="W21">
        <v>2.4117757797241142</v>
      </c>
      <c r="X21">
        <v>23.559264047940569</v>
      </c>
      <c r="Y21">
        <v>3.2636706034331553E-2</v>
      </c>
      <c r="Z21">
        <v>1.9828772544868301E-2</v>
      </c>
      <c r="AA21">
        <v>1.544146537780264E-2</v>
      </c>
      <c r="AB21">
        <v>1.4719192186990431E-2</v>
      </c>
      <c r="AC21">
        <v>0.95001382827758474</v>
      </c>
      <c r="AD21">
        <v>14.905783915519709</v>
      </c>
      <c r="AE21">
        <v>1.452304522196428E-2</v>
      </c>
      <c r="AF21">
        <v>9.9025251468022706</v>
      </c>
      <c r="AG21">
        <v>6.6676210880279543</v>
      </c>
    </row>
    <row r="22" spans="1:33" x14ac:dyDescent="0.3">
      <c r="A22" s="1">
        <v>2018</v>
      </c>
      <c r="B22">
        <v>2.756735483805137E-2</v>
      </c>
      <c r="C22">
        <v>1.5078083674110589E-2</v>
      </c>
      <c r="D22">
        <v>2.8843561808266929E-2</v>
      </c>
      <c r="E22">
        <v>2.5987402598055102E-2</v>
      </c>
      <c r="F22">
        <v>1.7444960276283079E-2</v>
      </c>
      <c r="G22">
        <v>2.273067633312351E-2</v>
      </c>
      <c r="H22">
        <v>2.4147399266564659E-2</v>
      </c>
      <c r="I22">
        <v>1.210236549377299E-2</v>
      </c>
      <c r="J22">
        <v>0.16510550975800339</v>
      </c>
      <c r="K22">
        <v>2.4831533432001861E-2</v>
      </c>
      <c r="L22">
        <v>2.4158740043642268E-2</v>
      </c>
      <c r="M22">
        <v>1.0183382034313839E-2</v>
      </c>
      <c r="N22">
        <v>9.6016082604726112</v>
      </c>
      <c r="O22">
        <v>10.405731836954759</v>
      </c>
      <c r="P22">
        <v>2.596329053241675E-2</v>
      </c>
      <c r="Q22">
        <v>1.150437569618219</v>
      </c>
      <c r="R22">
        <v>27.359509356816609</v>
      </c>
      <c r="S22">
        <v>2.4531960487358971E-2</v>
      </c>
      <c r="T22">
        <v>12.698620605468751</v>
      </c>
      <c r="U22">
        <v>1.910925801595057</v>
      </c>
      <c r="V22">
        <v>4.7064002354938239E-2</v>
      </c>
      <c r="W22">
        <v>2.3587968667348211</v>
      </c>
      <c r="X22">
        <v>21.85669631958007</v>
      </c>
      <c r="Y22">
        <v>3.5359764099125002E-2</v>
      </c>
      <c r="Z22">
        <v>1.428459485372144E-2</v>
      </c>
      <c r="AA22">
        <v>2.3976969718939499E-2</v>
      </c>
      <c r="AB22">
        <v>1.9696378707884321E-2</v>
      </c>
      <c r="AC22">
        <v>0.91342887083689595</v>
      </c>
      <c r="AD22">
        <v>15.30528456370036</v>
      </c>
      <c r="AE22">
        <v>0.1390913009643622</v>
      </c>
      <c r="AF22">
        <v>9.1623525222142597</v>
      </c>
      <c r="AG22">
        <v>5.5086994806925436</v>
      </c>
    </row>
    <row r="23" spans="1:33" x14ac:dyDescent="0.3">
      <c r="A23" s="1">
        <v>2019</v>
      </c>
      <c r="B23">
        <v>0.13885321617126359</v>
      </c>
      <c r="C23">
        <v>8.6536725362138259E-2</v>
      </c>
      <c r="D23">
        <v>0.35959952672322648</v>
      </c>
      <c r="E23">
        <v>0.11029840310415009</v>
      </c>
      <c r="F23">
        <v>0.1726894617080692</v>
      </c>
      <c r="G23">
        <v>0.10741351445516049</v>
      </c>
      <c r="H23">
        <v>3.2900685707728061</v>
      </c>
      <c r="I23">
        <v>0.1151388645172073</v>
      </c>
      <c r="J23">
        <v>0.70545864105223965</v>
      </c>
      <c r="K23">
        <v>0.20095405578614101</v>
      </c>
      <c r="L23">
        <v>2.4753470102946031</v>
      </c>
      <c r="M23">
        <v>0.40717446009318509</v>
      </c>
      <c r="N23">
        <v>6.4898351113001516</v>
      </c>
      <c r="O23">
        <v>4.2404136339823371</v>
      </c>
      <c r="P23">
        <v>0.11398433844248471</v>
      </c>
      <c r="Q23">
        <v>0.50872045358021756</v>
      </c>
      <c r="R23">
        <v>21.000801062583911</v>
      </c>
      <c r="S23">
        <v>0.26587857405344412</v>
      </c>
      <c r="T23">
        <v>8.2484447638193803</v>
      </c>
      <c r="U23">
        <v>0.77096155484517115</v>
      </c>
      <c r="V23">
        <v>0.29150994618733</v>
      </c>
      <c r="W23">
        <v>1.097157287597657</v>
      </c>
      <c r="X23">
        <v>11.32952235539754</v>
      </c>
      <c r="Y23">
        <v>0.25441989103953089</v>
      </c>
      <c r="Z23">
        <v>0.236815579732259</v>
      </c>
      <c r="AA23">
        <v>0.1676758527755734</v>
      </c>
      <c r="AB23">
        <v>0.17169338067373269</v>
      </c>
      <c r="AC23">
        <v>0.82753237088520915</v>
      </c>
      <c r="AD23">
        <v>13.40561830202738</v>
      </c>
      <c r="AE23">
        <v>0.54664806524911358</v>
      </c>
      <c r="AF23">
        <v>8.5432851711908917</v>
      </c>
      <c r="AG23">
        <v>3.1525502761205031</v>
      </c>
    </row>
    <row r="24" spans="1:33" x14ac:dyDescent="0.3">
      <c r="A24" s="1">
        <v>2020</v>
      </c>
      <c r="B24">
        <v>0.32821717262267891</v>
      </c>
      <c r="C24">
        <v>0.42478180726369102</v>
      </c>
      <c r="D24">
        <v>0.16770833333332971</v>
      </c>
      <c r="E24">
        <v>0.13116704622903799</v>
      </c>
      <c r="F24">
        <v>0.1394468704859442</v>
      </c>
      <c r="G24">
        <v>0.1078822453816759</v>
      </c>
      <c r="H24">
        <v>6.1820828676223716</v>
      </c>
      <c r="I24">
        <v>0.39974047342936458</v>
      </c>
      <c r="J24">
        <v>3.1782409985860158</v>
      </c>
      <c r="K24">
        <v>8.1957483291629885E-2</v>
      </c>
      <c r="L24">
        <v>3.1646070003509519</v>
      </c>
      <c r="M24">
        <v>0.15184601942698001</v>
      </c>
      <c r="N24">
        <v>6.5250469128290858</v>
      </c>
      <c r="O24">
        <v>4.340204286575319</v>
      </c>
      <c r="P24">
        <v>0.2389686981836924</v>
      </c>
      <c r="Q24">
        <v>0.67403890291849111</v>
      </c>
      <c r="R24">
        <v>20.32372301419576</v>
      </c>
      <c r="S24">
        <v>0.16242047150930011</v>
      </c>
      <c r="T24">
        <v>8.4055353879928667</v>
      </c>
      <c r="U24">
        <v>0.73916120529174845</v>
      </c>
      <c r="V24">
        <v>0.1577307621637942</v>
      </c>
      <c r="W24">
        <v>1.229829907417298</v>
      </c>
      <c r="X24">
        <v>10.300282351175939</v>
      </c>
      <c r="Y24">
        <v>8.729929924010342E-2</v>
      </c>
      <c r="Z24">
        <v>0.15503571828206439</v>
      </c>
      <c r="AA24">
        <v>6.020498275757049E-2</v>
      </c>
      <c r="AB24">
        <v>0.11540715694427529</v>
      </c>
      <c r="AC24">
        <v>0.5732890764872216</v>
      </c>
      <c r="AD24">
        <v>15.908428231875099</v>
      </c>
      <c r="AE24">
        <v>1.471702845891306</v>
      </c>
      <c r="AF24">
        <v>8.5941584507624302</v>
      </c>
      <c r="AG24">
        <v>3.3995453675587992</v>
      </c>
    </row>
    <row r="25" spans="1:33" x14ac:dyDescent="0.3">
      <c r="A25" s="1">
        <v>2021</v>
      </c>
      <c r="B25">
        <v>0.63532485961913987</v>
      </c>
      <c r="C25">
        <v>0.3863780498504642</v>
      </c>
      <c r="D25">
        <v>0.24630785783132261</v>
      </c>
      <c r="E25">
        <v>0.13488617738087891</v>
      </c>
      <c r="F25">
        <v>6.563345591226763E-2</v>
      </c>
      <c r="G25">
        <v>5.4988010724383328E-2</v>
      </c>
      <c r="H25">
        <v>8.5649982293446865</v>
      </c>
      <c r="I25">
        <v>1.8523605346679719</v>
      </c>
      <c r="J25">
        <v>5.7379432201385496</v>
      </c>
      <c r="K25">
        <v>3.2473452885946941E-2</v>
      </c>
      <c r="L25">
        <v>2.4840536753336568</v>
      </c>
      <c r="M25">
        <v>7.182975610097167E-2</v>
      </c>
      <c r="N25">
        <v>6.458477131525667</v>
      </c>
      <c r="O25">
        <v>2.9819985071818009</v>
      </c>
      <c r="P25">
        <v>4.0337920188902393E-2</v>
      </c>
      <c r="Q25">
        <v>0.60104266802469541</v>
      </c>
      <c r="R25">
        <v>17.561583352088931</v>
      </c>
      <c r="S25">
        <v>0.1053536574045832</v>
      </c>
      <c r="T25">
        <v>7.9156658093134551</v>
      </c>
      <c r="U25">
        <v>0.57952971458435198</v>
      </c>
      <c r="V25">
        <v>5.1851892471310279E-2</v>
      </c>
      <c r="W25">
        <v>0.80118825435638963</v>
      </c>
      <c r="X25">
        <v>7.0020020325978596</v>
      </c>
      <c r="Y25">
        <v>3.1453561782839402E-2</v>
      </c>
      <c r="Z25">
        <v>6.1321886380511968E-2</v>
      </c>
      <c r="AA25">
        <v>8.0173349380497777E-2</v>
      </c>
      <c r="AB25">
        <v>6.782972017924109E-2</v>
      </c>
      <c r="AC25">
        <v>0.53422946135203231</v>
      </c>
      <c r="AD25">
        <v>17.328508210182189</v>
      </c>
      <c r="AE25">
        <v>2.3526898543040011</v>
      </c>
      <c r="AF25">
        <v>7.7337469657262146</v>
      </c>
      <c r="AG25">
        <v>2.527359485626222</v>
      </c>
    </row>
    <row r="26" spans="1:33" x14ac:dyDescent="0.3">
      <c r="A26" s="1">
        <v>2022</v>
      </c>
      <c r="B26">
        <v>3.5922999540964771</v>
      </c>
      <c r="C26">
        <v>0.58376328150431644</v>
      </c>
      <c r="D26">
        <v>0.29701932271321818</v>
      </c>
      <c r="E26">
        <v>0.2018063068389889</v>
      </c>
      <c r="F26">
        <v>0.17318923473358511</v>
      </c>
      <c r="G26">
        <v>3.9550876617436607E-2</v>
      </c>
      <c r="H26">
        <v>11.0894836028417</v>
      </c>
      <c r="I26">
        <v>3.3418845812479621</v>
      </c>
      <c r="J26">
        <v>7.5439794381459544</v>
      </c>
      <c r="K26">
        <v>3.1064430872601179E-2</v>
      </c>
      <c r="L26">
        <v>2.451485435167942</v>
      </c>
      <c r="M26">
        <v>4.3879071871437601E-2</v>
      </c>
      <c r="N26">
        <v>6.6613387902577719</v>
      </c>
      <c r="O26">
        <v>2.2240330696105972</v>
      </c>
      <c r="P26">
        <v>1.596895058949261E-2</v>
      </c>
      <c r="Q26">
        <v>0.61900788148243957</v>
      </c>
      <c r="R26">
        <v>16.427714260419211</v>
      </c>
      <c r="S26">
        <v>0.13357041676839321</v>
      </c>
      <c r="T26">
        <v>7.4874246517817076</v>
      </c>
      <c r="U26">
        <v>0.36532033284505228</v>
      </c>
      <c r="V26">
        <v>2.5153859456380091E-2</v>
      </c>
      <c r="W26">
        <v>0.75127752621969068</v>
      </c>
      <c r="X26">
        <v>5.4107388655344648</v>
      </c>
      <c r="Y26">
        <v>3.074116706847612E-2</v>
      </c>
      <c r="Z26">
        <v>1.044632593790986E-2</v>
      </c>
      <c r="AA26">
        <v>7.2024774551387699E-2</v>
      </c>
      <c r="AB26">
        <v>1.9264729817704308E-2</v>
      </c>
      <c r="AC26">
        <v>0.52572449048360181</v>
      </c>
      <c r="AD26">
        <v>16.297338271141051</v>
      </c>
      <c r="AE26">
        <v>2.7750933806101492</v>
      </c>
      <c r="AF26">
        <v>7.3605879624684629</v>
      </c>
      <c r="AG26">
        <v>2.1193625529607139</v>
      </c>
    </row>
    <row r="27" spans="1:33" x14ac:dyDescent="0.3">
      <c r="A27" s="1">
        <v>2023</v>
      </c>
      <c r="B27">
        <v>3.7744702339172451</v>
      </c>
      <c r="C27">
        <v>0.75770982106526896</v>
      </c>
      <c r="D27">
        <v>0.37782971064249937</v>
      </c>
      <c r="E27">
        <v>0.3157380580902121</v>
      </c>
      <c r="F27">
        <v>0.29972955385844491</v>
      </c>
      <c r="G27">
        <v>1.0280275344852541E-2</v>
      </c>
      <c r="H27">
        <v>13.936370031038919</v>
      </c>
      <c r="I27">
        <v>4.5287351608276341</v>
      </c>
      <c r="J27">
        <v>9.3783813158671112</v>
      </c>
      <c r="K27">
        <v>1.1154556274413001E-2</v>
      </c>
      <c r="L27">
        <v>2.5273805141449039</v>
      </c>
      <c r="M27">
        <v>3.9813621838889902E-2</v>
      </c>
      <c r="N27">
        <v>7.3371368726094568</v>
      </c>
      <c r="O27">
        <v>2.011247857411695</v>
      </c>
      <c r="P27">
        <v>6.8991422653216002E-3</v>
      </c>
      <c r="Q27">
        <v>0.65554526646931566</v>
      </c>
      <c r="R27">
        <v>16.115790677070621</v>
      </c>
      <c r="S27">
        <v>9.7975460688270039E-2</v>
      </c>
      <c r="T27">
        <v>7.4277459939320947</v>
      </c>
      <c r="U27">
        <v>0.29387068748474582</v>
      </c>
      <c r="V27">
        <v>1.6424520810448939E-2</v>
      </c>
      <c r="W27">
        <v>0.8127342859903951</v>
      </c>
      <c r="X27">
        <v>4.8587936878204374</v>
      </c>
      <c r="Y27">
        <v>2.129646937052208E-2</v>
      </c>
      <c r="Z27">
        <v>9.3519528706902839E-3</v>
      </c>
      <c r="AA27">
        <v>1.3734006881713161E-2</v>
      </c>
      <c r="AB27">
        <v>1.055100758870342E-2</v>
      </c>
      <c r="AC27">
        <v>0.46957168579102088</v>
      </c>
      <c r="AD27">
        <v>17.064327939351401</v>
      </c>
      <c r="AE27">
        <v>3.3766535600026528</v>
      </c>
      <c r="AF27">
        <v>7.1853929599126216</v>
      </c>
      <c r="AG27">
        <v>2.0184650421142569</v>
      </c>
    </row>
    <row r="28" spans="1:33" x14ac:dyDescent="0.3">
      <c r="A28" s="1">
        <v>2024</v>
      </c>
      <c r="B28">
        <v>4.0270987510681264</v>
      </c>
      <c r="C28">
        <v>1.014921450614936</v>
      </c>
      <c r="D28">
        <v>0.47685065269470678</v>
      </c>
      <c r="E28">
        <v>0.39795791308084849</v>
      </c>
      <c r="F28">
        <v>0.42691166400909469</v>
      </c>
      <c r="G28">
        <v>8.9497248331738884E-3</v>
      </c>
      <c r="H28">
        <v>17.289322479565939</v>
      </c>
      <c r="I28">
        <v>5.4961972713470439</v>
      </c>
      <c r="J28">
        <v>11.564798363049819</v>
      </c>
      <c r="K28">
        <v>5.8725488980611269</v>
      </c>
      <c r="L28">
        <v>2.5767208178838019</v>
      </c>
      <c r="M28">
        <v>3.3072757720943001E-2</v>
      </c>
      <c r="N28">
        <v>8.0004947821299215</v>
      </c>
      <c r="O28">
        <v>2.0548351446787501</v>
      </c>
      <c r="P28">
        <v>8.7660392125467716E-3</v>
      </c>
      <c r="Q28">
        <v>0.95679438114165938</v>
      </c>
      <c r="R28">
        <v>16.361326583226521</v>
      </c>
      <c r="S28">
        <v>0.14356916745503409</v>
      </c>
      <c r="T28">
        <v>6.6061317284901877</v>
      </c>
      <c r="U28">
        <v>0.225282176335655</v>
      </c>
      <c r="V28">
        <v>2.205514113108897E-2</v>
      </c>
      <c r="W28">
        <v>0.87832326094309465</v>
      </c>
      <c r="X28">
        <v>5.6326502164204886</v>
      </c>
      <c r="Y28">
        <v>2.8191320101414879E-2</v>
      </c>
      <c r="Z28">
        <v>1.051559448241903E-2</v>
      </c>
      <c r="AA28">
        <v>7.0592880249021658E-3</v>
      </c>
      <c r="AB28">
        <v>9.4223737716671255E-3</v>
      </c>
      <c r="AC28">
        <v>0.46412262916565372</v>
      </c>
      <c r="AD28">
        <v>21.837088362375891</v>
      </c>
      <c r="AE28">
        <v>4.3176352500915494</v>
      </c>
      <c r="AF28">
        <v>6.6229090531667092</v>
      </c>
      <c r="AG28">
        <v>1.8124623775482129</v>
      </c>
    </row>
    <row r="29" spans="1:33" x14ac:dyDescent="0.3">
      <c r="A29" s="1">
        <v>2025</v>
      </c>
      <c r="B29">
        <v>4.6256233374277693</v>
      </c>
      <c r="C29">
        <v>1.311759479840594</v>
      </c>
      <c r="D29">
        <v>0.67637113730112763</v>
      </c>
      <c r="E29">
        <v>0.5303023735682153</v>
      </c>
      <c r="F29">
        <v>0.67141799132029456</v>
      </c>
      <c r="G29">
        <v>9.3032995859797293E-3</v>
      </c>
      <c r="H29">
        <v>21.034703667958571</v>
      </c>
      <c r="I29">
        <v>6.5256533145904543</v>
      </c>
      <c r="J29">
        <v>15.551711710294089</v>
      </c>
      <c r="K29">
        <v>13.041174221038821</v>
      </c>
      <c r="L29">
        <v>3.003608345985413</v>
      </c>
      <c r="M29">
        <v>2.6926112174987079E-2</v>
      </c>
      <c r="N29">
        <v>8.8361065705617303</v>
      </c>
      <c r="O29">
        <v>3.2032102425893152</v>
      </c>
      <c r="P29">
        <v>1.028652985891085E-2</v>
      </c>
      <c r="Q29">
        <v>1.329850602149973</v>
      </c>
      <c r="R29">
        <v>17.035382207234701</v>
      </c>
      <c r="S29">
        <v>0.1787146250406941</v>
      </c>
      <c r="T29">
        <v>8.0469736655553188</v>
      </c>
      <c r="U29">
        <v>0.22963171799977999</v>
      </c>
      <c r="V29">
        <v>1.8894767761224781E-2</v>
      </c>
      <c r="W29">
        <v>0.89527774651845637</v>
      </c>
      <c r="X29">
        <v>7.0925420920054103</v>
      </c>
      <c r="Y29">
        <v>3.4003774325055497E-2</v>
      </c>
      <c r="Z29">
        <v>1.0159428914388259E-2</v>
      </c>
      <c r="AA29">
        <v>1.051996548970759E-2</v>
      </c>
      <c r="AB29">
        <v>2.3706491788223441E-2</v>
      </c>
      <c r="AC29">
        <v>0.45153877735137687</v>
      </c>
      <c r="AD29">
        <v>24.832192198435472</v>
      </c>
      <c r="AE29">
        <v>5.3223483880360867</v>
      </c>
      <c r="AF29">
        <v>6.3988306919733668</v>
      </c>
      <c r="AG29">
        <v>1.6824977080027339</v>
      </c>
    </row>
    <row r="30" spans="1:33" x14ac:dyDescent="0.3">
      <c r="A30" s="1">
        <v>2026</v>
      </c>
      <c r="B30">
        <v>5.4273195266723544</v>
      </c>
      <c r="C30">
        <v>1.7618604660034241</v>
      </c>
      <c r="D30">
        <v>0.8364916960398322</v>
      </c>
      <c r="E30">
        <v>0.48623508612314797</v>
      </c>
      <c r="F30">
        <v>0.81516763369242828</v>
      </c>
      <c r="G30">
        <v>7.2113831838009901E-3</v>
      </c>
      <c r="H30">
        <v>24.33805406888327</v>
      </c>
      <c r="I30">
        <v>6.8573310216267904</v>
      </c>
      <c r="J30">
        <v>19.34080452124277</v>
      </c>
      <c r="K30">
        <v>21.603446896870921</v>
      </c>
      <c r="L30">
        <v>3.23931022485097</v>
      </c>
      <c r="M30">
        <v>2.8362043698625428E-2</v>
      </c>
      <c r="N30">
        <v>9.3111262321472168</v>
      </c>
      <c r="O30">
        <v>4.733446089426673</v>
      </c>
      <c r="P30">
        <v>2.294962406157737E-2</v>
      </c>
      <c r="Q30">
        <v>1.671104383468629</v>
      </c>
      <c r="R30">
        <v>17.051854705810541</v>
      </c>
      <c r="S30">
        <v>0.1936903317769296</v>
      </c>
      <c r="T30">
        <v>10.62418117523193</v>
      </c>
      <c r="U30">
        <v>0.24249354998270681</v>
      </c>
      <c r="V30">
        <v>2.417921225230053E-2</v>
      </c>
      <c r="W30">
        <v>0.96461834907532096</v>
      </c>
      <c r="X30">
        <v>8.6311571121215795</v>
      </c>
      <c r="Y30">
        <v>2.4582560857135859E-2</v>
      </c>
      <c r="Z30">
        <v>1.417682965596043E-2</v>
      </c>
      <c r="AA30">
        <v>1.6408562660211599E-2</v>
      </c>
      <c r="AB30">
        <v>9.947443008421963E-3</v>
      </c>
      <c r="AC30">
        <v>0.54119671185812024</v>
      </c>
      <c r="AD30">
        <v>25.183987712860091</v>
      </c>
      <c r="AE30">
        <v>5.6192790508270267</v>
      </c>
      <c r="AF30">
        <v>6.519269037246695</v>
      </c>
      <c r="AG30">
        <v>1.694111839930222</v>
      </c>
    </row>
    <row r="31" spans="1:33" x14ac:dyDescent="0.3">
      <c r="A31" s="1">
        <v>2027</v>
      </c>
      <c r="B31">
        <v>6.8485362847646014</v>
      </c>
      <c r="C31">
        <v>2.558393208185834</v>
      </c>
      <c r="D31">
        <v>1.1578797658284601</v>
      </c>
      <c r="E31">
        <v>0.55027275085449645</v>
      </c>
      <c r="F31">
        <v>1.180735675493876</v>
      </c>
      <c r="G31">
        <v>5.0676186879471171E-3</v>
      </c>
      <c r="H31">
        <v>29.171060212453209</v>
      </c>
      <c r="I31">
        <v>7.2220511913299568</v>
      </c>
      <c r="J31">
        <v>27.855279668172209</v>
      </c>
      <c r="K31">
        <v>39.402026367187503</v>
      </c>
      <c r="L31">
        <v>3.6985670884450239</v>
      </c>
      <c r="M31">
        <v>3.9598933855690167E-2</v>
      </c>
      <c r="N31">
        <v>9.3633415699005162</v>
      </c>
      <c r="O31">
        <v>8.4472512563069593</v>
      </c>
      <c r="P31">
        <v>2.042593955993368E-2</v>
      </c>
      <c r="Q31">
        <v>2.8351207733154289</v>
      </c>
      <c r="R31">
        <v>19.134109759330741</v>
      </c>
      <c r="S31">
        <v>0.21169762611389981</v>
      </c>
      <c r="T31">
        <v>14.472004508972161</v>
      </c>
      <c r="U31">
        <v>0.3638402779897042</v>
      </c>
      <c r="V31">
        <v>3.92725070317681E-2</v>
      </c>
      <c r="W31">
        <v>1.0966510613759339</v>
      </c>
      <c r="X31">
        <v>13.07277242342631</v>
      </c>
      <c r="Y31">
        <v>1.7784253756211399E-2</v>
      </c>
      <c r="Z31">
        <v>1.107223828633686E-2</v>
      </c>
      <c r="AA31">
        <v>5.9703588485731981E-3</v>
      </c>
      <c r="AB31">
        <v>8.4203640619888269E-3</v>
      </c>
      <c r="AC31">
        <v>0.68159518241881756</v>
      </c>
      <c r="AD31">
        <v>26.295246521631881</v>
      </c>
      <c r="AE31">
        <v>6.0342567920684784</v>
      </c>
      <c r="AF31">
        <v>7.036649370193488</v>
      </c>
      <c r="AG31">
        <v>1.875466887156169</v>
      </c>
    </row>
    <row r="32" spans="1:33" x14ac:dyDescent="0.3">
      <c r="A32" s="1">
        <v>2028</v>
      </c>
      <c r="B32">
        <v>8.294138749440501</v>
      </c>
      <c r="C32">
        <v>3.4678615411122711</v>
      </c>
      <c r="D32">
        <v>1.22117773691813</v>
      </c>
      <c r="E32">
        <v>0.70984255472819124</v>
      </c>
      <c r="F32">
        <v>1.4168539921442711</v>
      </c>
      <c r="G32">
        <v>6.5778573354027259E-3</v>
      </c>
      <c r="H32">
        <v>34.187358601888022</v>
      </c>
      <c r="I32">
        <v>7.3325328667958578</v>
      </c>
      <c r="J32">
        <v>30.469818178812648</v>
      </c>
      <c r="K32">
        <v>45.573741928736361</v>
      </c>
      <c r="L32">
        <v>3.8283240556716951</v>
      </c>
      <c r="M32">
        <v>5.2543648083999271E-2</v>
      </c>
      <c r="N32">
        <v>8.7683586915334111</v>
      </c>
      <c r="O32">
        <v>9.8296553929646659</v>
      </c>
      <c r="P32">
        <v>3.4612449010216297E-2</v>
      </c>
      <c r="Q32">
        <v>3.3815810839335119</v>
      </c>
      <c r="R32">
        <v>20.765136456489561</v>
      </c>
      <c r="S32">
        <v>0.23593109448750771</v>
      </c>
      <c r="T32">
        <v>16.20599555174509</v>
      </c>
      <c r="U32">
        <v>0.53189017772674529</v>
      </c>
      <c r="V32">
        <v>4.0835364659633201E-2</v>
      </c>
      <c r="W32">
        <v>1.276779905955002</v>
      </c>
      <c r="X32">
        <v>15.17227993011474</v>
      </c>
      <c r="Y32">
        <v>1.511119206746301E-2</v>
      </c>
      <c r="Z32">
        <v>1.325337092081327E-2</v>
      </c>
      <c r="AA32">
        <v>9.1549634933411287E-3</v>
      </c>
      <c r="AB32">
        <v>4.8221667607617038E-3</v>
      </c>
      <c r="AC32">
        <v>0.78867481549581586</v>
      </c>
      <c r="AD32">
        <v>26.430676492055259</v>
      </c>
      <c r="AE32">
        <v>6.4560952504475893</v>
      </c>
      <c r="AF32">
        <v>7.6206739584604959</v>
      </c>
      <c r="AG32">
        <v>2.2244454860687242</v>
      </c>
    </row>
    <row r="33" spans="1:33" x14ac:dyDescent="0.3">
      <c r="A33" s="1">
        <v>2029</v>
      </c>
      <c r="B33">
        <v>10.114069207509351</v>
      </c>
      <c r="C33">
        <v>4.788776477177942</v>
      </c>
      <c r="D33">
        <v>1.1489467620849609</v>
      </c>
      <c r="E33">
        <v>0.8082898457845008</v>
      </c>
      <c r="F33">
        <v>1.8321877479553199</v>
      </c>
      <c r="G33">
        <v>1.059872309366696E-2</v>
      </c>
      <c r="H33">
        <v>40.216806777318311</v>
      </c>
      <c r="I33">
        <v>7.8097969532013014</v>
      </c>
      <c r="J33">
        <v>36.069149676958737</v>
      </c>
      <c r="K33">
        <v>56.686537567774458</v>
      </c>
      <c r="L33">
        <v>4.2432164827982586</v>
      </c>
      <c r="M33">
        <v>8.009810447693759E-2</v>
      </c>
      <c r="N33">
        <v>8.2293162981669123</v>
      </c>
      <c r="O33">
        <v>12.214781188964841</v>
      </c>
      <c r="P33">
        <v>5.2830052375787057E-2</v>
      </c>
      <c r="Q33">
        <v>4.2393518288930387</v>
      </c>
      <c r="R33">
        <v>22.349208164215089</v>
      </c>
      <c r="S33">
        <v>0.27620223363240942</v>
      </c>
      <c r="T33">
        <v>18.555021031697599</v>
      </c>
      <c r="U33">
        <v>0.99072504043578924</v>
      </c>
      <c r="V33">
        <v>2.7031970024115639E-2</v>
      </c>
      <c r="W33">
        <v>1.8512647310892869</v>
      </c>
      <c r="X33">
        <v>19.04001102447511</v>
      </c>
      <c r="Y33">
        <v>1.778260866802164E-2</v>
      </c>
      <c r="Z33">
        <v>1.8575954437252309E-2</v>
      </c>
      <c r="AA33">
        <v>5.8358669280920593E-3</v>
      </c>
      <c r="AB33">
        <v>9.1105779012107032E-3</v>
      </c>
      <c r="AC33">
        <v>0.95226729710896196</v>
      </c>
      <c r="AD33">
        <v>27.068921724955239</v>
      </c>
      <c r="AE33">
        <v>7.0186663945515972</v>
      </c>
      <c r="AF33">
        <v>9.1387508869171246</v>
      </c>
      <c r="AG33">
        <v>2.3799395084381141</v>
      </c>
    </row>
    <row r="34" spans="1:33" x14ac:dyDescent="0.3">
      <c r="A34" s="1">
        <v>2030</v>
      </c>
      <c r="B34">
        <v>12.8369083404541</v>
      </c>
      <c r="C34">
        <v>7.3748403549194466</v>
      </c>
      <c r="D34">
        <v>1.2066028912862179</v>
      </c>
      <c r="E34">
        <v>1.154729803403213</v>
      </c>
      <c r="F34">
        <v>2.6134001731872578</v>
      </c>
      <c r="G34">
        <v>1.3846230506892E-2</v>
      </c>
      <c r="H34">
        <v>50.609511701265959</v>
      </c>
      <c r="I34">
        <v>10.428259436289469</v>
      </c>
      <c r="J34">
        <v>44.576650031407688</v>
      </c>
      <c r="K34">
        <v>65.51232849756876</v>
      </c>
      <c r="L34">
        <v>5.5852225621541329</v>
      </c>
      <c r="M34">
        <v>0.1220188856124839</v>
      </c>
      <c r="N34">
        <v>8.1164049466450976</v>
      </c>
      <c r="O34">
        <v>15.75258873303731</v>
      </c>
      <c r="P34">
        <v>4.7874156634025063E-2</v>
      </c>
      <c r="Q34">
        <v>5.3975176811218457</v>
      </c>
      <c r="R34">
        <v>26.89068672657012</v>
      </c>
      <c r="S34">
        <v>0.30845955212911058</v>
      </c>
      <c r="T34">
        <v>23.890732153256749</v>
      </c>
      <c r="U34">
        <v>1.8419256766637111</v>
      </c>
      <c r="V34">
        <v>4.8753841718037087E-2</v>
      </c>
      <c r="W34">
        <v>2.674298127492273</v>
      </c>
      <c r="X34">
        <v>24.962953853607171</v>
      </c>
      <c r="Y34">
        <v>2.7881932258600271E-2</v>
      </c>
      <c r="Z34">
        <v>1.680142084757108E-2</v>
      </c>
      <c r="AA34">
        <v>1.512102286020927E-2</v>
      </c>
      <c r="AB34">
        <v>6.2479496002112002E-3</v>
      </c>
      <c r="AC34">
        <v>1.1663212776184191</v>
      </c>
      <c r="AD34">
        <v>32.998034445444738</v>
      </c>
      <c r="AE34">
        <v>8.0714839617411176</v>
      </c>
      <c r="AF34">
        <v>13.303752772013359</v>
      </c>
      <c r="AG34">
        <v>3.5109305381774809</v>
      </c>
    </row>
    <row r="35" spans="1:33" x14ac:dyDescent="0.3">
      <c r="A35" s="1">
        <v>2031</v>
      </c>
      <c r="B35">
        <v>15.89209108352661</v>
      </c>
      <c r="C35">
        <v>9.4214957873026499</v>
      </c>
      <c r="D35">
        <v>1.3433550993601471</v>
      </c>
      <c r="E35">
        <v>1.5385175863901639</v>
      </c>
      <c r="F35">
        <v>3.261024983723956</v>
      </c>
      <c r="G35">
        <v>1.656218369801437E-2</v>
      </c>
      <c r="H35">
        <v>61.103389215469363</v>
      </c>
      <c r="I35">
        <v>13.698784112930291</v>
      </c>
      <c r="J35">
        <v>53.380744004249578</v>
      </c>
      <c r="K35">
        <v>59.009371487299617</v>
      </c>
      <c r="L35">
        <v>6.7452778339385846</v>
      </c>
      <c r="M35">
        <v>0.1343315601348834</v>
      </c>
      <c r="N35">
        <v>8.7964938640594301</v>
      </c>
      <c r="O35">
        <v>18.593456904093411</v>
      </c>
      <c r="P35">
        <v>3.5874883333860547E-2</v>
      </c>
      <c r="Q35">
        <v>6.3001123110453046</v>
      </c>
      <c r="R35">
        <v>31.421801924705509</v>
      </c>
      <c r="S35">
        <v>0.30791385968526369</v>
      </c>
      <c r="T35">
        <v>29.92818687756856</v>
      </c>
      <c r="U35">
        <v>2.2542919476826881</v>
      </c>
      <c r="V35">
        <v>5.2196661631273858E-2</v>
      </c>
      <c r="W35">
        <v>3.3285612583160509</v>
      </c>
      <c r="X35">
        <v>27.896199178695671</v>
      </c>
      <c r="Y35">
        <v>1.3943847020461669E-2</v>
      </c>
      <c r="Z35">
        <v>1.480708122252921E-2</v>
      </c>
      <c r="AA35">
        <v>1.041912237802336E-2</v>
      </c>
      <c r="AB35">
        <v>7.2190682093285826E-3</v>
      </c>
      <c r="AC35">
        <v>1.3210609594980891</v>
      </c>
      <c r="AD35">
        <v>42.763413842519121</v>
      </c>
      <c r="AE35">
        <v>9.7740551153818753</v>
      </c>
      <c r="AF35">
        <v>14.60160150527955</v>
      </c>
      <c r="AG35">
        <v>4.8208027998606191</v>
      </c>
    </row>
    <row r="36" spans="1:33" x14ac:dyDescent="0.3">
      <c r="A36" s="1">
        <v>2032</v>
      </c>
      <c r="B36">
        <v>19.801099332173649</v>
      </c>
      <c r="C36">
        <v>11.71304858525593</v>
      </c>
      <c r="D36">
        <v>1.3204603195190541</v>
      </c>
      <c r="E36">
        <v>1.8490834315617839</v>
      </c>
      <c r="F36">
        <v>3.8515814622242952</v>
      </c>
      <c r="G36">
        <v>1.5341003735855809E-2</v>
      </c>
      <c r="H36">
        <v>72.449806094169631</v>
      </c>
      <c r="I36">
        <v>18.830356280008949</v>
      </c>
      <c r="J36">
        <v>65.58795806566873</v>
      </c>
      <c r="K36">
        <v>51.240004316965738</v>
      </c>
      <c r="L36">
        <v>8.792366401354478</v>
      </c>
      <c r="M36">
        <v>0.184534637133277</v>
      </c>
      <c r="N36">
        <v>8.983582576115916</v>
      </c>
      <c r="O36">
        <v>22.001285266876241</v>
      </c>
      <c r="P36">
        <v>5.2486801147461293E-2</v>
      </c>
      <c r="Q36">
        <v>8.2148021539052287</v>
      </c>
      <c r="R36">
        <v>35.271164441108688</v>
      </c>
      <c r="S36">
        <v>0.31012299855549158</v>
      </c>
      <c r="T36">
        <v>36.597018114725778</v>
      </c>
      <c r="U36">
        <v>2.6968169053395452</v>
      </c>
      <c r="V36">
        <v>8.9591018358877145E-2</v>
      </c>
      <c r="W36">
        <v>4.152371152242023</v>
      </c>
      <c r="X36">
        <v>30.981512037913021</v>
      </c>
      <c r="Y36">
        <v>2.963526248932773E-2</v>
      </c>
      <c r="Z36">
        <v>1.4442221323664481E-2</v>
      </c>
      <c r="AA36">
        <v>1.6404382387778329E-2</v>
      </c>
      <c r="AB36">
        <v>1.0630098978676729E-2</v>
      </c>
      <c r="AC36">
        <v>1.374565029144287</v>
      </c>
      <c r="AD36">
        <v>54.868555466334023</v>
      </c>
      <c r="AE36">
        <v>12.276189215977981</v>
      </c>
      <c r="AF36">
        <v>14.156369590759279</v>
      </c>
      <c r="AG36">
        <v>7.0437403678894066</v>
      </c>
    </row>
    <row r="37" spans="1:33" x14ac:dyDescent="0.3">
      <c r="A37" s="1">
        <v>2033</v>
      </c>
      <c r="B37">
        <v>22.9754996776581</v>
      </c>
      <c r="C37">
        <v>15.11041709582013</v>
      </c>
      <c r="D37">
        <v>1.769988838831577</v>
      </c>
      <c r="E37">
        <v>1.9862007617950419</v>
      </c>
      <c r="F37">
        <v>4.2128531455993778</v>
      </c>
      <c r="G37">
        <v>1.487794717155033E-2</v>
      </c>
      <c r="H37">
        <v>84.424825771649679</v>
      </c>
      <c r="I37">
        <v>28.81999258995058</v>
      </c>
      <c r="J37">
        <v>80.273374581336981</v>
      </c>
      <c r="K37">
        <v>53.389809481302898</v>
      </c>
      <c r="L37">
        <v>11.66673602263133</v>
      </c>
      <c r="M37">
        <v>1.076305707296221E-2</v>
      </c>
      <c r="N37">
        <v>8.5731961091359334</v>
      </c>
      <c r="O37">
        <v>26.21106888453166</v>
      </c>
      <c r="P37">
        <v>2.4099111557013941E-2</v>
      </c>
      <c r="Q37">
        <v>9.6271837393442841</v>
      </c>
      <c r="R37">
        <v>36.615880521138493</v>
      </c>
      <c r="S37">
        <v>0.14444526036579861</v>
      </c>
      <c r="T37">
        <v>43.829618414243072</v>
      </c>
      <c r="U37">
        <v>3.3653393427530749</v>
      </c>
      <c r="V37">
        <v>8.881643613179406E-2</v>
      </c>
      <c r="W37">
        <v>5.400192022323604</v>
      </c>
      <c r="X37">
        <v>34.827455218633013</v>
      </c>
      <c r="Y37">
        <v>2.4716599782300359E-2</v>
      </c>
      <c r="Z37">
        <v>3.2297166188561023E-2</v>
      </c>
      <c r="AA37">
        <v>2.0732808113106311E-2</v>
      </c>
      <c r="AB37">
        <v>8.306519190468719E-3</v>
      </c>
      <c r="AC37">
        <v>1.7377017180124821</v>
      </c>
      <c r="AD37">
        <v>65.338821188608804</v>
      </c>
      <c r="AE37">
        <v>16.79913991292317</v>
      </c>
      <c r="AF37">
        <v>16.74789396921793</v>
      </c>
      <c r="AG37">
        <v>9.989219077428201</v>
      </c>
    </row>
    <row r="38" spans="1:33" x14ac:dyDescent="0.3">
      <c r="A38" s="1">
        <v>2034</v>
      </c>
      <c r="B38">
        <v>26.240709320704148</v>
      </c>
      <c r="C38">
        <v>18.534169276555389</v>
      </c>
      <c r="D38">
        <v>2.0063366254170969</v>
      </c>
      <c r="E38">
        <v>2.3196332136790021</v>
      </c>
      <c r="F38">
        <v>4.4061152140299544</v>
      </c>
      <c r="G38">
        <v>1.7899274826070059E-2</v>
      </c>
      <c r="H38">
        <v>94.277634827295941</v>
      </c>
      <c r="I38">
        <v>32.613516998291018</v>
      </c>
      <c r="J38">
        <v>89.751013088226316</v>
      </c>
      <c r="K38">
        <v>42.737656180063887</v>
      </c>
      <c r="L38">
        <v>14.07789015769959</v>
      </c>
      <c r="M38">
        <v>3.0683596928898282E-2</v>
      </c>
      <c r="N38">
        <v>9.6011575698852489</v>
      </c>
      <c r="O38">
        <v>29.42705415089921</v>
      </c>
      <c r="P38">
        <v>2.198637326557815E-2</v>
      </c>
      <c r="Q38">
        <v>10.388082313537589</v>
      </c>
      <c r="R38">
        <v>37.7109691619873</v>
      </c>
      <c r="S38">
        <v>0.16967644691467071</v>
      </c>
      <c r="T38">
        <v>49.937423690160102</v>
      </c>
      <c r="U38">
        <v>3.8073791027069048</v>
      </c>
      <c r="V38">
        <v>9.2562182744333657E-2</v>
      </c>
      <c r="W38">
        <v>6.5636084238688222</v>
      </c>
      <c r="X38">
        <v>38.552588780721031</v>
      </c>
      <c r="Y38">
        <v>2.3940070470181499E-2</v>
      </c>
      <c r="Z38">
        <v>2.3766740163134872E-2</v>
      </c>
      <c r="AA38">
        <v>1.2233289082854881E-2</v>
      </c>
      <c r="AB38">
        <v>1.467003822326376E-2</v>
      </c>
      <c r="AC38">
        <v>1.751120122273736</v>
      </c>
      <c r="AD38">
        <v>71.06617903709413</v>
      </c>
      <c r="AE38">
        <v>19.0718529224396</v>
      </c>
      <c r="AF38">
        <v>19.333484665552799</v>
      </c>
      <c r="AG38">
        <v>12.00123840967815</v>
      </c>
    </row>
    <row r="39" spans="1:33" x14ac:dyDescent="0.3">
      <c r="A39" s="1">
        <v>2035</v>
      </c>
      <c r="B39">
        <v>30.62183094024661</v>
      </c>
      <c r="C39">
        <v>23.005769840876258</v>
      </c>
      <c r="D39">
        <v>1.9930849393209089</v>
      </c>
      <c r="E39">
        <v>2.7520954291025812</v>
      </c>
      <c r="F39">
        <v>4.8523288885752427</v>
      </c>
      <c r="G39">
        <v>2.8140274683644859E-2</v>
      </c>
      <c r="H39">
        <v>106.60777182579039</v>
      </c>
      <c r="I39">
        <v>36.318879890441892</v>
      </c>
      <c r="J39">
        <v>101.2730108737946</v>
      </c>
      <c r="K39">
        <v>29.628759860992439</v>
      </c>
      <c r="L39">
        <v>17.521176067988058</v>
      </c>
      <c r="M39">
        <v>2.0252641042060301E-2</v>
      </c>
      <c r="N39">
        <v>9.933036041259772</v>
      </c>
      <c r="O39">
        <v>33.436957200368219</v>
      </c>
      <c r="P39">
        <v>3.0087709426897289E-2</v>
      </c>
      <c r="Q39">
        <v>11.66317583719891</v>
      </c>
      <c r="R39">
        <v>40.278368345896382</v>
      </c>
      <c r="S39">
        <v>0.25465844472249088</v>
      </c>
      <c r="T39">
        <v>53.76544308662416</v>
      </c>
      <c r="U39">
        <v>4.5757387479146434</v>
      </c>
      <c r="V39">
        <v>0.11936985651653489</v>
      </c>
      <c r="W39">
        <v>7.9340743700663259</v>
      </c>
      <c r="X39">
        <v>42.578569825490298</v>
      </c>
      <c r="Y39">
        <v>2.668361663816015E-2</v>
      </c>
      <c r="Z39">
        <v>3.1999015808112583E-2</v>
      </c>
      <c r="AA39">
        <v>3.7677669525141511E-2</v>
      </c>
      <c r="AB39">
        <v>2.3611831665042611E-2</v>
      </c>
      <c r="AC39">
        <v>2.3037523269653182</v>
      </c>
      <c r="AD39">
        <v>79.804300340016667</v>
      </c>
      <c r="AE39">
        <v>22.120923916498828</v>
      </c>
      <c r="AF39">
        <v>22.4816652615865</v>
      </c>
      <c r="AG39">
        <v>14.50790923436484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9"/>
  <sheetViews>
    <sheetView workbookViewId="0"/>
  </sheetViews>
  <sheetFormatPr defaultRowHeight="14.4" x14ac:dyDescent="0.3"/>
  <sheetData>
    <row r="1" spans="1:3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3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3.9008775591850302</v>
      </c>
      <c r="O3">
        <v>4.6196850140890082E-2</v>
      </c>
      <c r="P3">
        <v>0</v>
      </c>
      <c r="Q3">
        <v>0</v>
      </c>
      <c r="R3">
        <v>4.1068156242370586</v>
      </c>
      <c r="S3">
        <v>0</v>
      </c>
      <c r="T3">
        <v>7.9450500686963377</v>
      </c>
      <c r="U3">
        <v>5.2319447199501209E-3</v>
      </c>
      <c r="V3">
        <v>0</v>
      </c>
      <c r="W3">
        <v>0</v>
      </c>
      <c r="X3">
        <v>0.99598414500554211</v>
      </c>
      <c r="Y3">
        <v>0.6528885682423915</v>
      </c>
      <c r="Z3">
        <v>1.544829042752585</v>
      </c>
      <c r="AA3">
        <v>1.068703643480936</v>
      </c>
      <c r="AB3">
        <v>7.6597988605501044E-2</v>
      </c>
      <c r="AC3">
        <v>0.1358320554097478</v>
      </c>
      <c r="AD3">
        <v>0</v>
      </c>
      <c r="AE3">
        <v>0</v>
      </c>
      <c r="AF3">
        <v>0.18327124118804969</v>
      </c>
      <c r="AG3">
        <v>0.1374978939692188</v>
      </c>
    </row>
    <row r="4" spans="1:33" x14ac:dyDescent="0.3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6.2029707630475377</v>
      </c>
      <c r="O4">
        <v>0.51597534020741731</v>
      </c>
      <c r="P4">
        <v>0</v>
      </c>
      <c r="Q4">
        <v>0</v>
      </c>
      <c r="R4">
        <v>12.14539765516917</v>
      </c>
      <c r="S4">
        <v>0</v>
      </c>
      <c r="T4">
        <v>15.767592477798461</v>
      </c>
      <c r="U4">
        <v>8.6333862940472447E-2</v>
      </c>
      <c r="V4">
        <v>0</v>
      </c>
      <c r="W4">
        <v>0</v>
      </c>
      <c r="X4">
        <v>2.8659644325574249</v>
      </c>
      <c r="Y4">
        <v>1.2997386932373061</v>
      </c>
      <c r="Z4">
        <v>2.763021492958071</v>
      </c>
      <c r="AA4">
        <v>2.0064683834711721</v>
      </c>
      <c r="AB4">
        <v>0.15284300645192539</v>
      </c>
      <c r="AC4">
        <v>0.26326992511749181</v>
      </c>
      <c r="AD4">
        <v>0</v>
      </c>
      <c r="AE4">
        <v>0</v>
      </c>
      <c r="AF4">
        <v>0.45343694289525482</v>
      </c>
      <c r="AG4">
        <v>0.26085580587387142</v>
      </c>
    </row>
    <row r="5" spans="1:33" x14ac:dyDescent="0.3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5.3725865681966143</v>
      </c>
      <c r="O5">
        <v>1.1367827415466301</v>
      </c>
      <c r="P5">
        <v>0</v>
      </c>
      <c r="Q5">
        <v>3.115129470822708E-3</v>
      </c>
      <c r="R5">
        <v>11.816805855433151</v>
      </c>
      <c r="S5">
        <v>0</v>
      </c>
      <c r="T5">
        <v>12.46692187786102</v>
      </c>
      <c r="U5">
        <v>0.1908709049224836</v>
      </c>
      <c r="V5">
        <v>0</v>
      </c>
      <c r="W5">
        <v>5.7575702667165272E-4</v>
      </c>
      <c r="X5">
        <v>3.9923184831937162</v>
      </c>
      <c r="Y5">
        <v>1.3315649112065631</v>
      </c>
      <c r="Z5">
        <v>2.753561941782634</v>
      </c>
      <c r="AA5">
        <v>2.0479143778483091</v>
      </c>
      <c r="AB5">
        <v>0.1582976937293992</v>
      </c>
      <c r="AC5">
        <v>0.27779905001322552</v>
      </c>
      <c r="AD5">
        <v>0</v>
      </c>
      <c r="AE5">
        <v>0</v>
      </c>
      <c r="AF5">
        <v>0.4936310927073167</v>
      </c>
      <c r="AG5">
        <v>0.44598644574483293</v>
      </c>
    </row>
    <row r="6" spans="1:33" x14ac:dyDescent="0.3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5.0396792729695674</v>
      </c>
      <c r="O6">
        <v>0.1779034455617273</v>
      </c>
      <c r="P6">
        <v>0</v>
      </c>
      <c r="Q6">
        <v>3.2881720860798679E-2</v>
      </c>
      <c r="R6">
        <v>10.576004536946609</v>
      </c>
      <c r="S6">
        <v>0</v>
      </c>
      <c r="T6">
        <v>10.60830240646998</v>
      </c>
      <c r="U6">
        <v>3.009343147277654E-2</v>
      </c>
      <c r="V6">
        <v>0</v>
      </c>
      <c r="W6">
        <v>2.5883595148721741E-3</v>
      </c>
      <c r="X6">
        <v>2.259715243180592</v>
      </c>
      <c r="Y6">
        <v>1.1383210182189949</v>
      </c>
      <c r="Z6">
        <v>2.379682294527691</v>
      </c>
      <c r="AA6">
        <v>1.777919562657674</v>
      </c>
      <c r="AB6">
        <v>0.13549555937449179</v>
      </c>
      <c r="AC6">
        <v>0.19542813301086431</v>
      </c>
      <c r="AD6">
        <v>0</v>
      </c>
      <c r="AE6">
        <v>0</v>
      </c>
      <c r="AF6">
        <v>0.39919434785842961</v>
      </c>
      <c r="AG6">
        <v>0.2238760113716127</v>
      </c>
    </row>
    <row r="7" spans="1:33" x14ac:dyDescent="0.3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4.579419509569802</v>
      </c>
      <c r="O7">
        <v>0.56541989644368162</v>
      </c>
      <c r="P7">
        <v>0</v>
      </c>
      <c r="Q7">
        <v>0.1208709239959727</v>
      </c>
      <c r="R7">
        <v>11.820949125289919</v>
      </c>
      <c r="S7">
        <v>0</v>
      </c>
      <c r="T7">
        <v>8.5137493610382098</v>
      </c>
      <c r="U7">
        <v>8.5945868492125224E-2</v>
      </c>
      <c r="V7">
        <v>0</v>
      </c>
      <c r="W7">
        <v>1.9288961092629901E-2</v>
      </c>
      <c r="X7">
        <v>3.370085533459982</v>
      </c>
      <c r="Y7">
        <v>1.245554224650067</v>
      </c>
      <c r="Z7">
        <v>2.5486200571060191</v>
      </c>
      <c r="AA7">
        <v>1.934722526868186</v>
      </c>
      <c r="AB7">
        <v>0.15000010331471911</v>
      </c>
      <c r="AC7">
        <v>0.28199856281280561</v>
      </c>
      <c r="AD7">
        <v>0</v>
      </c>
      <c r="AE7">
        <v>0</v>
      </c>
      <c r="AF7">
        <v>0.56059271494547569</v>
      </c>
      <c r="AG7">
        <v>0.57705202897389773</v>
      </c>
    </row>
    <row r="8" spans="1:33" x14ac:dyDescent="0.3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3.9925730387369769</v>
      </c>
      <c r="O8">
        <v>0.52547855377197517</v>
      </c>
      <c r="P8">
        <v>0</v>
      </c>
      <c r="Q8">
        <v>0.15813658237456851</v>
      </c>
      <c r="R8">
        <v>11.786525122324621</v>
      </c>
      <c r="S8">
        <v>0</v>
      </c>
      <c r="T8">
        <v>5.2789558649063126</v>
      </c>
      <c r="U8">
        <v>7.4046802520753019E-2</v>
      </c>
      <c r="V8">
        <v>0</v>
      </c>
      <c r="W8">
        <v>2.5706100463867541E-2</v>
      </c>
      <c r="X8">
        <v>3.6840670506159459</v>
      </c>
      <c r="Y8">
        <v>1.249924341837563</v>
      </c>
      <c r="Z8">
        <v>2.539344596862795</v>
      </c>
      <c r="AA8">
        <v>1.9239931186040229</v>
      </c>
      <c r="AB8">
        <v>0.15396100680033381</v>
      </c>
      <c r="AC8">
        <v>0.32247834205627712</v>
      </c>
      <c r="AD8">
        <v>0</v>
      </c>
      <c r="AE8">
        <v>0</v>
      </c>
      <c r="AF8">
        <v>0.92190926869710332</v>
      </c>
      <c r="AG8">
        <v>0.62380039691924816</v>
      </c>
    </row>
    <row r="9" spans="1:33" x14ac:dyDescent="0.3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3.2509192148844441</v>
      </c>
      <c r="O9">
        <v>1.498029700915017</v>
      </c>
      <c r="P9">
        <v>0</v>
      </c>
      <c r="Q9">
        <v>0.15669562021891631</v>
      </c>
      <c r="R9">
        <v>11.3364800453186</v>
      </c>
      <c r="S9">
        <v>0</v>
      </c>
      <c r="T9">
        <v>4.9697499910990386</v>
      </c>
      <c r="U9">
        <v>0.25707762241363602</v>
      </c>
      <c r="V9">
        <v>0</v>
      </c>
      <c r="W9">
        <v>4.1331195831298483E-2</v>
      </c>
      <c r="X9">
        <v>5.2482541799545261</v>
      </c>
      <c r="Y9">
        <v>1.335325535138449</v>
      </c>
      <c r="Z9">
        <v>2.7302159547805762</v>
      </c>
      <c r="AA9">
        <v>2.0725114027659122</v>
      </c>
      <c r="AB9">
        <v>0.16669931411742989</v>
      </c>
      <c r="AC9">
        <v>0.43394120534260883</v>
      </c>
      <c r="AD9">
        <v>0</v>
      </c>
      <c r="AE9">
        <v>0</v>
      </c>
      <c r="AF9">
        <v>1.099556159973146</v>
      </c>
      <c r="AG9">
        <v>1.0724813302357989</v>
      </c>
    </row>
    <row r="10" spans="1:33" x14ac:dyDescent="0.3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2.9592311064402281</v>
      </c>
      <c r="O10">
        <v>2.4145099163055428</v>
      </c>
      <c r="P10">
        <v>0</v>
      </c>
      <c r="Q10">
        <v>0.1927874803543094</v>
      </c>
      <c r="R10">
        <v>11.610610000292461</v>
      </c>
      <c r="S10">
        <v>0</v>
      </c>
      <c r="T10">
        <v>5.1512890179951976</v>
      </c>
      <c r="U10">
        <v>0.40783850351969358</v>
      </c>
      <c r="V10">
        <v>0</v>
      </c>
      <c r="W10">
        <v>4.0992601712546588E-2</v>
      </c>
      <c r="X10">
        <v>6.4593290011088067</v>
      </c>
      <c r="Y10">
        <v>1.4207657972971599</v>
      </c>
      <c r="Z10">
        <v>2.891938678423565</v>
      </c>
      <c r="AA10">
        <v>2.216396466890973</v>
      </c>
      <c r="AB10">
        <v>0.17692638238271369</v>
      </c>
      <c r="AC10">
        <v>0.39635890324910211</v>
      </c>
      <c r="AD10">
        <v>0</v>
      </c>
      <c r="AE10">
        <v>0</v>
      </c>
      <c r="AF10">
        <v>0.82102997303009351</v>
      </c>
      <c r="AG10">
        <v>1.271700485547387</v>
      </c>
    </row>
    <row r="11" spans="1:33" x14ac:dyDescent="0.3">
      <c r="A11" s="1">
        <v>2007</v>
      </c>
      <c r="B11">
        <v>3.4014383912150949E-6</v>
      </c>
      <c r="C11">
        <v>1.3657410939504899E-4</v>
      </c>
      <c r="D11">
        <v>5.6107838940278046E-6</v>
      </c>
      <c r="E11">
        <v>3.9418538378299674E-6</v>
      </c>
      <c r="F11">
        <v>4.116694132783039E-6</v>
      </c>
      <c r="G11">
        <v>9.9182128922237208E-6</v>
      </c>
      <c r="H11">
        <v>3.3529599510373477E-5</v>
      </c>
      <c r="I11">
        <v>1.5338261924568999E-6</v>
      </c>
      <c r="J11">
        <v>2.5955835974933451E-5</v>
      </c>
      <c r="K11">
        <v>2.829233805634601E-6</v>
      </c>
      <c r="L11">
        <v>6.961822512785432E-6</v>
      </c>
      <c r="M11">
        <v>3.0676523838479851E-6</v>
      </c>
      <c r="N11">
        <v>2.970070830980938</v>
      </c>
      <c r="O11">
        <v>5.4351754029591888</v>
      </c>
      <c r="P11">
        <v>6.0160954767241039E-6</v>
      </c>
      <c r="Q11">
        <v>0.26156770388285622</v>
      </c>
      <c r="R11">
        <v>11.016428931554151</v>
      </c>
      <c r="S11">
        <v>5.197525020861349E-6</v>
      </c>
      <c r="T11">
        <v>7.7333867073059146</v>
      </c>
      <c r="U11">
        <v>0.94526996612548619</v>
      </c>
      <c r="V11">
        <v>2.4082660675013299E-4</v>
      </c>
      <c r="W11">
        <v>7.0347571372986556E-2</v>
      </c>
      <c r="X11">
        <v>9.5568425019582151</v>
      </c>
      <c r="Y11">
        <v>1.6586859146753961</v>
      </c>
      <c r="Z11">
        <v>3.3849559624989838</v>
      </c>
      <c r="AA11">
        <v>2.6229644536972012</v>
      </c>
      <c r="AB11">
        <v>0.20342021783192921</v>
      </c>
      <c r="AC11">
        <v>0.5035626014073733</v>
      </c>
      <c r="AD11">
        <v>3.2591819766381039E-5</v>
      </c>
      <c r="AE11">
        <v>4.0016969044689429E-4</v>
      </c>
      <c r="AF11">
        <v>0.931968418757122</v>
      </c>
      <c r="AG11">
        <v>2.1441395123799638</v>
      </c>
    </row>
    <row r="12" spans="1:33" x14ac:dyDescent="0.3">
      <c r="A12" s="1">
        <v>2008</v>
      </c>
      <c r="B12">
        <v>2.935727437449742E-5</v>
      </c>
      <c r="C12">
        <v>7.5093110402342229E-4</v>
      </c>
      <c r="D12">
        <v>5.0497055053888573E-4</v>
      </c>
      <c r="E12">
        <v>1.3790925343855069E-4</v>
      </c>
      <c r="F12">
        <v>3.2925605773446157E-4</v>
      </c>
      <c r="G12">
        <v>2.7449925740423707E-4</v>
      </c>
      <c r="H12">
        <v>2.9299259185577847E-4</v>
      </c>
      <c r="I12">
        <v>2.0207564036134329E-4</v>
      </c>
      <c r="J12">
        <v>1.6239484151050481E-4</v>
      </c>
      <c r="K12">
        <v>3.9839744568403998E-5</v>
      </c>
      <c r="L12">
        <v>4.449446996092732E-4</v>
      </c>
      <c r="M12">
        <v>3.7291844686286878E-4</v>
      </c>
      <c r="N12">
        <v>3.0082556327184071</v>
      </c>
      <c r="O12">
        <v>5.2826708237330164</v>
      </c>
      <c r="P12">
        <v>4.928350448619057E-4</v>
      </c>
      <c r="Q12">
        <v>0.244342120488481</v>
      </c>
      <c r="R12">
        <v>10.74360550244649</v>
      </c>
      <c r="S12">
        <v>1.0031143824239309E-3</v>
      </c>
      <c r="T12">
        <v>6.2180976231892942</v>
      </c>
      <c r="U12">
        <v>0.89455463091532228</v>
      </c>
      <c r="V12">
        <v>6.0979525243531903E-5</v>
      </c>
      <c r="W12">
        <v>5.8733773231506338E-2</v>
      </c>
      <c r="X12">
        <v>8.9768863757451349</v>
      </c>
      <c r="Y12">
        <v>1.610282031695045</v>
      </c>
      <c r="Z12">
        <v>3.33937171300252</v>
      </c>
      <c r="AA12">
        <v>2.5803581396738671</v>
      </c>
      <c r="AB12">
        <v>0.1983173052469866</v>
      </c>
      <c r="AC12">
        <v>0.45866634051005062</v>
      </c>
      <c r="AD12">
        <v>2.163012822451904E-4</v>
      </c>
      <c r="AE12">
        <v>6.9962342580041079E-4</v>
      </c>
      <c r="AF12">
        <v>0.96500815550486441</v>
      </c>
      <c r="AG12">
        <v>2.4532590230306019</v>
      </c>
    </row>
    <row r="13" spans="1:33" x14ac:dyDescent="0.3">
      <c r="A13" s="1">
        <v>2009</v>
      </c>
      <c r="B13">
        <v>2.4483203888028268E-4</v>
      </c>
      <c r="C13">
        <v>7.9969565073838571E-4</v>
      </c>
      <c r="D13">
        <v>7.2215398152515316E-4</v>
      </c>
      <c r="E13">
        <v>2.083142598454657E-4</v>
      </c>
      <c r="F13">
        <v>1.945384343468603E-3</v>
      </c>
      <c r="G13">
        <v>6.0791969299458517E-4</v>
      </c>
      <c r="H13">
        <v>6.0826937357809645E-4</v>
      </c>
      <c r="I13">
        <v>3.1391779581344529E-4</v>
      </c>
      <c r="J13">
        <v>6.2022209167338365E-4</v>
      </c>
      <c r="K13">
        <v>1.749897003174361E-3</v>
      </c>
      <c r="L13">
        <v>6.7484378814857142E-4</v>
      </c>
      <c r="M13">
        <v>8.2714557647562965E-4</v>
      </c>
      <c r="N13">
        <v>2.7024102131525649</v>
      </c>
      <c r="O13">
        <v>6.9741015275319436</v>
      </c>
      <c r="P13">
        <v>5.5352846781122624E-4</v>
      </c>
      <c r="Q13">
        <v>0.31170717875162729</v>
      </c>
      <c r="R13">
        <v>9.213369639714557</v>
      </c>
      <c r="S13">
        <v>7.9054832458744782E-4</v>
      </c>
      <c r="T13">
        <v>9.4287647167841602</v>
      </c>
      <c r="U13">
        <v>1.2218377669652289</v>
      </c>
      <c r="V13">
        <v>1.0654846827197421E-3</v>
      </c>
      <c r="W13">
        <v>0.10565783977508419</v>
      </c>
      <c r="X13">
        <v>10.44797677199046</v>
      </c>
      <c r="Y13">
        <v>1.6719335079193129</v>
      </c>
      <c r="Z13">
        <v>3.532519539197287</v>
      </c>
      <c r="AA13">
        <v>2.7021634896596241</v>
      </c>
      <c r="AB13">
        <v>0.2034005085627186</v>
      </c>
      <c r="AC13">
        <v>0.61221132278442147</v>
      </c>
      <c r="AD13">
        <v>8.1109205881819686E-4</v>
      </c>
      <c r="AE13">
        <v>2.265421549477154E-3</v>
      </c>
      <c r="AF13">
        <v>1.2208814700444559</v>
      </c>
      <c r="AG13">
        <v>2.9540697654088319</v>
      </c>
    </row>
    <row r="14" spans="1:33" x14ac:dyDescent="0.3">
      <c r="A14" s="1">
        <v>2010</v>
      </c>
      <c r="B14">
        <v>4.7063589096035582E-3</v>
      </c>
      <c r="C14">
        <v>6.8009773890141288E-3</v>
      </c>
      <c r="D14">
        <v>3.3679246902471151E-3</v>
      </c>
      <c r="E14">
        <v>3.9087533950807442E-3</v>
      </c>
      <c r="F14">
        <v>5.0267775853440003E-3</v>
      </c>
      <c r="G14">
        <v>4.6586116154994526E-3</v>
      </c>
      <c r="H14">
        <v>4.3266057968148527E-3</v>
      </c>
      <c r="I14">
        <v>8.8686943054145924E-4</v>
      </c>
      <c r="J14">
        <v>1.8540779749537609E-3</v>
      </c>
      <c r="K14">
        <v>3.0278126398698649E-3</v>
      </c>
      <c r="L14">
        <v>4.3046156565328172E-3</v>
      </c>
      <c r="M14">
        <v>3.8965940475426562E-3</v>
      </c>
      <c r="N14">
        <v>2.0178612788518251</v>
      </c>
      <c r="O14">
        <v>3.662812948226922</v>
      </c>
      <c r="P14">
        <v>3.0290126800522899E-3</v>
      </c>
      <c r="Q14">
        <v>0.48803380330403118</v>
      </c>
      <c r="R14">
        <v>7.6633807500203446</v>
      </c>
      <c r="S14">
        <v>2.7312755584720351E-3</v>
      </c>
      <c r="T14">
        <v>6.2618712981541966</v>
      </c>
      <c r="U14">
        <v>0.67362720171610413</v>
      </c>
      <c r="V14">
        <v>3.290255864458658E-3</v>
      </c>
      <c r="W14">
        <v>8.4115831057228974E-2</v>
      </c>
      <c r="X14">
        <v>5.2562630971272801</v>
      </c>
      <c r="Y14">
        <v>1.2779169162114441</v>
      </c>
      <c r="Z14">
        <v>2.7109645048777251</v>
      </c>
      <c r="AA14">
        <v>2.087368607521058</v>
      </c>
      <c r="AB14">
        <v>0.15640526612599859</v>
      </c>
      <c r="AC14">
        <v>0.26304667790730962</v>
      </c>
      <c r="AD14">
        <v>5.502065022787583E-3</v>
      </c>
      <c r="AE14">
        <v>3.0004183451353581E-3</v>
      </c>
      <c r="AF14">
        <v>0.88205714225769016</v>
      </c>
      <c r="AG14">
        <v>1.2876937945683791</v>
      </c>
    </row>
    <row r="15" spans="1:33" x14ac:dyDescent="0.3">
      <c r="A15" s="1">
        <v>2011</v>
      </c>
      <c r="B15">
        <v>6.4062595367428091E-3</v>
      </c>
      <c r="C15">
        <v>4.880865414936153E-3</v>
      </c>
      <c r="D15">
        <v>4.6406110127771068E-3</v>
      </c>
      <c r="E15">
        <v>4.0210247039805577E-3</v>
      </c>
      <c r="F15">
        <v>5.7786782582599731E-3</v>
      </c>
      <c r="G15">
        <v>4.8841476440431462E-3</v>
      </c>
      <c r="H15">
        <v>3.4148057301848661E-3</v>
      </c>
      <c r="I15">
        <v>2.1718184153247219E-3</v>
      </c>
      <c r="J15">
        <v>4.0806134541824688E-3</v>
      </c>
      <c r="K15">
        <v>5.3194602330519196E-3</v>
      </c>
      <c r="L15">
        <v>3.309098879493177E-3</v>
      </c>
      <c r="M15">
        <v>1.598914464313417E-3</v>
      </c>
      <c r="N15">
        <v>2.0401738325754799</v>
      </c>
      <c r="O15">
        <v>1.1276705265045159</v>
      </c>
      <c r="P15">
        <v>3.7924289703379801E-3</v>
      </c>
      <c r="Q15">
        <v>0.46671508153279478</v>
      </c>
      <c r="R15">
        <v>7.3231375455856327</v>
      </c>
      <c r="S15">
        <v>5.7932138442991386E-3</v>
      </c>
      <c r="T15">
        <v>3.6105530182520571</v>
      </c>
      <c r="U15">
        <v>0.17959453264872169</v>
      </c>
      <c r="V15">
        <v>6.0914993286170114E-3</v>
      </c>
      <c r="W15">
        <v>5.9174132347109241E-2</v>
      </c>
      <c r="X15">
        <v>3.2544647971789051</v>
      </c>
      <c r="Y15">
        <v>1.0071584065755219</v>
      </c>
      <c r="Z15">
        <v>2.167911044756571</v>
      </c>
      <c r="AA15">
        <v>1.6358046690622969</v>
      </c>
      <c r="AB15">
        <v>0.1231162786483765</v>
      </c>
      <c r="AC15">
        <v>0.195875255266826</v>
      </c>
      <c r="AD15">
        <v>1.502872705459737E-2</v>
      </c>
      <c r="AE15">
        <v>4.1426102320347271E-3</v>
      </c>
      <c r="AF15">
        <v>0.98786472479502407</v>
      </c>
      <c r="AG15">
        <v>0.83577778339385889</v>
      </c>
    </row>
    <row r="16" spans="1:33" x14ac:dyDescent="0.3">
      <c r="A16" s="1">
        <v>2012</v>
      </c>
      <c r="B16">
        <v>7.9850196838361139E-3</v>
      </c>
      <c r="C16">
        <v>7.2721560796098926E-3</v>
      </c>
      <c r="D16">
        <v>7.6225439707423336E-3</v>
      </c>
      <c r="E16">
        <v>8.0545266469302483E-3</v>
      </c>
      <c r="F16">
        <v>3.235165278118934E-3</v>
      </c>
      <c r="G16">
        <v>7.2331190109245821E-3</v>
      </c>
      <c r="H16">
        <v>6.0134092966711346E-3</v>
      </c>
      <c r="I16">
        <v>3.473321596783663E-3</v>
      </c>
      <c r="J16">
        <v>4.5580705006923244E-3</v>
      </c>
      <c r="K16">
        <v>6.281987826030999E-3</v>
      </c>
      <c r="L16">
        <v>8.2514683405555903E-3</v>
      </c>
      <c r="M16">
        <v>4.8586130142197707E-3</v>
      </c>
      <c r="N16">
        <v>2.2984476884206129</v>
      </c>
      <c r="O16">
        <v>1.0154854853947961</v>
      </c>
      <c r="P16">
        <v>2.8567552566524769E-3</v>
      </c>
      <c r="Q16">
        <v>0.57884697914123484</v>
      </c>
      <c r="R16">
        <v>6.364482251803083</v>
      </c>
      <c r="S16">
        <v>3.408022721608272E-3</v>
      </c>
      <c r="T16">
        <v>4.7956085205078107</v>
      </c>
      <c r="U16">
        <v>0.1597834984461482</v>
      </c>
      <c r="V16">
        <v>3.9032220840423898E-3</v>
      </c>
      <c r="W16">
        <v>6.1929480234781488E-2</v>
      </c>
      <c r="X16">
        <v>2.699326745669048</v>
      </c>
      <c r="Y16">
        <v>0.94260614713033042</v>
      </c>
      <c r="Z16">
        <v>2.0459535996119178</v>
      </c>
      <c r="AA16">
        <v>1.528076513608297</v>
      </c>
      <c r="AB16">
        <v>0.11734323501587091</v>
      </c>
      <c r="AC16">
        <v>0.1606545607248949</v>
      </c>
      <c r="AD16">
        <v>0.28567583958308068</v>
      </c>
      <c r="AE16">
        <v>3.5552183787029182E-3</v>
      </c>
      <c r="AF16">
        <v>0.99006117184956588</v>
      </c>
      <c r="AG16">
        <v>0.6638707478841166</v>
      </c>
    </row>
    <row r="17" spans="1:33" x14ac:dyDescent="0.3">
      <c r="A17" s="1">
        <v>2013</v>
      </c>
      <c r="B17">
        <v>8.7557951609294801E-3</v>
      </c>
      <c r="C17">
        <v>3.520266215007162E-3</v>
      </c>
      <c r="D17">
        <v>6.9874684015884371E-3</v>
      </c>
      <c r="E17">
        <v>4.0688037872314451E-3</v>
      </c>
      <c r="F17">
        <v>3.1273206075058011E-3</v>
      </c>
      <c r="G17">
        <v>5.3185701370244594E-3</v>
      </c>
      <c r="H17">
        <v>6.621384620663839E-3</v>
      </c>
      <c r="I17">
        <v>4.6731233596807083E-3</v>
      </c>
      <c r="J17">
        <v>4.71124649047745E-3</v>
      </c>
      <c r="K17">
        <v>6.4558585484848054E-3</v>
      </c>
      <c r="L17">
        <v>4.0032148361197166E-3</v>
      </c>
      <c r="M17">
        <v>4.5678536097213396E-3</v>
      </c>
      <c r="N17">
        <v>2.3406084895133938</v>
      </c>
      <c r="O17">
        <v>1.5174714326858521</v>
      </c>
      <c r="P17">
        <v>6.2101364135706662E-3</v>
      </c>
      <c r="Q17">
        <v>1.1480022867520649</v>
      </c>
      <c r="R17">
        <v>5.0894605318705253</v>
      </c>
      <c r="S17">
        <v>6.8240364392606169E-3</v>
      </c>
      <c r="T17">
        <v>5.689562606811525</v>
      </c>
      <c r="U17">
        <v>0.24999051888783641</v>
      </c>
      <c r="V17">
        <v>2.3149172464995262E-3</v>
      </c>
      <c r="W17">
        <v>9.6461764971416036E-2</v>
      </c>
      <c r="X17">
        <v>2.4714873790740981</v>
      </c>
      <c r="Y17">
        <v>0.98541431427002069</v>
      </c>
      <c r="Z17">
        <v>2.158061671257022</v>
      </c>
      <c r="AA17">
        <v>1.6143796284993479</v>
      </c>
      <c r="AB17">
        <v>0.11386089324951169</v>
      </c>
      <c r="AC17">
        <v>0.13632216453552279</v>
      </c>
      <c r="AD17">
        <v>1.5634355306625349</v>
      </c>
      <c r="AE17">
        <v>4.113960266113814E-3</v>
      </c>
      <c r="AF17">
        <v>1.485275908311209</v>
      </c>
      <c r="AG17">
        <v>0.68090112209320242</v>
      </c>
    </row>
    <row r="18" spans="1:33" x14ac:dyDescent="0.3">
      <c r="A18" s="1">
        <v>2014</v>
      </c>
      <c r="B18">
        <v>4.4877290725704464E-3</v>
      </c>
      <c r="C18">
        <v>7.4711561203013588E-3</v>
      </c>
      <c r="D18">
        <v>7.4453751246116081E-3</v>
      </c>
      <c r="E18">
        <v>5.6439161300648518E-3</v>
      </c>
      <c r="F18">
        <v>3.577891985576898E-3</v>
      </c>
      <c r="G18">
        <v>7.9445521036802802E-3</v>
      </c>
      <c r="H18">
        <v>6.1314662297563766E-3</v>
      </c>
      <c r="I18">
        <v>3.158974647521262E-3</v>
      </c>
      <c r="J18">
        <v>2.154445648194247E-3</v>
      </c>
      <c r="K18">
        <v>1.9369204839069451E-3</v>
      </c>
      <c r="L18">
        <v>6.1497529347734666E-3</v>
      </c>
      <c r="M18">
        <v>3.8565238316856211E-3</v>
      </c>
      <c r="N18">
        <v>2.860972408453625</v>
      </c>
      <c r="O18">
        <v>1.736538950602214</v>
      </c>
      <c r="P18">
        <v>2.1653970082600262E-2</v>
      </c>
      <c r="Q18">
        <v>1.452754994233449</v>
      </c>
      <c r="R18">
        <v>3.6310618956883749</v>
      </c>
      <c r="S18">
        <v>1.3923637072245219E-2</v>
      </c>
      <c r="T18">
        <v>5.1498990456263218</v>
      </c>
      <c r="U18">
        <v>0.31146893501281792</v>
      </c>
      <c r="V18">
        <v>8.4244489669805141E-3</v>
      </c>
      <c r="W18">
        <v>0.12775097688039219</v>
      </c>
      <c r="X18">
        <v>1.1422884146372481</v>
      </c>
      <c r="Y18">
        <v>0.95514546235402586</v>
      </c>
      <c r="Z18">
        <v>2.1271912813186629</v>
      </c>
      <c r="AA18">
        <v>1.5869167804718021</v>
      </c>
      <c r="AB18">
        <v>0.11160189310709701</v>
      </c>
      <c r="AC18">
        <v>0.1095406770706171</v>
      </c>
      <c r="AD18">
        <v>2.5755034605662011</v>
      </c>
      <c r="AE18">
        <v>8.1594149271650099E-3</v>
      </c>
      <c r="AF18">
        <v>1.845223514238991</v>
      </c>
      <c r="AG18">
        <v>0.42818665504455489</v>
      </c>
    </row>
    <row r="19" spans="1:33" x14ac:dyDescent="0.3">
      <c r="A19" s="1">
        <v>2015</v>
      </c>
      <c r="B19">
        <v>2.1070162455231411E-3</v>
      </c>
      <c r="C19">
        <v>2.1691401799500908E-3</v>
      </c>
      <c r="D19">
        <v>2.9525041580201971E-3</v>
      </c>
      <c r="E19">
        <v>2.1793524424221999E-3</v>
      </c>
      <c r="F19">
        <v>2.534008026122692E-3</v>
      </c>
      <c r="G19">
        <v>3.06759675343784E-3</v>
      </c>
      <c r="H19">
        <v>2.7527570724494412E-3</v>
      </c>
      <c r="I19">
        <v>1.3101736704507871E-3</v>
      </c>
      <c r="J19">
        <v>2.630917231240914E-3</v>
      </c>
      <c r="K19">
        <v>2.4740934371951791E-3</v>
      </c>
      <c r="L19">
        <v>3.408265113831454E-3</v>
      </c>
      <c r="M19">
        <v>4.3757518132526482E-3</v>
      </c>
      <c r="N19">
        <v>3.1803863883018488</v>
      </c>
      <c r="O19">
        <v>0.14057592550913611</v>
      </c>
      <c r="P19">
        <v>2.1038277943929099E-2</v>
      </c>
      <c r="Q19">
        <v>1.7186657587687191</v>
      </c>
      <c r="R19">
        <v>2.872740809122722</v>
      </c>
      <c r="S19">
        <v>2.5565822919237919E-3</v>
      </c>
      <c r="T19">
        <v>2.9542261600494362</v>
      </c>
      <c r="U19">
        <v>1.542447408040477E-2</v>
      </c>
      <c r="V19">
        <v>5.4335753122970228E-3</v>
      </c>
      <c r="W19">
        <v>0.194730583826701</v>
      </c>
      <c r="X19">
        <v>0.47391487360000711</v>
      </c>
      <c r="Y19">
        <v>0.80769519805908208</v>
      </c>
      <c r="Z19">
        <v>1.824750367800396</v>
      </c>
      <c r="AA19">
        <v>1.3124565362930301</v>
      </c>
      <c r="AB19">
        <v>9.3398674329123216E-2</v>
      </c>
      <c r="AC19">
        <v>5.5002411206564968E-2</v>
      </c>
      <c r="AD19">
        <v>3.6701363285382591</v>
      </c>
      <c r="AE19">
        <v>2.2201061248795281E-3</v>
      </c>
      <c r="AF19">
        <v>2.6498260815938299</v>
      </c>
      <c r="AG19">
        <v>0.29116766452789228</v>
      </c>
    </row>
    <row r="20" spans="1:33" x14ac:dyDescent="0.3">
      <c r="A20" s="1">
        <v>2016</v>
      </c>
      <c r="B20">
        <v>2.28129227956071E-3</v>
      </c>
      <c r="C20">
        <v>2.7314583460480431E-3</v>
      </c>
      <c r="D20">
        <v>2.8069257736191839E-3</v>
      </c>
      <c r="E20">
        <v>2.6931921641033091E-3</v>
      </c>
      <c r="F20">
        <v>2.244432767233739E-3</v>
      </c>
      <c r="G20">
        <v>2.944799264271047E-3</v>
      </c>
      <c r="H20">
        <v>2.891397476195046E-3</v>
      </c>
      <c r="I20">
        <v>2.3053646087637602E-3</v>
      </c>
      <c r="J20">
        <v>1.5266736348470639E-3</v>
      </c>
      <c r="K20">
        <v>2.6012420654284441E-3</v>
      </c>
      <c r="L20">
        <v>2.6452223459868308E-3</v>
      </c>
      <c r="M20">
        <v>1.989634831748255E-3</v>
      </c>
      <c r="N20">
        <v>2.9283653775850942</v>
      </c>
      <c r="O20">
        <v>0.56003130276997981</v>
      </c>
      <c r="P20">
        <v>2.127946217854753E-2</v>
      </c>
      <c r="Q20">
        <v>2.013899954160054</v>
      </c>
      <c r="R20">
        <v>3.1608427683512388</v>
      </c>
      <c r="S20">
        <v>3.3461451530440562E-3</v>
      </c>
      <c r="T20">
        <v>3.27371321519216</v>
      </c>
      <c r="U20">
        <v>8.8288585344951362E-2</v>
      </c>
      <c r="V20">
        <v>8.4196686744686389E-3</v>
      </c>
      <c r="W20">
        <v>0.2150774478912359</v>
      </c>
      <c r="X20">
        <v>0.80607512394587111</v>
      </c>
      <c r="Y20">
        <v>0.89676697254180981</v>
      </c>
      <c r="Z20">
        <v>2.0001433769861858</v>
      </c>
      <c r="AA20">
        <v>1.4533266941706351</v>
      </c>
      <c r="AB20">
        <v>0.1036061127980538</v>
      </c>
      <c r="AC20">
        <v>6.4901097615560316E-2</v>
      </c>
      <c r="AD20">
        <v>3.8943748553593949</v>
      </c>
      <c r="AE20">
        <v>2.0897388458253731E-3</v>
      </c>
      <c r="AF20">
        <v>3.0654033144315078</v>
      </c>
      <c r="AG20">
        <v>0.32702000935872239</v>
      </c>
    </row>
    <row r="21" spans="1:33" x14ac:dyDescent="0.3">
      <c r="A21" s="1">
        <v>2017</v>
      </c>
      <c r="B21">
        <v>2.6475747426356832E-3</v>
      </c>
      <c r="C21">
        <v>2.5728940963764659E-3</v>
      </c>
      <c r="D21">
        <v>3.0015150705988698E-3</v>
      </c>
      <c r="E21">
        <v>1.7302592595420661E-3</v>
      </c>
      <c r="F21">
        <v>4.0838956832907058E-3</v>
      </c>
      <c r="G21">
        <v>1.894986629482354E-3</v>
      </c>
      <c r="H21">
        <v>2.2786458333351688E-3</v>
      </c>
      <c r="I21">
        <v>9.6135934193863903E-4</v>
      </c>
      <c r="J21">
        <v>1.979311307270493E-3</v>
      </c>
      <c r="K21">
        <v>1.8783648808812E-3</v>
      </c>
      <c r="L21">
        <v>2.3383458455429112E-3</v>
      </c>
      <c r="M21">
        <v>5.9807777404776276E-3</v>
      </c>
      <c r="N21">
        <v>2.0278650760650652</v>
      </c>
      <c r="O21">
        <v>1.1678128639856979</v>
      </c>
      <c r="P21">
        <v>1.7875814437871181E-2</v>
      </c>
      <c r="Q21">
        <v>2.594921080271404</v>
      </c>
      <c r="R21">
        <v>5.9589196284612003</v>
      </c>
      <c r="S21">
        <v>2.35137939453498E-3</v>
      </c>
      <c r="T21">
        <v>2.0388019641240418</v>
      </c>
      <c r="U21">
        <v>0.18083416620890361</v>
      </c>
      <c r="V21">
        <v>1.3709191481274099E-2</v>
      </c>
      <c r="W21">
        <v>0.23135040601094409</v>
      </c>
      <c r="X21">
        <v>3.5898133714993801</v>
      </c>
      <c r="Y21">
        <v>1.1475905497868839</v>
      </c>
      <c r="Z21">
        <v>2.4505586544672662</v>
      </c>
      <c r="AA21">
        <v>1.8507567723592131</v>
      </c>
      <c r="AB21">
        <v>0.13685886859893709</v>
      </c>
      <c r="AC21">
        <v>0.15324720541636019</v>
      </c>
      <c r="AD21">
        <v>3.170819294452667</v>
      </c>
      <c r="AE21">
        <v>3.2226721445717029E-3</v>
      </c>
      <c r="AF21">
        <v>2.4319820562998431</v>
      </c>
      <c r="AG21">
        <v>0.82206548055013073</v>
      </c>
    </row>
    <row r="22" spans="1:33" x14ac:dyDescent="0.3">
      <c r="A22" s="1">
        <v>2018</v>
      </c>
      <c r="B22">
        <v>5.6934912999476953E-3</v>
      </c>
      <c r="C22">
        <v>5.4963350295992083E-3</v>
      </c>
      <c r="D22">
        <v>6.7786534627254369E-3</v>
      </c>
      <c r="E22">
        <v>5.676174163820491E-3</v>
      </c>
      <c r="F22">
        <v>6.5767606099488059E-3</v>
      </c>
      <c r="G22">
        <v>9.7920417785676509E-3</v>
      </c>
      <c r="H22">
        <v>4.0813922882062311E-3</v>
      </c>
      <c r="I22">
        <v>1.5848000844336241E-3</v>
      </c>
      <c r="J22">
        <v>6.3657760620138507E-3</v>
      </c>
      <c r="K22">
        <v>5.9462467829385799E-3</v>
      </c>
      <c r="L22">
        <v>4.9372831980388551E-3</v>
      </c>
      <c r="M22">
        <v>9.065262476604375E-3</v>
      </c>
      <c r="N22">
        <v>4.0411005338033013</v>
      </c>
      <c r="O22">
        <v>4.3659376303354831</v>
      </c>
      <c r="P22">
        <v>1.999863783518609E-2</v>
      </c>
      <c r="Q22">
        <v>2.5687550703684501</v>
      </c>
      <c r="R22">
        <v>10.39308421611786</v>
      </c>
      <c r="S22">
        <v>3.4672101338738769E-3</v>
      </c>
      <c r="T22">
        <v>4.5021907011667874</v>
      </c>
      <c r="U22">
        <v>0.71357487042744672</v>
      </c>
      <c r="V22">
        <v>2.1477429072062289E-2</v>
      </c>
      <c r="W22">
        <v>0.69191936651865382</v>
      </c>
      <c r="X22">
        <v>9.0258899847666427</v>
      </c>
      <c r="Y22">
        <v>1.695697498321532</v>
      </c>
      <c r="Z22">
        <v>3.548812023798626</v>
      </c>
      <c r="AA22">
        <v>2.7891171773274679</v>
      </c>
      <c r="AB22">
        <v>0.21412536303202431</v>
      </c>
      <c r="AC22">
        <v>0.41364348729451311</v>
      </c>
      <c r="AD22">
        <v>2.1293339490890508</v>
      </c>
      <c r="AE22">
        <v>8.0224434534702741E-3</v>
      </c>
      <c r="AF22">
        <v>2.662291638056435</v>
      </c>
      <c r="AG22">
        <v>2.426448702812193</v>
      </c>
    </row>
    <row r="23" spans="1:33" x14ac:dyDescent="0.3">
      <c r="A23" s="1">
        <v>2019</v>
      </c>
      <c r="B23">
        <v>3.7193576494851763E-2</v>
      </c>
      <c r="C23">
        <v>3.1670880317684079E-2</v>
      </c>
      <c r="D23">
        <v>0.1158680756886834</v>
      </c>
      <c r="E23">
        <v>3.2267999649049632E-2</v>
      </c>
      <c r="F23">
        <v>4.575256506602017E-2</v>
      </c>
      <c r="G23">
        <v>0.56701117356618091</v>
      </c>
      <c r="H23">
        <v>0.84556107521056989</v>
      </c>
      <c r="I23">
        <v>2.1283372243244971E-2</v>
      </c>
      <c r="J23">
        <v>6.9473274548851188E-2</v>
      </c>
      <c r="K23">
        <v>5.7193064689634629E-2</v>
      </c>
      <c r="L23">
        <v>0.33996611436208402</v>
      </c>
      <c r="M23">
        <v>0.1207668066024802</v>
      </c>
      <c r="N23">
        <v>2.546430476506548</v>
      </c>
      <c r="O23">
        <v>2.0408530235290541</v>
      </c>
      <c r="P23">
        <v>4.2508053779601519E-2</v>
      </c>
      <c r="Q23">
        <v>1.66351054509481</v>
      </c>
      <c r="R23">
        <v>8.1012518882751472</v>
      </c>
      <c r="S23">
        <v>9.3617280324298766E-2</v>
      </c>
      <c r="T23">
        <v>3.0471133947372442</v>
      </c>
      <c r="U23">
        <v>0.30867072741191171</v>
      </c>
      <c r="V23">
        <v>7.6548608144124591E-2</v>
      </c>
      <c r="W23">
        <v>0.36414121786753351</v>
      </c>
      <c r="X23">
        <v>5.3406904300053926</v>
      </c>
      <c r="Y23">
        <v>1.5126709222793591</v>
      </c>
      <c r="Z23">
        <v>3.0466728210449219</v>
      </c>
      <c r="AA23">
        <v>2.2703587770462081</v>
      </c>
      <c r="AB23">
        <v>0.21347223122915079</v>
      </c>
      <c r="AC23">
        <v>0.33366475105285359</v>
      </c>
      <c r="AD23">
        <v>4.4767894903818757</v>
      </c>
      <c r="AE23">
        <v>0.12998046874999961</v>
      </c>
      <c r="AF23">
        <v>2.0225627183914159</v>
      </c>
      <c r="AG23">
        <v>1.239498289426165</v>
      </c>
    </row>
    <row r="24" spans="1:33" x14ac:dyDescent="0.3">
      <c r="A24" s="1">
        <v>2020</v>
      </c>
      <c r="B24">
        <v>7.0670795440675255E-2</v>
      </c>
      <c r="C24">
        <v>8.2068030039471121E-2</v>
      </c>
      <c r="D24">
        <v>3.8873140017186003E-2</v>
      </c>
      <c r="E24">
        <v>4.5281306902561977E-2</v>
      </c>
      <c r="F24">
        <v>3.9143006006879588E-2</v>
      </c>
      <c r="G24">
        <v>1.490272760391234</v>
      </c>
      <c r="H24">
        <v>2.059925119082135</v>
      </c>
      <c r="I24">
        <v>7.3018980026246183E-2</v>
      </c>
      <c r="J24">
        <v>0.25917155742645342</v>
      </c>
      <c r="K24">
        <v>2.5510589281717521E-2</v>
      </c>
      <c r="L24">
        <v>0.59245552221934228</v>
      </c>
      <c r="M24">
        <v>7.7657659848529195E-2</v>
      </c>
      <c r="N24">
        <v>2.1360947688420588</v>
      </c>
      <c r="O24">
        <v>1.421914291381837</v>
      </c>
      <c r="P24">
        <v>9.0386978785197775E-2</v>
      </c>
      <c r="Q24">
        <v>1.809562587738037</v>
      </c>
      <c r="R24">
        <v>6.9029445886611951</v>
      </c>
      <c r="S24">
        <v>4.8821862538653352E-2</v>
      </c>
      <c r="T24">
        <v>2.276969273885094</v>
      </c>
      <c r="U24">
        <v>0.22084337075551269</v>
      </c>
      <c r="V24">
        <v>4.7188226381938488E-2</v>
      </c>
      <c r="W24">
        <v>0.33425238132477142</v>
      </c>
      <c r="X24">
        <v>3.4670300483703609</v>
      </c>
      <c r="Y24">
        <v>1.4185409943262739</v>
      </c>
      <c r="Z24">
        <v>3.0047264417012531</v>
      </c>
      <c r="AA24">
        <v>2.1769764741261799</v>
      </c>
      <c r="AB24">
        <v>0.1557362238566064</v>
      </c>
      <c r="AC24">
        <v>0.18612532615661731</v>
      </c>
      <c r="AD24">
        <v>5.8404224236806233</v>
      </c>
      <c r="AE24">
        <v>0.12536591688791249</v>
      </c>
      <c r="AF24">
        <v>2.4206681569417312</v>
      </c>
      <c r="AG24">
        <v>0.86013460954030874</v>
      </c>
    </row>
    <row r="25" spans="1:33" x14ac:dyDescent="0.3">
      <c r="A25" s="1">
        <v>2021</v>
      </c>
      <c r="B25">
        <v>0.15156803925832241</v>
      </c>
      <c r="C25">
        <v>9.5629700024920439E-2</v>
      </c>
      <c r="D25">
        <v>5.8491341272992339E-2</v>
      </c>
      <c r="E25">
        <v>4.5358816782634467E-2</v>
      </c>
      <c r="F25">
        <v>1.8983292579650521E-2</v>
      </c>
      <c r="G25">
        <v>2.3982299248377461</v>
      </c>
      <c r="H25">
        <v>3.180519636472066</v>
      </c>
      <c r="I25">
        <v>0.44800411860147882</v>
      </c>
      <c r="J25">
        <v>1.131187367439269</v>
      </c>
      <c r="K25">
        <v>5.7123184204098008E-3</v>
      </c>
      <c r="L25">
        <v>0.6542619784673015</v>
      </c>
      <c r="M25">
        <v>0.16659284432729379</v>
      </c>
      <c r="N25">
        <v>1.9069156726201399</v>
      </c>
      <c r="O25">
        <v>0.97776141166686936</v>
      </c>
      <c r="P25">
        <v>3.748459021250454E-2</v>
      </c>
      <c r="Q25">
        <v>2.2817771593729672</v>
      </c>
      <c r="R25">
        <v>5.8114127477010094</v>
      </c>
      <c r="S25">
        <v>3.4381898244221352E-2</v>
      </c>
      <c r="T25">
        <v>2.2133185545603471</v>
      </c>
      <c r="U25">
        <v>0.16612113316853849</v>
      </c>
      <c r="V25">
        <v>1.595858732859377E-2</v>
      </c>
      <c r="W25">
        <v>0.3258897384007744</v>
      </c>
      <c r="X25">
        <v>2.384875631332398</v>
      </c>
      <c r="Y25">
        <v>1.3819098075230889</v>
      </c>
      <c r="Z25">
        <v>2.948548102378846</v>
      </c>
      <c r="AA25">
        <v>2.1092094659805292</v>
      </c>
      <c r="AB25">
        <v>0.1573353290557909</v>
      </c>
      <c r="AC25">
        <v>0.21113142967224299</v>
      </c>
      <c r="AD25">
        <v>8.2215891281763707</v>
      </c>
      <c r="AE25">
        <v>0.27501856486002169</v>
      </c>
      <c r="AF25">
        <v>2.679702488581341</v>
      </c>
      <c r="AG25">
        <v>0.62438161373138734</v>
      </c>
    </row>
    <row r="26" spans="1:33" x14ac:dyDescent="0.3">
      <c r="A26" s="1">
        <v>2022</v>
      </c>
      <c r="B26">
        <v>0.68746795654297388</v>
      </c>
      <c r="C26">
        <v>0.1368299086888648</v>
      </c>
      <c r="D26">
        <v>6.4724723498027353E-2</v>
      </c>
      <c r="E26">
        <v>8.8414319356280663E-2</v>
      </c>
      <c r="F26">
        <v>8.1097189585368309E-2</v>
      </c>
      <c r="G26">
        <v>3.496899493535357</v>
      </c>
      <c r="H26">
        <v>4.4068638483683262</v>
      </c>
      <c r="I26">
        <v>1.629660598436991</v>
      </c>
      <c r="J26">
        <v>2.4145781755447389</v>
      </c>
      <c r="K26">
        <v>8.6382071177153463E-3</v>
      </c>
      <c r="L26">
        <v>0.8589270353317271</v>
      </c>
      <c r="M26">
        <v>0.28363841374715032</v>
      </c>
      <c r="N26">
        <v>1.847723333040874</v>
      </c>
      <c r="O26">
        <v>0.68311887582143216</v>
      </c>
      <c r="P26">
        <v>2.468783855438339E-2</v>
      </c>
      <c r="Q26">
        <v>3.0796226342519151</v>
      </c>
      <c r="R26">
        <v>5.0767978906631468</v>
      </c>
      <c r="S26">
        <v>5.9860833485922173E-2</v>
      </c>
      <c r="T26">
        <v>2.060021185874938</v>
      </c>
      <c r="U26">
        <v>9.1934259732564166E-2</v>
      </c>
      <c r="V26">
        <v>9.8004897435474796E-3</v>
      </c>
      <c r="W26">
        <v>0.28512701193491541</v>
      </c>
      <c r="X26">
        <v>1.7098549683888751</v>
      </c>
      <c r="Y26">
        <v>1.4111605246861769</v>
      </c>
      <c r="Z26">
        <v>3.0477036952972441</v>
      </c>
      <c r="AA26">
        <v>2.1185428222020448</v>
      </c>
      <c r="AB26">
        <v>0.16282859643300471</v>
      </c>
      <c r="AC26">
        <v>0.20377634366352879</v>
      </c>
      <c r="AD26">
        <v>11.57860039075215</v>
      </c>
      <c r="AE26">
        <v>0.62750904560089305</v>
      </c>
      <c r="AF26">
        <v>2.8592913786570229</v>
      </c>
      <c r="AG26">
        <v>0.59231046835581269</v>
      </c>
    </row>
    <row r="27" spans="1:33" x14ac:dyDescent="0.3">
      <c r="A27" s="1">
        <v>2023</v>
      </c>
      <c r="B27">
        <v>1.04308737913768</v>
      </c>
      <c r="C27">
        <v>0.16507439613342181</v>
      </c>
      <c r="D27">
        <v>7.9104820887247129E-2</v>
      </c>
      <c r="E27">
        <v>0.16185022989908951</v>
      </c>
      <c r="F27">
        <v>0.13239636421203541</v>
      </c>
      <c r="G27">
        <v>4.7839257160822601</v>
      </c>
      <c r="H27">
        <v>5.6712846279144307</v>
      </c>
      <c r="I27">
        <v>3.058129143714905</v>
      </c>
      <c r="J27">
        <v>3.5698871374130259</v>
      </c>
      <c r="K27">
        <v>4.7574202219664132E-3</v>
      </c>
      <c r="L27">
        <v>0.99115416208903206</v>
      </c>
      <c r="M27">
        <v>0.38279833793640688</v>
      </c>
      <c r="N27">
        <v>1.877825562159219</v>
      </c>
      <c r="O27">
        <v>0.5632464249928818</v>
      </c>
      <c r="P27">
        <v>2.466982205708685E-2</v>
      </c>
      <c r="Q27">
        <v>3.8383978843688991</v>
      </c>
      <c r="R27">
        <v>4.689024837811794</v>
      </c>
      <c r="S27">
        <v>5.557809670766041E-2</v>
      </c>
      <c r="T27">
        <v>1.930382204055783</v>
      </c>
      <c r="U27">
        <v>7.0215932528176955E-2</v>
      </c>
      <c r="V27">
        <v>8.0706993738809633E-3</v>
      </c>
      <c r="W27">
        <v>0.31505790551503399</v>
      </c>
      <c r="X27">
        <v>1.3861261924107871</v>
      </c>
      <c r="Y27">
        <v>1.447638924916586</v>
      </c>
      <c r="Z27">
        <v>3.1388801813125649</v>
      </c>
      <c r="AA27">
        <v>2.1419297854105648</v>
      </c>
      <c r="AB27">
        <v>0.17405048211415691</v>
      </c>
      <c r="AC27">
        <v>0.17998144626617429</v>
      </c>
      <c r="AD27">
        <v>13.948617553710941</v>
      </c>
      <c r="AE27">
        <v>1.120822191238402</v>
      </c>
      <c r="AF27">
        <v>2.9500018994013528</v>
      </c>
      <c r="AG27">
        <v>0.57172925472259628</v>
      </c>
    </row>
    <row r="28" spans="1:33" x14ac:dyDescent="0.3">
      <c r="A28" s="1">
        <v>2024</v>
      </c>
      <c r="B28">
        <v>1.074111747741703</v>
      </c>
      <c r="C28">
        <v>0.2114064931869471</v>
      </c>
      <c r="D28">
        <v>0.10673232078551891</v>
      </c>
      <c r="E28">
        <v>0.2370111385981222</v>
      </c>
      <c r="F28">
        <v>0.17416789531707941</v>
      </c>
      <c r="G28">
        <v>6.3751362005869554</v>
      </c>
      <c r="H28">
        <v>7.0248765786488816</v>
      </c>
      <c r="I28">
        <v>3.5427360534667969</v>
      </c>
      <c r="J28">
        <v>3.818190821011866</v>
      </c>
      <c r="K28">
        <v>0.95094454288482699</v>
      </c>
      <c r="L28">
        <v>0.91379060745239271</v>
      </c>
      <c r="M28">
        <v>0.47717502911885229</v>
      </c>
      <c r="N28">
        <v>1.9616217851638791</v>
      </c>
      <c r="O28">
        <v>0.49524713357289663</v>
      </c>
      <c r="P28">
        <v>2.4245897928873821E-2</v>
      </c>
      <c r="Q28">
        <v>5.1418418884277362</v>
      </c>
      <c r="R28">
        <v>4.493829178810123</v>
      </c>
      <c r="S28">
        <v>6.7586382230119396E-2</v>
      </c>
      <c r="T28">
        <v>1.5710686445236219</v>
      </c>
      <c r="U28">
        <v>5.3564135233557762E-2</v>
      </c>
      <c r="V28">
        <v>1.544291178385784E-2</v>
      </c>
      <c r="W28">
        <v>0.31581486860911551</v>
      </c>
      <c r="X28">
        <v>1.365441338221232</v>
      </c>
      <c r="Y28">
        <v>1.50977152188619</v>
      </c>
      <c r="Z28">
        <v>3.2579245011011748</v>
      </c>
      <c r="AA28">
        <v>2.1784047921498582</v>
      </c>
      <c r="AB28">
        <v>0.173300313949586</v>
      </c>
      <c r="AC28">
        <v>0.17929464181264251</v>
      </c>
      <c r="AD28">
        <v>14.785661681493121</v>
      </c>
      <c r="AE28">
        <v>1.3212395111719759</v>
      </c>
      <c r="AF28">
        <v>2.961090119679767</v>
      </c>
      <c r="AG28">
        <v>0.52030965487162284</v>
      </c>
    </row>
    <row r="29" spans="1:33" x14ac:dyDescent="0.3">
      <c r="A29" s="1">
        <v>2025</v>
      </c>
      <c r="B29">
        <v>1.1874235947926799</v>
      </c>
      <c r="C29">
        <v>0.264081438382469</v>
      </c>
      <c r="D29">
        <v>0.12548498312632569</v>
      </c>
      <c r="E29">
        <v>0.2796769301096596</v>
      </c>
      <c r="F29">
        <v>0.2247554302215567</v>
      </c>
      <c r="G29">
        <v>8.2638187567392993</v>
      </c>
      <c r="H29">
        <v>8.4984452565511059</v>
      </c>
      <c r="I29">
        <v>4.201779786745707</v>
      </c>
      <c r="J29">
        <v>3.7225822448730499</v>
      </c>
      <c r="K29">
        <v>2.4824156045913708</v>
      </c>
      <c r="L29">
        <v>0.99417625268299625</v>
      </c>
      <c r="M29">
        <v>0.57622963587442966</v>
      </c>
      <c r="N29">
        <v>2.072648866971333</v>
      </c>
      <c r="O29">
        <v>0.64406541188557886</v>
      </c>
      <c r="P29">
        <v>2.2829635938008151E-2</v>
      </c>
      <c r="Q29">
        <v>6.2278724590937307</v>
      </c>
      <c r="R29">
        <v>4.4272773822148661</v>
      </c>
      <c r="S29">
        <v>8.9243257045745317E-2</v>
      </c>
      <c r="T29">
        <v>1.6528861204783081</v>
      </c>
      <c r="U29">
        <v>5.0798567136129159E-2</v>
      </c>
      <c r="V29">
        <v>2.6028203964241211E-2</v>
      </c>
      <c r="W29">
        <v>0.30672485033671049</v>
      </c>
      <c r="X29">
        <v>1.5847117304801921</v>
      </c>
      <c r="Y29">
        <v>1.5901130835215249</v>
      </c>
      <c r="Z29">
        <v>3.3948802471160859</v>
      </c>
      <c r="AA29">
        <v>2.2292706886927269</v>
      </c>
      <c r="AB29">
        <v>0.17496255238850991</v>
      </c>
      <c r="AC29">
        <v>0.18295706907907949</v>
      </c>
      <c r="AD29">
        <v>14.565083622932431</v>
      </c>
      <c r="AE29">
        <v>1.421549979845683</v>
      </c>
      <c r="AF29">
        <v>2.9096930185953749</v>
      </c>
      <c r="AG29">
        <v>0.43475944995879862</v>
      </c>
    </row>
    <row r="30" spans="1:33" x14ac:dyDescent="0.3">
      <c r="A30" s="1">
        <v>2026</v>
      </c>
      <c r="B30">
        <v>1.357930286725362</v>
      </c>
      <c r="C30">
        <v>0.32100193500518759</v>
      </c>
      <c r="D30">
        <v>0.14820439815521269</v>
      </c>
      <c r="E30">
        <v>0.30566111405690338</v>
      </c>
      <c r="F30">
        <v>0.27661743958790908</v>
      </c>
      <c r="G30">
        <v>10.25941885312398</v>
      </c>
      <c r="H30">
        <v>9.9081710656483999</v>
      </c>
      <c r="I30">
        <v>4.787983020146692</v>
      </c>
      <c r="J30">
        <v>3.7742465893427548</v>
      </c>
      <c r="K30">
        <v>4.0757459878921516</v>
      </c>
      <c r="L30">
        <v>0.81681438287099395</v>
      </c>
      <c r="M30">
        <v>0.63651792208353797</v>
      </c>
      <c r="N30">
        <v>2.1071356852849341</v>
      </c>
      <c r="O30">
        <v>0.88334603309631732</v>
      </c>
      <c r="P30">
        <v>2.3702112833657911E-2</v>
      </c>
      <c r="Q30">
        <v>6.3962520519892374</v>
      </c>
      <c r="R30">
        <v>4.305170726776125</v>
      </c>
      <c r="S30">
        <v>9.2397193113958664E-2</v>
      </c>
      <c r="T30">
        <v>2.1235002040863029</v>
      </c>
      <c r="U30">
        <v>4.7269646326699721E-2</v>
      </c>
      <c r="V30">
        <v>1.4411751429245711E-2</v>
      </c>
      <c r="W30">
        <v>0.3671227852503483</v>
      </c>
      <c r="X30">
        <v>1.7984811663627629</v>
      </c>
      <c r="Y30">
        <v>1.646514972050984</v>
      </c>
      <c r="Z30">
        <v>3.4846732457478851</v>
      </c>
      <c r="AA30">
        <v>2.2540953556696608</v>
      </c>
      <c r="AB30">
        <v>0.1817885478337615</v>
      </c>
      <c r="AC30">
        <v>0.20389858086903909</v>
      </c>
      <c r="AD30">
        <v>14.33781152566274</v>
      </c>
      <c r="AE30">
        <v>1.730228344599404</v>
      </c>
      <c r="AF30">
        <v>2.9728947003682449</v>
      </c>
      <c r="AG30">
        <v>0.35246278444926199</v>
      </c>
    </row>
    <row r="31" spans="1:33" x14ac:dyDescent="0.3">
      <c r="A31" s="1">
        <v>2027</v>
      </c>
      <c r="B31">
        <v>1.538919679323836</v>
      </c>
      <c r="C31">
        <v>0.43231199185053432</v>
      </c>
      <c r="D31">
        <v>0.19506768385569431</v>
      </c>
      <c r="E31">
        <v>0.30617104371388698</v>
      </c>
      <c r="F31">
        <v>0.31696713765462481</v>
      </c>
      <c r="G31">
        <v>12.50745708942414</v>
      </c>
      <c r="H31">
        <v>11.405180207888289</v>
      </c>
      <c r="I31">
        <v>5.2119663874308264</v>
      </c>
      <c r="J31">
        <v>4.5492043972015344</v>
      </c>
      <c r="K31">
        <v>6.8948331276575754</v>
      </c>
      <c r="L31">
        <v>0.9851662238438883</v>
      </c>
      <c r="M31">
        <v>0.66793130238851073</v>
      </c>
      <c r="N31">
        <v>2.036687469482422</v>
      </c>
      <c r="O31">
        <v>1.3886722008387229</v>
      </c>
      <c r="P31">
        <v>2.4566594759619951E-2</v>
      </c>
      <c r="Q31">
        <v>6.5708299636840799</v>
      </c>
      <c r="R31">
        <v>4.37032480239868</v>
      </c>
      <c r="S31">
        <v>9.8466475804648998E-2</v>
      </c>
      <c r="T31">
        <v>2.7093435366948442</v>
      </c>
      <c r="U31">
        <v>5.5862530072533903E-2</v>
      </c>
      <c r="V31">
        <v>1.8363746007283761E-2</v>
      </c>
      <c r="W31">
        <v>0.43186376889546951</v>
      </c>
      <c r="X31">
        <v>2.3534904281298301</v>
      </c>
      <c r="Y31">
        <v>1.721864732106529</v>
      </c>
      <c r="Z31">
        <v>3.6282440662384068</v>
      </c>
      <c r="AA31">
        <v>2.2731888055801348</v>
      </c>
      <c r="AB31">
        <v>0.18655617237090821</v>
      </c>
      <c r="AC31">
        <v>0.2406638542811059</v>
      </c>
      <c r="AD31">
        <v>14.693732619285591</v>
      </c>
      <c r="AE31">
        <v>2.1003684838612839</v>
      </c>
      <c r="AF31">
        <v>2.8521417299906431</v>
      </c>
      <c r="AG31">
        <v>0.33510386943817277</v>
      </c>
    </row>
    <row r="32" spans="1:33" x14ac:dyDescent="0.3">
      <c r="A32" s="1">
        <v>2028</v>
      </c>
      <c r="B32">
        <v>1.7656097253163709</v>
      </c>
      <c r="C32">
        <v>0.54661142031351495</v>
      </c>
      <c r="D32">
        <v>0.22231280803680281</v>
      </c>
      <c r="E32">
        <v>0.3089934905370077</v>
      </c>
      <c r="F32">
        <v>0.32343218326568213</v>
      </c>
      <c r="G32">
        <v>14.80835275650024</v>
      </c>
      <c r="H32">
        <v>12.91396224498749</v>
      </c>
      <c r="I32">
        <v>5.5313808123270674</v>
      </c>
      <c r="J32">
        <v>4.8808150768280054</v>
      </c>
      <c r="K32">
        <v>9.1343328873316469</v>
      </c>
      <c r="L32">
        <v>1.10574493408203</v>
      </c>
      <c r="M32">
        <v>0.68847932815551649</v>
      </c>
      <c r="N32">
        <v>1.8241405010223399</v>
      </c>
      <c r="O32">
        <v>1.769733667373659</v>
      </c>
      <c r="P32">
        <v>2.535660266876185E-2</v>
      </c>
      <c r="Q32">
        <v>6.6371628204981503</v>
      </c>
      <c r="R32">
        <v>4.5560016552607197</v>
      </c>
      <c r="S32">
        <v>9.8225585619611519E-2</v>
      </c>
      <c r="T32">
        <v>3.0918440461158778</v>
      </c>
      <c r="U32">
        <v>6.7068839073180439E-2</v>
      </c>
      <c r="V32">
        <v>1.409826278686452E-2</v>
      </c>
      <c r="W32">
        <v>0.47910095055898438</v>
      </c>
      <c r="X32">
        <v>2.7631630897521982</v>
      </c>
      <c r="Y32">
        <v>1.772712945938111</v>
      </c>
      <c r="Z32">
        <v>3.7245730042457632</v>
      </c>
      <c r="AA32">
        <v>2.292142975330353</v>
      </c>
      <c r="AB32">
        <v>0.18846446673075479</v>
      </c>
      <c r="AC32">
        <v>0.25143033663431891</v>
      </c>
      <c r="AD32">
        <v>14.715652012825011</v>
      </c>
      <c r="AE32">
        <v>2.257643191019695</v>
      </c>
      <c r="AF32">
        <v>2.5533012668291741</v>
      </c>
      <c r="AG32">
        <v>0.39017124176025259</v>
      </c>
    </row>
    <row r="33" spans="1:33" x14ac:dyDescent="0.3">
      <c r="A33" s="1">
        <v>2029</v>
      </c>
      <c r="B33">
        <v>1.9938915967941291</v>
      </c>
      <c r="C33">
        <v>0.65590622822443778</v>
      </c>
      <c r="D33">
        <v>0.23838938077290969</v>
      </c>
      <c r="E33">
        <v>0.30090681711832962</v>
      </c>
      <c r="F33">
        <v>0.32018404801686567</v>
      </c>
      <c r="G33">
        <v>17.180602765083311</v>
      </c>
      <c r="H33">
        <v>14.38674951394399</v>
      </c>
      <c r="I33">
        <v>5.8101587613423682</v>
      </c>
      <c r="J33">
        <v>4.9088612000147469</v>
      </c>
      <c r="K33">
        <v>10.76935167312622</v>
      </c>
      <c r="L33">
        <v>1.3755946636199929</v>
      </c>
      <c r="M33">
        <v>0.70515278180440777</v>
      </c>
      <c r="N33">
        <v>1.593686513106026</v>
      </c>
      <c r="O33">
        <v>1.961952006816863</v>
      </c>
      <c r="P33">
        <v>2.8698563575742141E-2</v>
      </c>
      <c r="Q33">
        <v>6.6068896055221549</v>
      </c>
      <c r="R33">
        <v>4.637218443552654</v>
      </c>
      <c r="S33">
        <v>0.10455189545949339</v>
      </c>
      <c r="T33">
        <v>3.2978634317715998</v>
      </c>
      <c r="U33">
        <v>0.1005766391754211</v>
      </c>
      <c r="V33">
        <v>1.404506365458396E-2</v>
      </c>
      <c r="W33">
        <v>0.5650557518005388</v>
      </c>
      <c r="X33">
        <v>3.1580301403999331</v>
      </c>
      <c r="Y33">
        <v>1.8014892180760711</v>
      </c>
      <c r="Z33">
        <v>3.7758982340494791</v>
      </c>
      <c r="AA33">
        <v>2.2963847279548668</v>
      </c>
      <c r="AB33">
        <v>0.18592309157054029</v>
      </c>
      <c r="AC33">
        <v>0.26209971904754259</v>
      </c>
      <c r="AD33">
        <v>14.71662247975668</v>
      </c>
      <c r="AE33">
        <v>2.353619114557906</v>
      </c>
      <c r="AF33">
        <v>2.3874465624491381</v>
      </c>
      <c r="AG33">
        <v>0.44373911221821932</v>
      </c>
    </row>
    <row r="34" spans="1:33" x14ac:dyDescent="0.3">
      <c r="A34" s="1">
        <v>2030</v>
      </c>
      <c r="B34">
        <v>2.317182453473412</v>
      </c>
      <c r="C34">
        <v>0.9916078050931294</v>
      </c>
      <c r="D34">
        <v>0.1786432902018209</v>
      </c>
      <c r="E34">
        <v>0.297368987401328</v>
      </c>
      <c r="F34">
        <v>0.27897522449493373</v>
      </c>
      <c r="G34">
        <v>20.045363720258081</v>
      </c>
      <c r="H34">
        <v>16.115375121434528</v>
      </c>
      <c r="I34">
        <v>5.4635567982991553</v>
      </c>
      <c r="J34">
        <v>4.8517419695854187</v>
      </c>
      <c r="K34">
        <v>12.32006632486979</v>
      </c>
      <c r="L34">
        <v>2.1972993532816578</v>
      </c>
      <c r="M34">
        <v>0.69998688697814693</v>
      </c>
      <c r="N34">
        <v>1.436440833409627</v>
      </c>
      <c r="O34">
        <v>2.245114723841346</v>
      </c>
      <c r="P34">
        <v>2.8001952171328521E-2</v>
      </c>
      <c r="Q34">
        <v>6.6121125777562497</v>
      </c>
      <c r="R34">
        <v>5.0298876921335829</v>
      </c>
      <c r="S34">
        <v>0.1120606144269283</v>
      </c>
      <c r="T34">
        <v>3.7811482985814409</v>
      </c>
      <c r="U34">
        <v>0.16997563044230421</v>
      </c>
      <c r="V34">
        <v>1.5152295430496921E-2</v>
      </c>
      <c r="W34">
        <v>0.79629040956497121</v>
      </c>
      <c r="X34">
        <v>3.5845180908838952</v>
      </c>
      <c r="Y34">
        <v>1.838140400250752</v>
      </c>
      <c r="Z34">
        <v>3.8688240567843191</v>
      </c>
      <c r="AA34">
        <v>2.349701571464538</v>
      </c>
      <c r="AB34">
        <v>0.1873392025629643</v>
      </c>
      <c r="AC34">
        <v>0.2834815979003899</v>
      </c>
      <c r="AD34">
        <v>13.88118924299876</v>
      </c>
      <c r="AE34">
        <v>2.296892372767132</v>
      </c>
      <c r="AF34">
        <v>2.548288532098133</v>
      </c>
      <c r="AG34">
        <v>0.69455325603485352</v>
      </c>
    </row>
    <row r="35" spans="1:33" x14ac:dyDescent="0.3">
      <c r="A35" s="1">
        <v>2031</v>
      </c>
      <c r="B35">
        <v>2.703694812456769</v>
      </c>
      <c r="C35">
        <v>1.3173021356264789</v>
      </c>
      <c r="D35">
        <v>0.1779557466506953</v>
      </c>
      <c r="E35">
        <v>0.25199047724405849</v>
      </c>
      <c r="F35">
        <v>0.33812406063079459</v>
      </c>
      <c r="G35">
        <v>23.61030531724294</v>
      </c>
      <c r="H35">
        <v>17.997264417012531</v>
      </c>
      <c r="I35">
        <v>4.7327981551488261</v>
      </c>
      <c r="J35">
        <v>5.0827698191006956</v>
      </c>
      <c r="K35">
        <v>11.869748163223271</v>
      </c>
      <c r="L35">
        <v>2.365456700325014</v>
      </c>
      <c r="M35">
        <v>0.68335918585459088</v>
      </c>
      <c r="N35">
        <v>1.523780393600467</v>
      </c>
      <c r="O35">
        <v>2.5006113568941788</v>
      </c>
      <c r="P35">
        <v>2.5216468175250379E-2</v>
      </c>
      <c r="Q35">
        <v>6.6099025011062622</v>
      </c>
      <c r="R35">
        <v>5.6928414424260474</v>
      </c>
      <c r="S35">
        <v>0.1088032126426709</v>
      </c>
      <c r="T35">
        <v>4.6096570412317952</v>
      </c>
      <c r="U35">
        <v>0.22440021038055261</v>
      </c>
      <c r="V35">
        <v>1.3117671012880911E-2</v>
      </c>
      <c r="W35">
        <v>0.85403543313344032</v>
      </c>
      <c r="X35">
        <v>3.917651347319286</v>
      </c>
      <c r="Y35">
        <v>1.848540870348607</v>
      </c>
      <c r="Z35">
        <v>3.9546247760454829</v>
      </c>
      <c r="AA35">
        <v>2.4405906716982519</v>
      </c>
      <c r="AB35">
        <v>0.19040068785349629</v>
      </c>
      <c r="AC35">
        <v>0.29085790316264032</v>
      </c>
      <c r="AD35">
        <v>11.88200446367264</v>
      </c>
      <c r="AE35">
        <v>1.95443626244863</v>
      </c>
      <c r="AF35">
        <v>2.682609121004738</v>
      </c>
      <c r="AG35">
        <v>1.107304430007938</v>
      </c>
    </row>
    <row r="36" spans="1:33" x14ac:dyDescent="0.3">
      <c r="A36" s="1">
        <v>2032</v>
      </c>
      <c r="B36">
        <v>3.200275349617002</v>
      </c>
      <c r="C36">
        <v>1.490775036811826</v>
      </c>
      <c r="D36">
        <v>0.19244547684987179</v>
      </c>
      <c r="E36">
        <v>0.36876700719198491</v>
      </c>
      <c r="F36">
        <v>0.36910299460093149</v>
      </c>
      <c r="G36">
        <v>27.903428828716279</v>
      </c>
      <c r="H36">
        <v>19.797632650534311</v>
      </c>
      <c r="I36">
        <v>4.5589990814526891</v>
      </c>
      <c r="J36">
        <v>7.3378918409347529</v>
      </c>
      <c r="K36">
        <v>10.29645471970241</v>
      </c>
      <c r="L36">
        <v>2.5387031992276512</v>
      </c>
      <c r="M36">
        <v>0.68386151790619076</v>
      </c>
      <c r="N36">
        <v>1.521243337790168</v>
      </c>
      <c r="O36">
        <v>2.689607985814412</v>
      </c>
      <c r="P36">
        <v>2.698402404784463E-2</v>
      </c>
      <c r="Q36">
        <v>6.6353271166483543</v>
      </c>
      <c r="R36">
        <v>6.2161853154500326</v>
      </c>
      <c r="S36">
        <v>0.11829994916915849</v>
      </c>
      <c r="T36">
        <v>5.5330590089162186</v>
      </c>
      <c r="U36">
        <v>0.24036362965901631</v>
      </c>
      <c r="V36">
        <v>1.7740472157789709E-2</v>
      </c>
      <c r="W36">
        <v>0.91179361740747855</v>
      </c>
      <c r="X36">
        <v>4.0266661127408359</v>
      </c>
      <c r="Y36">
        <v>1.849639018376666</v>
      </c>
      <c r="Z36">
        <v>4.035896992683413</v>
      </c>
      <c r="AA36">
        <v>2.5411076267560309</v>
      </c>
      <c r="AB36">
        <v>0.19403013388315671</v>
      </c>
      <c r="AC36">
        <v>0.29939808845520199</v>
      </c>
      <c r="AD36">
        <v>9.5210100928942367</v>
      </c>
      <c r="AE36">
        <v>1.470715939998624</v>
      </c>
      <c r="AF36">
        <v>2.7719828049341828</v>
      </c>
      <c r="AG36">
        <v>1.697512388229369</v>
      </c>
    </row>
    <row r="37" spans="1:33" x14ac:dyDescent="0.3">
      <c r="A37" s="1">
        <v>2033</v>
      </c>
      <c r="B37">
        <v>3.6615245620409631</v>
      </c>
      <c r="C37">
        <v>1.7494560400644921</v>
      </c>
      <c r="D37">
        <v>0.21313774585724349</v>
      </c>
      <c r="E37">
        <v>0.36203980445861123</v>
      </c>
      <c r="F37">
        <v>0.39089705546696812</v>
      </c>
      <c r="G37">
        <v>32.711846395333609</v>
      </c>
      <c r="H37">
        <v>21.370056835810342</v>
      </c>
      <c r="I37">
        <v>4.5946751594543516</v>
      </c>
      <c r="J37">
        <v>10.68574260075887</v>
      </c>
      <c r="K37">
        <v>9.1067537506421363</v>
      </c>
      <c r="L37">
        <v>2.770260465145113</v>
      </c>
      <c r="M37">
        <v>0.53833596706390263</v>
      </c>
      <c r="N37">
        <v>1.2359776616096489</v>
      </c>
      <c r="O37">
        <v>2.914314464728041</v>
      </c>
      <c r="P37">
        <v>1.908799807230448E-2</v>
      </c>
      <c r="Q37">
        <v>6.7163469314575179</v>
      </c>
      <c r="R37">
        <v>6.3223587274551418</v>
      </c>
      <c r="S37">
        <v>8.196524580319578E-2</v>
      </c>
      <c r="T37">
        <v>6.4740097284317084</v>
      </c>
      <c r="U37">
        <v>0.27307061354319551</v>
      </c>
      <c r="V37">
        <v>2.0360732078548341E-2</v>
      </c>
      <c r="W37">
        <v>1.0125927289326999</v>
      </c>
      <c r="X37">
        <v>4.1096287687619526</v>
      </c>
      <c r="Y37">
        <v>1.847864778836569</v>
      </c>
      <c r="Z37">
        <v>4.0848249316215464</v>
      </c>
      <c r="AA37">
        <v>2.6326699316501632</v>
      </c>
      <c r="AB37">
        <v>0.1988164941469848</v>
      </c>
      <c r="AC37">
        <v>0.34557795524596879</v>
      </c>
      <c r="AD37">
        <v>9.1634164770444215</v>
      </c>
      <c r="AE37">
        <v>1.8797180056571949</v>
      </c>
      <c r="AF37">
        <v>3.111518784364069</v>
      </c>
      <c r="AG37">
        <v>2.5534289439519271</v>
      </c>
    </row>
    <row r="38" spans="1:33" x14ac:dyDescent="0.3">
      <c r="A38" s="1">
        <v>2034</v>
      </c>
      <c r="B38">
        <v>3.9741268396377532</v>
      </c>
      <c r="C38">
        <v>2.0167967816193908</v>
      </c>
      <c r="D38">
        <v>0.2717031796773256</v>
      </c>
      <c r="E38">
        <v>0.37436391909916888</v>
      </c>
      <c r="F38">
        <v>0.35029686292012291</v>
      </c>
      <c r="G38">
        <v>36.963400014241543</v>
      </c>
      <c r="H38">
        <v>22.662770179907479</v>
      </c>
      <c r="I38">
        <v>4.8558323780695609</v>
      </c>
      <c r="J38">
        <v>12.83936879634857</v>
      </c>
      <c r="K38">
        <v>7.5857685764630611</v>
      </c>
      <c r="L38">
        <v>2.798948784669236</v>
      </c>
      <c r="M38">
        <v>0.43914929231007171</v>
      </c>
      <c r="N38">
        <v>1.0545168479283671</v>
      </c>
      <c r="O38">
        <v>3.0260320742924991</v>
      </c>
      <c r="P38">
        <v>1.7718585332230322E-2</v>
      </c>
      <c r="Q38">
        <v>6.5792370001475033</v>
      </c>
      <c r="R38">
        <v>5.9207150618235271</v>
      </c>
      <c r="S38">
        <v>5.9539926052093149E-2</v>
      </c>
      <c r="T38">
        <v>7.2186956326166838</v>
      </c>
      <c r="U38">
        <v>0.27842300732930769</v>
      </c>
      <c r="V38">
        <v>1.9114502271015969E-2</v>
      </c>
      <c r="W38">
        <v>1.0832654635111529</v>
      </c>
      <c r="X38">
        <v>4.1186841030915531</v>
      </c>
      <c r="Y38">
        <v>1.83101286093394</v>
      </c>
      <c r="Z38">
        <v>4.0236192703247076</v>
      </c>
      <c r="AA38">
        <v>2.5752108852068609</v>
      </c>
      <c r="AB38">
        <v>0.196755985418959</v>
      </c>
      <c r="AC38">
        <v>0.32971412340799527</v>
      </c>
      <c r="AD38">
        <v>8.7598892966906181</v>
      </c>
      <c r="AE38">
        <v>2.1132825136184712</v>
      </c>
      <c r="AF38">
        <v>2.9179211179415412</v>
      </c>
      <c r="AG38">
        <v>3.185385696093245</v>
      </c>
    </row>
    <row r="39" spans="1:33" x14ac:dyDescent="0.3">
      <c r="A39" s="1">
        <v>2035</v>
      </c>
      <c r="B39">
        <v>4.3065344373385139</v>
      </c>
      <c r="C39">
        <v>2.3608284552892038</v>
      </c>
      <c r="D39">
        <v>0.23571256399154511</v>
      </c>
      <c r="E39">
        <v>0.35423983335495141</v>
      </c>
      <c r="F39">
        <v>0.28663478295007622</v>
      </c>
      <c r="G39">
        <v>41.45449518760045</v>
      </c>
      <c r="H39">
        <v>24.035328765710201</v>
      </c>
      <c r="I39">
        <v>5.4123750448226868</v>
      </c>
      <c r="J39">
        <v>13.57253996928533</v>
      </c>
      <c r="K39">
        <v>5.0356341640154501</v>
      </c>
      <c r="L39">
        <v>3.179580907026923</v>
      </c>
      <c r="M39">
        <v>0.43974441687265708</v>
      </c>
      <c r="N39">
        <v>0.86714880466461564</v>
      </c>
      <c r="O39">
        <v>3.0156527082125328</v>
      </c>
      <c r="P39">
        <v>1.5873706340789259E-2</v>
      </c>
      <c r="Q39">
        <v>6.2412814656893412</v>
      </c>
      <c r="R39">
        <v>5.6049192984898868</v>
      </c>
      <c r="S39">
        <v>7.1506579717005581E-2</v>
      </c>
      <c r="T39">
        <v>7.116645332177483</v>
      </c>
      <c r="U39">
        <v>0.27688751220703173</v>
      </c>
      <c r="V39">
        <v>1.553286711374913E-2</v>
      </c>
      <c r="W39">
        <v>1.1520014047622691</v>
      </c>
      <c r="X39">
        <v>3.9638548592726388</v>
      </c>
      <c r="Y39">
        <v>1.8101377487182571</v>
      </c>
      <c r="Z39">
        <v>3.9437112689018279</v>
      </c>
      <c r="AA39">
        <v>2.451980541149775</v>
      </c>
      <c r="AB39">
        <v>0.18869853814442861</v>
      </c>
      <c r="AC39">
        <v>0.37717879215876648</v>
      </c>
      <c r="AD39">
        <v>7.3474867304166178</v>
      </c>
      <c r="AE39">
        <v>2.1908828417460149</v>
      </c>
      <c r="AF39">
        <v>2.875149587790172</v>
      </c>
      <c r="AG39">
        <v>3.5382559061050318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39"/>
  <sheetViews>
    <sheetView workbookViewId="0"/>
  </sheetViews>
  <sheetFormatPr defaultRowHeight="14.4" x14ac:dyDescent="0.3"/>
  <sheetData>
    <row r="1" spans="1:3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3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0.30135580897331238</v>
      </c>
      <c r="O3">
        <v>0</v>
      </c>
      <c r="P3">
        <v>0</v>
      </c>
      <c r="Q3">
        <v>0</v>
      </c>
      <c r="R3">
        <v>0.2318525306880474</v>
      </c>
      <c r="S3">
        <v>0</v>
      </c>
      <c r="T3">
        <v>6941.6372835651036</v>
      </c>
      <c r="U3">
        <v>11468.626502634581</v>
      </c>
      <c r="V3">
        <v>0</v>
      </c>
      <c r="W3">
        <v>0</v>
      </c>
      <c r="X3">
        <v>89601.086677681655</v>
      </c>
      <c r="Y3">
        <v>0</v>
      </c>
      <c r="Z3">
        <v>0</v>
      </c>
      <c r="AA3">
        <v>0</v>
      </c>
      <c r="AB3">
        <v>0</v>
      </c>
      <c r="AC3">
        <v>251466.9055464089</v>
      </c>
      <c r="AD3">
        <v>0</v>
      </c>
      <c r="AE3">
        <v>0</v>
      </c>
      <c r="AF3">
        <v>451255.21639973589</v>
      </c>
      <c r="AG3">
        <v>388561.87395254301</v>
      </c>
    </row>
    <row r="4" spans="1:33" x14ac:dyDescent="0.3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0.27746152654290202</v>
      </c>
      <c r="O4">
        <v>0</v>
      </c>
      <c r="P4">
        <v>0</v>
      </c>
      <c r="Q4">
        <v>0</v>
      </c>
      <c r="R4">
        <v>0.2227011360228062</v>
      </c>
      <c r="S4">
        <v>0</v>
      </c>
      <c r="T4">
        <v>6863.4648257844146</v>
      </c>
      <c r="U4">
        <v>11388.484564393009</v>
      </c>
      <c r="V4">
        <v>0</v>
      </c>
      <c r="W4">
        <v>0</v>
      </c>
      <c r="X4">
        <v>89457.667168984568</v>
      </c>
      <c r="Y4">
        <v>0</v>
      </c>
      <c r="Z4">
        <v>0</v>
      </c>
      <c r="AA4">
        <v>0</v>
      </c>
      <c r="AB4">
        <v>0</v>
      </c>
      <c r="AC4">
        <v>252085.25449972149</v>
      </c>
      <c r="AD4">
        <v>0</v>
      </c>
      <c r="AE4">
        <v>0</v>
      </c>
      <c r="AF4">
        <v>452449.35010949301</v>
      </c>
      <c r="AG4">
        <v>389442.06168297009</v>
      </c>
    </row>
    <row r="5" spans="1:33" x14ac:dyDescent="0.3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0.35563477128744131</v>
      </c>
      <c r="O5">
        <v>0</v>
      </c>
      <c r="P5">
        <v>0</v>
      </c>
      <c r="Q5">
        <v>0</v>
      </c>
      <c r="R5">
        <v>0.28763208314776417</v>
      </c>
      <c r="S5">
        <v>0</v>
      </c>
      <c r="T5">
        <v>5821.9406572736798</v>
      </c>
      <c r="U5">
        <v>11071.39023718685</v>
      </c>
      <c r="V5">
        <v>0</v>
      </c>
      <c r="W5">
        <v>2379.415054959059</v>
      </c>
      <c r="X5">
        <v>92723.795453768224</v>
      </c>
      <c r="Y5">
        <v>0</v>
      </c>
      <c r="Z5">
        <v>0</v>
      </c>
      <c r="AA5">
        <v>0</v>
      </c>
      <c r="AB5">
        <v>0</v>
      </c>
      <c r="AC5">
        <v>251183.3724560425</v>
      </c>
      <c r="AD5">
        <v>0</v>
      </c>
      <c r="AE5">
        <v>0</v>
      </c>
      <c r="AF5">
        <v>518509.17311728973</v>
      </c>
      <c r="AG5">
        <v>456979.02394412749</v>
      </c>
    </row>
    <row r="6" spans="1:33" x14ac:dyDescent="0.3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0.43688408061861989</v>
      </c>
      <c r="O6">
        <v>0</v>
      </c>
      <c r="P6">
        <v>0</v>
      </c>
      <c r="Q6">
        <v>0</v>
      </c>
      <c r="R6">
        <v>0.38983989134430891</v>
      </c>
      <c r="S6">
        <v>0</v>
      </c>
      <c r="T6">
        <v>6983.7033104881648</v>
      </c>
      <c r="U6">
        <v>11490.78940434679</v>
      </c>
      <c r="V6">
        <v>0</v>
      </c>
      <c r="W6">
        <v>6804.6171559378508</v>
      </c>
      <c r="X6">
        <v>104518.0507778972</v>
      </c>
      <c r="Y6">
        <v>0</v>
      </c>
      <c r="Z6">
        <v>0</v>
      </c>
      <c r="AA6">
        <v>0</v>
      </c>
      <c r="AB6">
        <v>0</v>
      </c>
      <c r="AC6">
        <v>251487.6353782535</v>
      </c>
      <c r="AD6">
        <v>0</v>
      </c>
      <c r="AE6">
        <v>0</v>
      </c>
      <c r="AF6">
        <v>600829.86422431166</v>
      </c>
      <c r="AG6">
        <v>554777.51292511891</v>
      </c>
    </row>
    <row r="7" spans="1:33" x14ac:dyDescent="0.3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0.42672748863697052</v>
      </c>
      <c r="O7">
        <v>9.5367431640625005E-8</v>
      </c>
      <c r="P7">
        <v>0</v>
      </c>
      <c r="Q7">
        <v>1.165795102715492E-2</v>
      </c>
      <c r="R7">
        <v>0.39473931044340133</v>
      </c>
      <c r="S7">
        <v>0</v>
      </c>
      <c r="T7">
        <v>6018.8518735043708</v>
      </c>
      <c r="U7">
        <v>10925.624176106599</v>
      </c>
      <c r="V7">
        <v>0</v>
      </c>
      <c r="W7">
        <v>27773.48278089091</v>
      </c>
      <c r="X7">
        <v>101398.89616205169</v>
      </c>
      <c r="Y7">
        <v>0</v>
      </c>
      <c r="Z7">
        <v>0</v>
      </c>
      <c r="AA7">
        <v>0</v>
      </c>
      <c r="AB7">
        <v>0</v>
      </c>
      <c r="AC7">
        <v>251142.56665870029</v>
      </c>
      <c r="AD7">
        <v>2.2351741790771479E-9</v>
      </c>
      <c r="AE7">
        <v>0</v>
      </c>
      <c r="AF7">
        <v>887291.71474917163</v>
      </c>
      <c r="AG7">
        <v>571938.14998619328</v>
      </c>
    </row>
    <row r="8" spans="1:33" x14ac:dyDescent="0.3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0.42066430896520612</v>
      </c>
      <c r="O8">
        <v>0</v>
      </c>
      <c r="P8">
        <v>0</v>
      </c>
      <c r="Q8">
        <v>1.445471495389938E-2</v>
      </c>
      <c r="R8">
        <v>0.38838794827461243</v>
      </c>
      <c r="S8">
        <v>0</v>
      </c>
      <c r="T8">
        <v>6999.811595775187</v>
      </c>
      <c r="U8">
        <v>11394.687996874751</v>
      </c>
      <c r="V8">
        <v>0</v>
      </c>
      <c r="W8">
        <v>27867.048515851049</v>
      </c>
      <c r="X8">
        <v>104490.8613932498</v>
      </c>
      <c r="Y8">
        <v>0</v>
      </c>
      <c r="Z8">
        <v>0</v>
      </c>
      <c r="AA8">
        <v>0</v>
      </c>
      <c r="AB8">
        <v>0</v>
      </c>
      <c r="AC8">
        <v>252111.04530154241</v>
      </c>
      <c r="AD8">
        <v>0</v>
      </c>
      <c r="AE8">
        <v>0</v>
      </c>
      <c r="AF8">
        <v>894845.58370650711</v>
      </c>
      <c r="AG8">
        <v>603387.43251691828</v>
      </c>
    </row>
    <row r="9" spans="1:33" x14ac:dyDescent="0.3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0.42118057161569589</v>
      </c>
      <c r="O9">
        <v>0</v>
      </c>
      <c r="P9">
        <v>0</v>
      </c>
      <c r="Q9">
        <v>1.60282589495182E-2</v>
      </c>
      <c r="R9">
        <v>0.38700474128127099</v>
      </c>
      <c r="S9">
        <v>0</v>
      </c>
      <c r="T9">
        <v>6493.1427640274169</v>
      </c>
      <c r="U9">
        <v>10646.79987486079</v>
      </c>
      <c r="V9">
        <v>0</v>
      </c>
      <c r="W9">
        <v>28095.632231555879</v>
      </c>
      <c r="X9">
        <v>102846.39811945859</v>
      </c>
      <c r="Y9">
        <v>0</v>
      </c>
      <c r="Z9">
        <v>0</v>
      </c>
      <c r="AA9">
        <v>0</v>
      </c>
      <c r="AB9">
        <v>0</v>
      </c>
      <c r="AC9">
        <v>251051.1356967717</v>
      </c>
      <c r="AD9">
        <v>1.4901161193847659E-9</v>
      </c>
      <c r="AE9">
        <v>0</v>
      </c>
      <c r="AF9">
        <v>900254.99535516801</v>
      </c>
      <c r="AG9">
        <v>631230.98921700125</v>
      </c>
    </row>
    <row r="10" spans="1:33" x14ac:dyDescent="0.3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0.42661146670579908</v>
      </c>
      <c r="O10">
        <v>0</v>
      </c>
      <c r="P10">
        <v>0</v>
      </c>
      <c r="Q10">
        <v>1.3797789067029951E-2</v>
      </c>
      <c r="R10">
        <v>0.35574156418442732</v>
      </c>
      <c r="S10">
        <v>0</v>
      </c>
      <c r="T10">
        <v>8199.6749746866517</v>
      </c>
      <c r="U10">
        <v>10027.954148966821</v>
      </c>
      <c r="V10">
        <v>0</v>
      </c>
      <c r="W10">
        <v>31515.876492972671</v>
      </c>
      <c r="X10">
        <v>113215.3003910452</v>
      </c>
      <c r="Y10">
        <v>0</v>
      </c>
      <c r="Z10">
        <v>0</v>
      </c>
      <c r="AA10">
        <v>0</v>
      </c>
      <c r="AB10">
        <v>0</v>
      </c>
      <c r="AC10">
        <v>250823.99840355961</v>
      </c>
      <c r="AD10">
        <v>0</v>
      </c>
      <c r="AE10">
        <v>0</v>
      </c>
      <c r="AF10">
        <v>949016.33096624759</v>
      </c>
      <c r="AG10">
        <v>725531.52677077125</v>
      </c>
    </row>
    <row r="11" spans="1:33" x14ac:dyDescent="0.3">
      <c r="A11" s="1">
        <v>2007</v>
      </c>
      <c r="B11">
        <v>25.592089291661981</v>
      </c>
      <c r="C11">
        <v>39.094518581777812</v>
      </c>
      <c r="D11">
        <v>30.849974083900449</v>
      </c>
      <c r="E11">
        <v>40.897564569115637</v>
      </c>
      <c r="F11">
        <v>29.614060105383391</v>
      </c>
      <c r="G11">
        <v>37.471070202440018</v>
      </c>
      <c r="H11">
        <v>24.763526757806542</v>
      </c>
      <c r="I11">
        <v>19.86245217621326</v>
      </c>
      <c r="J11">
        <v>19.5096611186862</v>
      </c>
      <c r="K11">
        <v>28.478172193467621</v>
      </c>
      <c r="L11">
        <v>33.940135819464921</v>
      </c>
      <c r="M11">
        <v>31.022152646631</v>
      </c>
      <c r="N11">
        <v>28.291401541978122</v>
      </c>
      <c r="O11">
        <v>32.361655867844817</v>
      </c>
      <c r="P11">
        <v>33.078185150772327</v>
      </c>
      <c r="Q11">
        <v>44.969566870480783</v>
      </c>
      <c r="R11">
        <v>35.76694648191333</v>
      </c>
      <c r="S11">
        <v>40.014437863230697</v>
      </c>
      <c r="T11">
        <v>40944.595352498443</v>
      </c>
      <c r="U11">
        <v>7029.4143459148709</v>
      </c>
      <c r="V11">
        <v>27.954013376683001</v>
      </c>
      <c r="W11">
        <v>42267.09890895486</v>
      </c>
      <c r="X11">
        <v>101508.4743875422</v>
      </c>
      <c r="Y11">
        <v>47.009685309976341</v>
      </c>
      <c r="Z11">
        <v>29.655009415000681</v>
      </c>
      <c r="AA11">
        <v>37.193021872639648</v>
      </c>
      <c r="AB11">
        <v>34.831603150814772</v>
      </c>
      <c r="AC11">
        <v>249305.71437768271</v>
      </c>
      <c r="AD11">
        <v>37.04566090255976</v>
      </c>
      <c r="AE11">
        <v>44.497782371193168</v>
      </c>
      <c r="AF11">
        <v>1118911.807498835</v>
      </c>
      <c r="AG11">
        <v>772689.52909017052</v>
      </c>
    </row>
    <row r="12" spans="1:33" x14ac:dyDescent="0.3">
      <c r="A12" s="1">
        <v>2008</v>
      </c>
      <c r="B12">
        <v>60.51067634150386</v>
      </c>
      <c r="C12">
        <v>46.559403735399243</v>
      </c>
      <c r="D12">
        <v>45.446490807086228</v>
      </c>
      <c r="E12">
        <v>67.818282329291108</v>
      </c>
      <c r="F12">
        <v>50.048405134677893</v>
      </c>
      <c r="G12">
        <v>48.542630160599948</v>
      </c>
      <c r="H12">
        <v>73.224010162800553</v>
      </c>
      <c r="I12">
        <v>35.662455146759747</v>
      </c>
      <c r="J12">
        <v>64.962235120683914</v>
      </c>
      <c r="K12">
        <v>54.101823455095293</v>
      </c>
      <c r="L12">
        <v>66.636026784777641</v>
      </c>
      <c r="M12">
        <v>56.193355427682398</v>
      </c>
      <c r="N12">
        <v>62.122940144687888</v>
      </c>
      <c r="O12">
        <v>48.476184560358533</v>
      </c>
      <c r="P12">
        <v>50.641791940480473</v>
      </c>
      <c r="Q12">
        <v>68.585034076869491</v>
      </c>
      <c r="R12">
        <v>60.917743678390977</v>
      </c>
      <c r="S12">
        <v>71.296152735501522</v>
      </c>
      <c r="T12">
        <v>44877.907259481399</v>
      </c>
      <c r="U12">
        <v>8943.5349006138749</v>
      </c>
      <c r="V12">
        <v>58.936660913377999</v>
      </c>
      <c r="W12">
        <v>42392.333437641711</v>
      </c>
      <c r="X12">
        <v>103394.4955575921</v>
      </c>
      <c r="Y12">
        <v>43.786863841116428</v>
      </c>
      <c r="Z12">
        <v>66.985591941326859</v>
      </c>
      <c r="AA12">
        <v>61.293007181584827</v>
      </c>
      <c r="AB12">
        <v>55.091180711984627</v>
      </c>
      <c r="AC12">
        <v>250486.68947017859</v>
      </c>
      <c r="AD12">
        <v>48.756592434644702</v>
      </c>
      <c r="AE12">
        <v>52.43401461914182</v>
      </c>
      <c r="AF12">
        <v>1132057.2758739099</v>
      </c>
      <c r="AG12">
        <v>805012.59268375637</v>
      </c>
    </row>
    <row r="13" spans="1:33" x14ac:dyDescent="0.3">
      <c r="A13" s="1">
        <v>2009</v>
      </c>
      <c r="B13">
        <v>305.04898491501808</v>
      </c>
      <c r="C13">
        <v>399.35476748347281</v>
      </c>
      <c r="D13">
        <v>330.63846034333108</v>
      </c>
      <c r="E13">
        <v>318.43669412732118</v>
      </c>
      <c r="F13">
        <v>417.43570271879429</v>
      </c>
      <c r="G13">
        <v>361.19950296357268</v>
      </c>
      <c r="H13">
        <v>271.62106871530409</v>
      </c>
      <c r="I13">
        <v>212.8867298565805</v>
      </c>
      <c r="J13">
        <v>389.17556296288973</v>
      </c>
      <c r="K13">
        <v>296.88115050867202</v>
      </c>
      <c r="L13">
        <v>382.76191489398479</v>
      </c>
      <c r="M13">
        <v>385.47936228364699</v>
      </c>
      <c r="N13">
        <v>396.28606283888217</v>
      </c>
      <c r="O13">
        <v>283.80690540894858</v>
      </c>
      <c r="P13">
        <v>204.84558918401601</v>
      </c>
      <c r="Q13">
        <v>428.48995110318072</v>
      </c>
      <c r="R13">
        <v>253.9773350015283</v>
      </c>
      <c r="S13">
        <v>297.26330144405358</v>
      </c>
      <c r="T13">
        <v>91073.738042151934</v>
      </c>
      <c r="U13">
        <v>7177.650054887682</v>
      </c>
      <c r="V13">
        <v>284.0131954394281</v>
      </c>
      <c r="W13">
        <v>92394.897256568816</v>
      </c>
      <c r="X13">
        <v>91640.941482034323</v>
      </c>
      <c r="Y13">
        <v>330.74310508444898</v>
      </c>
      <c r="Z13">
        <v>319.08609155639999</v>
      </c>
      <c r="AA13">
        <v>307.56544048264618</v>
      </c>
      <c r="AB13">
        <v>219.8112825013697</v>
      </c>
      <c r="AC13">
        <v>248509.55524900631</v>
      </c>
      <c r="AD13">
        <v>382.380934676528</v>
      </c>
      <c r="AE13">
        <v>303.1406006574631</v>
      </c>
      <c r="AF13">
        <v>1809797.1158119631</v>
      </c>
      <c r="AG13">
        <v>809288.22894951259</v>
      </c>
    </row>
    <row r="14" spans="1:33" x14ac:dyDescent="0.3">
      <c r="A14" s="1">
        <v>2010</v>
      </c>
      <c r="B14">
        <v>678.71497330665591</v>
      </c>
      <c r="C14">
        <v>1948.8483401790261</v>
      </c>
      <c r="D14">
        <v>1740.210163033008</v>
      </c>
      <c r="E14">
        <v>1611.029287477583</v>
      </c>
      <c r="F14">
        <v>1141.0749900445339</v>
      </c>
      <c r="G14">
        <v>1414.8522189132871</v>
      </c>
      <c r="H14">
        <v>1390.7528392918409</v>
      </c>
      <c r="I14">
        <v>723.25511904731388</v>
      </c>
      <c r="J14">
        <v>1129.1412604168061</v>
      </c>
      <c r="K14">
        <v>1501.5334466651079</v>
      </c>
      <c r="L14">
        <v>1422.0030411541461</v>
      </c>
      <c r="M14">
        <v>1138.967105386406</v>
      </c>
      <c r="N14">
        <v>1454.5326985657221</v>
      </c>
      <c r="O14">
        <v>1028.5321731127799</v>
      </c>
      <c r="P14">
        <v>1930.377005334198</v>
      </c>
      <c r="Q14">
        <v>1573.666326918453</v>
      </c>
      <c r="R14">
        <v>1289.7653230696919</v>
      </c>
      <c r="S14">
        <v>1498.0109759725631</v>
      </c>
      <c r="T14">
        <v>25552.159212236111</v>
      </c>
      <c r="U14">
        <v>9623.4069446615867</v>
      </c>
      <c r="V14">
        <v>1160.2781468816099</v>
      </c>
      <c r="W14">
        <v>109582.87771625</v>
      </c>
      <c r="X14">
        <v>107297.9365232311</v>
      </c>
      <c r="Y14">
        <v>1698.7429183058439</v>
      </c>
      <c r="Z14">
        <v>948.90014534443617</v>
      </c>
      <c r="AA14">
        <v>1118.197065602988</v>
      </c>
      <c r="AB14">
        <v>1272.7712974011899</v>
      </c>
      <c r="AC14">
        <v>250720.91261314679</v>
      </c>
      <c r="AD14">
        <v>1355.1597681038079</v>
      </c>
      <c r="AE14">
        <v>810.37391690686343</v>
      </c>
      <c r="AF14">
        <v>2039929.1499149899</v>
      </c>
      <c r="AG14">
        <v>830055.6817325413</v>
      </c>
    </row>
    <row r="15" spans="1:33" x14ac:dyDescent="0.3">
      <c r="A15" s="1">
        <v>2011</v>
      </c>
      <c r="B15">
        <v>2018.208113178611</v>
      </c>
      <c r="C15">
        <v>1825.4273558504881</v>
      </c>
      <c r="D15">
        <v>2514.6311598025259</v>
      </c>
      <c r="E15">
        <v>1846.012702993303</v>
      </c>
      <c r="F15">
        <v>2494.5199620857829</v>
      </c>
      <c r="G15">
        <v>2532.1896580979228</v>
      </c>
      <c r="H15">
        <v>1823.742780330032</v>
      </c>
      <c r="I15">
        <v>1699.4070898152891</v>
      </c>
      <c r="J15">
        <v>2657.2318262405688</v>
      </c>
      <c r="K15">
        <v>2152.212146849185</v>
      </c>
      <c r="L15">
        <v>2120.1485220164059</v>
      </c>
      <c r="M15">
        <v>2387.3419323757289</v>
      </c>
      <c r="N15">
        <v>1599.270621164143</v>
      </c>
      <c r="O15">
        <v>1884.8556682288649</v>
      </c>
      <c r="P15">
        <v>2831.0812564134599</v>
      </c>
      <c r="Q15">
        <v>1918.2932544276121</v>
      </c>
      <c r="R15">
        <v>2174.171331492812</v>
      </c>
      <c r="S15">
        <v>1689.354955371469</v>
      </c>
      <c r="T15">
        <v>4646.4428752481936</v>
      </c>
      <c r="U15">
        <v>12193.97078593522</v>
      </c>
      <c r="V15">
        <v>1579.3390785679219</v>
      </c>
      <c r="W15">
        <v>113064.9126829296</v>
      </c>
      <c r="X15">
        <v>114422.4545725182</v>
      </c>
      <c r="Y15">
        <v>2213.436612154544</v>
      </c>
      <c r="Z15">
        <v>2235.4812955863772</v>
      </c>
      <c r="AA15">
        <v>1562.7570467129351</v>
      </c>
      <c r="AB15">
        <v>2450.9276198163629</v>
      </c>
      <c r="AC15">
        <v>251909.6157993153</v>
      </c>
      <c r="AD15">
        <v>113876.6289005838</v>
      </c>
      <c r="AE15">
        <v>2029.766588471085</v>
      </c>
      <c r="AF15">
        <v>2066406.4139034669</v>
      </c>
      <c r="AG15">
        <v>864474.19727345114</v>
      </c>
    </row>
    <row r="16" spans="1:33" x14ac:dyDescent="0.3">
      <c r="A16" s="1">
        <v>2012</v>
      </c>
      <c r="B16">
        <v>2483.3542019709939</v>
      </c>
      <c r="C16">
        <v>3932.4383091859522</v>
      </c>
      <c r="D16">
        <v>2615.583375193924</v>
      </c>
      <c r="E16">
        <v>2614.1073857679962</v>
      </c>
      <c r="F16">
        <v>3423.971953929215</v>
      </c>
      <c r="G16">
        <v>3259.6126367643469</v>
      </c>
      <c r="H16">
        <v>2986.0772300466901</v>
      </c>
      <c r="I16">
        <v>1242.154089514911</v>
      </c>
      <c r="J16">
        <v>2510.5749843262138</v>
      </c>
      <c r="K16">
        <v>3180.0574704743922</v>
      </c>
      <c r="L16">
        <v>2749.5093389570711</v>
      </c>
      <c r="M16">
        <v>2850.128637732565</v>
      </c>
      <c r="N16">
        <v>3593.4897174373268</v>
      </c>
      <c r="O16">
        <v>2523.1924246780568</v>
      </c>
      <c r="P16">
        <v>2838.4792610615491</v>
      </c>
      <c r="Q16">
        <v>3608.657638020813</v>
      </c>
      <c r="R16">
        <v>3110.1042756497859</v>
      </c>
      <c r="S16">
        <v>3068.816650912911</v>
      </c>
      <c r="T16">
        <v>6654.29903011024</v>
      </c>
      <c r="U16">
        <v>11329.773011771589</v>
      </c>
      <c r="V16">
        <v>2685.530125420541</v>
      </c>
      <c r="W16">
        <v>136653.850649859</v>
      </c>
      <c r="X16">
        <v>116463.1254044466</v>
      </c>
      <c r="Y16">
        <v>2646.7043634220959</v>
      </c>
      <c r="Z16">
        <v>2819.1263681471351</v>
      </c>
      <c r="AA16">
        <v>2847.9991547286509</v>
      </c>
      <c r="AB16">
        <v>3195.7799706138671</v>
      </c>
      <c r="AC16">
        <v>253266.29788604981</v>
      </c>
      <c r="AD16">
        <v>868534.34548740019</v>
      </c>
      <c r="AE16">
        <v>3501.1988551877439</v>
      </c>
      <c r="AF16">
        <v>2153850.5999306859</v>
      </c>
      <c r="AG16">
        <v>896450.2139794752</v>
      </c>
    </row>
    <row r="17" spans="1:33" x14ac:dyDescent="0.3">
      <c r="A17" s="1">
        <v>2013</v>
      </c>
      <c r="B17">
        <v>2245.3150143198668</v>
      </c>
      <c r="C17">
        <v>3027.266959768534</v>
      </c>
      <c r="D17">
        <v>2523.5467901386319</v>
      </c>
      <c r="E17">
        <v>2142.8151939257982</v>
      </c>
      <c r="F17">
        <v>2632.4365128070122</v>
      </c>
      <c r="G17">
        <v>2453.2581621468071</v>
      </c>
      <c r="H17">
        <v>2500.6707611903548</v>
      </c>
      <c r="I17">
        <v>1116.5899860888719</v>
      </c>
      <c r="J17">
        <v>1789.1741594761611</v>
      </c>
      <c r="K17">
        <v>3499.6902943409982</v>
      </c>
      <c r="L17">
        <v>2533.8216244228179</v>
      </c>
      <c r="M17">
        <v>2146.5142171651119</v>
      </c>
      <c r="N17">
        <v>3197.2190063215789</v>
      </c>
      <c r="O17">
        <v>1363.4149985939259</v>
      </c>
      <c r="P17">
        <v>2887.8565752185882</v>
      </c>
      <c r="Q17">
        <v>2852.1926993295551</v>
      </c>
      <c r="R17">
        <v>1336.2630220577121</v>
      </c>
      <c r="S17">
        <v>1686.217139046639</v>
      </c>
      <c r="T17">
        <v>7834.8367076277736</v>
      </c>
      <c r="U17">
        <v>10379.83910213858</v>
      </c>
      <c r="V17">
        <v>5000.1746172592048</v>
      </c>
      <c r="W17">
        <v>182785.3857179895</v>
      </c>
      <c r="X17">
        <v>113567.80703497679</v>
      </c>
      <c r="Y17">
        <v>2679.2632894948119</v>
      </c>
      <c r="Z17">
        <v>2857.776093575359</v>
      </c>
      <c r="AA17">
        <v>2219.007349322736</v>
      </c>
      <c r="AB17">
        <v>1822.5682609573009</v>
      </c>
      <c r="AC17">
        <v>251440.53165904811</v>
      </c>
      <c r="AD17">
        <v>2498928.9876564671</v>
      </c>
      <c r="AE17">
        <v>2499.6795334607359</v>
      </c>
      <c r="AF17">
        <v>2315757.169287052</v>
      </c>
      <c r="AG17">
        <v>934233.97898916225</v>
      </c>
    </row>
    <row r="18" spans="1:33" x14ac:dyDescent="0.3">
      <c r="A18" s="1">
        <v>2014</v>
      </c>
      <c r="B18">
        <v>2746.4210157692428</v>
      </c>
      <c r="C18">
        <v>1507.5902405284351</v>
      </c>
      <c r="D18">
        <v>2520.842500739544</v>
      </c>
      <c r="E18">
        <v>2300.4747815363112</v>
      </c>
      <c r="F18">
        <v>2603.5675816938278</v>
      </c>
      <c r="G18">
        <v>2107.9461293265222</v>
      </c>
      <c r="H18">
        <v>2261.4874012902378</v>
      </c>
      <c r="I18">
        <v>1577.9931889399891</v>
      </c>
      <c r="J18">
        <v>3425.9901761122051</v>
      </c>
      <c r="K18">
        <v>2531.8063696250319</v>
      </c>
      <c r="L18">
        <v>1743.299446860701</v>
      </c>
      <c r="M18">
        <v>2701.9359426937999</v>
      </c>
      <c r="N18">
        <v>2424.8391159199182</v>
      </c>
      <c r="O18">
        <v>2130.8119428068399</v>
      </c>
      <c r="P18">
        <v>2508.1201069235799</v>
      </c>
      <c r="Q18">
        <v>3235.0952096246178</v>
      </c>
      <c r="R18">
        <v>2735.390787032246</v>
      </c>
      <c r="S18">
        <v>3236.5270309768621</v>
      </c>
      <c r="T18">
        <v>29227.143151572349</v>
      </c>
      <c r="U18">
        <v>9968.1762087635689</v>
      </c>
      <c r="V18">
        <v>8434.0762763768435</v>
      </c>
      <c r="W18">
        <v>196117.45151520369</v>
      </c>
      <c r="X18">
        <v>106813.08805543779</v>
      </c>
      <c r="Y18">
        <v>2006.079857416451</v>
      </c>
      <c r="Z18">
        <v>2995.2470713958151</v>
      </c>
      <c r="AA18">
        <v>2329.479933848977</v>
      </c>
      <c r="AB18">
        <v>2445.3243613228201</v>
      </c>
      <c r="AC18">
        <v>250271.63739421821</v>
      </c>
      <c r="AD18">
        <v>3102594.0976721281</v>
      </c>
      <c r="AE18">
        <v>2038.0614400729539</v>
      </c>
      <c r="AF18">
        <v>2406776.9005282801</v>
      </c>
      <c r="AG18">
        <v>974935.41169785708</v>
      </c>
    </row>
    <row r="19" spans="1:33" x14ac:dyDescent="0.3">
      <c r="A19" s="1">
        <v>2015</v>
      </c>
      <c r="B19">
        <v>1972.067754546553</v>
      </c>
      <c r="C19">
        <v>2103.3645012274378</v>
      </c>
      <c r="D19">
        <v>2499.4261896841231</v>
      </c>
      <c r="E19">
        <v>1759.6069514699279</v>
      </c>
      <c r="F19">
        <v>1642.2161378502849</v>
      </c>
      <c r="G19">
        <v>2243.0284017711879</v>
      </c>
      <c r="H19">
        <v>2090.444075493514</v>
      </c>
      <c r="I19">
        <v>1052.8278795897961</v>
      </c>
      <c r="J19">
        <v>2422.7400498077268</v>
      </c>
      <c r="K19">
        <v>2433.509780204296</v>
      </c>
      <c r="L19">
        <v>2985.4089901089669</v>
      </c>
      <c r="M19">
        <v>1730.032690695673</v>
      </c>
      <c r="N19">
        <v>3160.43971323818</v>
      </c>
      <c r="O19">
        <v>1857.9060320258141</v>
      </c>
      <c r="P19">
        <v>3383.482762207836</v>
      </c>
      <c r="Q19">
        <v>3017.1663171082741</v>
      </c>
      <c r="R19">
        <v>2495.9596647329631</v>
      </c>
      <c r="S19">
        <v>1850.779222525656</v>
      </c>
      <c r="T19">
        <v>6701.5617604248228</v>
      </c>
      <c r="U19">
        <v>12867.057530800999</v>
      </c>
      <c r="V19">
        <v>9228.7302417509254</v>
      </c>
      <c r="W19">
        <v>257902.38181373329</v>
      </c>
      <c r="X19">
        <v>118506.8212994285</v>
      </c>
      <c r="Y19">
        <v>2836.605485980213</v>
      </c>
      <c r="Z19">
        <v>3119.9784443654121</v>
      </c>
      <c r="AA19">
        <v>1721.602888465673</v>
      </c>
      <c r="AB19">
        <v>1915.200756824762</v>
      </c>
      <c r="AC19">
        <v>252118.62485235851</v>
      </c>
      <c r="AD19">
        <v>3550780.2521950849</v>
      </c>
      <c r="AE19">
        <v>1986.9073210261761</v>
      </c>
      <c r="AF19">
        <v>3095129.4240692169</v>
      </c>
      <c r="AG19">
        <v>1019423.480826252</v>
      </c>
    </row>
    <row r="20" spans="1:33" x14ac:dyDescent="0.3">
      <c r="A20" s="1">
        <v>2016</v>
      </c>
      <c r="B20">
        <v>2878.1912873990832</v>
      </c>
      <c r="C20">
        <v>1669.419076685607</v>
      </c>
      <c r="D20">
        <v>2883.812735466659</v>
      </c>
      <c r="E20">
        <v>1651.5771717295049</v>
      </c>
      <c r="F20">
        <v>2526.0768110901122</v>
      </c>
      <c r="G20">
        <v>1963.66458421126</v>
      </c>
      <c r="H20">
        <v>2145.7275958113369</v>
      </c>
      <c r="I20">
        <v>1694.396084646881</v>
      </c>
      <c r="J20">
        <v>2210.5992508314548</v>
      </c>
      <c r="K20">
        <v>2993.80805703029</v>
      </c>
      <c r="L20">
        <v>2529.7563493944699</v>
      </c>
      <c r="M20">
        <v>3107.2306097842752</v>
      </c>
      <c r="N20">
        <v>3536.0237144835291</v>
      </c>
      <c r="O20">
        <v>2230.6913421161471</v>
      </c>
      <c r="P20">
        <v>3591.0521944127981</v>
      </c>
      <c r="Q20">
        <v>3192.2262341655792</v>
      </c>
      <c r="R20">
        <v>3140.8559420138599</v>
      </c>
      <c r="S20">
        <v>1778.4080807626251</v>
      </c>
      <c r="T20">
        <v>5242.3247007310392</v>
      </c>
      <c r="U20">
        <v>11792.220356868211</v>
      </c>
      <c r="V20">
        <v>9701.6338372744613</v>
      </c>
      <c r="W20">
        <v>283829.89085633459</v>
      </c>
      <c r="X20">
        <v>116102.7958946593</v>
      </c>
      <c r="Y20">
        <v>2708.426678735018</v>
      </c>
      <c r="Z20">
        <v>3741.2526166431612</v>
      </c>
      <c r="AA20">
        <v>1521.1061979800461</v>
      </c>
      <c r="AB20">
        <v>2983.0667005926371</v>
      </c>
      <c r="AC20">
        <v>252293.26538294481</v>
      </c>
      <c r="AD20">
        <v>4050241.6535090678</v>
      </c>
      <c r="AE20">
        <v>1738.7495053872469</v>
      </c>
      <c r="AF20">
        <v>3451041.0892503699</v>
      </c>
      <c r="AG20">
        <v>1159182.447511306</v>
      </c>
    </row>
    <row r="21" spans="1:33" x14ac:dyDescent="0.3">
      <c r="A21" s="1">
        <v>2017</v>
      </c>
      <c r="B21">
        <v>2123.608408571034</v>
      </c>
      <c r="C21">
        <v>2438.1630067452788</v>
      </c>
      <c r="D21">
        <v>3654.286614902318</v>
      </c>
      <c r="E21">
        <v>2590.966886789352</v>
      </c>
      <c r="F21">
        <v>1149.752302037924</v>
      </c>
      <c r="G21">
        <v>2959.4823035374279</v>
      </c>
      <c r="H21">
        <v>3203.2511726051571</v>
      </c>
      <c r="I21">
        <v>2073.6058205239469</v>
      </c>
      <c r="J21">
        <v>2596.6602732568981</v>
      </c>
      <c r="K21">
        <v>2357.7536754280331</v>
      </c>
      <c r="L21">
        <v>2991.1909150019292</v>
      </c>
      <c r="M21">
        <v>2971.640850438177</v>
      </c>
      <c r="N21">
        <v>3235.60881407857</v>
      </c>
      <c r="O21">
        <v>1664.4580735661091</v>
      </c>
      <c r="P21">
        <v>2558.0141917839651</v>
      </c>
      <c r="Q21">
        <v>1893.4870781242851</v>
      </c>
      <c r="R21">
        <v>2901.6526264518502</v>
      </c>
      <c r="S21">
        <v>2936.7892794989052</v>
      </c>
      <c r="T21">
        <v>8536.2304020956162</v>
      </c>
      <c r="U21">
        <v>10251.483301698419</v>
      </c>
      <c r="V21">
        <v>7568.5162400811914</v>
      </c>
      <c r="W21">
        <v>308806.0409003243</v>
      </c>
      <c r="X21">
        <v>113959.14362075851</v>
      </c>
      <c r="Y21">
        <v>3988.081185360998</v>
      </c>
      <c r="Z21">
        <v>2320.9056345634158</v>
      </c>
      <c r="AA21">
        <v>3000.7111342191702</v>
      </c>
      <c r="AB21">
        <v>1426.238074628264</v>
      </c>
      <c r="AC21">
        <v>249659.32350066901</v>
      </c>
      <c r="AD21">
        <v>4867086.4368596394</v>
      </c>
      <c r="AE21">
        <v>2052.6986666329199</v>
      </c>
      <c r="AF21">
        <v>3453171.0005090381</v>
      </c>
      <c r="AG21">
        <v>1137442.858996317</v>
      </c>
    </row>
    <row r="22" spans="1:33" x14ac:dyDescent="0.3">
      <c r="A22" s="1">
        <v>2018</v>
      </c>
      <c r="B22">
        <v>2839.0552097253499</v>
      </c>
      <c r="C22">
        <v>3087.4006177939468</v>
      </c>
      <c r="D22">
        <v>3145.2699777126309</v>
      </c>
      <c r="E22">
        <v>5271.6938273638489</v>
      </c>
      <c r="F22">
        <v>5159.1684847615661</v>
      </c>
      <c r="G22">
        <v>4369.2815522558994</v>
      </c>
      <c r="H22">
        <v>4369.386970475316</v>
      </c>
      <c r="I22">
        <v>2351.8933733507988</v>
      </c>
      <c r="J22">
        <v>43388.554499988997</v>
      </c>
      <c r="K22">
        <v>2760.113655641675</v>
      </c>
      <c r="L22">
        <v>4393.3734226450324</v>
      </c>
      <c r="M22">
        <v>3415.5397180654109</v>
      </c>
      <c r="N22">
        <v>5126.6070095047353</v>
      </c>
      <c r="O22">
        <v>3236.2310521930458</v>
      </c>
      <c r="P22">
        <v>3705.6231198638679</v>
      </c>
      <c r="Q22">
        <v>4434.0960578113791</v>
      </c>
      <c r="R22">
        <v>4675.6221397399904</v>
      </c>
      <c r="S22">
        <v>2863.260704635084</v>
      </c>
      <c r="T22">
        <v>27418.018590486048</v>
      </c>
      <c r="U22">
        <v>8701.1978692471985</v>
      </c>
      <c r="V22">
        <v>8568.4218381591145</v>
      </c>
      <c r="W22">
        <v>322640.10177293868</v>
      </c>
      <c r="X22">
        <v>104409.4033357225</v>
      </c>
      <c r="Y22">
        <v>6531.4843340061607</v>
      </c>
      <c r="Z22">
        <v>3851.3882239736622</v>
      </c>
      <c r="AA22">
        <v>4740.6901840053497</v>
      </c>
      <c r="AB22">
        <v>4388.1294076010581</v>
      </c>
      <c r="AC22">
        <v>250969.45912068189</v>
      </c>
      <c r="AD22">
        <v>5244781.4705923321</v>
      </c>
      <c r="AE22">
        <v>33738.13097007051</v>
      </c>
      <c r="AF22">
        <v>3552090.860941547</v>
      </c>
      <c r="AG22">
        <v>1129529.3285001451</v>
      </c>
    </row>
    <row r="23" spans="1:33" x14ac:dyDescent="0.3">
      <c r="A23" s="1">
        <v>2019</v>
      </c>
      <c r="B23">
        <v>18618.69740001149</v>
      </c>
      <c r="C23">
        <v>15553.962712632871</v>
      </c>
      <c r="D23">
        <v>33710.990159079432</v>
      </c>
      <c r="E23">
        <v>15685.74299606569</v>
      </c>
      <c r="F23">
        <v>25410.945025118439</v>
      </c>
      <c r="G23">
        <v>11980.08084849417</v>
      </c>
      <c r="H23">
        <v>25246.348693674059</v>
      </c>
      <c r="I23">
        <v>24048.38889536597</v>
      </c>
      <c r="J23">
        <v>191296.0167891536</v>
      </c>
      <c r="K23">
        <v>18964.280997798589</v>
      </c>
      <c r="L23">
        <v>705796.95466850256</v>
      </c>
      <c r="M23">
        <v>40710.113850450893</v>
      </c>
      <c r="N23">
        <v>12125.676819890359</v>
      </c>
      <c r="O23">
        <v>21346.472686984391</v>
      </c>
      <c r="P23">
        <v>17323.18297796994</v>
      </c>
      <c r="Q23">
        <v>14256.12952363044</v>
      </c>
      <c r="R23">
        <v>8629.1584234103557</v>
      </c>
      <c r="S23">
        <v>17569.111338268591</v>
      </c>
      <c r="T23">
        <v>43401.916692734143</v>
      </c>
      <c r="U23">
        <v>47016.601828444007</v>
      </c>
      <c r="V23">
        <v>34566.158827875552</v>
      </c>
      <c r="W23">
        <v>331321.67783032922</v>
      </c>
      <c r="X23">
        <v>107180.2791048959</v>
      </c>
      <c r="Y23">
        <v>41841.211464061213</v>
      </c>
      <c r="Z23">
        <v>47550.587344044819</v>
      </c>
      <c r="AA23">
        <v>18825.344405732681</v>
      </c>
      <c r="AB23">
        <v>27203.764586480709</v>
      </c>
      <c r="AC23">
        <v>298233.75702275598</v>
      </c>
      <c r="AD23">
        <v>6367114.1208417928</v>
      </c>
      <c r="AE23">
        <v>121179.9271307044</v>
      </c>
      <c r="AF23">
        <v>4427960.3655872243</v>
      </c>
      <c r="AG23">
        <v>1273964.7570160639</v>
      </c>
    </row>
    <row r="24" spans="1:33" x14ac:dyDescent="0.3">
      <c r="A24" s="1">
        <v>2020</v>
      </c>
      <c r="B24">
        <v>66924.710751634091</v>
      </c>
      <c r="C24">
        <v>124488.0435058977</v>
      </c>
      <c r="D24">
        <v>33974.790046675502</v>
      </c>
      <c r="E24">
        <v>19943.780957170198</v>
      </c>
      <c r="F24">
        <v>19897.422911548241</v>
      </c>
      <c r="G24">
        <v>8370.5366004787393</v>
      </c>
      <c r="H24">
        <v>5800.1908463150266</v>
      </c>
      <c r="I24">
        <v>154275.71260059069</v>
      </c>
      <c r="J24">
        <v>987361.0348235548</v>
      </c>
      <c r="K24">
        <v>10301.64819315784</v>
      </c>
      <c r="L24">
        <v>1066946.6475736939</v>
      </c>
      <c r="M24">
        <v>17251.25061571486</v>
      </c>
      <c r="N24">
        <v>15117.96962987296</v>
      </c>
      <c r="O24">
        <v>7042.7490131005643</v>
      </c>
      <c r="P24">
        <v>27218.893198622391</v>
      </c>
      <c r="Q24">
        <v>10793.793062628811</v>
      </c>
      <c r="R24">
        <v>11899.836294753481</v>
      </c>
      <c r="S24">
        <v>30999.272205482419</v>
      </c>
      <c r="T24">
        <v>11609.35286643654</v>
      </c>
      <c r="U24">
        <v>16901.28495684341</v>
      </c>
      <c r="V24">
        <v>21385.00073115118</v>
      </c>
      <c r="W24">
        <v>328589.82767141418</v>
      </c>
      <c r="X24">
        <v>107934.9413499426</v>
      </c>
      <c r="Y24">
        <v>16815.09191932976</v>
      </c>
      <c r="Z24">
        <v>19757.422729356589</v>
      </c>
      <c r="AA24">
        <v>6040.9663244336843</v>
      </c>
      <c r="AB24">
        <v>10791.73823280595</v>
      </c>
      <c r="AC24">
        <v>301275.17411807401</v>
      </c>
      <c r="AD24">
        <v>7700043.226641302</v>
      </c>
      <c r="AE24">
        <v>414854.39161511027</v>
      </c>
      <c r="AF24">
        <v>4667606.4950905554</v>
      </c>
      <c r="AG24">
        <v>1367407.5221051089</v>
      </c>
    </row>
    <row r="25" spans="1:33" x14ac:dyDescent="0.3">
      <c r="A25" s="1">
        <v>2021</v>
      </c>
      <c r="B25">
        <v>164045.7183077138</v>
      </c>
      <c r="C25">
        <v>150859.81112803071</v>
      </c>
      <c r="D25">
        <v>58893.123438711467</v>
      </c>
      <c r="E25">
        <v>47920.870238112657</v>
      </c>
      <c r="F25">
        <v>49504.609373810512</v>
      </c>
      <c r="G25">
        <v>10802.325359690931</v>
      </c>
      <c r="H25">
        <v>10112.535988328609</v>
      </c>
      <c r="I25">
        <v>981412.11447037722</v>
      </c>
      <c r="J25">
        <v>2187545.164847387</v>
      </c>
      <c r="K25">
        <v>8239.7861964244403</v>
      </c>
      <c r="L25">
        <v>1194430.6565211129</v>
      </c>
      <c r="M25">
        <v>6581.8105966810144</v>
      </c>
      <c r="N25">
        <v>8377.8054322056469</v>
      </c>
      <c r="O25">
        <v>3729.3077525496478</v>
      </c>
      <c r="P25">
        <v>4685.057297869399</v>
      </c>
      <c r="Q25">
        <v>6026.1927389953289</v>
      </c>
      <c r="R25">
        <v>4859.5390722043812</v>
      </c>
      <c r="S25">
        <v>33850.479983608799</v>
      </c>
      <c r="T25">
        <v>23104.944644889609</v>
      </c>
      <c r="U25">
        <v>21432.700788180529</v>
      </c>
      <c r="V25">
        <v>16898.482842187212</v>
      </c>
      <c r="W25">
        <v>292511.26660591888</v>
      </c>
      <c r="X25">
        <v>114885.98167532271</v>
      </c>
      <c r="Y25">
        <v>5901.2176891133186</v>
      </c>
      <c r="Z25">
        <v>4223.986317758262</v>
      </c>
      <c r="AA25">
        <v>10308.37259352133</v>
      </c>
      <c r="AB25">
        <v>12089.088051924849</v>
      </c>
      <c r="AC25">
        <v>328609.83132797701</v>
      </c>
      <c r="AD25">
        <v>9937378.3049914744</v>
      </c>
      <c r="AE25">
        <v>818864.78122205962</v>
      </c>
      <c r="AF25">
        <v>4674930.0485417163</v>
      </c>
      <c r="AG25">
        <v>1355393.8986500429</v>
      </c>
    </row>
    <row r="26" spans="1:33" x14ac:dyDescent="0.3">
      <c r="A26" s="1">
        <v>2022</v>
      </c>
      <c r="B26">
        <v>1050590.944716034</v>
      </c>
      <c r="C26">
        <v>250928.3581299771</v>
      </c>
      <c r="D26">
        <v>83908.10400208272</v>
      </c>
      <c r="E26">
        <v>147072.64416674859</v>
      </c>
      <c r="F26">
        <v>131744.35585448149</v>
      </c>
      <c r="G26">
        <v>11530.94326698743</v>
      </c>
      <c r="H26">
        <v>5200.1057111248374</v>
      </c>
      <c r="I26">
        <v>2123596.5155411339</v>
      </c>
      <c r="J26">
        <v>3478506.5452995552</v>
      </c>
      <c r="K26">
        <v>7600.3540794782339</v>
      </c>
      <c r="L26">
        <v>1470038.239177875</v>
      </c>
      <c r="M26">
        <v>4771.4262271899734</v>
      </c>
      <c r="N26">
        <v>5729.4026162300261</v>
      </c>
      <c r="O26">
        <v>2337.6394843965768</v>
      </c>
      <c r="P26">
        <v>4574.1055534452198</v>
      </c>
      <c r="Q26">
        <v>2766.8871996343141</v>
      </c>
      <c r="R26">
        <v>4771.2065556578336</v>
      </c>
      <c r="S26">
        <v>52101.19893276431</v>
      </c>
      <c r="T26">
        <v>25475.222145557589</v>
      </c>
      <c r="U26">
        <v>12027.34515236914</v>
      </c>
      <c r="V26">
        <v>9783.432664943859</v>
      </c>
      <c r="W26">
        <v>281005.7329209905</v>
      </c>
      <c r="X26">
        <v>112598.604016711</v>
      </c>
      <c r="Y26">
        <v>2840.9167881067842</v>
      </c>
      <c r="Z26">
        <v>2111.9160428524019</v>
      </c>
      <c r="AA26">
        <v>18762.95242976211</v>
      </c>
      <c r="AB26">
        <v>7058.3404136154804</v>
      </c>
      <c r="AC26">
        <v>338419.94990189222</v>
      </c>
      <c r="AD26">
        <v>12097380.2919337</v>
      </c>
      <c r="AE26">
        <v>1242234.5926434279</v>
      </c>
      <c r="AF26">
        <v>4662254.2026394214</v>
      </c>
      <c r="AG26">
        <v>1371237.5130719149</v>
      </c>
    </row>
    <row r="27" spans="1:33" x14ac:dyDescent="0.3">
      <c r="A27" s="1">
        <v>2023</v>
      </c>
      <c r="B27">
        <v>1118159.1491991021</v>
      </c>
      <c r="C27">
        <v>345736.27328631101</v>
      </c>
      <c r="D27">
        <v>116314.18100083381</v>
      </c>
      <c r="E27">
        <v>244910.54090970941</v>
      </c>
      <c r="F27">
        <v>230396.24008813241</v>
      </c>
      <c r="G27">
        <v>4145.2562894850971</v>
      </c>
      <c r="H27">
        <v>2956.943200330436</v>
      </c>
      <c r="I27">
        <v>3032547.5640356429</v>
      </c>
      <c r="J27">
        <v>4308413.0425163582</v>
      </c>
      <c r="K27">
        <v>5731.2980850499134</v>
      </c>
      <c r="L27">
        <v>1619430.646911321</v>
      </c>
      <c r="M27">
        <v>3792.7319008205091</v>
      </c>
      <c r="N27">
        <v>3311.470420363918</v>
      </c>
      <c r="O27">
        <v>1773.11740889363</v>
      </c>
      <c r="P27">
        <v>2865.6652057170868</v>
      </c>
      <c r="Q27">
        <v>4786.6713698282838</v>
      </c>
      <c r="R27">
        <v>2322.4542465154082</v>
      </c>
      <c r="S27">
        <v>59861.336406014118</v>
      </c>
      <c r="T27">
        <v>21768.687760389319</v>
      </c>
      <c r="U27">
        <v>11563.492955786731</v>
      </c>
      <c r="V27">
        <v>8626.2018974438306</v>
      </c>
      <c r="W27">
        <v>322342.85564165039</v>
      </c>
      <c r="X27">
        <v>110878.06540636061</v>
      </c>
      <c r="Y27">
        <v>3703.6893706597389</v>
      </c>
      <c r="Z27">
        <v>2559.2446166876698</v>
      </c>
      <c r="AA27">
        <v>4429.080773950368</v>
      </c>
      <c r="AB27">
        <v>4061.6343389805411</v>
      </c>
      <c r="AC27">
        <v>338677.87760530412</v>
      </c>
      <c r="AD27">
        <v>13528381.86592439</v>
      </c>
      <c r="AE27">
        <v>1675047.7677215361</v>
      </c>
      <c r="AF27">
        <v>4687112.4802679932</v>
      </c>
      <c r="AG27">
        <v>1400098.6805103731</v>
      </c>
    </row>
    <row r="28" spans="1:33" x14ac:dyDescent="0.3">
      <c r="A28" s="1">
        <v>2024</v>
      </c>
      <c r="B28">
        <v>1152370.8426315519</v>
      </c>
      <c r="C28">
        <v>446553.21556599141</v>
      </c>
      <c r="D28">
        <v>141261.71056082289</v>
      </c>
      <c r="E28">
        <v>321981.13044181617</v>
      </c>
      <c r="F28">
        <v>327962.64026813279</v>
      </c>
      <c r="G28">
        <v>3526.629673339799</v>
      </c>
      <c r="H28">
        <v>4930.0255624547599</v>
      </c>
      <c r="I28">
        <v>3676714.3595476961</v>
      </c>
      <c r="J28">
        <v>4881598.3135828944</v>
      </c>
      <c r="K28">
        <v>3345.9785671934492</v>
      </c>
      <c r="L28">
        <v>1718428.424254243</v>
      </c>
      <c r="M28">
        <v>5954.8154762558643</v>
      </c>
      <c r="N28">
        <v>2773.5175549682231</v>
      </c>
      <c r="O28">
        <v>778.60093619711699</v>
      </c>
      <c r="P28">
        <v>1269.6700096521531</v>
      </c>
      <c r="Q28">
        <v>4104.6687101021407</v>
      </c>
      <c r="R28">
        <v>2948.6597362000489</v>
      </c>
      <c r="S28">
        <v>70670.690186753869</v>
      </c>
      <c r="T28">
        <v>19550.842319739419</v>
      </c>
      <c r="U28">
        <v>2956.8166605893521</v>
      </c>
      <c r="V28">
        <v>8604.6843269760247</v>
      </c>
      <c r="W28">
        <v>363370.67999648408</v>
      </c>
      <c r="X28">
        <v>104226.88826487771</v>
      </c>
      <c r="Y28">
        <v>5126.8144392963504</v>
      </c>
      <c r="Z28">
        <v>3273.3141203939908</v>
      </c>
      <c r="AA28">
        <v>5970.0563310444359</v>
      </c>
      <c r="AB28">
        <v>2985.1915863402191</v>
      </c>
      <c r="AC28">
        <v>333644.87262814463</v>
      </c>
      <c r="AD28">
        <v>15517393.433788059</v>
      </c>
      <c r="AE28">
        <v>2079092.3814806601</v>
      </c>
      <c r="AF28">
        <v>4561533.2566401539</v>
      </c>
      <c r="AG28">
        <v>1416690.6241763469</v>
      </c>
    </row>
    <row r="29" spans="1:33" x14ac:dyDescent="0.3">
      <c r="A29" s="1">
        <v>2025</v>
      </c>
      <c r="B29">
        <v>1242204.938421113</v>
      </c>
      <c r="C29">
        <v>540220.24529676919</v>
      </c>
      <c r="D29">
        <v>159817.99629747521</v>
      </c>
      <c r="E29">
        <v>383048.54088235542</v>
      </c>
      <c r="F29">
        <v>434091.52727918251</v>
      </c>
      <c r="G29">
        <v>6441.9568068422377</v>
      </c>
      <c r="H29">
        <v>5528.2382197739553</v>
      </c>
      <c r="I29">
        <v>4193181.0894884039</v>
      </c>
      <c r="J29">
        <v>5367247.8827515403</v>
      </c>
      <c r="K29">
        <v>5761.0379933577033</v>
      </c>
      <c r="L29">
        <v>1735706.653278061</v>
      </c>
      <c r="M29">
        <v>5427.484849447198</v>
      </c>
      <c r="N29">
        <v>3228.2026995301248</v>
      </c>
      <c r="O29">
        <v>1404.059988833219</v>
      </c>
      <c r="P29">
        <v>1519.7482225446031</v>
      </c>
      <c r="Q29">
        <v>5070.0451438225809</v>
      </c>
      <c r="R29">
        <v>4082.969464761019</v>
      </c>
      <c r="S29">
        <v>80251.513795322549</v>
      </c>
      <c r="T29">
        <v>20959.35269986522</v>
      </c>
      <c r="U29">
        <v>3444.29352282118</v>
      </c>
      <c r="V29">
        <v>6016.3424203154627</v>
      </c>
      <c r="W29">
        <v>388357.65411209821</v>
      </c>
      <c r="X29">
        <v>102965.22181142389</v>
      </c>
      <c r="Y29">
        <v>4529.3759146634493</v>
      </c>
      <c r="Z29">
        <v>3779.435256072506</v>
      </c>
      <c r="AA29">
        <v>3079.431630767137</v>
      </c>
      <c r="AB29">
        <v>3144.5389606751501</v>
      </c>
      <c r="AC29">
        <v>324837.3789462134</v>
      </c>
      <c r="AD29">
        <v>16110971.956163591</v>
      </c>
      <c r="AE29">
        <v>2468367.6484586098</v>
      </c>
      <c r="AF29">
        <v>4540781.783934162</v>
      </c>
      <c r="AG29">
        <v>1383839.902379418</v>
      </c>
    </row>
    <row r="30" spans="1:33" x14ac:dyDescent="0.3">
      <c r="A30" s="1">
        <v>2026</v>
      </c>
      <c r="B30">
        <v>1384702.633115737</v>
      </c>
      <c r="C30">
        <v>712602.72797578375</v>
      </c>
      <c r="D30">
        <v>171499.8089857962</v>
      </c>
      <c r="E30">
        <v>423902.52305211528</v>
      </c>
      <c r="F30">
        <v>521462.66129544808</v>
      </c>
      <c r="G30">
        <v>3693.55941710975</v>
      </c>
      <c r="H30">
        <v>4919.1002276286481</v>
      </c>
      <c r="I30">
        <v>4588985.551367457</v>
      </c>
      <c r="J30">
        <v>5603671.1258376697</v>
      </c>
      <c r="K30">
        <v>9212.6973914097998</v>
      </c>
      <c r="L30">
        <v>1768616.727926194</v>
      </c>
      <c r="M30">
        <v>3542.032636238449</v>
      </c>
      <c r="N30">
        <v>2318.3724804256108</v>
      </c>
      <c r="O30">
        <v>1279.4018000166859</v>
      </c>
      <c r="P30">
        <v>2850.993910050764</v>
      </c>
      <c r="Q30">
        <v>5478.1605319024993</v>
      </c>
      <c r="R30">
        <v>2555.3224078949538</v>
      </c>
      <c r="S30">
        <v>85107.77462875843</v>
      </c>
      <c r="T30">
        <v>21118.52809277955</v>
      </c>
      <c r="U30">
        <v>1776.854891668446</v>
      </c>
      <c r="V30">
        <v>6776.942243588669</v>
      </c>
      <c r="W30">
        <v>403823.05496794492</v>
      </c>
      <c r="X30">
        <v>97047.180885410591</v>
      </c>
      <c r="Y30">
        <v>4961.95565212369</v>
      </c>
      <c r="Z30">
        <v>3589.8718324460092</v>
      </c>
      <c r="AA30">
        <v>3253.865782855265</v>
      </c>
      <c r="AB30">
        <v>2183.9033884420992</v>
      </c>
      <c r="AC30">
        <v>325466.43359303923</v>
      </c>
      <c r="AD30">
        <v>16529929.581141179</v>
      </c>
      <c r="AE30">
        <v>2801257.3103015451</v>
      </c>
      <c r="AF30">
        <v>4584787.8317740764</v>
      </c>
      <c r="AG30">
        <v>1398138.6778339329</v>
      </c>
    </row>
    <row r="31" spans="1:33" x14ac:dyDescent="0.3">
      <c r="A31" s="1">
        <v>2027</v>
      </c>
      <c r="B31">
        <v>1530849.314755125</v>
      </c>
      <c r="C31">
        <v>897401.96781374747</v>
      </c>
      <c r="D31">
        <v>175798.8498010851</v>
      </c>
      <c r="E31">
        <v>461427.06830913911</v>
      </c>
      <c r="F31">
        <v>607359.2668195013</v>
      </c>
      <c r="G31">
        <v>1280.6970254282469</v>
      </c>
      <c r="H31">
        <v>1407.3000771212389</v>
      </c>
      <c r="I31">
        <v>4866902.5782312099</v>
      </c>
      <c r="J31">
        <v>5664743.5613072952</v>
      </c>
      <c r="K31">
        <v>14538.368912835051</v>
      </c>
      <c r="L31">
        <v>1792913.7908358909</v>
      </c>
      <c r="M31">
        <v>1013.3811464659869</v>
      </c>
      <c r="N31">
        <v>1402.8344369776551</v>
      </c>
      <c r="O31">
        <v>1033.8446328178049</v>
      </c>
      <c r="P31">
        <v>1004.782377065066</v>
      </c>
      <c r="Q31">
        <v>2770.6350055128341</v>
      </c>
      <c r="R31">
        <v>986.70885767973959</v>
      </c>
      <c r="S31">
        <v>86653.40411474854</v>
      </c>
      <c r="T31">
        <v>16528.665313832931</v>
      </c>
      <c r="U31">
        <v>1975.1674401982691</v>
      </c>
      <c r="V31">
        <v>6857.1040691391099</v>
      </c>
      <c r="W31">
        <v>415648.45519344829</v>
      </c>
      <c r="X31">
        <v>86339.426979707321</v>
      </c>
      <c r="Y31">
        <v>1947.810434384272</v>
      </c>
      <c r="Z31">
        <v>2011.487035902217</v>
      </c>
      <c r="AA31">
        <v>2326.7249822416338</v>
      </c>
      <c r="AB31">
        <v>1723.8476487152279</v>
      </c>
      <c r="AC31">
        <v>324901.21635080263</v>
      </c>
      <c r="AD31">
        <v>16967812.60056106</v>
      </c>
      <c r="AE31">
        <v>3097341.879087979</v>
      </c>
      <c r="AF31">
        <v>4570090.8806612827</v>
      </c>
      <c r="AG31">
        <v>1278863.082467318</v>
      </c>
    </row>
    <row r="32" spans="1:33" x14ac:dyDescent="0.3">
      <c r="A32" s="1">
        <v>2028</v>
      </c>
      <c r="B32">
        <v>1716075.8563368991</v>
      </c>
      <c r="C32">
        <v>1077379.5293986399</v>
      </c>
      <c r="D32">
        <v>165805.27420907459</v>
      </c>
      <c r="E32">
        <v>499574.95625757432</v>
      </c>
      <c r="F32">
        <v>683502.19722538209</v>
      </c>
      <c r="G32">
        <v>1011.926987471525</v>
      </c>
      <c r="H32">
        <v>1744.208379394468</v>
      </c>
      <c r="I32">
        <v>5067891.2999589602</v>
      </c>
      <c r="J32">
        <v>5654628.3136695521</v>
      </c>
      <c r="K32">
        <v>15661.401523275301</v>
      </c>
      <c r="L32">
        <v>1796316.163523532</v>
      </c>
      <c r="M32">
        <v>839.74833599692215</v>
      </c>
      <c r="N32">
        <v>908.61525273546579</v>
      </c>
      <c r="O32">
        <v>385.43932649381458</v>
      </c>
      <c r="P32">
        <v>1173.5570237728771</v>
      </c>
      <c r="Q32">
        <v>2460.8187748059631</v>
      </c>
      <c r="R32">
        <v>933.48532493598759</v>
      </c>
      <c r="S32">
        <v>88885.42019674294</v>
      </c>
      <c r="T32">
        <v>17682.46752997427</v>
      </c>
      <c r="U32">
        <v>1609.9358961961229</v>
      </c>
      <c r="V32">
        <v>6472.336655460158</v>
      </c>
      <c r="W32">
        <v>415877.42744497792</v>
      </c>
      <c r="X32">
        <v>85875.411764999764</v>
      </c>
      <c r="Y32">
        <v>1459.0488978583371</v>
      </c>
      <c r="Z32">
        <v>2304.9799908626819</v>
      </c>
      <c r="AA32">
        <v>2324.618966383021</v>
      </c>
      <c r="AB32">
        <v>544.85403399802749</v>
      </c>
      <c r="AC32">
        <v>325021.66276146122</v>
      </c>
      <c r="AD32">
        <v>17424973.872921299</v>
      </c>
      <c r="AE32">
        <v>3373028.7093641381</v>
      </c>
      <c r="AF32">
        <v>4603276.9467108482</v>
      </c>
      <c r="AG32">
        <v>1271575.8725779159</v>
      </c>
    </row>
    <row r="33" spans="1:33" x14ac:dyDescent="0.3">
      <c r="A33" s="1">
        <v>2029</v>
      </c>
      <c r="B33">
        <v>1888684.893542588</v>
      </c>
      <c r="C33">
        <v>1273093.16318766</v>
      </c>
      <c r="D33">
        <v>150312.1584102691</v>
      </c>
      <c r="E33">
        <v>522221.21379337052</v>
      </c>
      <c r="F33">
        <v>774661.75256792409</v>
      </c>
      <c r="G33">
        <v>1259.9836244546809</v>
      </c>
      <c r="H33">
        <v>2220.0382219882222</v>
      </c>
      <c r="I33">
        <v>5199743.1434993539</v>
      </c>
      <c r="J33">
        <v>5600869.3823964614</v>
      </c>
      <c r="K33">
        <v>22731.932398803161</v>
      </c>
      <c r="L33">
        <v>1788042.3901922801</v>
      </c>
      <c r="M33">
        <v>1494.737580395536</v>
      </c>
      <c r="N33">
        <v>2479.9831848315889</v>
      </c>
      <c r="O33">
        <v>1386.6138452041889</v>
      </c>
      <c r="P33">
        <v>1556.345316842385</v>
      </c>
      <c r="Q33">
        <v>2049.6781240820878</v>
      </c>
      <c r="R33">
        <v>819.00437839850781</v>
      </c>
      <c r="S33">
        <v>91249.53475480713</v>
      </c>
      <c r="T33">
        <v>17979.01536699491</v>
      </c>
      <c r="U33">
        <v>1579.499550823728</v>
      </c>
      <c r="V33">
        <v>6066.3440825421831</v>
      </c>
      <c r="W33">
        <v>410149.6563009774</v>
      </c>
      <c r="X33">
        <v>80529.220983535328</v>
      </c>
      <c r="Y33">
        <v>1640.7484137881549</v>
      </c>
      <c r="Z33">
        <v>1199.5725353546441</v>
      </c>
      <c r="AA33">
        <v>2827.5915764289439</v>
      </c>
      <c r="AB33">
        <v>1123.5382105596359</v>
      </c>
      <c r="AC33">
        <v>324286.53158406692</v>
      </c>
      <c r="AD33">
        <v>17761983.838909332</v>
      </c>
      <c r="AE33">
        <v>3606399.4923412618</v>
      </c>
      <c r="AF33">
        <v>4601454.4883669382</v>
      </c>
      <c r="AG33">
        <v>1201949.4444104121</v>
      </c>
    </row>
    <row r="34" spans="1:33" x14ac:dyDescent="0.3">
      <c r="A34" s="1">
        <v>2030</v>
      </c>
      <c r="B34">
        <v>2103566.4557777578</v>
      </c>
      <c r="C34">
        <v>1471898.022456249</v>
      </c>
      <c r="D34">
        <v>134435.0372653885</v>
      </c>
      <c r="E34">
        <v>549887.60391871107</v>
      </c>
      <c r="F34">
        <v>869757.19783882867</v>
      </c>
      <c r="G34">
        <v>2160.0758428341242</v>
      </c>
      <c r="H34">
        <v>1934.686637357715</v>
      </c>
      <c r="I34">
        <v>5325342.8922557933</v>
      </c>
      <c r="J34">
        <v>5590690.0035870457</v>
      </c>
      <c r="K34">
        <v>28626.733273836599</v>
      </c>
      <c r="L34">
        <v>1791382.959216746</v>
      </c>
      <c r="M34">
        <v>1210.0503297647001</v>
      </c>
      <c r="N34">
        <v>1283.80657287091</v>
      </c>
      <c r="O34">
        <v>877.75324418433013</v>
      </c>
      <c r="P34">
        <v>1102.1754643042109</v>
      </c>
      <c r="Q34">
        <v>921.21253915503621</v>
      </c>
      <c r="R34">
        <v>842.59020703136923</v>
      </c>
      <c r="S34">
        <v>91211.75299389362</v>
      </c>
      <c r="T34">
        <v>21584.4761164628</v>
      </c>
      <c r="U34">
        <v>2975.5870242451779</v>
      </c>
      <c r="V34">
        <v>5754.5314974251669</v>
      </c>
      <c r="W34">
        <v>402854.51083140448</v>
      </c>
      <c r="X34">
        <v>78272.851300244176</v>
      </c>
      <c r="Y34">
        <v>2911.9307680170982</v>
      </c>
      <c r="Z34">
        <v>1201.5050462026149</v>
      </c>
      <c r="AA34">
        <v>1757.5099231749771</v>
      </c>
      <c r="AB34">
        <v>950.2614112906158</v>
      </c>
      <c r="AC34">
        <v>323932.12464415992</v>
      </c>
      <c r="AD34">
        <v>18000258.393081289</v>
      </c>
      <c r="AE34">
        <v>3730719.8088543792</v>
      </c>
      <c r="AF34">
        <v>4643624.3269770714</v>
      </c>
      <c r="AG34">
        <v>1200024.936195493</v>
      </c>
    </row>
    <row r="35" spans="1:33" x14ac:dyDescent="0.3">
      <c r="A35" s="1">
        <v>2031</v>
      </c>
      <c r="B35">
        <v>2332718.5875746491</v>
      </c>
      <c r="C35">
        <v>1682082.621872643</v>
      </c>
      <c r="D35">
        <v>124163.2158540158</v>
      </c>
      <c r="E35">
        <v>573226.96692599321</v>
      </c>
      <c r="F35">
        <v>941477.44070164789</v>
      </c>
      <c r="G35">
        <v>1634.327331750002</v>
      </c>
      <c r="H35">
        <v>1588.809543956816</v>
      </c>
      <c r="I35">
        <v>5449219.1005580807</v>
      </c>
      <c r="J35">
        <v>5613555.8655663161</v>
      </c>
      <c r="K35">
        <v>30580.190919321401</v>
      </c>
      <c r="L35">
        <v>1817854.592058575</v>
      </c>
      <c r="M35">
        <v>829.63775427059738</v>
      </c>
      <c r="N35">
        <v>1560.867924816534</v>
      </c>
      <c r="O35">
        <v>492.84348276592789</v>
      </c>
      <c r="P35">
        <v>1325.162823289493</v>
      </c>
      <c r="Q35">
        <v>1259.9911512255669</v>
      </c>
      <c r="R35">
        <v>1660.184073261544</v>
      </c>
      <c r="S35">
        <v>90820.676919747886</v>
      </c>
      <c r="T35">
        <v>24555.874749861541</v>
      </c>
      <c r="U35">
        <v>3423.200765794259</v>
      </c>
      <c r="V35">
        <v>6642.4196008384697</v>
      </c>
      <c r="W35">
        <v>403119.68126071332</v>
      </c>
      <c r="X35">
        <v>74268.042203950783</v>
      </c>
      <c r="Y35">
        <v>1018.663722245395</v>
      </c>
      <c r="Z35">
        <v>2136.3648878142239</v>
      </c>
      <c r="AA35">
        <v>3457.3857796477851</v>
      </c>
      <c r="AB35">
        <v>892.95585262700911</v>
      </c>
      <c r="AC35">
        <v>325029.63112728449</v>
      </c>
      <c r="AD35">
        <v>18163645.798832372</v>
      </c>
      <c r="AE35">
        <v>3779593.1311706742</v>
      </c>
      <c r="AF35">
        <v>4691520.2821522001</v>
      </c>
      <c r="AG35">
        <v>1206073.397527565</v>
      </c>
    </row>
    <row r="36" spans="1:33" x14ac:dyDescent="0.3">
      <c r="A36" s="1">
        <v>2032</v>
      </c>
      <c r="B36">
        <v>2547247.5854397481</v>
      </c>
      <c r="C36">
        <v>1896141.651769029</v>
      </c>
      <c r="D36">
        <v>123290.54088811421</v>
      </c>
      <c r="E36">
        <v>599186.37436382507</v>
      </c>
      <c r="F36">
        <v>990091.44680706272</v>
      </c>
      <c r="G36">
        <v>1671.775223302282</v>
      </c>
      <c r="H36">
        <v>3327.182805988728</v>
      </c>
      <c r="I36">
        <v>5538881.2360088937</v>
      </c>
      <c r="J36">
        <v>5630417.1740972837</v>
      </c>
      <c r="K36">
        <v>30867.185086677971</v>
      </c>
      <c r="L36">
        <v>1854757.1705568931</v>
      </c>
      <c r="M36">
        <v>978.84337904057463</v>
      </c>
      <c r="N36">
        <v>2802.0400030676269</v>
      </c>
      <c r="O36">
        <v>715.22687432356179</v>
      </c>
      <c r="P36">
        <v>1060.8807988612909</v>
      </c>
      <c r="Q36">
        <v>2299.649727370218</v>
      </c>
      <c r="R36">
        <v>1222.516407036409</v>
      </c>
      <c r="S36">
        <v>91514.014761681115</v>
      </c>
      <c r="T36">
        <v>30158.087076416101</v>
      </c>
      <c r="U36">
        <v>4711.0115560077129</v>
      </c>
      <c r="V36">
        <v>6832.7770344982391</v>
      </c>
      <c r="W36">
        <v>405635.09780984721</v>
      </c>
      <c r="X36">
        <v>71836.497279667063</v>
      </c>
      <c r="Y36">
        <v>2866.2887308795011</v>
      </c>
      <c r="Z36">
        <v>1470.5258208874609</v>
      </c>
      <c r="AA36">
        <v>2246.53213219184</v>
      </c>
      <c r="AB36">
        <v>804.2159266397357</v>
      </c>
      <c r="AC36">
        <v>326470.83933940291</v>
      </c>
      <c r="AD36">
        <v>18318997.309338331</v>
      </c>
      <c r="AE36">
        <v>3805687.7735586902</v>
      </c>
      <c r="AF36">
        <v>4713761.1125028701</v>
      </c>
      <c r="AG36">
        <v>1222754.9670209831</v>
      </c>
    </row>
    <row r="37" spans="1:33" x14ac:dyDescent="0.3">
      <c r="A37" s="1">
        <v>2033</v>
      </c>
      <c r="B37">
        <v>2687060.2847807398</v>
      </c>
      <c r="C37">
        <v>2107249.345238009</v>
      </c>
      <c r="D37">
        <v>126508.9933626461</v>
      </c>
      <c r="E37">
        <v>621272.77920874464</v>
      </c>
      <c r="F37">
        <v>1025514.65756193</v>
      </c>
      <c r="G37">
        <v>3086.80269722601</v>
      </c>
      <c r="H37">
        <v>2997.798225758178</v>
      </c>
      <c r="I37">
        <v>5573149.0001530368</v>
      </c>
      <c r="J37">
        <v>5426134.0229704091</v>
      </c>
      <c r="K37">
        <v>25219.08451772407</v>
      </c>
      <c r="L37">
        <v>1873871.380486229</v>
      </c>
      <c r="M37">
        <v>1262.48408856066</v>
      </c>
      <c r="N37">
        <v>1730.269311869889</v>
      </c>
      <c r="O37">
        <v>1283.7625782676041</v>
      </c>
      <c r="P37">
        <v>1334.1104230286089</v>
      </c>
      <c r="Q37">
        <v>1488.893669222668</v>
      </c>
      <c r="R37">
        <v>1483.6159029550849</v>
      </c>
      <c r="S37">
        <v>56437.235089996459</v>
      </c>
      <c r="T37">
        <v>44943.913239634763</v>
      </c>
      <c r="U37">
        <v>5210.1982726663346</v>
      </c>
      <c r="V37">
        <v>5932.9003951318564</v>
      </c>
      <c r="W37">
        <v>406236.87823080062</v>
      </c>
      <c r="X37">
        <v>67048.418043122118</v>
      </c>
      <c r="Y37">
        <v>3474.9743977960202</v>
      </c>
      <c r="Z37">
        <v>2912.55427041538</v>
      </c>
      <c r="AA37">
        <v>1636.673464946542</v>
      </c>
      <c r="AB37">
        <v>1411.373240375146</v>
      </c>
      <c r="AC37">
        <v>323932.28429604409</v>
      </c>
      <c r="AD37">
        <v>18349216.303338151</v>
      </c>
      <c r="AE37">
        <v>3804219.1719867839</v>
      </c>
      <c r="AF37">
        <v>4773964.0526417485</v>
      </c>
      <c r="AG37">
        <v>1250730.9263171901</v>
      </c>
    </row>
    <row r="38" spans="1:33" x14ac:dyDescent="0.3">
      <c r="A38" s="1">
        <v>2034</v>
      </c>
      <c r="B38">
        <v>2845238.0966882999</v>
      </c>
      <c r="C38">
        <v>2326532.0880547152</v>
      </c>
      <c r="D38">
        <v>124043.8474722454</v>
      </c>
      <c r="E38">
        <v>647327.84777397173</v>
      </c>
      <c r="F38">
        <v>1062383.0511992059</v>
      </c>
      <c r="G38">
        <v>1834.1356996138579</v>
      </c>
      <c r="H38">
        <v>3541.9916856270752</v>
      </c>
      <c r="I38">
        <v>5610845.8536738073</v>
      </c>
      <c r="J38">
        <v>5418113.9068944016</v>
      </c>
      <c r="K38">
        <v>25074.391785601529</v>
      </c>
      <c r="L38">
        <v>1897128.9426876151</v>
      </c>
      <c r="M38">
        <v>1544.7183858507781</v>
      </c>
      <c r="N38">
        <v>2977.061356915161</v>
      </c>
      <c r="O38">
        <v>989.37086465656762</v>
      </c>
      <c r="P38">
        <v>1427.871665166412</v>
      </c>
      <c r="Q38">
        <v>2676.5716805886482</v>
      </c>
      <c r="R38">
        <v>2429.9223211113358</v>
      </c>
      <c r="S38">
        <v>55958.447520516071</v>
      </c>
      <c r="T38">
        <v>45157.916559059173</v>
      </c>
      <c r="U38">
        <v>7745.6868761207907</v>
      </c>
      <c r="V38">
        <v>5775.354985080101</v>
      </c>
      <c r="W38">
        <v>409071.15865307022</v>
      </c>
      <c r="X38">
        <v>68604.02429417707</v>
      </c>
      <c r="Y38">
        <v>1278.896941446885</v>
      </c>
      <c r="Z38">
        <v>1184.7835312973709</v>
      </c>
      <c r="AA38">
        <v>3378.2230369172062</v>
      </c>
      <c r="AB38">
        <v>1415.862599980459</v>
      </c>
      <c r="AC38">
        <v>323145.42333681078</v>
      </c>
      <c r="AD38">
        <v>18392606.770576209</v>
      </c>
      <c r="AE38">
        <v>3801861.6132330731</v>
      </c>
      <c r="AF38">
        <v>4856346.6406274773</v>
      </c>
      <c r="AG38">
        <v>1301326.984779502</v>
      </c>
    </row>
    <row r="39" spans="1:33" x14ac:dyDescent="0.3">
      <c r="A39" s="1">
        <v>2035</v>
      </c>
      <c r="B39">
        <v>2994660.6293462841</v>
      </c>
      <c r="C39">
        <v>2562533.8246678719</v>
      </c>
      <c r="D39">
        <v>118403.51019056029</v>
      </c>
      <c r="E39">
        <v>675769.11105958861</v>
      </c>
      <c r="F39">
        <v>1090913.2482655181</v>
      </c>
      <c r="G39">
        <v>1684.801405799855</v>
      </c>
      <c r="H39">
        <v>3657.8139064352958</v>
      </c>
      <c r="I39">
        <v>5644207.1898885686</v>
      </c>
      <c r="J39">
        <v>5411977.6813904913</v>
      </c>
      <c r="K39">
        <v>23486.46010844559</v>
      </c>
      <c r="L39">
        <v>1921180.1800970051</v>
      </c>
      <c r="M39">
        <v>2275.516204949748</v>
      </c>
      <c r="N39">
        <v>2126.2010575622321</v>
      </c>
      <c r="O39">
        <v>1621.277833468467</v>
      </c>
      <c r="P39">
        <v>1741.8089823819701</v>
      </c>
      <c r="Q39">
        <v>2112.6382248036562</v>
      </c>
      <c r="R39">
        <v>2177.6680536746981</v>
      </c>
      <c r="S39">
        <v>56348.117359632997</v>
      </c>
      <c r="T39">
        <v>50854.221330783657</v>
      </c>
      <c r="U39">
        <v>7819.8217460909846</v>
      </c>
      <c r="V39">
        <v>6289.5452582047319</v>
      </c>
      <c r="W39">
        <v>411416.10944013827</v>
      </c>
      <c r="X39">
        <v>68600.464003372093</v>
      </c>
      <c r="Y39">
        <v>2950.222403296083</v>
      </c>
      <c r="Z39">
        <v>3959.1752985030412</v>
      </c>
      <c r="AA39">
        <v>3612.1053336052692</v>
      </c>
      <c r="AB39">
        <v>1842.869882530347</v>
      </c>
      <c r="AC39">
        <v>323742.63237630873</v>
      </c>
      <c r="AD39">
        <v>18437349.775065169</v>
      </c>
      <c r="AE39">
        <v>3798137.6550166602</v>
      </c>
      <c r="AF39">
        <v>4943094.6879168265</v>
      </c>
      <c r="AG39">
        <v>1346176.460766108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39"/>
  <sheetViews>
    <sheetView workbookViewId="0"/>
  </sheetViews>
  <sheetFormatPr defaultRowHeight="14.4" x14ac:dyDescent="0.3"/>
  <sheetData>
    <row r="1" spans="1:3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3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1">
        <v>2007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1">
        <v>2008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1">
        <v>2009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1">
        <v>2010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1">
        <v>2011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1">
        <v>2012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1">
        <v>2013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1">
        <v>2014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1">
        <v>2015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1">
        <v>2016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1">
        <v>2017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1">
        <v>2018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1">
        <v>2019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1">
        <v>2020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1">
        <v>2021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s="1">
        <v>2022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s="1">
        <v>2023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s="1">
        <v>2024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1">
        <v>2025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s="1">
        <v>2026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1">
        <v>2027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s="1">
        <v>2028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1">
        <v>2029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s="1">
        <v>2030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s="1">
        <v>2031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s="1">
        <v>2032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s="1">
        <v>2033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s="1">
        <v>2034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s="1">
        <v>2035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39"/>
  <sheetViews>
    <sheetView workbookViewId="0"/>
  </sheetViews>
  <sheetFormatPr defaultRowHeight="14.4" x14ac:dyDescent="0.3"/>
  <sheetData>
    <row r="1" spans="1:3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3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13875.839999999789</v>
      </c>
      <c r="U3">
        <v>11413.509120000779</v>
      </c>
      <c r="V3">
        <v>0</v>
      </c>
      <c r="W3">
        <v>0</v>
      </c>
      <c r="X3">
        <v>179432.27136000121</v>
      </c>
      <c r="Y3">
        <v>0</v>
      </c>
      <c r="Z3">
        <v>0</v>
      </c>
      <c r="AA3">
        <v>0</v>
      </c>
      <c r="AB3">
        <v>0</v>
      </c>
      <c r="AC3">
        <v>502999.20000000572</v>
      </c>
      <c r="AD3">
        <v>0</v>
      </c>
      <c r="AE3">
        <v>0</v>
      </c>
      <c r="AF3">
        <v>713373.68351999531</v>
      </c>
      <c r="AG3">
        <v>777262.43087999278</v>
      </c>
    </row>
    <row r="4" spans="1:33" x14ac:dyDescent="0.3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13913.855999999691</v>
      </c>
      <c r="U4">
        <v>11444.77900800088</v>
      </c>
      <c r="V4">
        <v>0</v>
      </c>
      <c r="W4">
        <v>0</v>
      </c>
      <c r="X4">
        <v>179923.86662400141</v>
      </c>
      <c r="Y4">
        <v>0</v>
      </c>
      <c r="Z4">
        <v>0</v>
      </c>
      <c r="AA4">
        <v>0</v>
      </c>
      <c r="AB4">
        <v>0</v>
      </c>
      <c r="AC4">
        <v>504377.28000000567</v>
      </c>
      <c r="AD4">
        <v>0</v>
      </c>
      <c r="AE4">
        <v>0</v>
      </c>
      <c r="AF4">
        <v>715328.1319679952</v>
      </c>
      <c r="AG4">
        <v>779391.9169919925</v>
      </c>
    </row>
    <row r="5" spans="1:33" x14ac:dyDescent="0.3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13875.83999999976</v>
      </c>
      <c r="U5">
        <v>11413.509120000779</v>
      </c>
      <c r="V5">
        <v>0</v>
      </c>
      <c r="W5">
        <v>4758.8304400006546</v>
      </c>
      <c r="X5">
        <v>189887.75910000131</v>
      </c>
      <c r="Y5">
        <v>0</v>
      </c>
      <c r="Z5">
        <v>0</v>
      </c>
      <c r="AA5">
        <v>0</v>
      </c>
      <c r="AB5">
        <v>0</v>
      </c>
      <c r="AC5">
        <v>502999.20000000572</v>
      </c>
      <c r="AD5">
        <v>0</v>
      </c>
      <c r="AE5">
        <v>0</v>
      </c>
      <c r="AF5">
        <v>848205.01363999338</v>
      </c>
      <c r="AG5">
        <v>915468.83819999115</v>
      </c>
    </row>
    <row r="6" spans="1:33" x14ac:dyDescent="0.3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13875.839999999631</v>
      </c>
      <c r="U6">
        <v>11413.50912000067</v>
      </c>
      <c r="V6">
        <v>0</v>
      </c>
      <c r="W6">
        <v>13609.2356400013</v>
      </c>
      <c r="X6">
        <v>209047.72896000429</v>
      </c>
      <c r="Y6">
        <v>0</v>
      </c>
      <c r="Z6">
        <v>0</v>
      </c>
      <c r="AA6">
        <v>0</v>
      </c>
      <c r="AB6">
        <v>0</v>
      </c>
      <c r="AC6">
        <v>502999.20000000548</v>
      </c>
      <c r="AD6">
        <v>0</v>
      </c>
      <c r="AE6">
        <v>0</v>
      </c>
      <c r="AF6">
        <v>1012532.534486132</v>
      </c>
      <c r="AG6">
        <v>1109677.033956822</v>
      </c>
    </row>
    <row r="7" spans="1:33" x14ac:dyDescent="0.3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13875.8399999999</v>
      </c>
      <c r="U7">
        <v>11413.509120000939</v>
      </c>
      <c r="V7">
        <v>0</v>
      </c>
      <c r="W7">
        <v>40903.628640002797</v>
      </c>
      <c r="X7">
        <v>209047.7289600042</v>
      </c>
      <c r="Y7">
        <v>0</v>
      </c>
      <c r="Z7">
        <v>0</v>
      </c>
      <c r="AA7">
        <v>0</v>
      </c>
      <c r="AB7">
        <v>0</v>
      </c>
      <c r="AC7">
        <v>502999.20000000542</v>
      </c>
      <c r="AD7">
        <v>0</v>
      </c>
      <c r="AE7">
        <v>0</v>
      </c>
      <c r="AF7">
        <v>1273672.8053981711</v>
      </c>
      <c r="AG7">
        <v>1146403.135429044</v>
      </c>
    </row>
    <row r="8" spans="1:33" x14ac:dyDescent="0.3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13913.85599999968</v>
      </c>
      <c r="U8">
        <v>11444.77900800072</v>
      </c>
      <c r="V8">
        <v>0</v>
      </c>
      <c r="W8">
        <v>41015.693376002557</v>
      </c>
      <c r="X8">
        <v>209620.4624640042</v>
      </c>
      <c r="Y8">
        <v>0</v>
      </c>
      <c r="Z8">
        <v>0</v>
      </c>
      <c r="AA8">
        <v>0</v>
      </c>
      <c r="AB8">
        <v>0</v>
      </c>
      <c r="AC8">
        <v>504377.28000000567</v>
      </c>
      <c r="AD8">
        <v>0</v>
      </c>
      <c r="AE8">
        <v>0</v>
      </c>
      <c r="AF8">
        <v>1286788.554097625</v>
      </c>
      <c r="AG8">
        <v>1207301.370921768</v>
      </c>
    </row>
    <row r="9" spans="1:33" x14ac:dyDescent="0.3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13875.83999999964</v>
      </c>
      <c r="U9">
        <v>11413.50912000081</v>
      </c>
      <c r="V9">
        <v>0</v>
      </c>
      <c r="W9">
        <v>41541.444960002736</v>
      </c>
      <c r="X9">
        <v>211329.9936000045</v>
      </c>
      <c r="Y9">
        <v>0</v>
      </c>
      <c r="Z9">
        <v>0</v>
      </c>
      <c r="AA9">
        <v>0</v>
      </c>
      <c r="AB9">
        <v>0</v>
      </c>
      <c r="AC9">
        <v>502999.20000000548</v>
      </c>
      <c r="AD9">
        <v>0</v>
      </c>
      <c r="AE9">
        <v>0</v>
      </c>
      <c r="AF9">
        <v>1299729.7769155051</v>
      </c>
      <c r="AG9">
        <v>1265794.82949305</v>
      </c>
    </row>
    <row r="10" spans="1:33" x14ac:dyDescent="0.3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13875.839999999591</v>
      </c>
      <c r="U10">
        <v>11413.50912000057</v>
      </c>
      <c r="V10">
        <v>0</v>
      </c>
      <c r="W10">
        <v>48413.401440002068</v>
      </c>
      <c r="X10">
        <v>235919.5545600043</v>
      </c>
      <c r="Y10">
        <v>0</v>
      </c>
      <c r="Z10">
        <v>0</v>
      </c>
      <c r="AA10">
        <v>0</v>
      </c>
      <c r="AB10">
        <v>0</v>
      </c>
      <c r="AC10">
        <v>502999.20000000548</v>
      </c>
      <c r="AD10">
        <v>0</v>
      </c>
      <c r="AE10">
        <v>0</v>
      </c>
      <c r="AF10">
        <v>1397996.260151498</v>
      </c>
      <c r="AG10">
        <v>1457285.822349004</v>
      </c>
    </row>
    <row r="11" spans="1:33" x14ac:dyDescent="0.3">
      <c r="A11" s="1">
        <v>2007</v>
      </c>
      <c r="B11">
        <v>48.022506722330426</v>
      </c>
      <c r="C11">
        <v>73.709477365028576</v>
      </c>
      <c r="D11">
        <v>54.010126075717018</v>
      </c>
      <c r="E11">
        <v>69.625022502784532</v>
      </c>
      <c r="F11">
        <v>46.035117953016751</v>
      </c>
      <c r="G11">
        <v>75.153528530103685</v>
      </c>
      <c r="H11">
        <v>53.080794978837773</v>
      </c>
      <c r="I11">
        <v>39.809456474543552</v>
      </c>
      <c r="J11">
        <v>30.198510414527099</v>
      </c>
      <c r="K11">
        <v>57.420068804757747</v>
      </c>
      <c r="L11">
        <v>66.66860922945996</v>
      </c>
      <c r="M11">
        <v>57.634910262851442</v>
      </c>
      <c r="N11">
        <v>54.370891144931768</v>
      </c>
      <c r="O11">
        <v>53.434257917790987</v>
      </c>
      <c r="P11">
        <v>67.886446169999687</v>
      </c>
      <c r="Q11">
        <v>86.476834132179647</v>
      </c>
      <c r="R11">
        <v>68.460973847049615</v>
      </c>
      <c r="S11">
        <v>71.160747172554508</v>
      </c>
      <c r="T11">
        <v>13906.083161593269</v>
      </c>
      <c r="U11">
        <v>11466.462853523741</v>
      </c>
      <c r="V11">
        <v>53.71589683715974</v>
      </c>
      <c r="W11">
        <v>61804.91524528119</v>
      </c>
      <c r="X11">
        <v>235927.8839082176</v>
      </c>
      <c r="Y11">
        <v>88.690754706994056</v>
      </c>
      <c r="Z11">
        <v>60.010489783366211</v>
      </c>
      <c r="AA11">
        <v>74.746124431904164</v>
      </c>
      <c r="AB11">
        <v>56.481073180943923</v>
      </c>
      <c r="AC11">
        <v>503031.42207766109</v>
      </c>
      <c r="AD11">
        <v>71.353693439450637</v>
      </c>
      <c r="AE11">
        <v>76.415010203215147</v>
      </c>
      <c r="AF11">
        <v>1563290.3548912441</v>
      </c>
      <c r="AG11">
        <v>1565543.786900637</v>
      </c>
    </row>
    <row r="12" spans="1:33" x14ac:dyDescent="0.3">
      <c r="A12" s="1">
        <v>2008</v>
      </c>
      <c r="B12">
        <v>77.629568513331463</v>
      </c>
      <c r="C12">
        <v>73.148529563634654</v>
      </c>
      <c r="D12">
        <v>68.433589462807873</v>
      </c>
      <c r="E12">
        <v>115.1648603205453</v>
      </c>
      <c r="F12">
        <v>69.229751013708295</v>
      </c>
      <c r="G12">
        <v>80.073301783669734</v>
      </c>
      <c r="H12">
        <v>104.63239013294221</v>
      </c>
      <c r="I12">
        <v>71.81287138373591</v>
      </c>
      <c r="J12">
        <v>102.59134146439609</v>
      </c>
      <c r="K12">
        <v>95.387334617762832</v>
      </c>
      <c r="L12">
        <v>104.277008577704</v>
      </c>
      <c r="M12">
        <v>105.60281117251139</v>
      </c>
      <c r="N12">
        <v>112.95361121062891</v>
      </c>
      <c r="O12">
        <v>83.464236709044783</v>
      </c>
      <c r="P12">
        <v>86.951746856817039</v>
      </c>
      <c r="Q12">
        <v>127.2179004527046</v>
      </c>
      <c r="R12">
        <v>118.5710627194378</v>
      </c>
      <c r="S12">
        <v>110.32445264357369</v>
      </c>
      <c r="T12">
        <v>13836.671263802031</v>
      </c>
      <c r="U12">
        <v>11464.838126795279</v>
      </c>
      <c r="V12">
        <v>85.088204709929414</v>
      </c>
      <c r="W12">
        <v>62035.616021217931</v>
      </c>
      <c r="X12">
        <v>236832.26759848671</v>
      </c>
      <c r="Y12">
        <v>86.491689767315989</v>
      </c>
      <c r="Z12">
        <v>133.16070990022271</v>
      </c>
      <c r="AA12">
        <v>110.9615576703451</v>
      </c>
      <c r="AB12">
        <v>94.318260947579986</v>
      </c>
      <c r="AC12">
        <v>504398.15343826631</v>
      </c>
      <c r="AD12">
        <v>88.243711617868399</v>
      </c>
      <c r="AE12">
        <v>87.308599398948715</v>
      </c>
      <c r="AF12">
        <v>1588105.2910676911</v>
      </c>
      <c r="AG12">
        <v>1627776.915995297</v>
      </c>
    </row>
    <row r="13" spans="1:33" x14ac:dyDescent="0.3">
      <c r="A13" s="1">
        <v>2009</v>
      </c>
      <c r="B13">
        <v>512.04556179069914</v>
      </c>
      <c r="C13">
        <v>748.33933137659915</v>
      </c>
      <c r="D13">
        <v>599.3809713817667</v>
      </c>
      <c r="E13">
        <v>630.6784077239688</v>
      </c>
      <c r="F13">
        <v>707.36132444705584</v>
      </c>
      <c r="G13">
        <v>688.9011303492822</v>
      </c>
      <c r="H13">
        <v>521.90134466295126</v>
      </c>
      <c r="I13">
        <v>445.50658521951408</v>
      </c>
      <c r="J13">
        <v>655.37796347421829</v>
      </c>
      <c r="K13">
        <v>593.50496192415017</v>
      </c>
      <c r="L13">
        <v>674.96891121987721</v>
      </c>
      <c r="M13">
        <v>744.94987007577436</v>
      </c>
      <c r="N13">
        <v>714.88431613579155</v>
      </c>
      <c r="O13">
        <v>453.86970333482611</v>
      </c>
      <c r="P13">
        <v>337.8427701460547</v>
      </c>
      <c r="Q13">
        <v>828.1991433458636</v>
      </c>
      <c r="R13">
        <v>504.93979650640392</v>
      </c>
      <c r="S13">
        <v>517.34328029955509</v>
      </c>
      <c r="T13">
        <v>13666.93680038105</v>
      </c>
      <c r="U13">
        <v>11714.146456114549</v>
      </c>
      <c r="V13">
        <v>392.86085150484001</v>
      </c>
      <c r="W13">
        <v>126975.9657026567</v>
      </c>
      <c r="X13">
        <v>236869.5320182874</v>
      </c>
      <c r="Y13">
        <v>660.75252442522901</v>
      </c>
      <c r="Z13">
        <v>654.63604649689512</v>
      </c>
      <c r="AA13">
        <v>611.99025042330618</v>
      </c>
      <c r="AB13">
        <v>315.72612267255317</v>
      </c>
      <c r="AC13">
        <v>503231.60087997169</v>
      </c>
      <c r="AD13">
        <v>678.65201383850069</v>
      </c>
      <c r="AE13">
        <v>563.58013748101655</v>
      </c>
      <c r="AF13">
        <v>2191991.1184577742</v>
      </c>
      <c r="AG13">
        <v>1653893.893788723</v>
      </c>
    </row>
    <row r="14" spans="1:33" x14ac:dyDescent="0.3">
      <c r="A14" s="1">
        <v>2010</v>
      </c>
      <c r="B14">
        <v>1027.833412853885</v>
      </c>
      <c r="C14">
        <v>3908.748773118924</v>
      </c>
      <c r="D14">
        <v>3062.4108465757449</v>
      </c>
      <c r="E14">
        <v>3208.891463962686</v>
      </c>
      <c r="F14">
        <v>1711.856991972611</v>
      </c>
      <c r="G14">
        <v>2378.272445436241</v>
      </c>
      <c r="H14">
        <v>1948.0510400006549</v>
      </c>
      <c r="I14">
        <v>1237.746225739003</v>
      </c>
      <c r="J14">
        <v>1328.823285523511</v>
      </c>
      <c r="K14">
        <v>2682.114500544872</v>
      </c>
      <c r="L14">
        <v>2541.2988702671141</v>
      </c>
      <c r="M14">
        <v>2046.652120748756</v>
      </c>
      <c r="N14">
        <v>2613.293747316487</v>
      </c>
      <c r="O14">
        <v>1278.927619446069</v>
      </c>
      <c r="P14">
        <v>3395.259216086893</v>
      </c>
      <c r="Q14">
        <v>3121.1211945295222</v>
      </c>
      <c r="R14">
        <v>2122.2440770272278</v>
      </c>
      <c r="S14">
        <v>2346.2411560384562</v>
      </c>
      <c r="T14">
        <v>12997.97986010485</v>
      </c>
      <c r="U14">
        <v>12087.901302596259</v>
      </c>
      <c r="V14">
        <v>1989.1899747331861</v>
      </c>
      <c r="W14">
        <v>149998.77369839139</v>
      </c>
      <c r="X14">
        <v>236311.64208859921</v>
      </c>
      <c r="Y14">
        <v>2889.7760624512571</v>
      </c>
      <c r="Z14">
        <v>1694.546469493187</v>
      </c>
      <c r="AA14">
        <v>1858.197310416447</v>
      </c>
      <c r="AB14">
        <v>2285.605270195193</v>
      </c>
      <c r="AC14">
        <v>503239.16188896832</v>
      </c>
      <c r="AD14">
        <v>2399.2239706938149</v>
      </c>
      <c r="AE14">
        <v>1365.4855002823169</v>
      </c>
      <c r="AF14">
        <v>2406689.4749864792</v>
      </c>
      <c r="AG14">
        <v>1713481.512252599</v>
      </c>
    </row>
    <row r="15" spans="1:33" x14ac:dyDescent="0.3">
      <c r="A15" s="1">
        <v>2011</v>
      </c>
      <c r="B15">
        <v>2921.1772177386101</v>
      </c>
      <c r="C15">
        <v>2391.6889643586592</v>
      </c>
      <c r="D15">
        <v>3898.121201547759</v>
      </c>
      <c r="E15">
        <v>2543.989948898135</v>
      </c>
      <c r="F15">
        <v>3117.0892212567851</v>
      </c>
      <c r="G15">
        <v>3452.2783807020978</v>
      </c>
      <c r="H15">
        <v>2443.1508339340448</v>
      </c>
      <c r="I15">
        <v>3263.218344107433</v>
      </c>
      <c r="J15">
        <v>4072.8165411916561</v>
      </c>
      <c r="K15">
        <v>3107.6453082607832</v>
      </c>
      <c r="L15">
        <v>3472.3850969232271</v>
      </c>
      <c r="M15">
        <v>3715.9509922719089</v>
      </c>
      <c r="N15">
        <v>1812.76831065747</v>
      </c>
      <c r="O15">
        <v>2898.360311248643</v>
      </c>
      <c r="P15">
        <v>4892.7074622657956</v>
      </c>
      <c r="Q15">
        <v>2409.3660965133458</v>
      </c>
      <c r="R15">
        <v>2556.7545796308091</v>
      </c>
      <c r="S15">
        <v>2953.5940424665109</v>
      </c>
      <c r="T15">
        <v>12972.31932030767</v>
      </c>
      <c r="U15">
        <v>13919.6284104967</v>
      </c>
      <c r="V15">
        <v>2137.741127658961</v>
      </c>
      <c r="W15">
        <v>151875.00920999009</v>
      </c>
      <c r="X15">
        <v>235338.6296202979</v>
      </c>
      <c r="Y15">
        <v>3211.3824174084471</v>
      </c>
      <c r="Z15">
        <v>4685.3221938501811</v>
      </c>
      <c r="AA15">
        <v>2375.6092449765538</v>
      </c>
      <c r="AB15">
        <v>3511.085338376241</v>
      </c>
      <c r="AC15">
        <v>504109.57941652671</v>
      </c>
      <c r="AD15">
        <v>109247.633231573</v>
      </c>
      <c r="AE15">
        <v>3164.8611433418582</v>
      </c>
      <c r="AF15">
        <v>2509304.1745998058</v>
      </c>
      <c r="AG15">
        <v>1842521.5579498061</v>
      </c>
    </row>
    <row r="16" spans="1:33" x14ac:dyDescent="0.3">
      <c r="A16" s="1">
        <v>2012</v>
      </c>
      <c r="B16">
        <v>3106.4563218825501</v>
      </c>
      <c r="C16">
        <v>5753.9338492459156</v>
      </c>
      <c r="D16">
        <v>4131.6779183412436</v>
      </c>
      <c r="E16">
        <v>3839.0246373109749</v>
      </c>
      <c r="F16">
        <v>4564.3694747735281</v>
      </c>
      <c r="G16">
        <v>4202.232150654937</v>
      </c>
      <c r="H16">
        <v>4031.8200775928331</v>
      </c>
      <c r="I16">
        <v>2147.5758138645911</v>
      </c>
      <c r="J16">
        <v>3466.5157686369489</v>
      </c>
      <c r="K16">
        <v>4755.0052744189743</v>
      </c>
      <c r="L16">
        <v>3828.7056652391789</v>
      </c>
      <c r="M16">
        <v>2826.6808715818452</v>
      </c>
      <c r="N16">
        <v>5314.3968442598361</v>
      </c>
      <c r="O16">
        <v>2726.64957528389</v>
      </c>
      <c r="P16">
        <v>4594.8111340607747</v>
      </c>
      <c r="Q16">
        <v>5704.1118776238054</v>
      </c>
      <c r="R16">
        <v>3900.5468844332731</v>
      </c>
      <c r="S16">
        <v>2878.2004570498129</v>
      </c>
      <c r="T16">
        <v>14029.240817364211</v>
      </c>
      <c r="U16">
        <v>12331.123949220049</v>
      </c>
      <c r="V16">
        <v>2777.1750620780508</v>
      </c>
      <c r="W16">
        <v>172645.91749131511</v>
      </c>
      <c r="X16">
        <v>237276.4375783024</v>
      </c>
      <c r="Y16">
        <v>4218.8940974364523</v>
      </c>
      <c r="Z16">
        <v>4064.2131019096819</v>
      </c>
      <c r="AA16">
        <v>3196.9894710343328</v>
      </c>
      <c r="AB16">
        <v>4379.3583236804698</v>
      </c>
      <c r="AC16">
        <v>504742.60414958821</v>
      </c>
      <c r="AD16">
        <v>809731.32903000573</v>
      </c>
      <c r="AE16">
        <v>4359.033318099915</v>
      </c>
      <c r="AF16">
        <v>2725839.507519532</v>
      </c>
      <c r="AG16">
        <v>1953343.607401164</v>
      </c>
    </row>
    <row r="17" spans="1:33" x14ac:dyDescent="0.3">
      <c r="A17" s="1">
        <v>2013</v>
      </c>
      <c r="B17">
        <v>3739.3163652870339</v>
      </c>
      <c r="C17">
        <v>5382.0675855630079</v>
      </c>
      <c r="D17">
        <v>4322.2507455815094</v>
      </c>
      <c r="E17">
        <v>3525.622431359393</v>
      </c>
      <c r="F17">
        <v>4632.2362635832278</v>
      </c>
      <c r="G17">
        <v>4525.4686360109145</v>
      </c>
      <c r="H17">
        <v>4064.414500176395</v>
      </c>
      <c r="I17">
        <v>2192.480462316983</v>
      </c>
      <c r="J17">
        <v>3070.5579947815281</v>
      </c>
      <c r="K17">
        <v>6171.0653324122304</v>
      </c>
      <c r="L17">
        <v>4351.018553672312</v>
      </c>
      <c r="M17">
        <v>3335.1497648326208</v>
      </c>
      <c r="N17">
        <v>5301.5414586490951</v>
      </c>
      <c r="O17">
        <v>1531.3794331831859</v>
      </c>
      <c r="P17">
        <v>5137.9218211553061</v>
      </c>
      <c r="Q17">
        <v>5214.6293179146014</v>
      </c>
      <c r="R17">
        <v>2556.821926863538</v>
      </c>
      <c r="S17">
        <v>2851.381517240638</v>
      </c>
      <c r="T17">
        <v>13349.427997522431</v>
      </c>
      <c r="U17">
        <v>11495.40630123357</v>
      </c>
      <c r="V17">
        <v>9692.3922508019023</v>
      </c>
      <c r="W17">
        <v>209945.5213132147</v>
      </c>
      <c r="X17">
        <v>233659.9380400214</v>
      </c>
      <c r="Y17">
        <v>4714.1121332135517</v>
      </c>
      <c r="Z17">
        <v>5632.6058678487079</v>
      </c>
      <c r="AA17">
        <v>3429.489345965535</v>
      </c>
      <c r="AB17">
        <v>3114.4152657112568</v>
      </c>
      <c r="AC17">
        <v>503181.60918091511</v>
      </c>
      <c r="AD17">
        <v>2328229.5479624681</v>
      </c>
      <c r="AE17">
        <v>3801.2187041343191</v>
      </c>
      <c r="AF17">
        <v>3080703.3753937469</v>
      </c>
      <c r="AG17">
        <v>2072022.3326623079</v>
      </c>
    </row>
    <row r="18" spans="1:33" x14ac:dyDescent="0.3">
      <c r="A18" s="1">
        <v>2014</v>
      </c>
      <c r="B18">
        <v>4258.4773889563976</v>
      </c>
      <c r="C18">
        <v>1730.169545329735</v>
      </c>
      <c r="D18">
        <v>4104.3328918020707</v>
      </c>
      <c r="E18">
        <v>3623.3947119588029</v>
      </c>
      <c r="F18">
        <v>4138.6418782250494</v>
      </c>
      <c r="G18">
        <v>3608.8330402318852</v>
      </c>
      <c r="H18">
        <v>3382.648375330959</v>
      </c>
      <c r="I18">
        <v>2570.082059611706</v>
      </c>
      <c r="J18">
        <v>5806.3321776111607</v>
      </c>
      <c r="K18">
        <v>3912.0786590278149</v>
      </c>
      <c r="L18">
        <v>2707.2175489967221</v>
      </c>
      <c r="M18">
        <v>4398.6641778873754</v>
      </c>
      <c r="N18">
        <v>3694.9594939643521</v>
      </c>
      <c r="O18">
        <v>3435.5070283230389</v>
      </c>
      <c r="P18">
        <v>3345.4540538735691</v>
      </c>
      <c r="Q18">
        <v>5744.6476519948337</v>
      </c>
      <c r="R18">
        <v>4405.253613355756</v>
      </c>
      <c r="S18">
        <v>4555.0123294878294</v>
      </c>
      <c r="T18">
        <v>14114.054680413919</v>
      </c>
      <c r="U18">
        <v>12993.408371319711</v>
      </c>
      <c r="V18">
        <v>15157.21365655097</v>
      </c>
      <c r="W18">
        <v>217939.79940057459</v>
      </c>
      <c r="X18">
        <v>235601.48409708621</v>
      </c>
      <c r="Y18">
        <v>3776.474288436817</v>
      </c>
      <c r="Z18">
        <v>5213.9406874328852</v>
      </c>
      <c r="AA18">
        <v>3706.6740062280091</v>
      </c>
      <c r="AB18">
        <v>3353.5395251097161</v>
      </c>
      <c r="AC18">
        <v>501429.67345788021</v>
      </c>
      <c r="AD18">
        <v>2889049.1939290841</v>
      </c>
      <c r="AE18">
        <v>2810.9012798265549</v>
      </c>
      <c r="AF18">
        <v>3312613.1566220429</v>
      </c>
      <c r="AG18">
        <v>2187307.204491972</v>
      </c>
    </row>
    <row r="19" spans="1:33" x14ac:dyDescent="0.3">
      <c r="A19" s="1">
        <v>2015</v>
      </c>
      <c r="B19">
        <v>3202.7266860947479</v>
      </c>
      <c r="C19">
        <v>3191.5484533142298</v>
      </c>
      <c r="D19">
        <v>4019.0699703840069</v>
      </c>
      <c r="E19">
        <v>2713.7866316953209</v>
      </c>
      <c r="F19">
        <v>2488.7100828978701</v>
      </c>
      <c r="G19">
        <v>3677.5402459784409</v>
      </c>
      <c r="H19">
        <v>2835.66395189683</v>
      </c>
      <c r="I19">
        <v>1745.6868513154329</v>
      </c>
      <c r="J19">
        <v>4059.113331253734</v>
      </c>
      <c r="K19">
        <v>3981.5090499572921</v>
      </c>
      <c r="L19">
        <v>4870.0815939523754</v>
      </c>
      <c r="M19">
        <v>2825.0094547695021</v>
      </c>
      <c r="N19">
        <v>5465.7769912421236</v>
      </c>
      <c r="O19">
        <v>2182.3392612974631</v>
      </c>
      <c r="P19">
        <v>5454.263431077683</v>
      </c>
      <c r="Q19">
        <v>4946.0957471636593</v>
      </c>
      <c r="R19">
        <v>4103.8568224791434</v>
      </c>
      <c r="S19">
        <v>2670.404453780875</v>
      </c>
      <c r="T19">
        <v>12556.53320256064</v>
      </c>
      <c r="U19">
        <v>14637.878907935001</v>
      </c>
      <c r="V19">
        <v>17521.367579609341</v>
      </c>
      <c r="W19">
        <v>287784.35543137247</v>
      </c>
      <c r="X19">
        <v>237863.54249272819</v>
      </c>
      <c r="Y19">
        <v>4984.5459126913456</v>
      </c>
      <c r="Z19">
        <v>5640.5606336530764</v>
      </c>
      <c r="AA19">
        <v>2569.8734267899772</v>
      </c>
      <c r="AB19">
        <v>2950.0032410001381</v>
      </c>
      <c r="AC19">
        <v>503383.22979184071</v>
      </c>
      <c r="AD19">
        <v>3304558.8140884321</v>
      </c>
      <c r="AE19">
        <v>3173.5506327002781</v>
      </c>
      <c r="AF19">
        <v>3968192.162781056</v>
      </c>
      <c r="AG19">
        <v>2282653.1859358479</v>
      </c>
    </row>
    <row r="20" spans="1:33" x14ac:dyDescent="0.3">
      <c r="A20" s="1">
        <v>2016</v>
      </c>
      <c r="B20">
        <v>5239.0302767452322</v>
      </c>
      <c r="C20">
        <v>2753.304898765497</v>
      </c>
      <c r="D20">
        <v>5461.0927874791432</v>
      </c>
      <c r="E20">
        <v>2817.856875739014</v>
      </c>
      <c r="F20">
        <v>3873.202762014977</v>
      </c>
      <c r="G20">
        <v>3205.8255486524658</v>
      </c>
      <c r="H20">
        <v>3407.8669963928869</v>
      </c>
      <c r="I20">
        <v>3134.8456476010379</v>
      </c>
      <c r="J20">
        <v>3711.9441896775738</v>
      </c>
      <c r="K20">
        <v>5289.8189930337012</v>
      </c>
      <c r="L20">
        <v>4427.8291533163747</v>
      </c>
      <c r="M20">
        <v>5355.2815175882079</v>
      </c>
      <c r="N20">
        <v>6381.1470911591314</v>
      </c>
      <c r="O20">
        <v>3714.2764324190089</v>
      </c>
      <c r="P20">
        <v>6535.9171267113179</v>
      </c>
      <c r="Q20">
        <v>6132.0755020130891</v>
      </c>
      <c r="R20">
        <v>5357.9832151142418</v>
      </c>
      <c r="S20">
        <v>2503.3642399768351</v>
      </c>
      <c r="T20">
        <v>9815.7508844646618</v>
      </c>
      <c r="U20">
        <v>13580.157652875359</v>
      </c>
      <c r="V20">
        <v>18855.81945649437</v>
      </c>
      <c r="W20">
        <v>315744.02935180068</v>
      </c>
      <c r="X20">
        <v>236131.51924303739</v>
      </c>
      <c r="Y20">
        <v>5107.3751096019059</v>
      </c>
      <c r="Z20">
        <v>7343.8313396875747</v>
      </c>
      <c r="AA20">
        <v>2770.478163482901</v>
      </c>
      <c r="AB20">
        <v>5717.5733049046248</v>
      </c>
      <c r="AC20">
        <v>504339.87804434099</v>
      </c>
      <c r="AD20">
        <v>3769722.5079199541</v>
      </c>
      <c r="AE20">
        <v>2908.387334924098</v>
      </c>
      <c r="AF20">
        <v>4569546.5012138179</v>
      </c>
      <c r="AG20">
        <v>2627360.571075724</v>
      </c>
    </row>
    <row r="21" spans="1:33" x14ac:dyDescent="0.3">
      <c r="A21" s="1">
        <v>2017</v>
      </c>
      <c r="B21">
        <v>3539.1953085633459</v>
      </c>
      <c r="C21">
        <v>3492.4455929528458</v>
      </c>
      <c r="D21">
        <v>6442.1037559749557</v>
      </c>
      <c r="E21">
        <v>4310.6414726142784</v>
      </c>
      <c r="F21">
        <v>967.49583317809743</v>
      </c>
      <c r="G21">
        <v>5283.2289785515986</v>
      </c>
      <c r="H21">
        <v>5363.5329740846064</v>
      </c>
      <c r="I21">
        <v>3520.181396016385</v>
      </c>
      <c r="J21">
        <v>4125.8720894368362</v>
      </c>
      <c r="K21">
        <v>3834.5449155187698</v>
      </c>
      <c r="L21">
        <v>5429.8724880681366</v>
      </c>
      <c r="M21">
        <v>5541.9067650177512</v>
      </c>
      <c r="N21">
        <v>5464.6028195872896</v>
      </c>
      <c r="O21">
        <v>2471.9731489795731</v>
      </c>
      <c r="P21">
        <v>4027.1410722668752</v>
      </c>
      <c r="Q21">
        <v>3068.3566319563888</v>
      </c>
      <c r="R21">
        <v>5537.5166220055889</v>
      </c>
      <c r="S21">
        <v>4315.5195466661826</v>
      </c>
      <c r="T21">
        <v>13035.22447580169</v>
      </c>
      <c r="U21">
        <v>12087.68395544663</v>
      </c>
      <c r="V21">
        <v>14286.88493758766</v>
      </c>
      <c r="W21">
        <v>338967.26858771982</v>
      </c>
      <c r="X21">
        <v>238819.600105897</v>
      </c>
      <c r="Y21">
        <v>7169.179175228579</v>
      </c>
      <c r="Z21">
        <v>3819.3426990088069</v>
      </c>
      <c r="AA21">
        <v>4760.1935314372649</v>
      </c>
      <c r="AB21">
        <v>2394.6528163293378</v>
      </c>
      <c r="AC21">
        <v>501100.15103849297</v>
      </c>
      <c r="AD21">
        <v>4528104.3038965259</v>
      </c>
      <c r="AE21">
        <v>2891.235517468956</v>
      </c>
      <c r="AF21">
        <v>4606966.9596586851</v>
      </c>
      <c r="AG21">
        <v>2577115.51878173</v>
      </c>
    </row>
    <row r="22" spans="1:33" x14ac:dyDescent="0.3">
      <c r="A22" s="1">
        <v>2018</v>
      </c>
      <c r="B22">
        <v>2680.8892001429572</v>
      </c>
      <c r="C22">
        <v>3171.5417459120972</v>
      </c>
      <c r="D22">
        <v>3654.5694598387931</v>
      </c>
      <c r="E22">
        <v>6461.6549391383314</v>
      </c>
      <c r="F22">
        <v>3558.691996087693</v>
      </c>
      <c r="G22">
        <v>4220.9772866319863</v>
      </c>
      <c r="H22">
        <v>2674.1899271797388</v>
      </c>
      <c r="I22">
        <v>2733.1427134251221</v>
      </c>
      <c r="J22">
        <v>85255.393620028131</v>
      </c>
      <c r="K22">
        <v>3714.034689555876</v>
      </c>
      <c r="L22">
        <v>5030.2224896091966</v>
      </c>
      <c r="M22">
        <v>4038.706903313473</v>
      </c>
      <c r="N22">
        <v>7334.7530545935033</v>
      </c>
      <c r="O22">
        <v>2578.683174478263</v>
      </c>
      <c r="P22">
        <v>3759.3533570192749</v>
      </c>
      <c r="Q22">
        <v>5993.7970774112273</v>
      </c>
      <c r="R22">
        <v>5046.9041519373659</v>
      </c>
      <c r="S22">
        <v>3299.4504817571492</v>
      </c>
      <c r="T22">
        <v>12626.53981440435</v>
      </c>
      <c r="U22">
        <v>11127.379419206831</v>
      </c>
      <c r="V22">
        <v>14134.47985874508</v>
      </c>
      <c r="W22">
        <v>364219.96015960851</v>
      </c>
      <c r="X22">
        <v>235830.99848181879</v>
      </c>
      <c r="Y22">
        <v>4887.5274004800249</v>
      </c>
      <c r="Z22">
        <v>3439.3042674111198</v>
      </c>
      <c r="AA22">
        <v>5222.1665430655703</v>
      </c>
      <c r="AB22">
        <v>5072.7998187359426</v>
      </c>
      <c r="AC22">
        <v>503455.29359964677</v>
      </c>
      <c r="AD22">
        <v>4904297.4519312978</v>
      </c>
      <c r="AE22">
        <v>67819.714999117394</v>
      </c>
      <c r="AF22">
        <v>4815054.4141412769</v>
      </c>
      <c r="AG22">
        <v>2543896.328116714</v>
      </c>
    </row>
    <row r="23" spans="1:33" x14ac:dyDescent="0.3">
      <c r="A23" s="1">
        <v>2019</v>
      </c>
      <c r="B23">
        <v>14453.75897757764</v>
      </c>
      <c r="C23">
        <v>26379.454423200608</v>
      </c>
      <c r="D23">
        <v>45990.248033481032</v>
      </c>
      <c r="E23">
        <v>18873.959870993938</v>
      </c>
      <c r="F23">
        <v>21769.10680815058</v>
      </c>
      <c r="G23">
        <v>19800.348678694179</v>
      </c>
      <c r="H23">
        <v>40214.540743005491</v>
      </c>
      <c r="I23">
        <v>19059.487840704369</v>
      </c>
      <c r="J23">
        <v>373789.92676924082</v>
      </c>
      <c r="K23">
        <v>19122.295447452168</v>
      </c>
      <c r="L23">
        <v>933124.32316568878</v>
      </c>
      <c r="M23">
        <v>41301.482197239951</v>
      </c>
      <c r="N23">
        <v>23329.76942816062</v>
      </c>
      <c r="O23">
        <v>17369.424936017622</v>
      </c>
      <c r="P23">
        <v>22044.95111073372</v>
      </c>
      <c r="Q23">
        <v>10192.28459345525</v>
      </c>
      <c r="R23">
        <v>13048.207509897969</v>
      </c>
      <c r="S23">
        <v>13885.307820350699</v>
      </c>
      <c r="T23">
        <v>48482.362123071311</v>
      </c>
      <c r="U23">
        <v>44837.854034367003</v>
      </c>
      <c r="V23">
        <v>36892.306571601002</v>
      </c>
      <c r="W23">
        <v>390131.21172533912</v>
      </c>
      <c r="X23">
        <v>228330.19364222209</v>
      </c>
      <c r="Y23">
        <v>40032.139591333733</v>
      </c>
      <c r="Z23">
        <v>52109.885137153316</v>
      </c>
      <c r="AA23">
        <v>26163.992684661262</v>
      </c>
      <c r="AB23">
        <v>25460.13299116843</v>
      </c>
      <c r="AC23">
        <v>541720.7252444214</v>
      </c>
      <c r="AD23">
        <v>5910250.7668004623</v>
      </c>
      <c r="AE23">
        <v>249966.93215962971</v>
      </c>
      <c r="AF23">
        <v>5763838.8353604535</v>
      </c>
      <c r="AG23">
        <v>2815730.242941577</v>
      </c>
    </row>
    <row r="24" spans="1:33" x14ac:dyDescent="0.3">
      <c r="A24" s="1">
        <v>2020</v>
      </c>
      <c r="B24">
        <v>7094.3282189130468</v>
      </c>
      <c r="C24">
        <v>10404.760068771409</v>
      </c>
      <c r="D24">
        <v>12945.581453098721</v>
      </c>
      <c r="E24">
        <v>28434.451779284511</v>
      </c>
      <c r="F24">
        <v>23975.512947041188</v>
      </c>
      <c r="G24">
        <v>12321.43240206171</v>
      </c>
      <c r="H24">
        <v>7974.1576108363224</v>
      </c>
      <c r="I24">
        <v>299631.71446976101</v>
      </c>
      <c r="J24">
        <v>1823541.0414291809</v>
      </c>
      <c r="K24">
        <v>11675.88390420922</v>
      </c>
      <c r="L24">
        <v>1388134.192762671</v>
      </c>
      <c r="M24">
        <v>26364.966777158479</v>
      </c>
      <c r="N24">
        <v>27188.615026511761</v>
      </c>
      <c r="O24">
        <v>9676.1758095619643</v>
      </c>
      <c r="P24">
        <v>30389.89190712231</v>
      </c>
      <c r="Q24">
        <v>12430.276967221889</v>
      </c>
      <c r="R24">
        <v>15672.12254537017</v>
      </c>
      <c r="S24">
        <v>47729.795846135763</v>
      </c>
      <c r="T24">
        <v>39424.078467202853</v>
      </c>
      <c r="U24">
        <v>19635.075220513991</v>
      </c>
      <c r="V24">
        <v>32229.35841151674</v>
      </c>
      <c r="W24">
        <v>429810.32137340249</v>
      </c>
      <c r="X24">
        <v>226901.0020212419</v>
      </c>
      <c r="Y24">
        <v>24065.79952965122</v>
      </c>
      <c r="Z24">
        <v>33842.554931107072</v>
      </c>
      <c r="AA24">
        <v>7679.2601119134579</v>
      </c>
      <c r="AB24">
        <v>14766.539700925759</v>
      </c>
      <c r="AC24">
        <v>600480.20183914516</v>
      </c>
      <c r="AD24">
        <v>7189244.8806891385</v>
      </c>
      <c r="AE24">
        <v>827957.21461835422</v>
      </c>
      <c r="AF24">
        <v>6148803.7481837291</v>
      </c>
      <c r="AG24">
        <v>3037002.834924587</v>
      </c>
    </row>
    <row r="25" spans="1:33" x14ac:dyDescent="0.3">
      <c r="A25" s="1">
        <v>2021</v>
      </c>
      <c r="B25">
        <v>3981.726815246313</v>
      </c>
      <c r="C25">
        <v>21658.522046738421</v>
      </c>
      <c r="D25">
        <v>17748.430122471382</v>
      </c>
      <c r="E25">
        <v>61398.564627417632</v>
      </c>
      <c r="F25">
        <v>72932.289565982166</v>
      </c>
      <c r="G25">
        <v>17719.726107223989</v>
      </c>
      <c r="H25">
        <v>15712.569532083789</v>
      </c>
      <c r="I25">
        <v>1634220.849897651</v>
      </c>
      <c r="J25">
        <v>3989559.9759725011</v>
      </c>
      <c r="K25">
        <v>14157.40224055541</v>
      </c>
      <c r="L25">
        <v>1555679.0449892869</v>
      </c>
      <c r="M25">
        <v>11721.16936753351</v>
      </c>
      <c r="N25">
        <v>12365.90811502114</v>
      </c>
      <c r="O25">
        <v>2937.2753931437528</v>
      </c>
      <c r="P25">
        <v>8210.822000180744</v>
      </c>
      <c r="Q25">
        <v>10625.020411436</v>
      </c>
      <c r="R25">
        <v>5504.4422382968478</v>
      </c>
      <c r="S25">
        <v>69585.433116698929</v>
      </c>
      <c r="T25">
        <v>58535.170408377358</v>
      </c>
      <c r="U25">
        <v>30693.432684592721</v>
      </c>
      <c r="V25">
        <v>28793.486398079269</v>
      </c>
      <c r="W25">
        <v>374754.63238495268</v>
      </c>
      <c r="X25">
        <v>242995.48815845381</v>
      </c>
      <c r="Y25">
        <v>9344.3546013670039</v>
      </c>
      <c r="Z25">
        <v>6288.5381121909713</v>
      </c>
      <c r="AA25">
        <v>14487.08262825278</v>
      </c>
      <c r="AB25">
        <v>20740.206956647118</v>
      </c>
      <c r="AC25">
        <v>670190.66447162803</v>
      </c>
      <c r="AD25">
        <v>9696065.2769580241</v>
      </c>
      <c r="AE25">
        <v>1669805.8977726579</v>
      </c>
      <c r="AF25">
        <v>6331141.5302305249</v>
      </c>
      <c r="AG25">
        <v>3051626.8024557359</v>
      </c>
    </row>
    <row r="26" spans="1:33" x14ac:dyDescent="0.3">
      <c r="A26" s="1">
        <v>2022</v>
      </c>
      <c r="B26">
        <v>1952.451477775292</v>
      </c>
      <c r="C26">
        <v>21996.764375684219</v>
      </c>
      <c r="D26">
        <v>11846.92218772769</v>
      </c>
      <c r="E26">
        <v>195380.70530075271</v>
      </c>
      <c r="F26">
        <v>201113.98819515339</v>
      </c>
      <c r="G26">
        <v>19551.9772386515</v>
      </c>
      <c r="H26">
        <v>8806.2985327604219</v>
      </c>
      <c r="I26">
        <v>3935204.3759184638</v>
      </c>
      <c r="J26">
        <v>6357010.0742190983</v>
      </c>
      <c r="K26">
        <v>12532.18127831034</v>
      </c>
      <c r="L26">
        <v>1998720.5014784241</v>
      </c>
      <c r="M26">
        <v>8354.4141650943529</v>
      </c>
      <c r="N26">
        <v>8016.7587435103251</v>
      </c>
      <c r="O26">
        <v>1618.145851287848</v>
      </c>
      <c r="P26">
        <v>8649.9305660563514</v>
      </c>
      <c r="Q26">
        <v>4537.8942244410518</v>
      </c>
      <c r="R26">
        <v>8535.9950781976804</v>
      </c>
      <c r="S26">
        <v>108387.3715146412</v>
      </c>
      <c r="T26">
        <v>64569.488042765697</v>
      </c>
      <c r="U26">
        <v>13721.816193961071</v>
      </c>
      <c r="V26">
        <v>17299.956676902621</v>
      </c>
      <c r="W26">
        <v>346016.64029702242</v>
      </c>
      <c r="X26">
        <v>242219.24367059299</v>
      </c>
      <c r="Y26">
        <v>4658.5226003602584</v>
      </c>
      <c r="Z26">
        <v>3065.360437058378</v>
      </c>
      <c r="AA26">
        <v>33044.843625244728</v>
      </c>
      <c r="AB26">
        <v>12657.599732262401</v>
      </c>
      <c r="AC26">
        <v>709731.65237622673</v>
      </c>
      <c r="AD26">
        <v>12956639.75957904</v>
      </c>
      <c r="AE26">
        <v>2621913.4941894198</v>
      </c>
      <c r="AF26">
        <v>6546718.3820293956</v>
      </c>
      <c r="AG26">
        <v>3121462.1329191332</v>
      </c>
    </row>
    <row r="27" spans="1:33" x14ac:dyDescent="0.3">
      <c r="A27" s="1">
        <v>2023</v>
      </c>
      <c r="B27">
        <v>3111.905024177116</v>
      </c>
      <c r="C27">
        <v>12499.271671594999</v>
      </c>
      <c r="D27">
        <v>7373.9285633603113</v>
      </c>
      <c r="E27">
        <v>334946.53034704272</v>
      </c>
      <c r="F27">
        <v>339870.39318449341</v>
      </c>
      <c r="G27">
        <v>7330.1715867838357</v>
      </c>
      <c r="H27">
        <v>5128.0739938599991</v>
      </c>
      <c r="I27">
        <v>6150481.3150977176</v>
      </c>
      <c r="J27">
        <v>7821710.7804253679</v>
      </c>
      <c r="K27">
        <v>10456.295132239949</v>
      </c>
      <c r="L27">
        <v>2220715.5063531818</v>
      </c>
      <c r="M27">
        <v>6430.5008690483319</v>
      </c>
      <c r="N27">
        <v>4790.3076202738102</v>
      </c>
      <c r="O27">
        <v>1981.1948548727121</v>
      </c>
      <c r="P27">
        <v>5716.8815289693421</v>
      </c>
      <c r="Q27">
        <v>9157.4996932505637</v>
      </c>
      <c r="R27">
        <v>3157.9158566015772</v>
      </c>
      <c r="S27">
        <v>125559.70037112611</v>
      </c>
      <c r="T27">
        <v>57725.659432887878</v>
      </c>
      <c r="U27">
        <v>15172.32270981781</v>
      </c>
      <c r="V27">
        <v>17595.936585446219</v>
      </c>
      <c r="W27">
        <v>417257.03906218638</v>
      </c>
      <c r="X27">
        <v>247699.6572080667</v>
      </c>
      <c r="Y27">
        <v>6087.4207819929261</v>
      </c>
      <c r="Z27">
        <v>4860.8978269444779</v>
      </c>
      <c r="AA27">
        <v>7274.4952720663887</v>
      </c>
      <c r="AB27">
        <v>8551.3167221006479</v>
      </c>
      <c r="AC27">
        <v>711584.20638160431</v>
      </c>
      <c r="AD27">
        <v>15474311.0176415</v>
      </c>
      <c r="AE27">
        <v>3584587.2860131888</v>
      </c>
      <c r="AF27">
        <v>6716929.1815389432</v>
      </c>
      <c r="AG27">
        <v>3199374.7238176018</v>
      </c>
    </row>
    <row r="28" spans="1:33" x14ac:dyDescent="0.3">
      <c r="A28" s="1">
        <v>2024</v>
      </c>
      <c r="B28">
        <v>4783.2317377680447</v>
      </c>
      <c r="C28">
        <v>4297.2266386578322</v>
      </c>
      <c r="D28">
        <v>10277.83950803866</v>
      </c>
      <c r="E28">
        <v>467023.3821121974</v>
      </c>
      <c r="F28">
        <v>539082.95209163416</v>
      </c>
      <c r="G28">
        <v>6517.4131984273436</v>
      </c>
      <c r="H28">
        <v>9636.7457571428731</v>
      </c>
      <c r="I28">
        <v>8071603.6858929256</v>
      </c>
      <c r="J28">
        <v>8867632.4048301373</v>
      </c>
      <c r="K28">
        <v>7186.5352442952808</v>
      </c>
      <c r="L28">
        <v>2483497.6184579781</v>
      </c>
      <c r="M28">
        <v>13626.03435177444</v>
      </c>
      <c r="N28">
        <v>4191.3787859181884</v>
      </c>
      <c r="O28">
        <v>1061.466677821707</v>
      </c>
      <c r="P28">
        <v>2518.2393340757121</v>
      </c>
      <c r="Q28">
        <v>9478.784207007242</v>
      </c>
      <c r="R28">
        <v>5627.6283889039887</v>
      </c>
      <c r="S28">
        <v>149166.63662082239</v>
      </c>
      <c r="T28">
        <v>52951.340232490416</v>
      </c>
      <c r="U28">
        <v>5420.9550499837842</v>
      </c>
      <c r="V28">
        <v>21993.156111277411</v>
      </c>
      <c r="W28">
        <v>494280.32748496102</v>
      </c>
      <c r="X28">
        <v>246330.85260533541</v>
      </c>
      <c r="Y28">
        <v>9832.6379250079317</v>
      </c>
      <c r="Z28">
        <v>6229.4825359443203</v>
      </c>
      <c r="AA28">
        <v>11416.131982770659</v>
      </c>
      <c r="AB28">
        <v>6149.2706635313107</v>
      </c>
      <c r="AC28">
        <v>719119.07568222901</v>
      </c>
      <c r="AD28">
        <v>18604850.18003016</v>
      </c>
      <c r="AE28">
        <v>4528127.364844</v>
      </c>
      <c r="AF28">
        <v>6781590.9783264734</v>
      </c>
      <c r="AG28">
        <v>3256310.1526486641</v>
      </c>
    </row>
    <row r="29" spans="1:33" x14ac:dyDescent="0.3">
      <c r="A29" s="1">
        <v>2025</v>
      </c>
      <c r="B29">
        <v>3880.6356597248</v>
      </c>
      <c r="C29">
        <v>11487.63501516553</v>
      </c>
      <c r="D29">
        <v>9285.233595941163</v>
      </c>
      <c r="E29">
        <v>573014.78360368998</v>
      </c>
      <c r="F29">
        <v>754998.86184956483</v>
      </c>
      <c r="G29">
        <v>12583.373037707621</v>
      </c>
      <c r="H29">
        <v>10059.23474896727</v>
      </c>
      <c r="I29">
        <v>9315363.9451602697</v>
      </c>
      <c r="J29">
        <v>9736204.0065982807</v>
      </c>
      <c r="K29">
        <v>5534.6466517004183</v>
      </c>
      <c r="L29">
        <v>2657522.1450136472</v>
      </c>
      <c r="M29">
        <v>12464.74253264521</v>
      </c>
      <c r="N29">
        <v>5744.4176231831543</v>
      </c>
      <c r="O29">
        <v>2118.9699364577891</v>
      </c>
      <c r="P29">
        <v>2633.005954152346</v>
      </c>
      <c r="Q29">
        <v>10725.065912124701</v>
      </c>
      <c r="R29">
        <v>7610.5682019742671</v>
      </c>
      <c r="S29">
        <v>171545.1017000174</v>
      </c>
      <c r="T29">
        <v>55811.415611567383</v>
      </c>
      <c r="U29">
        <v>5624.560934213735</v>
      </c>
      <c r="V29">
        <v>13082.104982589421</v>
      </c>
      <c r="W29">
        <v>556540.86144431704</v>
      </c>
      <c r="X29">
        <v>242211.34621865529</v>
      </c>
      <c r="Y29">
        <v>7714.1005404535154</v>
      </c>
      <c r="Z29">
        <v>6717.1016385049561</v>
      </c>
      <c r="AA29">
        <v>5213.0712795894533</v>
      </c>
      <c r="AB29">
        <v>6682.5956035016516</v>
      </c>
      <c r="AC29">
        <v>708345.42384065094</v>
      </c>
      <c r="AD29">
        <v>19679518.927317441</v>
      </c>
      <c r="AE29">
        <v>5406223.2743279496</v>
      </c>
      <c r="AF29">
        <v>6834018.5242872117</v>
      </c>
      <c r="AG29">
        <v>3210092.9843757772</v>
      </c>
    </row>
    <row r="30" spans="1:33" x14ac:dyDescent="0.3">
      <c r="A30" s="1">
        <v>2026</v>
      </c>
      <c r="B30">
        <v>2603.871133442502</v>
      </c>
      <c r="C30">
        <v>8320.471393381571</v>
      </c>
      <c r="D30">
        <v>5940.4737452934814</v>
      </c>
      <c r="E30">
        <v>650673.17221072456</v>
      </c>
      <c r="F30">
        <v>921480.82540316891</v>
      </c>
      <c r="G30">
        <v>6756.1381350268002</v>
      </c>
      <c r="H30">
        <v>11249.00316018802</v>
      </c>
      <c r="I30">
        <v>10436175.01405381</v>
      </c>
      <c r="J30">
        <v>10195657.414672369</v>
      </c>
      <c r="K30">
        <v>5030.1735823532563</v>
      </c>
      <c r="L30">
        <v>2845612.4849685901</v>
      </c>
      <c r="M30">
        <v>8841.9107793400999</v>
      </c>
      <c r="N30">
        <v>3528.0948675221762</v>
      </c>
      <c r="O30">
        <v>1964.662804357833</v>
      </c>
      <c r="P30">
        <v>6140.8560602489861</v>
      </c>
      <c r="Q30">
        <v>12630.99118955564</v>
      </c>
      <c r="R30">
        <v>5332.7478907557206</v>
      </c>
      <c r="S30">
        <v>182112.41127766841</v>
      </c>
      <c r="T30">
        <v>54817.83449095882</v>
      </c>
      <c r="U30">
        <v>3652.1756002876441</v>
      </c>
      <c r="V30">
        <v>15789.726831117459</v>
      </c>
      <c r="W30">
        <v>604073.45449667552</v>
      </c>
      <c r="X30">
        <v>233964.18476932411</v>
      </c>
      <c r="Y30">
        <v>11227.583797731761</v>
      </c>
      <c r="Z30">
        <v>6840.2188605351839</v>
      </c>
      <c r="AA30">
        <v>6644.4257676054722</v>
      </c>
      <c r="AB30">
        <v>4233.7451549796706</v>
      </c>
      <c r="AC30">
        <v>711682.27567637223</v>
      </c>
      <c r="AD30">
        <v>20794155.327086031</v>
      </c>
      <c r="AE30">
        <v>6144589.4319979092</v>
      </c>
      <c r="AF30">
        <v>7000958.2218380449</v>
      </c>
      <c r="AG30">
        <v>3277148.6890389202</v>
      </c>
    </row>
    <row r="31" spans="1:33" x14ac:dyDescent="0.3">
      <c r="A31" s="1">
        <v>2027</v>
      </c>
      <c r="B31">
        <v>1397.6634613066451</v>
      </c>
      <c r="C31">
        <v>6159.3748344708702</v>
      </c>
      <c r="D31">
        <v>2456.094300092198</v>
      </c>
      <c r="E31">
        <v>730098.03873492475</v>
      </c>
      <c r="F31">
        <v>1061668.506288032</v>
      </c>
      <c r="G31">
        <v>2476.544496158464</v>
      </c>
      <c r="H31">
        <v>2935.3294792979018</v>
      </c>
      <c r="I31">
        <v>11170710.57847443</v>
      </c>
      <c r="J31">
        <v>10306587.873695649</v>
      </c>
      <c r="K31">
        <v>3060.517419088771</v>
      </c>
      <c r="L31">
        <v>2948973.639024965</v>
      </c>
      <c r="M31">
        <v>2266.9718461264861</v>
      </c>
      <c r="N31">
        <v>1956.572944093868</v>
      </c>
      <c r="O31">
        <v>1827.452684884006</v>
      </c>
      <c r="P31">
        <v>2421.42888785894</v>
      </c>
      <c r="Q31">
        <v>6782.4259082501758</v>
      </c>
      <c r="R31">
        <v>1513.714064087113</v>
      </c>
      <c r="S31">
        <v>184000.07779880759</v>
      </c>
      <c r="T31">
        <v>39912.314019945203</v>
      </c>
      <c r="U31">
        <v>2382.540500530275</v>
      </c>
      <c r="V31">
        <v>17052.055578669719</v>
      </c>
      <c r="W31">
        <v>646408.68739650201</v>
      </c>
      <c r="X31">
        <v>212695.9080361104</v>
      </c>
      <c r="Y31">
        <v>2751.9892703508031</v>
      </c>
      <c r="Z31">
        <v>4322.1003033181651</v>
      </c>
      <c r="AA31">
        <v>4531.2068046275526</v>
      </c>
      <c r="AB31">
        <v>4119.8643363018055</v>
      </c>
      <c r="AC31">
        <v>710583.59888118762</v>
      </c>
      <c r="AD31">
        <v>21696468.197296482</v>
      </c>
      <c r="AE31">
        <v>6768897.6332590533</v>
      </c>
      <c r="AF31">
        <v>7029924.6061224286</v>
      </c>
      <c r="AG31">
        <v>3068494.3775958521</v>
      </c>
    </row>
    <row r="32" spans="1:33" x14ac:dyDescent="0.3">
      <c r="A32" s="1">
        <v>2028</v>
      </c>
      <c r="B32">
        <v>2199.9816702312319</v>
      </c>
      <c r="C32">
        <v>3658.5441578617319</v>
      </c>
      <c r="D32">
        <v>2251.0456004033331</v>
      </c>
      <c r="E32">
        <v>795469.41037550138</v>
      </c>
      <c r="F32">
        <v>1214855.6720503401</v>
      </c>
      <c r="G32">
        <v>1812.9837325936651</v>
      </c>
      <c r="H32">
        <v>3816.2861653872301</v>
      </c>
      <c r="I32">
        <v>11813371.02651195</v>
      </c>
      <c r="J32">
        <v>10261790.546291711</v>
      </c>
      <c r="K32">
        <v>3869.3488868476361</v>
      </c>
      <c r="L32">
        <v>3041038.6283331658</v>
      </c>
      <c r="M32">
        <v>1733.308427564195</v>
      </c>
      <c r="N32">
        <v>1681.8002573500621</v>
      </c>
      <c r="O32">
        <v>674.39657825110476</v>
      </c>
      <c r="P32">
        <v>2475.9845093326639</v>
      </c>
      <c r="Q32">
        <v>5379.9691981151236</v>
      </c>
      <c r="R32">
        <v>1838.398919845559</v>
      </c>
      <c r="S32">
        <v>189651.06045498949</v>
      </c>
      <c r="T32">
        <v>41569.868716375757</v>
      </c>
      <c r="U32">
        <v>2290.4304436352568</v>
      </c>
      <c r="V32">
        <v>16514.792587857599</v>
      </c>
      <c r="W32">
        <v>677946.52725696063</v>
      </c>
      <c r="X32">
        <v>212967.7224043005</v>
      </c>
      <c r="Y32">
        <v>2346.4955109570642</v>
      </c>
      <c r="Z32">
        <v>4282.1798932070378</v>
      </c>
      <c r="AA32">
        <v>4608.0316072301011</v>
      </c>
      <c r="AB32">
        <v>1087.722969216946</v>
      </c>
      <c r="AC32">
        <v>712651.47480928176</v>
      </c>
      <c r="AD32">
        <v>22650716.74825754</v>
      </c>
      <c r="AE32">
        <v>7344522.3849175684</v>
      </c>
      <c r="AF32">
        <v>7162907.3309516376</v>
      </c>
      <c r="AG32">
        <v>3108204.8413517508</v>
      </c>
    </row>
    <row r="33" spans="1:33" x14ac:dyDescent="0.3">
      <c r="A33" s="1">
        <v>2029</v>
      </c>
      <c r="B33">
        <v>1572.8059077083601</v>
      </c>
      <c r="C33">
        <v>3196.9713320580308</v>
      </c>
      <c r="D33">
        <v>3872.9389227830338</v>
      </c>
      <c r="E33">
        <v>814910.70045027253</v>
      </c>
      <c r="F33">
        <v>1380495.5074182029</v>
      </c>
      <c r="G33">
        <v>2776.8749049611861</v>
      </c>
      <c r="H33">
        <v>4655.1159885816742</v>
      </c>
      <c r="I33">
        <v>12370416.317969831</v>
      </c>
      <c r="J33">
        <v>10128644.05631862</v>
      </c>
      <c r="K33">
        <v>3977.5393717798411</v>
      </c>
      <c r="L33">
        <v>3122339.483563344</v>
      </c>
      <c r="M33">
        <v>3223.1692851592788</v>
      </c>
      <c r="N33">
        <v>4649.7748223901726</v>
      </c>
      <c r="O33">
        <v>2508.5011357926301</v>
      </c>
      <c r="P33">
        <v>3043.639865695452</v>
      </c>
      <c r="Q33">
        <v>4863.2953286941174</v>
      </c>
      <c r="R33">
        <v>1331.450224119006</v>
      </c>
      <c r="S33">
        <v>193727.54841919601</v>
      </c>
      <c r="T33">
        <v>43014.387430591261</v>
      </c>
      <c r="U33">
        <v>1514.9172235775741</v>
      </c>
      <c r="V33">
        <v>15404.06880331673</v>
      </c>
      <c r="W33">
        <v>706643.28724889981</v>
      </c>
      <c r="X33">
        <v>205898.99474079881</v>
      </c>
      <c r="Y33">
        <v>3882.3150001412719</v>
      </c>
      <c r="Z33">
        <v>2111.943539417302</v>
      </c>
      <c r="AA33">
        <v>5365.1281797362026</v>
      </c>
      <c r="AB33">
        <v>2710.948911480652</v>
      </c>
      <c r="AC33">
        <v>711523.54085623531</v>
      </c>
      <c r="AD33">
        <v>23471081.104030602</v>
      </c>
      <c r="AE33">
        <v>7829053.3174625803</v>
      </c>
      <c r="AF33">
        <v>7237244.5944348117</v>
      </c>
      <c r="AG33">
        <v>3013757.120805894</v>
      </c>
    </row>
    <row r="34" spans="1:33" x14ac:dyDescent="0.3">
      <c r="A34" s="1">
        <v>2030</v>
      </c>
      <c r="B34">
        <v>761.38437676262106</v>
      </c>
      <c r="C34">
        <v>4150.5959041661581</v>
      </c>
      <c r="D34">
        <v>1225.9606638446919</v>
      </c>
      <c r="E34">
        <v>853391.70576244779</v>
      </c>
      <c r="F34">
        <v>1557726.015811431</v>
      </c>
      <c r="G34">
        <v>4491.7579381804444</v>
      </c>
      <c r="H34">
        <v>3515.678648292087</v>
      </c>
      <c r="I34">
        <v>12866937.875319891</v>
      </c>
      <c r="J34">
        <v>10100010.678999251</v>
      </c>
      <c r="K34">
        <v>2495.3080099231101</v>
      </c>
      <c r="L34">
        <v>3195542.180094555</v>
      </c>
      <c r="M34">
        <v>2716.048959532613</v>
      </c>
      <c r="N34">
        <v>2598.8243926958412</v>
      </c>
      <c r="O34">
        <v>1458.554087602766</v>
      </c>
      <c r="P34">
        <v>2018.5867024941369</v>
      </c>
      <c r="Q34">
        <v>1883.246884541446</v>
      </c>
      <c r="R34">
        <v>1395.3485858858101</v>
      </c>
      <c r="S34">
        <v>193400.26067177751</v>
      </c>
      <c r="T34">
        <v>42446.081134130844</v>
      </c>
      <c r="U34">
        <v>843.33430778211914</v>
      </c>
      <c r="V34">
        <v>14965.656170748451</v>
      </c>
      <c r="W34">
        <v>722156.87242744723</v>
      </c>
      <c r="X34">
        <v>209426.33665801049</v>
      </c>
      <c r="Y34">
        <v>6004.7494305405762</v>
      </c>
      <c r="Z34">
        <v>2060.1033670071979</v>
      </c>
      <c r="AA34">
        <v>3502.058219818724</v>
      </c>
      <c r="AB34">
        <v>2167.8692764242178</v>
      </c>
      <c r="AC34">
        <v>710865.55440988753</v>
      </c>
      <c r="AD34">
        <v>24115698.874057539</v>
      </c>
      <c r="AE34">
        <v>8083026.4126016796</v>
      </c>
      <c r="AF34">
        <v>7370098.0216254024</v>
      </c>
      <c r="AG34">
        <v>3053002.0974555858</v>
      </c>
    </row>
    <row r="35" spans="1:33" x14ac:dyDescent="0.3">
      <c r="A35" s="1">
        <v>2031</v>
      </c>
      <c r="B35">
        <v>2087.9640049491081</v>
      </c>
      <c r="C35">
        <v>6844.864441308845</v>
      </c>
      <c r="D35">
        <v>2018.7223618924149</v>
      </c>
      <c r="E35">
        <v>893534.66653822281</v>
      </c>
      <c r="F35">
        <v>1690637.307480773</v>
      </c>
      <c r="G35">
        <v>3651.1735526625071</v>
      </c>
      <c r="H35">
        <v>3271.430837027589</v>
      </c>
      <c r="I35">
        <v>13151273.557212191</v>
      </c>
      <c r="J35">
        <v>10140977.19976398</v>
      </c>
      <c r="K35">
        <v>2412.9935092588421</v>
      </c>
      <c r="L35">
        <v>3242133.249262752</v>
      </c>
      <c r="M35">
        <v>1724.096967892209</v>
      </c>
      <c r="N35">
        <v>3099.1700896140419</v>
      </c>
      <c r="O35">
        <v>953.95272682625796</v>
      </c>
      <c r="P35">
        <v>2448.8496899080001</v>
      </c>
      <c r="Q35">
        <v>2898.0743551930882</v>
      </c>
      <c r="R35">
        <v>3275.0304509887942</v>
      </c>
      <c r="S35">
        <v>192443.59185897431</v>
      </c>
      <c r="T35">
        <v>40471.772724076342</v>
      </c>
      <c r="U35">
        <v>2290.0501198736019</v>
      </c>
      <c r="V35">
        <v>16569.422936646079</v>
      </c>
      <c r="W35">
        <v>728257.66379834211</v>
      </c>
      <c r="X35">
        <v>206402.610622929</v>
      </c>
      <c r="Y35">
        <v>1805.674794381531</v>
      </c>
      <c r="Z35">
        <v>4156.6364318617616</v>
      </c>
      <c r="AA35">
        <v>7421.22574751717</v>
      </c>
      <c r="AB35">
        <v>1992.601189653343</v>
      </c>
      <c r="AC35">
        <v>711855.54178322933</v>
      </c>
      <c r="AD35">
        <v>24408266.231171779</v>
      </c>
      <c r="AE35">
        <v>8177225.1737638144</v>
      </c>
      <c r="AF35">
        <v>7482259.7098711766</v>
      </c>
      <c r="AG35">
        <v>3088720.352547992</v>
      </c>
    </row>
    <row r="36" spans="1:33" x14ac:dyDescent="0.3">
      <c r="A36" s="1">
        <v>2032</v>
      </c>
      <c r="B36">
        <v>2617.9968437003899</v>
      </c>
      <c r="C36">
        <v>6512.9449706117157</v>
      </c>
      <c r="D36">
        <v>1911.236766622774</v>
      </c>
      <c r="E36">
        <v>940601.45488470409</v>
      </c>
      <c r="F36">
        <v>1789009.705342941</v>
      </c>
      <c r="G36">
        <v>3722.258901694277</v>
      </c>
      <c r="H36">
        <v>7398.0904853455258</v>
      </c>
      <c r="I36">
        <v>13257779.658717651</v>
      </c>
      <c r="J36">
        <v>10180627.615322061</v>
      </c>
      <c r="K36">
        <v>2836.7441987144289</v>
      </c>
      <c r="L36">
        <v>3282164.7638493679</v>
      </c>
      <c r="M36">
        <v>2832.6165787631639</v>
      </c>
      <c r="N36">
        <v>5581.5968236327171</v>
      </c>
      <c r="O36">
        <v>1232.486174138309</v>
      </c>
      <c r="P36">
        <v>2405.1983285003339</v>
      </c>
      <c r="Q36">
        <v>4847.3540452019324</v>
      </c>
      <c r="R36">
        <v>2884.5909055780621</v>
      </c>
      <c r="S36">
        <v>194190.48572035431</v>
      </c>
      <c r="T36">
        <v>42158.063196532152</v>
      </c>
      <c r="U36">
        <v>1741.198792102793</v>
      </c>
      <c r="V36">
        <v>16832.566625274161</v>
      </c>
      <c r="W36">
        <v>727836.42440283694</v>
      </c>
      <c r="X36">
        <v>205755.61824041069</v>
      </c>
      <c r="Y36">
        <v>6367.1359896245413</v>
      </c>
      <c r="Z36">
        <v>3148.145884842239</v>
      </c>
      <c r="AA36">
        <v>4314.6489139785526</v>
      </c>
      <c r="AB36">
        <v>1460.944424174819</v>
      </c>
      <c r="AC36">
        <v>714745.04649437114</v>
      </c>
      <c r="AD36">
        <v>24550439.984549191</v>
      </c>
      <c r="AE36">
        <v>8227480.7492564488</v>
      </c>
      <c r="AF36">
        <v>7521907.9168434599</v>
      </c>
      <c r="AG36">
        <v>3147039.291812276</v>
      </c>
    </row>
    <row r="37" spans="1:33" x14ac:dyDescent="0.3">
      <c r="A37" s="1">
        <v>2033</v>
      </c>
      <c r="B37">
        <v>1590.0293883801901</v>
      </c>
      <c r="C37">
        <v>2376.2410268662029</v>
      </c>
      <c r="D37">
        <v>4249.2969002063383</v>
      </c>
      <c r="E37">
        <v>985091.92610917019</v>
      </c>
      <c r="F37">
        <v>1850265.4077241479</v>
      </c>
      <c r="G37">
        <v>6674.6478602951856</v>
      </c>
      <c r="H37">
        <v>6998.5957650333175</v>
      </c>
      <c r="I37">
        <v>13287610.167308491</v>
      </c>
      <c r="J37">
        <v>9815623.2111909613</v>
      </c>
      <c r="K37">
        <v>3501.439218856488</v>
      </c>
      <c r="L37">
        <v>3300642.0714696348</v>
      </c>
      <c r="M37">
        <v>3155.6835484969902</v>
      </c>
      <c r="N37">
        <v>3510.673224118957</v>
      </c>
      <c r="O37">
        <v>2464.6148900171738</v>
      </c>
      <c r="P37">
        <v>2974.338371030753</v>
      </c>
      <c r="Q37">
        <v>3226.9833237758839</v>
      </c>
      <c r="R37">
        <v>3220.8870871011632</v>
      </c>
      <c r="S37">
        <v>118337.0529041452</v>
      </c>
      <c r="T37">
        <v>39709.437266650413</v>
      </c>
      <c r="U37">
        <v>2073.5817287868349</v>
      </c>
      <c r="V37">
        <v>15197.77356146835</v>
      </c>
      <c r="W37">
        <v>728039.17390426889</v>
      </c>
      <c r="X37">
        <v>204602.74312769211</v>
      </c>
      <c r="Y37">
        <v>7755.6580270553477</v>
      </c>
      <c r="Z37">
        <v>6534.2317839947991</v>
      </c>
      <c r="AA37">
        <v>3269.4253405953759</v>
      </c>
      <c r="AB37">
        <v>2974.6613435714971</v>
      </c>
      <c r="AC37">
        <v>709070.85733509727</v>
      </c>
      <c r="AD37">
        <v>24553134.64511732</v>
      </c>
      <c r="AE37">
        <v>8224281.5844963873</v>
      </c>
      <c r="AF37">
        <v>7664872.914807125</v>
      </c>
      <c r="AG37">
        <v>3242143.8462318168</v>
      </c>
    </row>
    <row r="38" spans="1:33" x14ac:dyDescent="0.3">
      <c r="A38" s="1">
        <v>2034</v>
      </c>
      <c r="B38">
        <v>1996.624784772378</v>
      </c>
      <c r="C38">
        <v>4830.3754713171174</v>
      </c>
      <c r="D38">
        <v>3332.1252364132552</v>
      </c>
      <c r="E38">
        <v>1035478.192527695</v>
      </c>
      <c r="F38">
        <v>1905070.005394575</v>
      </c>
      <c r="G38">
        <v>4132.9908039164266</v>
      </c>
      <c r="H38">
        <v>7387.111976164766</v>
      </c>
      <c r="I38">
        <v>13287129.71495402</v>
      </c>
      <c r="J38">
        <v>9814284.1488436982</v>
      </c>
      <c r="K38">
        <v>3873.840563536528</v>
      </c>
      <c r="L38">
        <v>3323577.3723929222</v>
      </c>
      <c r="M38">
        <v>3795.6140531948772</v>
      </c>
      <c r="N38">
        <v>5785.5924942659676</v>
      </c>
      <c r="O38">
        <v>1591.9751014025881</v>
      </c>
      <c r="P38">
        <v>3397.7930414729749</v>
      </c>
      <c r="Q38">
        <v>5661.6530854438433</v>
      </c>
      <c r="R38">
        <v>5480.3082902245687</v>
      </c>
      <c r="S38">
        <v>116725.63467154129</v>
      </c>
      <c r="T38">
        <v>43067.89993649906</v>
      </c>
      <c r="U38">
        <v>4307.3841927920466</v>
      </c>
      <c r="V38">
        <v>14174.347669838089</v>
      </c>
      <c r="W38">
        <v>728893.50095038593</v>
      </c>
      <c r="X38">
        <v>210705.8331244555</v>
      </c>
      <c r="Y38">
        <v>2384.275688862987</v>
      </c>
      <c r="Z38">
        <v>2399.684268248267</v>
      </c>
      <c r="AA38">
        <v>6959.5560311518148</v>
      </c>
      <c r="AB38">
        <v>3067.2372137495781</v>
      </c>
      <c r="AC38">
        <v>707026.65709472867</v>
      </c>
      <c r="AD38">
        <v>24552367.229238801</v>
      </c>
      <c r="AE38">
        <v>8223527.4844406825</v>
      </c>
      <c r="AF38">
        <v>7852717.453072181</v>
      </c>
      <c r="AG38">
        <v>3367756.348978485</v>
      </c>
    </row>
    <row r="39" spans="1:33" x14ac:dyDescent="0.3">
      <c r="A39" s="1">
        <v>2035</v>
      </c>
      <c r="B39">
        <v>1924.1068209927059</v>
      </c>
      <c r="C39">
        <v>5062.5887234215616</v>
      </c>
      <c r="D39">
        <v>6513.3792318878232</v>
      </c>
      <c r="E39">
        <v>1100455.268892112</v>
      </c>
      <c r="F39">
        <v>1974179.609133567</v>
      </c>
      <c r="G39">
        <v>3852.170368006593</v>
      </c>
      <c r="H39">
        <v>8216.6793500482563</v>
      </c>
      <c r="I39">
        <v>13288948.629621711</v>
      </c>
      <c r="J39">
        <v>9815319.0680942144</v>
      </c>
      <c r="K39">
        <v>2441.9971168767661</v>
      </c>
      <c r="L39">
        <v>3351298.792680894</v>
      </c>
      <c r="M39">
        <v>5331.747370078182</v>
      </c>
      <c r="N39">
        <v>3934.2343195488211</v>
      </c>
      <c r="O39">
        <v>2644.9951329338828</v>
      </c>
      <c r="P39">
        <v>3382.989683604892</v>
      </c>
      <c r="Q39">
        <v>4860.3218232999552</v>
      </c>
      <c r="R39">
        <v>4674.3545475572346</v>
      </c>
      <c r="S39">
        <v>117664.6761448388</v>
      </c>
      <c r="T39">
        <v>42442.586960831817</v>
      </c>
      <c r="U39">
        <v>3270.923492501397</v>
      </c>
      <c r="V39">
        <v>14558.727314423961</v>
      </c>
      <c r="W39">
        <v>728577.74156513403</v>
      </c>
      <c r="X39">
        <v>211474.39632839861</v>
      </c>
      <c r="Y39">
        <v>6275.622954086587</v>
      </c>
      <c r="Z39">
        <v>8495.1628616934649</v>
      </c>
      <c r="AA39">
        <v>7406.0605464725286</v>
      </c>
      <c r="AB39">
        <v>3896.3167829105159</v>
      </c>
      <c r="AC39">
        <v>709568.85315101349</v>
      </c>
      <c r="AD39">
        <v>24555618.11172409</v>
      </c>
      <c r="AE39">
        <v>8222024.029632533</v>
      </c>
      <c r="AF39">
        <v>8048774.1213738648</v>
      </c>
      <c r="AG39">
        <v>3484906.1530671031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39"/>
  <sheetViews>
    <sheetView workbookViewId="0"/>
  </sheetViews>
  <sheetFormatPr defaultRowHeight="14.4" x14ac:dyDescent="0.3"/>
  <sheetData>
    <row r="1" spans="1:3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3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1">
        <v>2007</v>
      </c>
      <c r="B11">
        <v>48.022506722272972</v>
      </c>
      <c r="C11">
        <v>73.709477365323067</v>
      </c>
      <c r="D11">
        <v>54.010126075958418</v>
      </c>
      <c r="E11">
        <v>69.625022502814218</v>
      </c>
      <c r="F11">
        <v>46.035117953199908</v>
      </c>
      <c r="G11">
        <v>75.153528530446906</v>
      </c>
      <c r="H11">
        <v>53.080794978675193</v>
      </c>
      <c r="I11">
        <v>39.809456474657509</v>
      </c>
      <c r="J11">
        <v>30.198510414781669</v>
      </c>
      <c r="K11">
        <v>57.42006880466996</v>
      </c>
      <c r="L11">
        <v>66.668609229447057</v>
      </c>
      <c r="M11">
        <v>57.634910262846283</v>
      </c>
      <c r="N11">
        <v>54.370891145063418</v>
      </c>
      <c r="O11">
        <v>53.434257917697899</v>
      </c>
      <c r="P11">
        <v>67.88644616996946</v>
      </c>
      <c r="Q11">
        <v>86.476834131969738</v>
      </c>
      <c r="R11">
        <v>68.460973846924674</v>
      </c>
      <c r="S11">
        <v>71.160747172643852</v>
      </c>
      <c r="T11">
        <v>70.698387230180927</v>
      </c>
      <c r="U11">
        <v>62.045367709141381</v>
      </c>
      <c r="V11">
        <v>53.71589683704471</v>
      </c>
      <c r="W11">
        <v>68.942570507339425</v>
      </c>
      <c r="X11">
        <v>58.943461345594457</v>
      </c>
      <c r="Y11">
        <v>88.690754706933873</v>
      </c>
      <c r="Z11">
        <v>60.010489783082839</v>
      </c>
      <c r="AA11">
        <v>74.746124432026065</v>
      </c>
      <c r="AB11">
        <v>56.481073180969283</v>
      </c>
      <c r="AC11">
        <v>57.702212563543107</v>
      </c>
      <c r="AD11">
        <v>71.353693438980912</v>
      </c>
      <c r="AE11">
        <v>76.415010203104188</v>
      </c>
      <c r="AF11">
        <v>102.8017867938313</v>
      </c>
      <c r="AG11">
        <v>336.18865246987667</v>
      </c>
    </row>
    <row r="12" spans="1:33" x14ac:dyDescent="0.3">
      <c r="A12" s="1">
        <v>2008</v>
      </c>
      <c r="B12">
        <v>77.629568513339024</v>
      </c>
      <c r="C12">
        <v>73.148529563565447</v>
      </c>
      <c r="D12">
        <v>68.433589462727554</v>
      </c>
      <c r="E12">
        <v>115.1648603207675</v>
      </c>
      <c r="F12">
        <v>69.229751013684748</v>
      </c>
      <c r="G12">
        <v>80.073301783483473</v>
      </c>
      <c r="H12">
        <v>104.6323901330362</v>
      </c>
      <c r="I12">
        <v>71.812871383748003</v>
      </c>
      <c r="J12">
        <v>102.5913414642354</v>
      </c>
      <c r="K12">
        <v>95.387334617836402</v>
      </c>
      <c r="L12">
        <v>104.2770085779141</v>
      </c>
      <c r="M12">
        <v>105.6028111724911</v>
      </c>
      <c r="N12">
        <v>112.9536112108439</v>
      </c>
      <c r="O12">
        <v>83.464236709354282</v>
      </c>
      <c r="P12">
        <v>86.951746856215962</v>
      </c>
      <c r="Q12">
        <v>127.21790045249089</v>
      </c>
      <c r="R12">
        <v>118.5710627198533</v>
      </c>
      <c r="S12">
        <v>110.3244526436556</v>
      </c>
      <c r="T12">
        <v>88.777359524538227</v>
      </c>
      <c r="U12">
        <v>106.5543861081579</v>
      </c>
      <c r="V12">
        <v>85.088204709743877</v>
      </c>
      <c r="W12">
        <v>127.9027076036101</v>
      </c>
      <c r="X12">
        <v>131.70740775919879</v>
      </c>
      <c r="Y12">
        <v>86.491689767581278</v>
      </c>
      <c r="Z12">
        <v>133.160709900168</v>
      </c>
      <c r="AA12">
        <v>110.96155767011039</v>
      </c>
      <c r="AB12">
        <v>94.318260947578707</v>
      </c>
      <c r="AC12">
        <v>139.62132369627511</v>
      </c>
      <c r="AD12">
        <v>88.243711617990812</v>
      </c>
      <c r="AE12">
        <v>87.308599398925708</v>
      </c>
      <c r="AF12">
        <v>550.88009688588602</v>
      </c>
      <c r="AG12">
        <v>2778.4524733218918</v>
      </c>
    </row>
    <row r="13" spans="1:33" x14ac:dyDescent="0.3">
      <c r="A13" s="1">
        <v>2009</v>
      </c>
      <c r="B13">
        <v>512.04556179061001</v>
      </c>
      <c r="C13">
        <v>748.33933137679264</v>
      </c>
      <c r="D13">
        <v>599.38097138220689</v>
      </c>
      <c r="E13">
        <v>630.67840772396414</v>
      </c>
      <c r="F13">
        <v>707.36132444709403</v>
      </c>
      <c r="G13">
        <v>688.90113034928254</v>
      </c>
      <c r="H13">
        <v>521.90134466320558</v>
      </c>
      <c r="I13">
        <v>445.50658521917541</v>
      </c>
      <c r="J13">
        <v>655.37796347458823</v>
      </c>
      <c r="K13">
        <v>593.50496192451499</v>
      </c>
      <c r="L13">
        <v>674.96891121960039</v>
      </c>
      <c r="M13">
        <v>744.9498700759832</v>
      </c>
      <c r="N13">
        <v>714.88431613560465</v>
      </c>
      <c r="O13">
        <v>453.86970333446408</v>
      </c>
      <c r="P13">
        <v>337.84277014571779</v>
      </c>
      <c r="Q13">
        <v>828.19914334591635</v>
      </c>
      <c r="R13">
        <v>504.93979650642871</v>
      </c>
      <c r="S13">
        <v>517.34328029965798</v>
      </c>
      <c r="T13">
        <v>620.09624687242945</v>
      </c>
      <c r="U13">
        <v>415.39381960645437</v>
      </c>
      <c r="V13">
        <v>392.86085150481409</v>
      </c>
      <c r="W13">
        <v>753.32387628765423</v>
      </c>
      <c r="X13">
        <v>828.47317888289945</v>
      </c>
      <c r="Y13">
        <v>660.75252442538294</v>
      </c>
      <c r="Z13">
        <v>654.63604649653973</v>
      </c>
      <c r="AA13">
        <v>611.99025042340656</v>
      </c>
      <c r="AB13">
        <v>315.7261226724284</v>
      </c>
      <c r="AC13">
        <v>649.80556823935001</v>
      </c>
      <c r="AD13">
        <v>678.6520138388023</v>
      </c>
      <c r="AE13">
        <v>563.58013748079907</v>
      </c>
      <c r="AF13">
        <v>2285.84073734301</v>
      </c>
      <c r="AG13">
        <v>10781.693941187241</v>
      </c>
    </row>
    <row r="14" spans="1:33" x14ac:dyDescent="0.3">
      <c r="A14" s="1">
        <v>2010</v>
      </c>
      <c r="B14">
        <v>1027.8334128538249</v>
      </c>
      <c r="C14">
        <v>3908.7487731189749</v>
      </c>
      <c r="D14">
        <v>3062.410846575453</v>
      </c>
      <c r="E14">
        <v>3208.8914639627819</v>
      </c>
      <c r="F14">
        <v>1711.8569919723491</v>
      </c>
      <c r="G14">
        <v>2378.2724454360841</v>
      </c>
      <c r="H14">
        <v>1948.0510400009489</v>
      </c>
      <c r="I14">
        <v>1237.7462257386139</v>
      </c>
      <c r="J14">
        <v>1328.823285523652</v>
      </c>
      <c r="K14">
        <v>2682.114500544888</v>
      </c>
      <c r="L14">
        <v>2541.2988702677399</v>
      </c>
      <c r="M14">
        <v>2046.6521207490821</v>
      </c>
      <c r="N14">
        <v>2613.293747316543</v>
      </c>
      <c r="O14">
        <v>1278.9276194460051</v>
      </c>
      <c r="P14">
        <v>3395.2592160868289</v>
      </c>
      <c r="Q14">
        <v>3121.1211945293021</v>
      </c>
      <c r="R14">
        <v>2122.2440770271241</v>
      </c>
      <c r="S14">
        <v>2346.2411560383821</v>
      </c>
      <c r="T14">
        <v>2379.962068650138</v>
      </c>
      <c r="U14">
        <v>843.05321708175541</v>
      </c>
      <c r="V14">
        <v>1989.1899747332429</v>
      </c>
      <c r="W14">
        <v>3186.39623123199</v>
      </c>
      <c r="X14">
        <v>1495.138537261033</v>
      </c>
      <c r="Y14">
        <v>2889.7760624514658</v>
      </c>
      <c r="Z14">
        <v>1694.5464694933969</v>
      </c>
      <c r="AA14">
        <v>1858.197310416582</v>
      </c>
      <c r="AB14">
        <v>2285.605270194791</v>
      </c>
      <c r="AC14">
        <v>1289.313163710927</v>
      </c>
      <c r="AD14">
        <v>2399.2239706934279</v>
      </c>
      <c r="AE14">
        <v>1365.4855002827701</v>
      </c>
      <c r="AF14">
        <v>18285.791612849091</v>
      </c>
      <c r="AG14">
        <v>63244.874570821943</v>
      </c>
    </row>
    <row r="15" spans="1:33" x14ac:dyDescent="0.3">
      <c r="A15" s="1">
        <v>2011</v>
      </c>
      <c r="B15">
        <v>2921.1772177386679</v>
      </c>
      <c r="C15">
        <v>2391.6889643585141</v>
      </c>
      <c r="D15">
        <v>3898.1212015481551</v>
      </c>
      <c r="E15">
        <v>2543.9899488986912</v>
      </c>
      <c r="F15">
        <v>3117.0892212568369</v>
      </c>
      <c r="G15">
        <v>3452.2783807020978</v>
      </c>
      <c r="H15">
        <v>2443.1508339338702</v>
      </c>
      <c r="I15">
        <v>3263.2183441076249</v>
      </c>
      <c r="J15">
        <v>4072.8165411915311</v>
      </c>
      <c r="K15">
        <v>3107.6453082610069</v>
      </c>
      <c r="L15">
        <v>3472.3850969235409</v>
      </c>
      <c r="M15">
        <v>3715.9509922724542</v>
      </c>
      <c r="N15">
        <v>1812.7683106575071</v>
      </c>
      <c r="O15">
        <v>2898.3603112486162</v>
      </c>
      <c r="P15">
        <v>4892.7074622655246</v>
      </c>
      <c r="Q15">
        <v>2409.3660965135382</v>
      </c>
      <c r="R15">
        <v>2556.7545796309601</v>
      </c>
      <c r="S15">
        <v>2953.594042466686</v>
      </c>
      <c r="T15">
        <v>4898.6936315167723</v>
      </c>
      <c r="U15">
        <v>2506.119290496039</v>
      </c>
      <c r="V15">
        <v>2137.7411276589992</v>
      </c>
      <c r="W15">
        <v>3445.3912763564499</v>
      </c>
      <c r="X15">
        <v>2949.0419774293518</v>
      </c>
      <c r="Y15">
        <v>3211.382417408689</v>
      </c>
      <c r="Z15">
        <v>4685.322193850332</v>
      </c>
      <c r="AA15">
        <v>2375.609244976652</v>
      </c>
      <c r="AB15">
        <v>3511.0853383762792</v>
      </c>
      <c r="AC15">
        <v>2907.270655355384</v>
      </c>
      <c r="AD15">
        <v>4718.7737583513863</v>
      </c>
      <c r="AE15">
        <v>3164.8611433418851</v>
      </c>
      <c r="AF15">
        <v>119488.029639584</v>
      </c>
      <c r="AG15">
        <v>184085.2935484823</v>
      </c>
    </row>
    <row r="16" spans="1:33" x14ac:dyDescent="0.3">
      <c r="A16" s="1">
        <v>2012</v>
      </c>
      <c r="B16">
        <v>3106.5158909913098</v>
      </c>
      <c r="C16">
        <v>5875.1602756742686</v>
      </c>
      <c r="D16">
        <v>4281.7877048650771</v>
      </c>
      <c r="E16">
        <v>4410.3840968683953</v>
      </c>
      <c r="F16">
        <v>5407.3064210105513</v>
      </c>
      <c r="G16">
        <v>4443.6284305410372</v>
      </c>
      <c r="H16">
        <v>4343.4955650421271</v>
      </c>
      <c r="I16">
        <v>2147.5758138640749</v>
      </c>
      <c r="J16">
        <v>3547.232807053043</v>
      </c>
      <c r="K16">
        <v>4714.7066923706907</v>
      </c>
      <c r="L16">
        <v>4250.2158567105489</v>
      </c>
      <c r="M16">
        <v>3369.2858653887379</v>
      </c>
      <c r="N16">
        <v>5314.5167674076411</v>
      </c>
      <c r="O16">
        <v>3107.7894977744099</v>
      </c>
      <c r="P16">
        <v>4593.2889432217544</v>
      </c>
      <c r="Q16">
        <v>5719.4123036541541</v>
      </c>
      <c r="R16">
        <v>4504.3822313492774</v>
      </c>
      <c r="S16">
        <v>3490.2698858981271</v>
      </c>
      <c r="T16">
        <v>2925.0178924624361</v>
      </c>
      <c r="U16">
        <v>3947.0207294281472</v>
      </c>
      <c r="V16">
        <v>3008.073573950528</v>
      </c>
      <c r="W16">
        <v>5910.9996832554716</v>
      </c>
      <c r="X16">
        <v>3608.0757999505881</v>
      </c>
      <c r="Y16">
        <v>4549.2414732567559</v>
      </c>
      <c r="Z16">
        <v>3813.2751830218458</v>
      </c>
      <c r="AA16">
        <v>3808.9679682381452</v>
      </c>
      <c r="AB16">
        <v>4801.0483266319661</v>
      </c>
      <c r="AC16">
        <v>3941.953670787751</v>
      </c>
      <c r="AD16">
        <v>2647.535120145063</v>
      </c>
      <c r="AE16">
        <v>4387.9707092940826</v>
      </c>
      <c r="AF16">
        <v>333457.17734064092</v>
      </c>
      <c r="AG16">
        <v>281245.29196679092</v>
      </c>
    </row>
    <row r="17" spans="1:33" x14ac:dyDescent="0.3">
      <c r="A17" s="1">
        <v>2013</v>
      </c>
      <c r="B17">
        <v>3738.3290583785029</v>
      </c>
      <c r="C17">
        <v>5381.557828498756</v>
      </c>
      <c r="D17">
        <v>4321.73748378648</v>
      </c>
      <c r="E17">
        <v>3526.011136926068</v>
      </c>
      <c r="F17">
        <v>4632.7438198711852</v>
      </c>
      <c r="G17">
        <v>4525.5551606422314</v>
      </c>
      <c r="H17">
        <v>4064.227231647908</v>
      </c>
      <c r="I17">
        <v>2192.402428715091</v>
      </c>
      <c r="J17">
        <v>3070.0164985283509</v>
      </c>
      <c r="K17">
        <v>6170.6662721738303</v>
      </c>
      <c r="L17">
        <v>4350.6862198037397</v>
      </c>
      <c r="M17">
        <v>3335.3134577394162</v>
      </c>
      <c r="N17">
        <v>5301.5033531578401</v>
      </c>
      <c r="O17">
        <v>1531.290707367094</v>
      </c>
      <c r="P17">
        <v>5137.2370394056052</v>
      </c>
      <c r="Q17">
        <v>5296.7503403959872</v>
      </c>
      <c r="R17">
        <v>2555.598273563352</v>
      </c>
      <c r="S17">
        <v>2851.6496527467762</v>
      </c>
      <c r="T17">
        <v>3297.6552001502191</v>
      </c>
      <c r="U17">
        <v>4089.7664139203071</v>
      </c>
      <c r="V17">
        <v>4251.4278148773165</v>
      </c>
      <c r="W17">
        <v>2718.822571997981</v>
      </c>
      <c r="X17">
        <v>4682.7953834153304</v>
      </c>
      <c r="Y17">
        <v>4714.0187358812427</v>
      </c>
      <c r="Z17">
        <v>5631.8443356365196</v>
      </c>
      <c r="AA17">
        <v>3429.0887483922611</v>
      </c>
      <c r="AB17">
        <v>3115.1522443799308</v>
      </c>
      <c r="AC17">
        <v>4475.3905333125831</v>
      </c>
      <c r="AD17">
        <v>5347.1561751934096</v>
      </c>
      <c r="AE17">
        <v>3800.5300071705869</v>
      </c>
      <c r="AF17">
        <v>565003.31139282545</v>
      </c>
      <c r="AG17">
        <v>400510.49754359719</v>
      </c>
    </row>
    <row r="18" spans="1:33" x14ac:dyDescent="0.3">
      <c r="A18" s="1">
        <v>2014</v>
      </c>
      <c r="B18">
        <v>4258.7651440838372</v>
      </c>
      <c r="C18">
        <v>1729.721710286788</v>
      </c>
      <c r="D18">
        <v>4104.1689678889579</v>
      </c>
      <c r="E18">
        <v>3623.5050662523122</v>
      </c>
      <c r="F18">
        <v>4138.7522325186164</v>
      </c>
      <c r="G18">
        <v>3608.995404434635</v>
      </c>
      <c r="H18">
        <v>3382.648375331506</v>
      </c>
      <c r="I18">
        <v>2570.14040399654</v>
      </c>
      <c r="J18">
        <v>5806.6632404918428</v>
      </c>
      <c r="K18">
        <v>3912.2993667985688</v>
      </c>
      <c r="L18">
        <v>2707.3215688136352</v>
      </c>
      <c r="M18">
        <v>4397.7782811523512</v>
      </c>
      <c r="N18">
        <v>3695.1273343384942</v>
      </c>
      <c r="O18">
        <v>3435.7797468194581</v>
      </c>
      <c r="P18">
        <v>3345.3008696339912</v>
      </c>
      <c r="Q18">
        <v>5781.4157378401706</v>
      </c>
      <c r="R18">
        <v>4405.4850583483976</v>
      </c>
      <c r="S18">
        <v>4554.8520847866857</v>
      </c>
      <c r="T18">
        <v>3901.8718314252692</v>
      </c>
      <c r="U18">
        <v>3048.7716717821559</v>
      </c>
      <c r="V18">
        <v>1837.189114728495</v>
      </c>
      <c r="W18">
        <v>5013.4843091158136</v>
      </c>
      <c r="X18">
        <v>3307.4429869776309</v>
      </c>
      <c r="Y18">
        <v>3776.3309268458402</v>
      </c>
      <c r="Z18">
        <v>5213.5886237542263</v>
      </c>
      <c r="AA18">
        <v>3706.7891352870838</v>
      </c>
      <c r="AB18">
        <v>3353.696357256742</v>
      </c>
      <c r="AC18">
        <v>4127.9968979480127</v>
      </c>
      <c r="AD18">
        <v>3821.049037292064</v>
      </c>
      <c r="AE18">
        <v>2811.6823134368492</v>
      </c>
      <c r="AF18">
        <v>736659.44189428957</v>
      </c>
      <c r="AG18">
        <v>508878.46130964282</v>
      </c>
    </row>
    <row r="19" spans="1:33" x14ac:dyDescent="0.3">
      <c r="A19" s="1">
        <v>2015</v>
      </c>
      <c r="B19">
        <v>3202.7793066721079</v>
      </c>
      <c r="C19">
        <v>3191.7201862543779</v>
      </c>
      <c r="D19">
        <v>4019.228421406659</v>
      </c>
      <c r="E19">
        <v>2713.9480541673561</v>
      </c>
      <c r="F19">
        <v>2488.7577722250198</v>
      </c>
      <c r="G19">
        <v>3677.6469574748571</v>
      </c>
      <c r="H19">
        <v>2835.7064265453132</v>
      </c>
      <c r="I19">
        <v>1745.6868513152469</v>
      </c>
      <c r="J19">
        <v>4059.2209462353189</v>
      </c>
      <c r="K19">
        <v>3981.6044286121041</v>
      </c>
      <c r="L19">
        <v>4870.2246619346752</v>
      </c>
      <c r="M19">
        <v>2825.218566569451</v>
      </c>
      <c r="N19">
        <v>5465.8825626724947</v>
      </c>
      <c r="O19">
        <v>2182.6073952674069</v>
      </c>
      <c r="P19">
        <v>5454.3059057256887</v>
      </c>
      <c r="Q19">
        <v>4985.7962648235489</v>
      </c>
      <c r="R19">
        <v>4152.9239993210376</v>
      </c>
      <c r="S19">
        <v>2670.4755933872739</v>
      </c>
      <c r="T19">
        <v>3333.0628292266529</v>
      </c>
      <c r="U19">
        <v>3851.3910373386038</v>
      </c>
      <c r="V19">
        <v>4845.4548494658893</v>
      </c>
      <c r="W19">
        <v>2477.709276148501</v>
      </c>
      <c r="X19">
        <v>3713.740033139507</v>
      </c>
      <c r="Y19">
        <v>4984.5997201825048</v>
      </c>
      <c r="Z19">
        <v>5640.5606336527153</v>
      </c>
      <c r="AA19">
        <v>2569.9740201232712</v>
      </c>
      <c r="AB19">
        <v>2950.0934049758748</v>
      </c>
      <c r="AC19">
        <v>2874.9620390257542</v>
      </c>
      <c r="AD19">
        <v>2216.1063191570602</v>
      </c>
      <c r="AE19">
        <v>3173.806530343074</v>
      </c>
      <c r="AF19">
        <v>846288.98019577854</v>
      </c>
      <c r="AG19">
        <v>566057.81957622978</v>
      </c>
    </row>
    <row r="20" spans="1:33" x14ac:dyDescent="0.3">
      <c r="A20" s="1">
        <v>2016</v>
      </c>
      <c r="B20">
        <v>5239.0073891253114</v>
      </c>
      <c r="C20">
        <v>2753.348313434426</v>
      </c>
      <c r="D20">
        <v>5461.2531240754588</v>
      </c>
      <c r="E20">
        <v>2817.880488691218</v>
      </c>
      <c r="F20">
        <v>3873.124739443721</v>
      </c>
      <c r="G20">
        <v>3205.9121328045881</v>
      </c>
      <c r="H20">
        <v>3407.9538257294421</v>
      </c>
      <c r="I20">
        <v>3134.9324769376458</v>
      </c>
      <c r="J20">
        <v>3711.967802630656</v>
      </c>
      <c r="K20">
        <v>5289.888687524136</v>
      </c>
      <c r="L20">
        <v>4427.9159826526038</v>
      </c>
      <c r="M20">
        <v>5355.3248096649668</v>
      </c>
      <c r="N20">
        <v>6381.0543650697573</v>
      </c>
      <c r="O20">
        <v>3714.272596672572</v>
      </c>
      <c r="P20">
        <v>6535.8374042729993</v>
      </c>
      <c r="Q20">
        <v>6166.4720974574866</v>
      </c>
      <c r="R20">
        <v>5420.2404345837595</v>
      </c>
      <c r="S20">
        <v>2503.5377760585088</v>
      </c>
      <c r="T20">
        <v>5245.9460385509574</v>
      </c>
      <c r="U20">
        <v>3153.4934408280269</v>
      </c>
      <c r="V20">
        <v>4424.8539878666988</v>
      </c>
      <c r="W20">
        <v>6015.7912929350859</v>
      </c>
      <c r="X20">
        <v>2836.9318162819409</v>
      </c>
      <c r="Y20">
        <v>5107.3751096019932</v>
      </c>
      <c r="Z20">
        <v>7343.7661333353144</v>
      </c>
      <c r="AA20">
        <v>2770.5649928200792</v>
      </c>
      <c r="AB20">
        <v>5717.8010706233463</v>
      </c>
      <c r="AC20">
        <v>4804.0760999917484</v>
      </c>
      <c r="AD20">
        <v>2941.309231417019</v>
      </c>
      <c r="AE20">
        <v>2908.2979713609038</v>
      </c>
      <c r="AF20">
        <v>1277732.8427907859</v>
      </c>
      <c r="AG20">
        <v>890914.37783427094</v>
      </c>
    </row>
    <row r="21" spans="1:33" x14ac:dyDescent="0.3">
      <c r="A21" s="1">
        <v>2017</v>
      </c>
      <c r="B21">
        <v>3539.6787502361399</v>
      </c>
      <c r="C21">
        <v>3492.95564437553</v>
      </c>
      <c r="D21">
        <v>6442.7880706388351</v>
      </c>
      <c r="E21">
        <v>4311.2625876470001</v>
      </c>
      <c r="F21">
        <v>967.97836861615474</v>
      </c>
      <c r="G21">
        <v>5283.5101462357998</v>
      </c>
      <c r="H21">
        <v>5363.5897339703597</v>
      </c>
      <c r="I21">
        <v>3520.531300626149</v>
      </c>
      <c r="J21">
        <v>4126.0742937602963</v>
      </c>
      <c r="K21">
        <v>3834.6597592035678</v>
      </c>
      <c r="L21">
        <v>5429.8756040016697</v>
      </c>
      <c r="M21">
        <v>5541.9780398261537</v>
      </c>
      <c r="N21">
        <v>5465.8872874681319</v>
      </c>
      <c r="O21">
        <v>2472.451555706235</v>
      </c>
      <c r="P21">
        <v>4027.2500289259779</v>
      </c>
      <c r="Q21">
        <v>3515.2606293250569</v>
      </c>
      <c r="R21">
        <v>5426.9967264946454</v>
      </c>
      <c r="S21">
        <v>4316.0893036769939</v>
      </c>
      <c r="T21">
        <v>7291.2479258769363</v>
      </c>
      <c r="U21">
        <v>2862.050088724277</v>
      </c>
      <c r="V21">
        <v>4436.1613860824191</v>
      </c>
      <c r="W21">
        <v>5276.5855302582049</v>
      </c>
      <c r="X21">
        <v>5937.4058902763209</v>
      </c>
      <c r="Y21">
        <v>7169.3953328597381</v>
      </c>
      <c r="Z21">
        <v>3819.4889449089469</v>
      </c>
      <c r="AA21">
        <v>4760.977866479966</v>
      </c>
      <c r="AB21">
        <v>2395.3490899937328</v>
      </c>
      <c r="AC21">
        <v>3315.6487523469282</v>
      </c>
      <c r="AD21">
        <v>3535.2714700026509</v>
      </c>
      <c r="AE21">
        <v>2891.144508633769</v>
      </c>
      <c r="AF21">
        <v>1286211.739877935</v>
      </c>
      <c r="AG21">
        <v>841054.69152494718</v>
      </c>
    </row>
    <row r="22" spans="1:33" x14ac:dyDescent="0.3">
      <c r="A22" s="1">
        <v>2018</v>
      </c>
      <c r="B22">
        <v>3484.4883860932978</v>
      </c>
      <c r="C22">
        <v>3741.2549913761218</v>
      </c>
      <c r="D22">
        <v>4457.7808574433557</v>
      </c>
      <c r="E22">
        <v>7726.4568839448002</v>
      </c>
      <c r="F22">
        <v>5617.3339130945888</v>
      </c>
      <c r="G22">
        <v>5782.5611675884657</v>
      </c>
      <c r="H22">
        <v>5332.0634705240336</v>
      </c>
      <c r="I22">
        <v>3516.4029464777691</v>
      </c>
      <c r="J22">
        <v>6500.635954706172</v>
      </c>
      <c r="K22">
        <v>3845.5527291298872</v>
      </c>
      <c r="L22">
        <v>5844.9338142689612</v>
      </c>
      <c r="M22">
        <v>5042.8226353153868</v>
      </c>
      <c r="N22">
        <v>7879.6663858120801</v>
      </c>
      <c r="O22">
        <v>3660.8747915703648</v>
      </c>
      <c r="P22">
        <v>5101.5626768593747</v>
      </c>
      <c r="Q22">
        <v>6992.8879328620596</v>
      </c>
      <c r="R22">
        <v>6583.0877503149386</v>
      </c>
      <c r="S22">
        <v>3709.944082834616</v>
      </c>
      <c r="T22">
        <v>5124.7799257220468</v>
      </c>
      <c r="U22">
        <v>3959.790365141972</v>
      </c>
      <c r="V22">
        <v>6547.2581727596071</v>
      </c>
      <c r="W22">
        <v>7457.4390061341937</v>
      </c>
      <c r="X22">
        <v>3147.4250636241341</v>
      </c>
      <c r="Y22">
        <v>7864.7669283867108</v>
      </c>
      <c r="Z22">
        <v>4618.4862890809054</v>
      </c>
      <c r="AA22">
        <v>6675.8852947738296</v>
      </c>
      <c r="AB22">
        <v>6026.2383053799222</v>
      </c>
      <c r="AC22">
        <v>5735.715039974436</v>
      </c>
      <c r="AD22">
        <v>3232.5373307414961</v>
      </c>
      <c r="AE22">
        <v>5156.5312503269397</v>
      </c>
      <c r="AF22">
        <v>1332552.2824064069</v>
      </c>
      <c r="AG22">
        <v>709340.1983817009</v>
      </c>
    </row>
    <row r="23" spans="1:33" x14ac:dyDescent="0.3">
      <c r="A23" s="1">
        <v>2019</v>
      </c>
      <c r="B23">
        <v>10363.30885317601</v>
      </c>
      <c r="C23">
        <v>4435.5436169952818</v>
      </c>
      <c r="D23">
        <v>19199.33594209078</v>
      </c>
      <c r="E23">
        <v>15057.072595960361</v>
      </c>
      <c r="F23">
        <v>13399.36534623015</v>
      </c>
      <c r="G23">
        <v>11672.611258509891</v>
      </c>
      <c r="H23">
        <v>13700.21638677878</v>
      </c>
      <c r="I23">
        <v>10323.13350999688</v>
      </c>
      <c r="J23">
        <v>11867.659599176461</v>
      </c>
      <c r="K23">
        <v>9302.2293477609182</v>
      </c>
      <c r="L23">
        <v>202119.37015428799</v>
      </c>
      <c r="M23">
        <v>15812.272490542089</v>
      </c>
      <c r="N23">
        <v>13566.71823664351</v>
      </c>
      <c r="O23">
        <v>7926.962078601563</v>
      </c>
      <c r="P23">
        <v>11487.87539292672</v>
      </c>
      <c r="Q23">
        <v>7653.1671063446493</v>
      </c>
      <c r="R23">
        <v>12464.078748338879</v>
      </c>
      <c r="S23">
        <v>7959.2911031756539</v>
      </c>
      <c r="T23">
        <v>18411.494536617</v>
      </c>
      <c r="U23">
        <v>12365.90721852426</v>
      </c>
      <c r="V23">
        <v>10025.775137378019</v>
      </c>
      <c r="W23">
        <v>7219.2730469098951</v>
      </c>
      <c r="X23">
        <v>19501.659819491691</v>
      </c>
      <c r="Y23">
        <v>19339.653272642128</v>
      </c>
      <c r="Z23">
        <v>18425.357177734211</v>
      </c>
      <c r="AA23">
        <v>9762.260874143929</v>
      </c>
      <c r="AB23">
        <v>11795.06158345002</v>
      </c>
      <c r="AC23">
        <v>17900.365042743091</v>
      </c>
      <c r="AD23">
        <v>16433.092212628158</v>
      </c>
      <c r="AE23">
        <v>13849.560312806951</v>
      </c>
      <c r="AF23">
        <v>2051824.5303647141</v>
      </c>
      <c r="AG23">
        <v>766006.82183956774</v>
      </c>
    </row>
    <row r="24" spans="1:33" x14ac:dyDescent="0.3">
      <c r="A24" s="1">
        <v>2020</v>
      </c>
      <c r="B24">
        <v>6395.2399290759831</v>
      </c>
      <c r="C24">
        <v>3443.0948650652531</v>
      </c>
      <c r="D24">
        <v>7739.1593282384274</v>
      </c>
      <c r="E24">
        <v>9737.9353106259132</v>
      </c>
      <c r="F24">
        <v>9630.1821921422161</v>
      </c>
      <c r="G24">
        <v>7549.0676032013052</v>
      </c>
      <c r="H24">
        <v>2087.9342783922971</v>
      </c>
      <c r="I24">
        <v>5142.0163025034744</v>
      </c>
      <c r="J24">
        <v>5533.9522061272173</v>
      </c>
      <c r="K24">
        <v>4327.3776674980036</v>
      </c>
      <c r="L24">
        <v>415418.17793809692</v>
      </c>
      <c r="M24">
        <v>6069.1696083015177</v>
      </c>
      <c r="N24">
        <v>15859.73814480014</v>
      </c>
      <c r="O24">
        <v>8774.087279166708</v>
      </c>
      <c r="P24">
        <v>11197.313362125349</v>
      </c>
      <c r="Q24">
        <v>9037.2860506607849</v>
      </c>
      <c r="R24">
        <v>12896.47967305782</v>
      </c>
      <c r="S24">
        <v>5144.267881142262</v>
      </c>
      <c r="T24">
        <v>11630.25022933055</v>
      </c>
      <c r="U24">
        <v>8157.2494321623944</v>
      </c>
      <c r="V24">
        <v>6557.7699309535128</v>
      </c>
      <c r="W24">
        <v>6078.9365995407607</v>
      </c>
      <c r="X24">
        <v>12666.841477509761</v>
      </c>
      <c r="Y24">
        <v>9772.7229273905286</v>
      </c>
      <c r="Z24">
        <v>20272.009211989571</v>
      </c>
      <c r="AA24">
        <v>754.91256495146808</v>
      </c>
      <c r="AB24">
        <v>7497.4404029513253</v>
      </c>
      <c r="AC24">
        <v>3526.6765255883961</v>
      </c>
      <c r="AD24">
        <v>17409.03204821669</v>
      </c>
      <c r="AE24">
        <v>3136.120268044765</v>
      </c>
      <c r="AF24">
        <v>2336549.327832364</v>
      </c>
      <c r="AG24">
        <v>835379.45386885235</v>
      </c>
    </row>
    <row r="25" spans="1:33" x14ac:dyDescent="0.3">
      <c r="A25" s="1">
        <v>2021</v>
      </c>
      <c r="B25">
        <v>4113.5034934921623</v>
      </c>
      <c r="C25">
        <v>5325.8638934302744</v>
      </c>
      <c r="D25">
        <v>6142.823716206417</v>
      </c>
      <c r="E25">
        <v>70481.550524989594</v>
      </c>
      <c r="F25">
        <v>86629.281761510487</v>
      </c>
      <c r="G25">
        <v>9773.2450440026259</v>
      </c>
      <c r="H25">
        <v>16901.525941893</v>
      </c>
      <c r="I25">
        <v>7446.3270148276442</v>
      </c>
      <c r="J25">
        <v>8901.8887103323959</v>
      </c>
      <c r="K25">
        <v>10510.87967577748</v>
      </c>
      <c r="L25">
        <v>465026.01545269351</v>
      </c>
      <c r="M25">
        <v>8207.5975741832171</v>
      </c>
      <c r="N25">
        <v>5733.3088968510574</v>
      </c>
      <c r="O25">
        <v>3332.1349393277701</v>
      </c>
      <c r="P25">
        <v>5457.2506542722431</v>
      </c>
      <c r="Q25">
        <v>7642.8710017194217</v>
      </c>
      <c r="R25">
        <v>4334.3359011766006</v>
      </c>
      <c r="S25">
        <v>5089.7955901797659</v>
      </c>
      <c r="T25">
        <v>7366.4744834083922</v>
      </c>
      <c r="U25">
        <v>7681.2368868363319</v>
      </c>
      <c r="V25">
        <v>5154.2569798891154</v>
      </c>
      <c r="W25">
        <v>6644.2843964106414</v>
      </c>
      <c r="X25">
        <v>7540.7050030811379</v>
      </c>
      <c r="Y25">
        <v>8238.0380476088576</v>
      </c>
      <c r="Z25">
        <v>3858.485555349092</v>
      </c>
      <c r="AA25">
        <v>6009.4131774449525</v>
      </c>
      <c r="AB25">
        <v>13151.41979304392</v>
      </c>
      <c r="AC25">
        <v>6870.4944329962536</v>
      </c>
      <c r="AD25">
        <v>7330.7283480245242</v>
      </c>
      <c r="AE25">
        <v>4696.0506153554779</v>
      </c>
      <c r="AF25">
        <v>2493334.1195785198</v>
      </c>
      <c r="AG25">
        <v>869956.18227846629</v>
      </c>
    </row>
    <row r="26" spans="1:33" x14ac:dyDescent="0.3">
      <c r="A26" s="1">
        <v>2022</v>
      </c>
      <c r="B26">
        <v>3381.598527789612</v>
      </c>
      <c r="C26">
        <v>5831.4639183197733</v>
      </c>
      <c r="D26">
        <v>10508.6077527956</v>
      </c>
      <c r="E26">
        <v>241302.58235658411</v>
      </c>
      <c r="F26">
        <v>236453.6367179488</v>
      </c>
      <c r="G26">
        <v>7824.8206033271372</v>
      </c>
      <c r="H26">
        <v>21607.430729233231</v>
      </c>
      <c r="I26">
        <v>11385.30966349297</v>
      </c>
      <c r="J26">
        <v>19201.902758413849</v>
      </c>
      <c r="K26">
        <v>8744.8102499600191</v>
      </c>
      <c r="L26">
        <v>498023.41694396338</v>
      </c>
      <c r="M26">
        <v>5261.4352972754168</v>
      </c>
      <c r="N26">
        <v>8047.3215711705107</v>
      </c>
      <c r="O26">
        <v>1646.7871446485669</v>
      </c>
      <c r="P26">
        <v>8283.471436705664</v>
      </c>
      <c r="Q26">
        <v>3718.0805726110111</v>
      </c>
      <c r="R26">
        <v>5831.5282672803887</v>
      </c>
      <c r="S26">
        <v>4726.5727630575748</v>
      </c>
      <c r="T26">
        <v>7528.3980142919036</v>
      </c>
      <c r="U26">
        <v>3842.8082255451359</v>
      </c>
      <c r="V26">
        <v>4370.9706402190341</v>
      </c>
      <c r="W26">
        <v>6981.1209661678213</v>
      </c>
      <c r="X26">
        <v>5744.4760781434343</v>
      </c>
      <c r="Y26">
        <v>2969.114886542623</v>
      </c>
      <c r="Z26">
        <v>3075.028129607218</v>
      </c>
      <c r="AA26">
        <v>10332.278846579349</v>
      </c>
      <c r="AB26">
        <v>5355.9946194621098</v>
      </c>
      <c r="AC26">
        <v>5161.1558007765661</v>
      </c>
      <c r="AD26">
        <v>8874.4284164622914</v>
      </c>
      <c r="AE26">
        <v>4938.152860863388</v>
      </c>
      <c r="AF26">
        <v>2704989.1955884928</v>
      </c>
      <c r="AG26">
        <v>932287.80224115902</v>
      </c>
    </row>
    <row r="27" spans="1:33" x14ac:dyDescent="0.3">
      <c r="A27" s="1">
        <v>2023</v>
      </c>
      <c r="B27">
        <v>4251.7125555551966</v>
      </c>
      <c r="C27">
        <v>9356.3438209768792</v>
      </c>
      <c r="D27">
        <v>6559.735620303115</v>
      </c>
      <c r="E27">
        <v>411279.7717466242</v>
      </c>
      <c r="F27">
        <v>391102.73706924228</v>
      </c>
      <c r="G27">
        <v>5297.9250517134124</v>
      </c>
      <c r="H27">
        <v>19199.204679891998</v>
      </c>
      <c r="I27">
        <v>7851.7695908757642</v>
      </c>
      <c r="J27">
        <v>33421.398198191222</v>
      </c>
      <c r="K27">
        <v>10059.87857258741</v>
      </c>
      <c r="L27">
        <v>485673.01288916718</v>
      </c>
      <c r="M27">
        <v>5277.6384869970288</v>
      </c>
      <c r="N27">
        <v>4725.2584268671144</v>
      </c>
      <c r="O27">
        <v>2074.560126872525</v>
      </c>
      <c r="P27">
        <v>5728.9460596670706</v>
      </c>
      <c r="Q27">
        <v>9510.0313804087054</v>
      </c>
      <c r="R27">
        <v>2760.4369777480269</v>
      </c>
      <c r="S27">
        <v>2078.3745760677411</v>
      </c>
      <c r="T27">
        <v>6847.1769018703881</v>
      </c>
      <c r="U27">
        <v>5140.0660995162234</v>
      </c>
      <c r="V27">
        <v>4443.4732989109007</v>
      </c>
      <c r="W27">
        <v>4493.1706110879704</v>
      </c>
      <c r="X27">
        <v>4128.9774101781504</v>
      </c>
      <c r="Y27">
        <v>6485.8977115470097</v>
      </c>
      <c r="Z27">
        <v>4847.9059215432262</v>
      </c>
      <c r="AA27">
        <v>5325.4833033462346</v>
      </c>
      <c r="AB27">
        <v>7843.3265163389306</v>
      </c>
      <c r="AC27">
        <v>6214.5338598671751</v>
      </c>
      <c r="AD27">
        <v>16632.069398810028</v>
      </c>
      <c r="AE27">
        <v>5860.6708828643923</v>
      </c>
      <c r="AF27">
        <v>2874957.5072640181</v>
      </c>
      <c r="AG27">
        <v>986781.2944594064</v>
      </c>
    </row>
    <row r="28" spans="1:33" x14ac:dyDescent="0.3">
      <c r="A28" s="1">
        <v>2024</v>
      </c>
      <c r="B28">
        <v>6187.6700719210239</v>
      </c>
      <c r="C28">
        <v>4014.4945317453189</v>
      </c>
      <c r="D28">
        <v>9508.6458187742592</v>
      </c>
      <c r="E28">
        <v>557175.30722544889</v>
      </c>
      <c r="F28">
        <v>597239.14857282373</v>
      </c>
      <c r="G28">
        <v>6308.1878743237548</v>
      </c>
      <c r="H28">
        <v>18055.949257563501</v>
      </c>
      <c r="I28">
        <v>13931.67775769069</v>
      </c>
      <c r="J28">
        <v>35657.943772229788</v>
      </c>
      <c r="K28">
        <v>7072.8040815573631</v>
      </c>
      <c r="L28">
        <v>462489.43647524703</v>
      </c>
      <c r="M28">
        <v>9755.5074695659023</v>
      </c>
      <c r="N28">
        <v>3764.7747852985949</v>
      </c>
      <c r="O28">
        <v>1091.320384192634</v>
      </c>
      <c r="P28">
        <v>2498.2324989209128</v>
      </c>
      <c r="Q28">
        <v>9557.4312908484717</v>
      </c>
      <c r="R28">
        <v>5019.5840257277596</v>
      </c>
      <c r="S28">
        <v>4104.274758252187</v>
      </c>
      <c r="T28">
        <v>6780.6487418845099</v>
      </c>
      <c r="U28">
        <v>5407.7989848953566</v>
      </c>
      <c r="V28">
        <v>5913.9206679116523</v>
      </c>
      <c r="W28">
        <v>5664.9863949598539</v>
      </c>
      <c r="X28">
        <v>9078.6081906839736</v>
      </c>
      <c r="Y28">
        <v>8187.2164592632344</v>
      </c>
      <c r="Z28">
        <v>6021.5428819063472</v>
      </c>
      <c r="AA28">
        <v>8690.3451370602415</v>
      </c>
      <c r="AB28">
        <v>5890.3795217838133</v>
      </c>
      <c r="AC28">
        <v>5128.9850495350274</v>
      </c>
      <c r="AD28">
        <v>25904.99712653083</v>
      </c>
      <c r="AE28">
        <v>5365.469693654778</v>
      </c>
      <c r="AF28">
        <v>3061804.4367208718</v>
      </c>
      <c r="AG28">
        <v>1050755.326923087</v>
      </c>
    </row>
    <row r="29" spans="1:33" x14ac:dyDescent="0.3">
      <c r="A29" s="1">
        <v>2025</v>
      </c>
      <c r="B29">
        <v>5180.3043690033646</v>
      </c>
      <c r="C29">
        <v>8829.8722347711318</v>
      </c>
      <c r="D29">
        <v>8714.265278238312</v>
      </c>
      <c r="E29">
        <v>666931.00959499844</v>
      </c>
      <c r="F29">
        <v>813984.87202690239</v>
      </c>
      <c r="G29">
        <v>9237.4408276399281</v>
      </c>
      <c r="H29">
        <v>19942.21687767503</v>
      </c>
      <c r="I29">
        <v>15938.00957040803</v>
      </c>
      <c r="J29">
        <v>33307.20640887881</v>
      </c>
      <c r="K29">
        <v>4819.9299957145977</v>
      </c>
      <c r="L29">
        <v>447319.23285018851</v>
      </c>
      <c r="M29">
        <v>8068.9942821836039</v>
      </c>
      <c r="N29">
        <v>4422.8420720583154</v>
      </c>
      <c r="O29">
        <v>2034.20596665786</v>
      </c>
      <c r="P29">
        <v>2721.7741042888579</v>
      </c>
      <c r="Q29">
        <v>13368.65933133904</v>
      </c>
      <c r="R29">
        <v>6326.5344422448616</v>
      </c>
      <c r="S29">
        <v>1589.489740778529</v>
      </c>
      <c r="T29">
        <v>5820.1471876127243</v>
      </c>
      <c r="U29">
        <v>3884.5905970090189</v>
      </c>
      <c r="V29">
        <v>3676.800106282531</v>
      </c>
      <c r="W29">
        <v>3882.8067783066708</v>
      </c>
      <c r="X29">
        <v>10330.98178465612</v>
      </c>
      <c r="Y29">
        <v>7161.9879937312126</v>
      </c>
      <c r="Z29">
        <v>5251.7265185223541</v>
      </c>
      <c r="AA29">
        <v>5360.9158548071364</v>
      </c>
      <c r="AB29">
        <v>6557.5319635161604</v>
      </c>
      <c r="AC29">
        <v>4690.0485153599666</v>
      </c>
      <c r="AD29">
        <v>28249.667862474042</v>
      </c>
      <c r="AE29">
        <v>5439.0280952930871</v>
      </c>
      <c r="AF29">
        <v>3218628.2669880032</v>
      </c>
      <c r="AG29">
        <v>1107491.909286425</v>
      </c>
    </row>
    <row r="30" spans="1:33" x14ac:dyDescent="0.3">
      <c r="A30" s="1">
        <v>2026</v>
      </c>
      <c r="B30">
        <v>3855.4404115976131</v>
      </c>
      <c r="C30">
        <v>7091.7655807318633</v>
      </c>
      <c r="D30">
        <v>5246.918691701504</v>
      </c>
      <c r="E30">
        <v>746261.58890409721</v>
      </c>
      <c r="F30">
        <v>977544.67654037767</v>
      </c>
      <c r="G30">
        <v>5043.8199061817113</v>
      </c>
      <c r="H30">
        <v>20287.895702002101</v>
      </c>
      <c r="I30">
        <v>23416.023503366589</v>
      </c>
      <c r="J30">
        <v>33400.088473091237</v>
      </c>
      <c r="K30">
        <v>7645.7820626440771</v>
      </c>
      <c r="L30">
        <v>466461.12017803028</v>
      </c>
      <c r="M30">
        <v>5093.3647298848718</v>
      </c>
      <c r="N30">
        <v>3031.7406530307849</v>
      </c>
      <c r="O30">
        <v>1994.155744616342</v>
      </c>
      <c r="P30">
        <v>5928.5905355264576</v>
      </c>
      <c r="Q30">
        <v>15893.060771357939</v>
      </c>
      <c r="R30">
        <v>4675.2204234183728</v>
      </c>
      <c r="S30">
        <v>1987.358054957695</v>
      </c>
      <c r="T30">
        <v>5095.0552599957136</v>
      </c>
      <c r="U30">
        <v>3787.1616356523582</v>
      </c>
      <c r="V30">
        <v>4547.4945015495359</v>
      </c>
      <c r="W30">
        <v>7665.6611665448381</v>
      </c>
      <c r="X30">
        <v>12600.408504550989</v>
      </c>
      <c r="Y30">
        <v>9634.4502603279288</v>
      </c>
      <c r="Z30">
        <v>6563.0448713888527</v>
      </c>
      <c r="AA30">
        <v>5692.4152327688726</v>
      </c>
      <c r="AB30">
        <v>4608.406224489373</v>
      </c>
      <c r="AC30">
        <v>4899.3695644314421</v>
      </c>
      <c r="AD30">
        <v>37352.362713859162</v>
      </c>
      <c r="AE30">
        <v>5512.3968253621542</v>
      </c>
      <c r="AF30">
        <v>3374575.7887708689</v>
      </c>
      <c r="AG30">
        <v>1154409.459694474</v>
      </c>
    </row>
    <row r="31" spans="1:33" x14ac:dyDescent="0.3">
      <c r="A31" s="1">
        <v>2027</v>
      </c>
      <c r="B31">
        <v>3243.989374428043</v>
      </c>
      <c r="C31">
        <v>8549.6210862529315</v>
      </c>
      <c r="D31">
        <v>2851.615268331092</v>
      </c>
      <c r="E31">
        <v>828279.38140706276</v>
      </c>
      <c r="F31">
        <v>1123938.6586169</v>
      </c>
      <c r="G31">
        <v>2581.5070241160602</v>
      </c>
      <c r="H31">
        <v>21138.902670400981</v>
      </c>
      <c r="I31">
        <v>28118.579721360918</v>
      </c>
      <c r="J31">
        <v>28564.666216618421</v>
      </c>
      <c r="K31">
        <v>13211.9746620654</v>
      </c>
      <c r="L31">
        <v>502900.40561525518</v>
      </c>
      <c r="M31">
        <v>2267.370290657142</v>
      </c>
      <c r="N31">
        <v>2783.535513001842</v>
      </c>
      <c r="O31">
        <v>1940.4656106220959</v>
      </c>
      <c r="P31">
        <v>2529.104302704055</v>
      </c>
      <c r="Q31">
        <v>16061.54312278406</v>
      </c>
      <c r="R31">
        <v>2232.9806647477699</v>
      </c>
      <c r="S31">
        <v>1384.544181683081</v>
      </c>
      <c r="T31">
        <v>5649.240370922128</v>
      </c>
      <c r="U31">
        <v>2481.2303463152762</v>
      </c>
      <c r="V31">
        <v>2498.5735686688881</v>
      </c>
      <c r="W31">
        <v>3454.0024757251672</v>
      </c>
      <c r="X31">
        <v>8019.4646295714383</v>
      </c>
      <c r="Y31">
        <v>3005.9484269390059</v>
      </c>
      <c r="Z31">
        <v>4430.0029855336643</v>
      </c>
      <c r="AA31">
        <v>4735.7984064123684</v>
      </c>
      <c r="AB31">
        <v>4766.5775133407342</v>
      </c>
      <c r="AC31">
        <v>4617.156855124128</v>
      </c>
      <c r="AD31">
        <v>45063.074762331133</v>
      </c>
      <c r="AE31">
        <v>6492.5287337931932</v>
      </c>
      <c r="AF31">
        <v>3491333.2176255472</v>
      </c>
      <c r="AG31">
        <v>1185531.6691682041</v>
      </c>
    </row>
    <row r="32" spans="1:33" x14ac:dyDescent="0.3">
      <c r="A32" s="1">
        <v>2028</v>
      </c>
      <c r="B32">
        <v>4242.9259865968224</v>
      </c>
      <c r="C32">
        <v>6543.462591401988</v>
      </c>
      <c r="D32">
        <v>2930.8518623817749</v>
      </c>
      <c r="E32">
        <v>896433.81537568336</v>
      </c>
      <c r="F32">
        <v>1280836.1219273889</v>
      </c>
      <c r="G32">
        <v>1801.9247953435549</v>
      </c>
      <c r="H32">
        <v>22236.102257419941</v>
      </c>
      <c r="I32">
        <v>29370.717174521589</v>
      </c>
      <c r="J32">
        <v>21836.443824289348</v>
      </c>
      <c r="K32">
        <v>16990.617056968869</v>
      </c>
      <c r="L32">
        <v>534541.18627745088</v>
      </c>
      <c r="M32">
        <v>1737.4147311624549</v>
      </c>
      <c r="N32">
        <v>2305.4508269189319</v>
      </c>
      <c r="O32">
        <v>698.19267185296781</v>
      </c>
      <c r="P32">
        <v>2582.8829597546551</v>
      </c>
      <c r="Q32">
        <v>15345.247860412501</v>
      </c>
      <c r="R32">
        <v>2579.7177206900542</v>
      </c>
      <c r="S32">
        <v>2080.3996968180431</v>
      </c>
      <c r="T32">
        <v>4688.7602765451429</v>
      </c>
      <c r="U32">
        <v>2447.1489223920521</v>
      </c>
      <c r="V32">
        <v>1749.571889790928</v>
      </c>
      <c r="W32">
        <v>4074.062029478041</v>
      </c>
      <c r="X32">
        <v>9703.1045292512808</v>
      </c>
      <c r="Y32">
        <v>2425.2595058976322</v>
      </c>
      <c r="Z32">
        <v>4588.5436378719287</v>
      </c>
      <c r="AA32">
        <v>4678.6444673222959</v>
      </c>
      <c r="AB32">
        <v>1806.5304180887661</v>
      </c>
      <c r="AC32">
        <v>3821.331093159326</v>
      </c>
      <c r="AD32">
        <v>49290.571005246253</v>
      </c>
      <c r="AE32">
        <v>5387.4878189271467</v>
      </c>
      <c r="AF32">
        <v>3609424.5755911451</v>
      </c>
      <c r="AG32">
        <v>1212890.17407439</v>
      </c>
    </row>
    <row r="33" spans="1:33" x14ac:dyDescent="0.3">
      <c r="A33" s="1">
        <v>2029</v>
      </c>
      <c r="B33">
        <v>4064.6442968457491</v>
      </c>
      <c r="C33">
        <v>6855.2647934581446</v>
      </c>
      <c r="D33">
        <v>4528.1736478159228</v>
      </c>
      <c r="E33">
        <v>918127.62935776834</v>
      </c>
      <c r="F33">
        <v>1449526.095052158</v>
      </c>
      <c r="G33">
        <v>2763.5624752440749</v>
      </c>
      <c r="H33">
        <v>24994.547895512049</v>
      </c>
      <c r="I33">
        <v>32848.839220367328</v>
      </c>
      <c r="J33">
        <v>15114.738735894571</v>
      </c>
      <c r="K33">
        <v>20310.721551227842</v>
      </c>
      <c r="L33">
        <v>566290.37457290967</v>
      </c>
      <c r="M33">
        <v>3215.0218216013509</v>
      </c>
      <c r="N33">
        <v>5493.2307279279084</v>
      </c>
      <c r="O33">
        <v>2539.746939225141</v>
      </c>
      <c r="P33">
        <v>3139.5889876640231</v>
      </c>
      <c r="Q33">
        <v>15579.80144397595</v>
      </c>
      <c r="R33">
        <v>2162.895546752412</v>
      </c>
      <c r="S33">
        <v>1619.1009166086269</v>
      </c>
      <c r="T33">
        <v>6126.2625070921031</v>
      </c>
      <c r="U33">
        <v>1673.328079355035</v>
      </c>
      <c r="V33">
        <v>2468.467831299296</v>
      </c>
      <c r="W33">
        <v>1807.412519822718</v>
      </c>
      <c r="X33">
        <v>9561.1885504869588</v>
      </c>
      <c r="Y33">
        <v>3943.6257230632268</v>
      </c>
      <c r="Z33">
        <v>2326.6109335627289</v>
      </c>
      <c r="AA33">
        <v>5439.6849560746341</v>
      </c>
      <c r="AB33">
        <v>3479.906888684834</v>
      </c>
      <c r="AC33">
        <v>3324.2359329965229</v>
      </c>
      <c r="AD33">
        <v>56543.711776729637</v>
      </c>
      <c r="AE33">
        <v>5895.8946891714459</v>
      </c>
      <c r="AF33">
        <v>3730301.29103897</v>
      </c>
      <c r="AG33">
        <v>1238856.663519789</v>
      </c>
    </row>
    <row r="34" spans="1:33" x14ac:dyDescent="0.3">
      <c r="A34" s="1">
        <v>2030</v>
      </c>
      <c r="B34">
        <v>3882.9124640979121</v>
      </c>
      <c r="C34">
        <v>7753.8491397558537</v>
      </c>
      <c r="D34">
        <v>1755.0511095925449</v>
      </c>
      <c r="E34">
        <v>958577.95396517799</v>
      </c>
      <c r="F34">
        <v>1630674.1537669969</v>
      </c>
      <c r="G34">
        <v>4557.4330318320226</v>
      </c>
      <c r="H34">
        <v>25032.003785924051</v>
      </c>
      <c r="I34">
        <v>34136.371116819973</v>
      </c>
      <c r="J34">
        <v>14462.60263264821</v>
      </c>
      <c r="K34">
        <v>22983.811919196181</v>
      </c>
      <c r="L34">
        <v>598668.47078705882</v>
      </c>
      <c r="M34">
        <v>2740.4385788305308</v>
      </c>
      <c r="N34">
        <v>3381.4120515955901</v>
      </c>
      <c r="O34">
        <v>1474.0717943240491</v>
      </c>
      <c r="P34">
        <v>2056.132686337281</v>
      </c>
      <c r="Q34">
        <v>13577.297755180491</v>
      </c>
      <c r="R34">
        <v>2303.7377546137391</v>
      </c>
      <c r="S34">
        <v>1263.9989257218249</v>
      </c>
      <c r="T34">
        <v>6919.4812522405764</v>
      </c>
      <c r="U34">
        <v>1009.370015869276</v>
      </c>
      <c r="V34">
        <v>2214.6732836397041</v>
      </c>
      <c r="W34">
        <v>2725.9723230080208</v>
      </c>
      <c r="X34">
        <v>12286.793360656449</v>
      </c>
      <c r="Y34">
        <v>6186.4395514029948</v>
      </c>
      <c r="Z34">
        <v>2305.0443145729018</v>
      </c>
      <c r="AA34">
        <v>3579.5007507167411</v>
      </c>
      <c r="AB34">
        <v>2987.7677486657772</v>
      </c>
      <c r="AC34">
        <v>3567.347724710763</v>
      </c>
      <c r="AD34">
        <v>60422.746046581138</v>
      </c>
      <c r="AE34">
        <v>8628.0993495448056</v>
      </c>
      <c r="AF34">
        <v>3858656.5297267511</v>
      </c>
      <c r="AG34">
        <v>1270851.287699661</v>
      </c>
    </row>
    <row r="35" spans="1:33" x14ac:dyDescent="0.3">
      <c r="A35" s="1">
        <v>2031</v>
      </c>
      <c r="B35">
        <v>6082.1489522753027</v>
      </c>
      <c r="C35">
        <v>11566.055438268309</v>
      </c>
      <c r="D35">
        <v>2565.580309384623</v>
      </c>
      <c r="E35">
        <v>1000326.534897558</v>
      </c>
      <c r="F35">
        <v>1767270.4910669711</v>
      </c>
      <c r="G35">
        <v>3746.8539058256551</v>
      </c>
      <c r="H35">
        <v>25500.844731024779</v>
      </c>
      <c r="I35">
        <v>35529.987854933614</v>
      </c>
      <c r="J35">
        <v>18708.059218738941</v>
      </c>
      <c r="K35">
        <v>22013.888170209961</v>
      </c>
      <c r="L35">
        <v>624722.39003308327</v>
      </c>
      <c r="M35">
        <v>1717.3948320206921</v>
      </c>
      <c r="N35">
        <v>3970.7485452114688</v>
      </c>
      <c r="O35">
        <v>999.87167613011593</v>
      </c>
      <c r="P35">
        <v>2481.5551952984711</v>
      </c>
      <c r="Q35">
        <v>16059.38531339791</v>
      </c>
      <c r="R35">
        <v>4259.4612276912276</v>
      </c>
      <c r="S35">
        <v>1292.4447447569139</v>
      </c>
      <c r="T35">
        <v>7479.5602127815591</v>
      </c>
      <c r="U35">
        <v>2425.837794263844</v>
      </c>
      <c r="V35">
        <v>2850.8397196182759</v>
      </c>
      <c r="W35">
        <v>2967.7061992414529</v>
      </c>
      <c r="X35">
        <v>10787.81049014493</v>
      </c>
      <c r="Y35">
        <v>1885.6771143714</v>
      </c>
      <c r="Z35">
        <v>4347.0371472142524</v>
      </c>
      <c r="AA35">
        <v>7452.4276338736872</v>
      </c>
      <c r="AB35">
        <v>2885.473093860719</v>
      </c>
      <c r="AC35">
        <v>3122.247832162479</v>
      </c>
      <c r="AD35">
        <v>64327.828225886653</v>
      </c>
      <c r="AE35">
        <v>12172.051844870241</v>
      </c>
      <c r="AF35">
        <v>3967786.5639808169</v>
      </c>
      <c r="AG35">
        <v>1301806.992306439</v>
      </c>
    </row>
    <row r="36" spans="1:33" x14ac:dyDescent="0.3">
      <c r="A36" s="1">
        <v>2032</v>
      </c>
      <c r="B36">
        <v>8052.1413384027992</v>
      </c>
      <c r="C36">
        <v>13003.270397695709</v>
      </c>
      <c r="D36">
        <v>2498.028231349354</v>
      </c>
      <c r="E36">
        <v>1048726.856582056</v>
      </c>
      <c r="F36">
        <v>1869029.8349613971</v>
      </c>
      <c r="G36">
        <v>3817.9347368838849</v>
      </c>
      <c r="H36">
        <v>31708.1093191623</v>
      </c>
      <c r="I36">
        <v>36521.548279962517</v>
      </c>
      <c r="J36">
        <v>24915.43979442578</v>
      </c>
      <c r="K36">
        <v>20788.126351836851</v>
      </c>
      <c r="L36">
        <v>662447.596263655</v>
      </c>
      <c r="M36">
        <v>2914.3780011427179</v>
      </c>
      <c r="N36">
        <v>6567.0083234822523</v>
      </c>
      <c r="O36">
        <v>1240.0864894243521</v>
      </c>
      <c r="P36">
        <v>2486.417467564997</v>
      </c>
      <c r="Q36">
        <v>19525.613476714279</v>
      </c>
      <c r="R36">
        <v>4018.1859397784401</v>
      </c>
      <c r="S36">
        <v>1869.993849368396</v>
      </c>
      <c r="T36">
        <v>9289.3732038897979</v>
      </c>
      <c r="U36">
        <v>1870.4890790521411</v>
      </c>
      <c r="V36">
        <v>2674.6530475200689</v>
      </c>
      <c r="W36">
        <v>3212.3830175944599</v>
      </c>
      <c r="X36">
        <v>11438.197755808929</v>
      </c>
      <c r="Y36">
        <v>6305.2018074614516</v>
      </c>
      <c r="Z36">
        <v>3175.930292508926</v>
      </c>
      <c r="AA36">
        <v>4415.7245161684523</v>
      </c>
      <c r="AB36">
        <v>2416.459092539948</v>
      </c>
      <c r="AC36">
        <v>3375.555470696379</v>
      </c>
      <c r="AD36">
        <v>70639.286036728183</v>
      </c>
      <c r="AE36">
        <v>19446.13641981348</v>
      </c>
      <c r="AF36">
        <v>4095097.3884504288</v>
      </c>
      <c r="AG36">
        <v>1360381.0935609951</v>
      </c>
    </row>
    <row r="37" spans="1:33" x14ac:dyDescent="0.3">
      <c r="A37" s="1">
        <v>2033</v>
      </c>
      <c r="B37">
        <v>8246.1807986459444</v>
      </c>
      <c r="C37">
        <v>8866.2923443987329</v>
      </c>
      <c r="D37">
        <v>5046.8801529137827</v>
      </c>
      <c r="E37">
        <v>1093424.7014540031</v>
      </c>
      <c r="F37">
        <v>1931893.0788650289</v>
      </c>
      <c r="G37">
        <v>6749.407253002003</v>
      </c>
      <c r="H37">
        <v>36135.081130240447</v>
      </c>
      <c r="I37">
        <v>38308.344525354602</v>
      </c>
      <c r="J37">
        <v>33008.585606524881</v>
      </c>
      <c r="K37">
        <v>14633.65420187171</v>
      </c>
      <c r="L37">
        <v>683739.07933137356</v>
      </c>
      <c r="M37">
        <v>3295.4604655367498</v>
      </c>
      <c r="N37">
        <v>4325.6623247982552</v>
      </c>
      <c r="O37">
        <v>2557.2806263375201</v>
      </c>
      <c r="P37">
        <v>3048.9107606769599</v>
      </c>
      <c r="Q37">
        <v>19223.855484845939</v>
      </c>
      <c r="R37">
        <v>4418.6213676478419</v>
      </c>
      <c r="S37">
        <v>2106.4034372160481</v>
      </c>
      <c r="T37">
        <v>14860.98682474381</v>
      </c>
      <c r="U37">
        <v>2200.1153756504518</v>
      </c>
      <c r="V37">
        <v>4747.6222690665236</v>
      </c>
      <c r="W37">
        <v>4312.3803972255901</v>
      </c>
      <c r="X37">
        <v>14618.5993172365</v>
      </c>
      <c r="Y37">
        <v>7807.9168658799317</v>
      </c>
      <c r="Z37">
        <v>6462.2541079962393</v>
      </c>
      <c r="AA37">
        <v>3472.8521773579591</v>
      </c>
      <c r="AB37">
        <v>3978.3126905251852</v>
      </c>
      <c r="AC37">
        <v>3464.5251435820778</v>
      </c>
      <c r="AD37">
        <v>78435.420453383922</v>
      </c>
      <c r="AE37">
        <v>27054.334999001359</v>
      </c>
      <c r="AF37">
        <v>4238170.8195276326</v>
      </c>
      <c r="AG37">
        <v>1456040.603492443</v>
      </c>
    </row>
    <row r="38" spans="1:33" x14ac:dyDescent="0.3">
      <c r="A38" s="1">
        <v>2034</v>
      </c>
      <c r="B38">
        <v>10749.578689665541</v>
      </c>
      <c r="C38">
        <v>12946.022603697311</v>
      </c>
      <c r="D38">
        <v>4354.5541093789707</v>
      </c>
      <c r="E38">
        <v>1143999.4066843209</v>
      </c>
      <c r="F38">
        <v>1988503.1181077701</v>
      </c>
      <c r="G38">
        <v>4099.296626500256</v>
      </c>
      <c r="H38">
        <v>38020.325916823203</v>
      </c>
      <c r="I38">
        <v>37372.082876550601</v>
      </c>
      <c r="J38">
        <v>32591.187294682779</v>
      </c>
      <c r="K38">
        <v>14508.92446587413</v>
      </c>
      <c r="L38">
        <v>707050.11426004546</v>
      </c>
      <c r="M38">
        <v>3872.6935648497019</v>
      </c>
      <c r="N38">
        <v>6943.8240151657756</v>
      </c>
      <c r="O38">
        <v>1720.4675727577051</v>
      </c>
      <c r="P38">
        <v>3473.9146143119492</v>
      </c>
      <c r="Q38">
        <v>22809.67708599009</v>
      </c>
      <c r="R38">
        <v>6724.8193829361462</v>
      </c>
      <c r="S38">
        <v>1607.5874114425819</v>
      </c>
      <c r="T38">
        <v>14845.425570306539</v>
      </c>
      <c r="U38">
        <v>4471.4841345459154</v>
      </c>
      <c r="V38">
        <v>3914.2185365268169</v>
      </c>
      <c r="W38">
        <v>4755.4612819928789</v>
      </c>
      <c r="X38">
        <v>15081.43197342331</v>
      </c>
      <c r="Y38">
        <v>2472.377745436138</v>
      </c>
      <c r="Z38">
        <v>2279.7405880022789</v>
      </c>
      <c r="AA38">
        <v>6928.282045977312</v>
      </c>
      <c r="AB38">
        <v>4121.7894803550371</v>
      </c>
      <c r="AC38">
        <v>5503.9156421459866</v>
      </c>
      <c r="AD38">
        <v>82601.58493665079</v>
      </c>
      <c r="AE38">
        <v>30114.616271273881</v>
      </c>
      <c r="AF38">
        <v>4419512.1986802705</v>
      </c>
      <c r="AG38">
        <v>1579073.5010341939</v>
      </c>
    </row>
    <row r="39" spans="1:33" x14ac:dyDescent="0.3">
      <c r="A39" s="1">
        <v>2035</v>
      </c>
      <c r="B39">
        <v>13716.49297299958</v>
      </c>
      <c r="C39">
        <v>13541.505455002551</v>
      </c>
      <c r="D39">
        <v>7368.2871479087325</v>
      </c>
      <c r="E39">
        <v>1191818.6926294051</v>
      </c>
      <c r="F39">
        <v>2059647.7508043321</v>
      </c>
      <c r="G39">
        <v>3934.6659660942041</v>
      </c>
      <c r="H39">
        <v>40192.595049411437</v>
      </c>
      <c r="I39">
        <v>38532.754046682981</v>
      </c>
      <c r="J39">
        <v>36395.992549286522</v>
      </c>
      <c r="K39">
        <v>10554.94726246149</v>
      </c>
      <c r="L39">
        <v>733910.52252925106</v>
      </c>
      <c r="M39">
        <v>5489.830413077696</v>
      </c>
      <c r="N39">
        <v>5098.9116025349094</v>
      </c>
      <c r="O39">
        <v>2829.767635685384</v>
      </c>
      <c r="P39">
        <v>3445.5537818972598</v>
      </c>
      <c r="Q39">
        <v>23019.46468670835</v>
      </c>
      <c r="R39">
        <v>5864.1342035731604</v>
      </c>
      <c r="S39">
        <v>3446.8506329221009</v>
      </c>
      <c r="T39">
        <v>20035.177477233079</v>
      </c>
      <c r="U39">
        <v>3505.1695674653938</v>
      </c>
      <c r="V39">
        <v>5548.5638358439301</v>
      </c>
      <c r="W39">
        <v>2900.169354931108</v>
      </c>
      <c r="X39">
        <v>20774.37129639773</v>
      </c>
      <c r="Y39">
        <v>6220.2925702554403</v>
      </c>
      <c r="Z39">
        <v>8674.5086672602101</v>
      </c>
      <c r="AA39">
        <v>7514.7266265890967</v>
      </c>
      <c r="AB39">
        <v>4993.5399110887101</v>
      </c>
      <c r="AC39">
        <v>3982.9186462683529</v>
      </c>
      <c r="AD39">
        <v>88169.517997012794</v>
      </c>
      <c r="AE39">
        <v>35160.200198763887</v>
      </c>
      <c r="AF39">
        <v>4609742.109683048</v>
      </c>
      <c r="AG39">
        <v>1694439.9309968131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GHGYear</vt:lpstr>
      <vt:lpstr>wholesalePriceYear</vt:lpstr>
      <vt:lpstr>tariffsYear</vt:lpstr>
      <vt:lpstr>primarySpotProductionYear</vt:lpstr>
      <vt:lpstr>secondarySpotProductionYear</vt:lpstr>
      <vt:lpstr>offSpotProductionYear</vt:lpstr>
      <vt:lpstr>rooftopPVProductionYear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Angela Rojas Arevalo</cp:lastModifiedBy>
  <dcterms:created xsi:type="dcterms:W3CDTF">2020-01-30T08:05:29Z</dcterms:created>
  <dcterms:modified xsi:type="dcterms:W3CDTF">2020-02-02T10:33:41Z</dcterms:modified>
</cp:coreProperties>
</file>