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9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Ex10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1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Ex1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Ex16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7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8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Ex19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0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1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ocuments\GitHub\gr4sp\experiments\notebookGr4sp\"/>
    </mc:Choice>
  </mc:AlternateContent>
  <xr:revisionPtr revIDLastSave="0" documentId="13_ncr:1_{DCAB8D58-4524-47CE-B0F7-D8D53235BB95}" xr6:coauthVersionLast="45" xr6:coauthVersionMax="45" xr10:uidLastSave="{00000000-0000-0000-0000-000000000000}"/>
  <bookViews>
    <workbookView xWindow="-28920" yWindow="-6555" windowWidth="29040" windowHeight="15840" xr2:uid="{00000000-000D-0000-FFFF-FFFF00000000}"/>
  </bookViews>
  <sheets>
    <sheet name="GHGYear" sheetId="1" r:id="rId1"/>
    <sheet name="wholesalePriceYear" sheetId="2" r:id="rId2"/>
    <sheet name="tariffsYear" sheetId="3" r:id="rId3"/>
    <sheet name="primarySpotProductionYear" sheetId="4" r:id="rId4"/>
    <sheet name="secondarySpotProductionYear" sheetId="5" r:id="rId5"/>
    <sheet name="offSpotProductionYear" sheetId="6" r:id="rId6"/>
    <sheet name="rooftopPVProductionYear" sheetId="7" r:id="rId7"/>
  </sheets>
  <definedNames>
    <definedName name="_xlchart.v1.0" hidden="1">GHGYear!$B$1:$AG$1</definedName>
    <definedName name="_xlchart.v1.1" hidden="1">GHGYear!$B$42:$AG$42</definedName>
    <definedName name="_xlchart.v1.10" hidden="1">wholesalePriceYear!$B$1:$AG$1</definedName>
    <definedName name="_xlchart.v1.11" hidden="1">wholesalePriceYear!$B$41:$AG$41</definedName>
    <definedName name="_xlchart.v1.12" hidden="1">tariffsYear!$B$1:$AG$1</definedName>
    <definedName name="_xlchart.v1.13" hidden="1">tariffsYear!$B$41:$AG$41</definedName>
    <definedName name="_xlchart.v1.14" hidden="1">tariffsYear!$B$1:$AG$1</definedName>
    <definedName name="_xlchart.v1.15" hidden="1">tariffsYear!$B$42:$AG$42</definedName>
    <definedName name="_xlchart.v1.16" hidden="1">tariffsYear!$B$1:$AG$1</definedName>
    <definedName name="_xlchart.v1.17" hidden="1">tariffsYear!$B$40:$AG$40</definedName>
    <definedName name="_xlchart.v1.18" hidden="1">primarySpotProductionYear!$B$1:$AG$1</definedName>
    <definedName name="_xlchart.v1.19" hidden="1">primarySpotProductionYear!$B$40:$AG$40</definedName>
    <definedName name="_xlchart.v1.2" hidden="1">GHGYear!$B$1:$AG$1</definedName>
    <definedName name="_xlchart.v1.20" hidden="1">primarySpotProductionYear!$B$1:$AG$1</definedName>
    <definedName name="_xlchart.v1.21" hidden="1">primarySpotProductionYear!$B$41:$AG$41</definedName>
    <definedName name="_xlchart.v1.22" hidden="1">primarySpotProductionYear!$B$1:$AG$1</definedName>
    <definedName name="_xlchart.v1.23" hidden="1">primarySpotProductionYear!$B$42:$AG$42</definedName>
    <definedName name="_xlchart.v1.24" hidden="1">secondarySpotProductionYear!$B$1:$AG$1</definedName>
    <definedName name="_xlchart.v1.25" hidden="1">secondarySpotProductionYear!$B$41:$AG$41</definedName>
    <definedName name="_xlchart.v1.26" hidden="1">secondarySpotProductionYear!$B$1:$AG$1</definedName>
    <definedName name="_xlchart.v1.27" hidden="1">secondarySpotProductionYear!$B$40:$AG$40</definedName>
    <definedName name="_xlchart.v1.28" hidden="1">secondarySpotProductionYear!$B$1:$AG$1</definedName>
    <definedName name="_xlchart.v1.29" hidden="1">secondarySpotProductionYear!$B$42:$AG$42</definedName>
    <definedName name="_xlchart.v1.3" hidden="1">GHGYear!$B$40:$AG$40</definedName>
    <definedName name="_xlchart.v1.30" hidden="1">offSpotProductionYear!$B$1:$AG$1</definedName>
    <definedName name="_xlchart.v1.31" hidden="1">offSpotProductionYear!$B$42:$AG$42</definedName>
    <definedName name="_xlchart.v1.32" hidden="1">offSpotProductionYear!$B$1:$AG$1</definedName>
    <definedName name="_xlchart.v1.33" hidden="1">offSpotProductionYear!$B$40:$AG$40</definedName>
    <definedName name="_xlchart.v1.34" hidden="1">offSpotProductionYear!$B$1:$AG$1</definedName>
    <definedName name="_xlchart.v1.35" hidden="1">offSpotProductionYear!$B$41:$AG$41</definedName>
    <definedName name="_xlchart.v1.36" hidden="1">rooftopPVProductionYear!$B$1:$AG$1</definedName>
    <definedName name="_xlchart.v1.37" hidden="1">rooftopPVProductionYear!$B$40:$AG$40</definedName>
    <definedName name="_xlchart.v1.38" hidden="1">rooftopPVProductionYear!$B$1:$AG$1</definedName>
    <definedName name="_xlchart.v1.39" hidden="1">rooftopPVProductionYear!$B$42:$AG$42</definedName>
    <definedName name="_xlchart.v1.4" hidden="1">GHGYear!$B$1:$AG$1</definedName>
    <definedName name="_xlchart.v1.40" hidden="1">rooftopPVProductionYear!$B$1:$AG$1</definedName>
    <definedName name="_xlchart.v1.41" hidden="1">rooftopPVProductionYear!$B$42:$AG$42</definedName>
    <definedName name="_xlchart.v1.42" hidden="1">rooftopPVProductionYear!$B$1:$AG$1</definedName>
    <definedName name="_xlchart.v1.43" hidden="1">rooftopPVProductionYear!$B$41:$AG$41</definedName>
    <definedName name="_xlchart.v1.5" hidden="1">GHGYear!$B$41:$AG$41</definedName>
    <definedName name="_xlchart.v1.6" hidden="1">wholesalePriceYear!$B$1:$AG$1</definedName>
    <definedName name="_xlchart.v1.7" hidden="1">wholesalePriceYear!$B$40:$AG$40</definedName>
    <definedName name="_xlchart.v1.8" hidden="1">wholesalePriceYear!$B$1:$AG$1</definedName>
    <definedName name="_xlchart.v1.9" hidden="1">wholesalePriceYear!$B$42:$AG$42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2" i="7" l="1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B42" i="1"/>
  <c r="AD41" i="1"/>
  <c r="AE41" i="1"/>
  <c r="AF41" i="1"/>
  <c r="AG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B41" i="1"/>
  <c r="AD40" i="1"/>
  <c r="AE40" i="1"/>
  <c r="AF40" i="1"/>
  <c r="AG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B40" i="1"/>
</calcChain>
</file>

<file path=xl/sharedStrings.xml><?xml version="1.0" encoding="utf-8"?>
<sst xmlns="http://schemas.openxmlformats.org/spreadsheetml/2006/main" count="245" uniqueCount="35">
  <si>
    <t>consumption</t>
  </si>
  <si>
    <t>energyEfficiency</t>
  </si>
  <si>
    <t>onsiteGeneration</t>
  </si>
  <si>
    <t>rooftopPV</t>
  </si>
  <si>
    <t>solarUptake</t>
  </si>
  <si>
    <t>annualCpi</t>
  </si>
  <si>
    <t>annualInflation</t>
  </si>
  <si>
    <t>IncludePublicallyAnnouncedGen</t>
  </si>
  <si>
    <t>generationRolloutPeriod</t>
  </si>
  <si>
    <t>generatorRetirement</t>
  </si>
  <si>
    <t>technologicalImprovement</t>
  </si>
  <si>
    <t>priceChangePercentageBattery</t>
  </si>
  <si>
    <t>priceChangePercentageBrownCoal</t>
  </si>
  <si>
    <t>priceChangePercentageOcgt</t>
  </si>
  <si>
    <t>priceChangePercentageCcgt</t>
  </si>
  <si>
    <t>priceChangePercentageWind</t>
  </si>
  <si>
    <t>priceChangePercentageWater</t>
  </si>
  <si>
    <t>capacityFactorChangeBattery</t>
  </si>
  <si>
    <t>capacityFactorChangeBrownCoal</t>
  </si>
  <si>
    <t>capacityFactorChangeOcgt</t>
  </si>
  <si>
    <t>capacityFactorChangeCcgt</t>
  </si>
  <si>
    <t>capacityFactorChangeWind</t>
  </si>
  <si>
    <t>capacityFactorChangeWater</t>
  </si>
  <si>
    <t>transmissionUsageChange</t>
  </si>
  <si>
    <t>distributionUsageChange</t>
  </si>
  <si>
    <t>retailUsageChange</t>
  </si>
  <si>
    <t>environmentalCostsChange</t>
  </si>
  <si>
    <t>scheduleMinCapMarketGen</t>
  </si>
  <si>
    <t>semiScheduleGenSpotMarket</t>
  </si>
  <si>
    <t>semiScheduleMinCapMarketGen</t>
  </si>
  <si>
    <t>nonScheduleGenSpotMarket</t>
  </si>
  <si>
    <t>nonScheduleMinCapMarketGen</t>
  </si>
  <si>
    <t>Average mu_star</t>
  </si>
  <si>
    <t>Max_val mu_star</t>
  </si>
  <si>
    <t>Median mu_star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</si>
</sst>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mu_star GHG</a:t>
            </a:r>
            <a:r>
              <a:rPr lang="en-AU" baseline="0"/>
              <a:t> emissions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GHGYear!$B$1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GHGYear!$B$2:$B$39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5.3118670402341188E-6</c:v>
                </c:pt>
                <c:pt idx="10">
                  <c:v>1.117381990563141E-5</c:v>
                </c:pt>
                <c:pt idx="11">
                  <c:v>8.1124950291666664E-5</c:v>
                </c:pt>
                <c:pt idx="12">
                  <c:v>2.6248789562638799E-4</c:v>
                </c:pt>
                <c:pt idx="13">
                  <c:v>4.0584593173017912E-4</c:v>
                </c:pt>
                <c:pt idx="14">
                  <c:v>6.3326274883432159E-4</c:v>
                </c:pt>
                <c:pt idx="15">
                  <c:v>4.9218329951746886E-4</c:v>
                </c:pt>
                <c:pt idx="16">
                  <c:v>4.4203281250962818E-4</c:v>
                </c:pt>
                <c:pt idx="17">
                  <c:v>5.097107955766469E-4</c:v>
                </c:pt>
                <c:pt idx="18">
                  <c:v>3.3445573659757118E-4</c:v>
                </c:pt>
                <c:pt idx="19">
                  <c:v>4.1289725144560898E-4</c:v>
                </c:pt>
                <c:pt idx="20">
                  <c:v>4.6150348043435472E-4</c:v>
                </c:pt>
                <c:pt idx="21">
                  <c:v>7.4161851480673609E-3</c:v>
                </c:pt>
                <c:pt idx="22">
                  <c:v>2.5738711946738092E-2</c:v>
                </c:pt>
                <c:pt idx="23">
                  <c:v>5.5198836427021551E-2</c:v>
                </c:pt>
                <c:pt idx="24">
                  <c:v>0.48466558439255331</c:v>
                </c:pt>
                <c:pt idx="25">
                  <c:v>0.50194006872956554</c:v>
                </c:pt>
                <c:pt idx="26">
                  <c:v>0.49148466789907691</c:v>
                </c:pt>
                <c:pt idx="27">
                  <c:v>0.47754175289940037</c:v>
                </c:pt>
                <c:pt idx="28">
                  <c:v>0.48325907013580749</c:v>
                </c:pt>
                <c:pt idx="29">
                  <c:v>0.48374338135460498</c:v>
                </c:pt>
                <c:pt idx="30">
                  <c:v>0.49854606155690451</c:v>
                </c:pt>
                <c:pt idx="31">
                  <c:v>0.50852908576889688</c:v>
                </c:pt>
                <c:pt idx="32">
                  <c:v>0.51839249132276288</c:v>
                </c:pt>
                <c:pt idx="33">
                  <c:v>0.52386921778542195</c:v>
                </c:pt>
                <c:pt idx="34">
                  <c:v>0.51064383533286928</c:v>
                </c:pt>
                <c:pt idx="35">
                  <c:v>0.47382561653535871</c:v>
                </c:pt>
                <c:pt idx="36">
                  <c:v>0.46061156606366732</c:v>
                </c:pt>
                <c:pt idx="37">
                  <c:v>0.44384320679808792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B-4D5D-A0CF-1F9B72F6F598}"/>
            </c:ext>
          </c:extLst>
        </c:ser>
        <c:ser>
          <c:idx val="1"/>
          <c:order val="1"/>
          <c:tx>
            <c:strRef>
              <c:f>GHGYear!$C$1</c:f>
              <c:strCache>
                <c:ptCount val="1"/>
                <c:pt idx="0">
                  <c:v>energyEfficiency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GHGYear!$C$2:$C$39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4.8783020714419453E-6</c:v>
                </c:pt>
                <c:pt idx="10">
                  <c:v>1.029088636679868E-5</c:v>
                </c:pt>
                <c:pt idx="11">
                  <c:v>5.0004125889984151E-5</c:v>
                </c:pt>
                <c:pt idx="12">
                  <c:v>1.6982140603204239E-4</c:v>
                </c:pt>
                <c:pt idx="13">
                  <c:v>5.2904891259762134E-4</c:v>
                </c:pt>
                <c:pt idx="14">
                  <c:v>5.992288925389743E-4</c:v>
                </c:pt>
                <c:pt idx="15">
                  <c:v>3.6975412667336128E-4</c:v>
                </c:pt>
                <c:pt idx="16">
                  <c:v>6.9601292831947606E-4</c:v>
                </c:pt>
                <c:pt idx="17">
                  <c:v>6.4351573936458344E-4</c:v>
                </c:pt>
                <c:pt idx="18">
                  <c:v>4.8934415772057126E-4</c:v>
                </c:pt>
                <c:pt idx="19">
                  <c:v>5.9633987738559797E-4</c:v>
                </c:pt>
                <c:pt idx="20">
                  <c:v>5.0678968808398389E-4</c:v>
                </c:pt>
                <c:pt idx="21">
                  <c:v>8.5562200061258878E-3</c:v>
                </c:pt>
                <c:pt idx="22">
                  <c:v>1.183456244271075E-2</c:v>
                </c:pt>
                <c:pt idx="23">
                  <c:v>1.7308143321169409E-2</c:v>
                </c:pt>
                <c:pt idx="24">
                  <c:v>3.314401510652118E-2</c:v>
                </c:pt>
                <c:pt idx="25">
                  <c:v>4.8880887330465007E-2</c:v>
                </c:pt>
                <c:pt idx="26">
                  <c:v>6.0743334756406503E-2</c:v>
                </c:pt>
                <c:pt idx="27">
                  <c:v>7.0257754206013143E-2</c:v>
                </c:pt>
                <c:pt idx="28">
                  <c:v>9.2229075897291068E-2</c:v>
                </c:pt>
                <c:pt idx="29">
                  <c:v>0.1079013808927867</c:v>
                </c:pt>
                <c:pt idx="30">
                  <c:v>0.12598051338826169</c:v>
                </c:pt>
                <c:pt idx="31">
                  <c:v>0.142353808672288</c:v>
                </c:pt>
                <c:pt idx="32">
                  <c:v>0.1535800675716287</c:v>
                </c:pt>
                <c:pt idx="33">
                  <c:v>0.16823400771309249</c:v>
                </c:pt>
                <c:pt idx="34">
                  <c:v>0.1808119675411323</c:v>
                </c:pt>
                <c:pt idx="35">
                  <c:v>0.19232446733438241</c:v>
                </c:pt>
                <c:pt idx="36">
                  <c:v>0.19804267939566211</c:v>
                </c:pt>
                <c:pt idx="37">
                  <c:v>0.2023532388407997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B-4D5D-A0CF-1F9B72F6F598}"/>
            </c:ext>
          </c:extLst>
        </c:ser>
        <c:ser>
          <c:idx val="2"/>
          <c:order val="2"/>
          <c:tx>
            <c:strRef>
              <c:f>GHGYear!$D$1</c:f>
              <c:strCache>
                <c:ptCount val="1"/>
                <c:pt idx="0">
                  <c:v>onsiteGeneration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GHGYear!$D$2:$D$39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4.4045662944351243E-6</c:v>
                </c:pt>
                <c:pt idx="10">
                  <c:v>1.414545581146361E-5</c:v>
                </c:pt>
                <c:pt idx="11">
                  <c:v>5.5418347077325807E-5</c:v>
                </c:pt>
                <c:pt idx="12">
                  <c:v>2.7097012358458038E-4</c:v>
                </c:pt>
                <c:pt idx="13">
                  <c:v>3.6302794398807242E-4</c:v>
                </c:pt>
                <c:pt idx="14">
                  <c:v>4.811278127442619E-4</c:v>
                </c:pt>
                <c:pt idx="15">
                  <c:v>4.3350518872922332E-4</c:v>
                </c:pt>
                <c:pt idx="16">
                  <c:v>6.1427996343496713E-4</c:v>
                </c:pt>
                <c:pt idx="17">
                  <c:v>5.0736922029429358E-4</c:v>
                </c:pt>
                <c:pt idx="18">
                  <c:v>6.4738020524269288E-4</c:v>
                </c:pt>
                <c:pt idx="19">
                  <c:v>5.6666693996656168E-4</c:v>
                </c:pt>
                <c:pt idx="20">
                  <c:v>4.93030849648477E-4</c:v>
                </c:pt>
                <c:pt idx="21">
                  <c:v>3.71653023913467E-3</c:v>
                </c:pt>
                <c:pt idx="22">
                  <c:v>6.5777271455981414E-3</c:v>
                </c:pt>
                <c:pt idx="23">
                  <c:v>6.5748252421109297E-3</c:v>
                </c:pt>
                <c:pt idx="24">
                  <c:v>1.118229762099464E-2</c:v>
                </c:pt>
                <c:pt idx="25">
                  <c:v>1.67786834826581E-2</c:v>
                </c:pt>
                <c:pt idx="26">
                  <c:v>1.9532746257328881E-2</c:v>
                </c:pt>
                <c:pt idx="27">
                  <c:v>2.1005425828167019E-2</c:v>
                </c:pt>
                <c:pt idx="28">
                  <c:v>2.1543476934765899E-2</c:v>
                </c:pt>
                <c:pt idx="29">
                  <c:v>2.1663328697579361E-2</c:v>
                </c:pt>
                <c:pt idx="30">
                  <c:v>1.9711541294822849E-2</c:v>
                </c:pt>
                <c:pt idx="31">
                  <c:v>1.7490593683953708E-2</c:v>
                </c:pt>
                <c:pt idx="32">
                  <c:v>1.470436292812821E-2</c:v>
                </c:pt>
                <c:pt idx="33">
                  <c:v>1.3038532880764319E-2</c:v>
                </c:pt>
                <c:pt idx="34">
                  <c:v>1.176724603696778E-2</c:v>
                </c:pt>
                <c:pt idx="35">
                  <c:v>1.032950686916769E-2</c:v>
                </c:pt>
                <c:pt idx="36">
                  <c:v>9.7560496760426291E-3</c:v>
                </c:pt>
                <c:pt idx="37">
                  <c:v>8.4966036230414484E-3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B-4D5D-A0CF-1F9B72F6F598}"/>
            </c:ext>
          </c:extLst>
        </c:ser>
        <c:ser>
          <c:idx val="3"/>
          <c:order val="3"/>
          <c:tx>
            <c:strRef>
              <c:f>GHGYear!$E$1</c:f>
              <c:strCache>
                <c:ptCount val="1"/>
                <c:pt idx="0">
                  <c:v>rooftopPV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GHGYear!$E$2:$E$39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6.26195976631531E-6</c:v>
                </c:pt>
                <c:pt idx="10">
                  <c:v>9.7598060170867051E-6</c:v>
                </c:pt>
                <c:pt idx="11">
                  <c:v>5.966413515939924E-5</c:v>
                </c:pt>
                <c:pt idx="12">
                  <c:v>2.2339922712509029E-4</c:v>
                </c:pt>
                <c:pt idx="13">
                  <c:v>1.8430094726113559E-4</c:v>
                </c:pt>
                <c:pt idx="14">
                  <c:v>4.1590201660360061E-4</c:v>
                </c:pt>
                <c:pt idx="15">
                  <c:v>4.2251812999258699E-4</c:v>
                </c:pt>
                <c:pt idx="16">
                  <c:v>6.4147269516306939E-4</c:v>
                </c:pt>
                <c:pt idx="17">
                  <c:v>2.345030605269472E-4</c:v>
                </c:pt>
                <c:pt idx="18">
                  <c:v>2.327370455502849E-4</c:v>
                </c:pt>
                <c:pt idx="19">
                  <c:v>1.4912906541297841E-4</c:v>
                </c:pt>
                <c:pt idx="20">
                  <c:v>3.1144768358255229E-4</c:v>
                </c:pt>
                <c:pt idx="21">
                  <c:v>5.7535109159203056E-3</c:v>
                </c:pt>
                <c:pt idx="22">
                  <c:v>2.645077312039442E-3</c:v>
                </c:pt>
                <c:pt idx="23">
                  <c:v>6.8135880113426592E-3</c:v>
                </c:pt>
                <c:pt idx="24">
                  <c:v>1.322646716470444E-2</c:v>
                </c:pt>
                <c:pt idx="25">
                  <c:v>1.809514449354201E-2</c:v>
                </c:pt>
                <c:pt idx="26">
                  <c:v>1.893148196259304E-2</c:v>
                </c:pt>
                <c:pt idx="27">
                  <c:v>2.074956527306793E-2</c:v>
                </c:pt>
                <c:pt idx="28">
                  <c:v>2.0990596174910111E-2</c:v>
                </c:pt>
                <c:pt idx="29">
                  <c:v>2.1623145220391309E-2</c:v>
                </c:pt>
                <c:pt idx="30">
                  <c:v>2.1946027227450281E-2</c:v>
                </c:pt>
                <c:pt idx="31">
                  <c:v>2.2239622055294658E-2</c:v>
                </c:pt>
                <c:pt idx="32">
                  <c:v>2.3058775392024711E-2</c:v>
                </c:pt>
                <c:pt idx="33">
                  <c:v>2.4512692105008081E-2</c:v>
                </c:pt>
                <c:pt idx="34">
                  <c:v>2.6202431761424071E-2</c:v>
                </c:pt>
                <c:pt idx="35">
                  <c:v>2.7924136787969098E-2</c:v>
                </c:pt>
                <c:pt idx="36">
                  <c:v>2.8641584157205871E-2</c:v>
                </c:pt>
                <c:pt idx="37">
                  <c:v>3.0169159156172829E-2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AB-4D5D-A0CF-1F9B72F6F598}"/>
            </c:ext>
          </c:extLst>
        </c:ser>
        <c:ser>
          <c:idx val="4"/>
          <c:order val="4"/>
          <c:tx>
            <c:strRef>
              <c:f>GHGYear!$F$1</c:f>
              <c:strCache>
                <c:ptCount val="1"/>
                <c:pt idx="0">
                  <c:v>solarUptake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GHGYear!$F$2:$F$39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4.0120119788866757E-6</c:v>
                </c:pt>
                <c:pt idx="10">
                  <c:v>1.0497211000881629E-5</c:v>
                </c:pt>
                <c:pt idx="11">
                  <c:v>6.6064796251055213E-5</c:v>
                </c:pt>
                <c:pt idx="12">
                  <c:v>1.9537045058399369E-4</c:v>
                </c:pt>
                <c:pt idx="13">
                  <c:v>3.8395730283582449E-4</c:v>
                </c:pt>
                <c:pt idx="14">
                  <c:v>5.2373611730075701E-4</c:v>
                </c:pt>
                <c:pt idx="15">
                  <c:v>4.604540760383694E-4</c:v>
                </c:pt>
                <c:pt idx="16">
                  <c:v>7.669917879105033E-4</c:v>
                </c:pt>
                <c:pt idx="17">
                  <c:v>7.9342890283176843E-4</c:v>
                </c:pt>
                <c:pt idx="18">
                  <c:v>5.7069561822724313E-4</c:v>
                </c:pt>
                <c:pt idx="19">
                  <c:v>5.7808788357723039E-4</c:v>
                </c:pt>
                <c:pt idx="20">
                  <c:v>6.9713882939595343E-4</c:v>
                </c:pt>
                <c:pt idx="21">
                  <c:v>5.4921855627659017E-3</c:v>
                </c:pt>
                <c:pt idx="22">
                  <c:v>3.315857365570783E-3</c:v>
                </c:pt>
                <c:pt idx="23">
                  <c:v>7.5475929762583386E-3</c:v>
                </c:pt>
                <c:pt idx="24">
                  <c:v>1.7072476229528771E-2</c:v>
                </c:pt>
                <c:pt idx="25">
                  <c:v>3.0055875420661508E-2</c:v>
                </c:pt>
                <c:pt idx="26">
                  <c:v>4.3670432372375043E-2</c:v>
                </c:pt>
                <c:pt idx="27">
                  <c:v>5.5831421560691062E-2</c:v>
                </c:pt>
                <c:pt idx="28">
                  <c:v>6.3014518096931288E-2</c:v>
                </c:pt>
                <c:pt idx="29">
                  <c:v>7.0971789817681902E-2</c:v>
                </c:pt>
                <c:pt idx="30">
                  <c:v>7.9158058711325655E-2</c:v>
                </c:pt>
                <c:pt idx="31">
                  <c:v>8.7217482778201821E-2</c:v>
                </c:pt>
                <c:pt idx="32">
                  <c:v>9.4131258934220072E-2</c:v>
                </c:pt>
                <c:pt idx="33">
                  <c:v>9.9993447480514322E-2</c:v>
                </c:pt>
                <c:pt idx="34">
                  <c:v>0.10377265986186179</c:v>
                </c:pt>
                <c:pt idx="35">
                  <c:v>0.1078199539623169</c:v>
                </c:pt>
                <c:pt idx="36">
                  <c:v>0.1085568901437905</c:v>
                </c:pt>
                <c:pt idx="37">
                  <c:v>0.1079119105164577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AB-4D5D-A0CF-1F9B72F6F598}"/>
            </c:ext>
          </c:extLst>
        </c:ser>
        <c:ser>
          <c:idx val="5"/>
          <c:order val="5"/>
          <c:tx>
            <c:strRef>
              <c:f>GHGYear!$G$1</c:f>
              <c:strCache>
                <c:ptCount val="1"/>
                <c:pt idx="0">
                  <c:v>annualCpi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GHGYear!$G$2:$G$39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4.4416050604922923E-6</c:v>
                </c:pt>
                <c:pt idx="10">
                  <c:v>9.4840222139206759E-6</c:v>
                </c:pt>
                <c:pt idx="11">
                  <c:v>3.998582919649607E-5</c:v>
                </c:pt>
                <c:pt idx="12">
                  <c:v>2.3322259189711761E-4</c:v>
                </c:pt>
                <c:pt idx="13">
                  <c:v>3.6915796626838448E-4</c:v>
                </c:pt>
                <c:pt idx="14">
                  <c:v>5.464552070883617E-4</c:v>
                </c:pt>
                <c:pt idx="15">
                  <c:v>1.7149780831478739E-4</c:v>
                </c:pt>
                <c:pt idx="16">
                  <c:v>6.0933207099462085E-4</c:v>
                </c:pt>
                <c:pt idx="17">
                  <c:v>4.9368206652649358E-4</c:v>
                </c:pt>
                <c:pt idx="18">
                  <c:v>8.6625977987466753E-4</c:v>
                </c:pt>
                <c:pt idx="19">
                  <c:v>6.4497275922396587E-4</c:v>
                </c:pt>
                <c:pt idx="20">
                  <c:v>1.0773638817869839E-3</c:v>
                </c:pt>
                <c:pt idx="21">
                  <c:v>9.0745962149980149E-3</c:v>
                </c:pt>
                <c:pt idx="22">
                  <c:v>5.4182610468917853E-3</c:v>
                </c:pt>
                <c:pt idx="23">
                  <c:v>2.2261890701549682E-3</c:v>
                </c:pt>
                <c:pt idx="24">
                  <c:v>5.5157038410391364E-4</c:v>
                </c:pt>
                <c:pt idx="25">
                  <c:v>7.1726329148493308E-4</c:v>
                </c:pt>
                <c:pt idx="26">
                  <c:v>4.4108703466963679E-4</c:v>
                </c:pt>
                <c:pt idx="27">
                  <c:v>4.3658725159478591E-4</c:v>
                </c:pt>
                <c:pt idx="28">
                  <c:v>2.1409174820307501E-4</c:v>
                </c:pt>
                <c:pt idx="29">
                  <c:v>1.136659556180897E-4</c:v>
                </c:pt>
                <c:pt idx="30">
                  <c:v>1.7285008677872269E-4</c:v>
                </c:pt>
                <c:pt idx="31">
                  <c:v>3.401680363127394E-4</c:v>
                </c:pt>
                <c:pt idx="32">
                  <c:v>3.2593511854300518E-4</c:v>
                </c:pt>
                <c:pt idx="33">
                  <c:v>2.9090265047528057E-4</c:v>
                </c:pt>
                <c:pt idx="34">
                  <c:v>1.7381349100296169E-4</c:v>
                </c:pt>
                <c:pt idx="35">
                  <c:v>1.857892795608196E-4</c:v>
                </c:pt>
                <c:pt idx="36">
                  <c:v>2.7679794706833159E-4</c:v>
                </c:pt>
                <c:pt idx="37">
                  <c:v>9.9594383494245876E-5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AB-4D5D-A0CF-1F9B72F6F598}"/>
            </c:ext>
          </c:extLst>
        </c:ser>
        <c:ser>
          <c:idx val="6"/>
          <c:order val="6"/>
          <c:tx>
            <c:strRef>
              <c:f>GHGYear!$H$1</c:f>
              <c:strCache>
                <c:ptCount val="1"/>
                <c:pt idx="0">
                  <c:v>annualInflation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GHGYear!$H$2:$H$39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3.9460898214353322E-6</c:v>
                </c:pt>
                <c:pt idx="10">
                  <c:v>1.633795356317099E-5</c:v>
                </c:pt>
                <c:pt idx="11">
                  <c:v>4.6474517386059237E-5</c:v>
                </c:pt>
                <c:pt idx="12">
                  <c:v>1.1698253632573601E-4</c:v>
                </c:pt>
                <c:pt idx="13">
                  <c:v>2.2790133740310621E-4</c:v>
                </c:pt>
                <c:pt idx="14">
                  <c:v>3.953434444901897E-4</c:v>
                </c:pt>
                <c:pt idx="15">
                  <c:v>3.2696229283364652E-4</c:v>
                </c:pt>
                <c:pt idx="16">
                  <c:v>6.1890520505717924E-4</c:v>
                </c:pt>
                <c:pt idx="17">
                  <c:v>5.8477057052816874E-4</c:v>
                </c:pt>
                <c:pt idx="18">
                  <c:v>7.8181906089123271E-4</c:v>
                </c:pt>
                <c:pt idx="19">
                  <c:v>3.3903158859895181E-4</c:v>
                </c:pt>
                <c:pt idx="20">
                  <c:v>4.3361241792553082E-4</c:v>
                </c:pt>
                <c:pt idx="21">
                  <c:v>5.0116995578622448E-3</c:v>
                </c:pt>
                <c:pt idx="22">
                  <c:v>3.1098151885361361E-3</c:v>
                </c:pt>
                <c:pt idx="23">
                  <c:v>2.3694793297292451E-3</c:v>
                </c:pt>
                <c:pt idx="24">
                  <c:v>6.5704379055690743E-4</c:v>
                </c:pt>
                <c:pt idx="25">
                  <c:v>5.600598704061828E-4</c:v>
                </c:pt>
                <c:pt idx="26">
                  <c:v>8.924216040933666E-4</c:v>
                </c:pt>
                <c:pt idx="27">
                  <c:v>1.2250235039104971E-3</c:v>
                </c:pt>
                <c:pt idx="28">
                  <c:v>6.336214225518452E-4</c:v>
                </c:pt>
                <c:pt idx="29">
                  <c:v>4.6245160081577789E-4</c:v>
                </c:pt>
                <c:pt idx="30">
                  <c:v>4.1523814323303661E-4</c:v>
                </c:pt>
                <c:pt idx="31">
                  <c:v>4.2880495137339968E-4</c:v>
                </c:pt>
                <c:pt idx="32">
                  <c:v>3.165037045066802E-4</c:v>
                </c:pt>
                <c:pt idx="33">
                  <c:v>3.2411012424352851E-4</c:v>
                </c:pt>
                <c:pt idx="34">
                  <c:v>2.9044392310102182E-4</c:v>
                </c:pt>
                <c:pt idx="35">
                  <c:v>4.4836170143292442E-4</c:v>
                </c:pt>
                <c:pt idx="36">
                  <c:v>2.4260481072405269E-4</c:v>
                </c:pt>
                <c:pt idx="37">
                  <c:v>2.5580890915104368E-4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AB-4D5D-A0CF-1F9B72F6F598}"/>
            </c:ext>
          </c:extLst>
        </c:ser>
        <c:ser>
          <c:idx val="7"/>
          <c:order val="7"/>
          <c:tx>
            <c:strRef>
              <c:f>GHGYear!$I$1</c:f>
              <c:strCache>
                <c:ptCount val="1"/>
                <c:pt idx="0">
                  <c:v>IncludePublicallyAnnouncedGen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GHGYear!$I$2:$I$39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1.6445649030553491E-6</c:v>
                </c:pt>
                <c:pt idx="10">
                  <c:v>4.6550598033453147E-6</c:v>
                </c:pt>
                <c:pt idx="11">
                  <c:v>1.8653871112045781E-5</c:v>
                </c:pt>
                <c:pt idx="12">
                  <c:v>6.183052935872032E-5</c:v>
                </c:pt>
                <c:pt idx="13">
                  <c:v>1.7916468224778249E-4</c:v>
                </c:pt>
                <c:pt idx="14">
                  <c:v>3.5668869778229838E-4</c:v>
                </c:pt>
                <c:pt idx="15">
                  <c:v>1.179584872405333E-4</c:v>
                </c:pt>
                <c:pt idx="16">
                  <c:v>1.7873134421885579E-4</c:v>
                </c:pt>
                <c:pt idx="17">
                  <c:v>1.8464846269589921E-4</c:v>
                </c:pt>
                <c:pt idx="18">
                  <c:v>1.9396329514089909E-4</c:v>
                </c:pt>
                <c:pt idx="19">
                  <c:v>1.3043288732802691E-4</c:v>
                </c:pt>
                <c:pt idx="20">
                  <c:v>2.306403881072091E-4</c:v>
                </c:pt>
                <c:pt idx="21">
                  <c:v>1.203552016768962E-3</c:v>
                </c:pt>
                <c:pt idx="22">
                  <c:v>2.4438645105184759E-2</c:v>
                </c:pt>
                <c:pt idx="23">
                  <c:v>0.1865219111578596</c:v>
                </c:pt>
                <c:pt idx="24">
                  <c:v>0.4142799326792273</c:v>
                </c:pt>
                <c:pt idx="25">
                  <c:v>0.54782770992143426</c:v>
                </c:pt>
                <c:pt idx="26">
                  <c:v>0.59475412689350804</c:v>
                </c:pt>
                <c:pt idx="27">
                  <c:v>0.64700699321786292</c:v>
                </c:pt>
                <c:pt idx="28">
                  <c:v>0.67817040885786917</c:v>
                </c:pt>
                <c:pt idx="29">
                  <c:v>0.6871282419680308</c:v>
                </c:pt>
                <c:pt idx="30">
                  <c:v>0.67902340961281793</c:v>
                </c:pt>
                <c:pt idx="31">
                  <c:v>0.65641537015890106</c:v>
                </c:pt>
                <c:pt idx="32">
                  <c:v>0.627225862131915</c:v>
                </c:pt>
                <c:pt idx="33">
                  <c:v>0.62612413713713955</c:v>
                </c:pt>
                <c:pt idx="34">
                  <c:v>0.62031543199525385</c:v>
                </c:pt>
                <c:pt idx="35">
                  <c:v>0.61601505034067139</c:v>
                </c:pt>
                <c:pt idx="36">
                  <c:v>0.60603627314735131</c:v>
                </c:pt>
                <c:pt idx="37">
                  <c:v>0.59652039804121582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AB-4D5D-A0CF-1F9B72F6F598}"/>
            </c:ext>
          </c:extLst>
        </c:ser>
        <c:ser>
          <c:idx val="8"/>
          <c:order val="8"/>
          <c:tx>
            <c:strRef>
              <c:f>GHGYear!$J$1</c:f>
              <c:strCache>
                <c:ptCount val="1"/>
                <c:pt idx="0">
                  <c:v>generationRolloutPeriod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GHGYear!$J$2:$J$39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5.8706405500667336E-6</c:v>
                </c:pt>
                <c:pt idx="10">
                  <c:v>1.2355251711066251E-5</c:v>
                </c:pt>
                <c:pt idx="11">
                  <c:v>5.8627948755258777E-5</c:v>
                </c:pt>
                <c:pt idx="12">
                  <c:v>3.0804785532202082E-4</c:v>
                </c:pt>
                <c:pt idx="13">
                  <c:v>4.5696439278742669E-4</c:v>
                </c:pt>
                <c:pt idx="14">
                  <c:v>7.6455625077073838E-4</c:v>
                </c:pt>
                <c:pt idx="15">
                  <c:v>5.4209665401600666E-4</c:v>
                </c:pt>
                <c:pt idx="16">
                  <c:v>6.9935590842220576E-4</c:v>
                </c:pt>
                <c:pt idx="17">
                  <c:v>6.1027295328102587E-4</c:v>
                </c:pt>
                <c:pt idx="18">
                  <c:v>1.0913367511723969E-3</c:v>
                </c:pt>
                <c:pt idx="19">
                  <c:v>5.7648743345746815E-4</c:v>
                </c:pt>
                <c:pt idx="20">
                  <c:v>1.477821989244423E-2</c:v>
                </c:pt>
                <c:pt idx="21">
                  <c:v>5.9367938612217487E-2</c:v>
                </c:pt>
                <c:pt idx="22">
                  <c:v>0.39784475759650101</c:v>
                </c:pt>
                <c:pt idx="23">
                  <c:v>0.92502219420181198</c:v>
                </c:pt>
                <c:pt idx="24">
                  <c:v>1.347457099599435</c:v>
                </c:pt>
                <c:pt idx="25">
                  <c:v>1.4888595597285199</c:v>
                </c:pt>
                <c:pt idx="26">
                  <c:v>1.382624602522178</c:v>
                </c:pt>
                <c:pt idx="27">
                  <c:v>1.3241725746653059</c:v>
                </c:pt>
                <c:pt idx="28">
                  <c:v>1.2266174387084881</c:v>
                </c:pt>
                <c:pt idx="29">
                  <c:v>1.113558154672188</c:v>
                </c:pt>
                <c:pt idx="30">
                  <c:v>1.0239173342798411</c:v>
                </c:pt>
                <c:pt idx="31">
                  <c:v>0.95078541944464612</c:v>
                </c:pt>
                <c:pt idx="32">
                  <c:v>0.86966272325440153</c:v>
                </c:pt>
                <c:pt idx="33">
                  <c:v>0.7964358253574314</c:v>
                </c:pt>
                <c:pt idx="34">
                  <c:v>0.72246202227408618</c:v>
                </c:pt>
                <c:pt idx="35">
                  <c:v>0.63711664622250963</c:v>
                </c:pt>
                <c:pt idx="36">
                  <c:v>0.59360756629183453</c:v>
                </c:pt>
                <c:pt idx="37">
                  <c:v>0.54870100382236697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AB-4D5D-A0CF-1F9B72F6F598}"/>
            </c:ext>
          </c:extLst>
        </c:ser>
        <c:ser>
          <c:idx val="9"/>
          <c:order val="9"/>
          <c:tx>
            <c:strRef>
              <c:f>GHGYear!$K$1</c:f>
              <c:strCache>
                <c:ptCount val="1"/>
                <c:pt idx="0">
                  <c:v>generatorRetirement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5.8734633604255272E-6</c:v>
                </c:pt>
                <c:pt idx="10">
                  <c:v>1.2277660513764959E-5</c:v>
                </c:pt>
                <c:pt idx="11">
                  <c:v>4.7768200127696513E-5</c:v>
                </c:pt>
                <c:pt idx="12">
                  <c:v>2.5117264167031787E-4</c:v>
                </c:pt>
                <c:pt idx="13">
                  <c:v>2.447316909803021E-4</c:v>
                </c:pt>
                <c:pt idx="14">
                  <c:v>7.1898428137776201E-4</c:v>
                </c:pt>
                <c:pt idx="15">
                  <c:v>5.5006142825874348E-4</c:v>
                </c:pt>
                <c:pt idx="16">
                  <c:v>6.1290535037007504E-4</c:v>
                </c:pt>
                <c:pt idx="17">
                  <c:v>6.5935726346926524E-4</c:v>
                </c:pt>
                <c:pt idx="18">
                  <c:v>9.2446875147525508E-4</c:v>
                </c:pt>
                <c:pt idx="19">
                  <c:v>4.256971786624318E-4</c:v>
                </c:pt>
                <c:pt idx="20">
                  <c:v>4.6792015071782568E-4</c:v>
                </c:pt>
                <c:pt idx="21">
                  <c:v>5.5571752092336618E-3</c:v>
                </c:pt>
                <c:pt idx="22">
                  <c:v>4.3326029395986624E-3</c:v>
                </c:pt>
                <c:pt idx="23">
                  <c:v>1.1801296524906019E-3</c:v>
                </c:pt>
                <c:pt idx="24">
                  <c:v>1.537409433425303E-3</c:v>
                </c:pt>
                <c:pt idx="25">
                  <c:v>4.4429223926155598E-4</c:v>
                </c:pt>
                <c:pt idx="26">
                  <c:v>4.3212607540889209E-2</c:v>
                </c:pt>
                <c:pt idx="27">
                  <c:v>0.1098806201757437</c:v>
                </c:pt>
                <c:pt idx="28">
                  <c:v>0.20176946036473081</c:v>
                </c:pt>
                <c:pt idx="29">
                  <c:v>0.39086242680583921</c:v>
                </c:pt>
                <c:pt idx="30">
                  <c:v>0.4454986086325966</c:v>
                </c:pt>
                <c:pt idx="31">
                  <c:v>0.54818911911416202</c:v>
                </c:pt>
                <c:pt idx="32">
                  <c:v>0.65527935589156106</c:v>
                </c:pt>
                <c:pt idx="33">
                  <c:v>0.61420211907335398</c:v>
                </c:pt>
                <c:pt idx="34">
                  <c:v>0.52261279503226599</c:v>
                </c:pt>
                <c:pt idx="35">
                  <c:v>0.37643801201898291</c:v>
                </c:pt>
                <c:pt idx="36">
                  <c:v>0.32369537131933401</c:v>
                </c:pt>
                <c:pt idx="37">
                  <c:v>0.24785882663378311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AB-4D5D-A0CF-1F9B72F6F598}"/>
            </c:ext>
          </c:extLst>
        </c:ser>
        <c:ser>
          <c:idx val="10"/>
          <c:order val="10"/>
          <c:tx>
            <c:strRef>
              <c:f>GHGYear!$L$1</c:f>
              <c:strCache>
                <c:ptCount val="1"/>
                <c:pt idx="0">
                  <c:v>technologicalImprovement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GHGYear!$L$2:$L$39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5.4568760822348844E-6</c:v>
                </c:pt>
                <c:pt idx="10">
                  <c:v>1.0107889986651721E-5</c:v>
                </c:pt>
                <c:pt idx="11">
                  <c:v>3.5527827725540351E-5</c:v>
                </c:pt>
                <c:pt idx="12">
                  <c:v>2.5441084537457449E-4</c:v>
                </c:pt>
                <c:pt idx="13">
                  <c:v>2.8898061709043083E-4</c:v>
                </c:pt>
                <c:pt idx="14">
                  <c:v>5.014064677781486E-4</c:v>
                </c:pt>
                <c:pt idx="15">
                  <c:v>3.2466648271925648E-4</c:v>
                </c:pt>
                <c:pt idx="16">
                  <c:v>6.4374282343313395E-4</c:v>
                </c:pt>
                <c:pt idx="17">
                  <c:v>2.9404720867868639E-4</c:v>
                </c:pt>
                <c:pt idx="18">
                  <c:v>8.079833447309188E-4</c:v>
                </c:pt>
                <c:pt idx="19">
                  <c:v>3.7094921183656508E-4</c:v>
                </c:pt>
                <c:pt idx="20">
                  <c:v>9.9420536224149219E-4</c:v>
                </c:pt>
                <c:pt idx="21">
                  <c:v>0.1243241942350829</c:v>
                </c:pt>
                <c:pt idx="22">
                  <c:v>0.16641166134288621</c:v>
                </c:pt>
                <c:pt idx="23">
                  <c:v>0.21470805163579509</c:v>
                </c:pt>
                <c:pt idx="24">
                  <c:v>0.24807426172539429</c:v>
                </c:pt>
                <c:pt idx="25">
                  <c:v>0.26288346589516448</c:v>
                </c:pt>
                <c:pt idx="26">
                  <c:v>0.26763844530021602</c:v>
                </c:pt>
                <c:pt idx="27">
                  <c:v>0.26659046850467061</c:v>
                </c:pt>
                <c:pt idx="28">
                  <c:v>0.25659193621073451</c:v>
                </c:pt>
                <c:pt idx="29">
                  <c:v>0.24136214560837591</c:v>
                </c:pt>
                <c:pt idx="30">
                  <c:v>0.23060112246608919</c:v>
                </c:pt>
                <c:pt idx="31">
                  <c:v>0.21803794104984819</c:v>
                </c:pt>
                <c:pt idx="32">
                  <c:v>0.20521689172522259</c:v>
                </c:pt>
                <c:pt idx="33">
                  <c:v>0.1964278511157192</c:v>
                </c:pt>
                <c:pt idx="34">
                  <c:v>0.18927295886170989</c:v>
                </c:pt>
                <c:pt idx="35">
                  <c:v>0.18291743622278669</c:v>
                </c:pt>
                <c:pt idx="36">
                  <c:v>0.17508573174919359</c:v>
                </c:pt>
                <c:pt idx="37">
                  <c:v>0.1669351517446199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AB-4D5D-A0CF-1F9B72F6F598}"/>
            </c:ext>
          </c:extLst>
        </c:ser>
        <c:ser>
          <c:idx val="11"/>
          <c:order val="11"/>
          <c:tx>
            <c:strRef>
              <c:f>GHGYear!$M$1</c:f>
              <c:strCache>
                <c:ptCount val="1"/>
                <c:pt idx="0">
                  <c:v>priceChangePercentageBattery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GHGYear!$M$2:$M$39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7.1905954843979712E-6</c:v>
                </c:pt>
                <c:pt idx="10">
                  <c:v>1.1538102423571671E-5</c:v>
                </c:pt>
                <c:pt idx="11">
                  <c:v>6.4368950177519461E-5</c:v>
                </c:pt>
                <c:pt idx="12">
                  <c:v>1.5735563103087699E-4</c:v>
                </c:pt>
                <c:pt idx="13">
                  <c:v>2.397867155209117E-4</c:v>
                </c:pt>
                <c:pt idx="14">
                  <c:v>4.944264962833244E-4</c:v>
                </c:pt>
                <c:pt idx="15">
                  <c:v>5.728820426566017E-4</c:v>
                </c:pt>
                <c:pt idx="16">
                  <c:v>6.0691815281671763E-4</c:v>
                </c:pt>
                <c:pt idx="17">
                  <c:v>6.4768411448000061E-4</c:v>
                </c:pt>
                <c:pt idx="18">
                  <c:v>4.706366346849221E-4</c:v>
                </c:pt>
                <c:pt idx="19">
                  <c:v>5.7881054210705914E-4</c:v>
                </c:pt>
                <c:pt idx="20">
                  <c:v>4.8704148467597482E-4</c:v>
                </c:pt>
                <c:pt idx="21">
                  <c:v>8.7450460691403959E-3</c:v>
                </c:pt>
                <c:pt idx="22">
                  <c:v>1.5942638332873569E-3</c:v>
                </c:pt>
                <c:pt idx="23">
                  <c:v>1.3076079721839539E-3</c:v>
                </c:pt>
                <c:pt idx="24">
                  <c:v>2.088859182009818E-3</c:v>
                </c:pt>
                <c:pt idx="25">
                  <c:v>8.9630242669026458E-4</c:v>
                </c:pt>
                <c:pt idx="26">
                  <c:v>4.8263646110989088E-4</c:v>
                </c:pt>
                <c:pt idx="27">
                  <c:v>3.8795294370279028E-4</c:v>
                </c:pt>
                <c:pt idx="28">
                  <c:v>4.4835338496251133E-4</c:v>
                </c:pt>
                <c:pt idx="29">
                  <c:v>4.9375271575115081E-4</c:v>
                </c:pt>
                <c:pt idx="30">
                  <c:v>2.142702773499572E-4</c:v>
                </c:pt>
                <c:pt idx="31">
                  <c:v>5.7062153657590805E-4</c:v>
                </c:pt>
                <c:pt idx="32">
                  <c:v>1.76938878328805E-4</c:v>
                </c:pt>
                <c:pt idx="33">
                  <c:v>4.9495946931462276E-4</c:v>
                </c:pt>
                <c:pt idx="34">
                  <c:v>3.2343791725150488E-4</c:v>
                </c:pt>
                <c:pt idx="35">
                  <c:v>2.3787820506674011E-4</c:v>
                </c:pt>
                <c:pt idx="36">
                  <c:v>3.3433635360247268E-4</c:v>
                </c:pt>
                <c:pt idx="37">
                  <c:v>1.5450760659437479E-4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AB-4D5D-A0CF-1F9B72F6F598}"/>
            </c:ext>
          </c:extLst>
        </c:ser>
        <c:ser>
          <c:idx val="12"/>
          <c:order val="12"/>
          <c:tx>
            <c:strRef>
              <c:f>GHGYear!$N$1</c:f>
              <c:strCache>
                <c:ptCount val="1"/>
                <c:pt idx="0">
                  <c:v>priceChangePercentageBrownCoal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GHGYear!$N$2:$N$39</c:f>
              <c:numCache>
                <c:formatCode>General</c:formatCode>
                <c:ptCount val="38"/>
                <c:pt idx="0">
                  <c:v>0</c:v>
                </c:pt>
                <c:pt idx="1">
                  <c:v>0.44519231492901168</c:v>
                </c:pt>
                <c:pt idx="2">
                  <c:v>0.41609907882257002</c:v>
                </c:pt>
                <c:pt idx="3">
                  <c:v>0.43746169283881942</c:v>
                </c:pt>
                <c:pt idx="4">
                  <c:v>0.46207431247687908</c:v>
                </c:pt>
                <c:pt idx="5">
                  <c:v>0.44808674804564291</c:v>
                </c:pt>
                <c:pt idx="6">
                  <c:v>0.44242849413041391</c:v>
                </c:pt>
                <c:pt idx="7">
                  <c:v>0.44051201856229538</c:v>
                </c:pt>
                <c:pt idx="8">
                  <c:v>0.42212158697250762</c:v>
                </c:pt>
                <c:pt idx="9">
                  <c:v>0.4179974949153481</c:v>
                </c:pt>
                <c:pt idx="10">
                  <c:v>0.42268829794350388</c:v>
                </c:pt>
                <c:pt idx="11">
                  <c:v>0.47056911124802092</c:v>
                </c:pt>
                <c:pt idx="12">
                  <c:v>0.54656044118268809</c:v>
                </c:pt>
                <c:pt idx="13">
                  <c:v>0.5934314253075903</c:v>
                </c:pt>
                <c:pt idx="14">
                  <c:v>0.63749508405563493</c:v>
                </c:pt>
                <c:pt idx="15">
                  <c:v>0.68124783316326187</c:v>
                </c:pt>
                <c:pt idx="16">
                  <c:v>0.715532301931736</c:v>
                </c:pt>
                <c:pt idx="17">
                  <c:v>0.74443333565958303</c:v>
                </c:pt>
                <c:pt idx="18">
                  <c:v>0.76273813018452463</c:v>
                </c:pt>
                <c:pt idx="19">
                  <c:v>0.58965980093022852</c:v>
                </c:pt>
                <c:pt idx="20">
                  <c:v>0.59061402073259284</c:v>
                </c:pt>
                <c:pt idx="21">
                  <c:v>0.66129099886538101</c:v>
                </c:pt>
                <c:pt idx="22">
                  <c:v>0.65421694924090912</c:v>
                </c:pt>
                <c:pt idx="23">
                  <c:v>0.6678367803116968</c:v>
                </c:pt>
                <c:pt idx="24">
                  <c:v>0.67312629458025941</c:v>
                </c:pt>
                <c:pt idx="25">
                  <c:v>0.67589773464162084</c:v>
                </c:pt>
                <c:pt idx="26">
                  <c:v>0.63054126355741102</c:v>
                </c:pt>
                <c:pt idx="27">
                  <c:v>0.57941205341234148</c:v>
                </c:pt>
                <c:pt idx="28">
                  <c:v>0.53233179722284263</c:v>
                </c:pt>
                <c:pt idx="29">
                  <c:v>0.47528859805328089</c:v>
                </c:pt>
                <c:pt idx="30">
                  <c:v>0.46491426570421518</c:v>
                </c:pt>
                <c:pt idx="31">
                  <c:v>0.45248289174073081</c:v>
                </c:pt>
                <c:pt idx="32">
                  <c:v>0.43983676294966739</c:v>
                </c:pt>
                <c:pt idx="33">
                  <c:v>0.42392706801167052</c:v>
                </c:pt>
                <c:pt idx="34">
                  <c:v>0.41043339994413192</c:v>
                </c:pt>
                <c:pt idx="35">
                  <c:v>0.40034490156075458</c:v>
                </c:pt>
                <c:pt idx="36">
                  <c:v>0.37031923871175321</c:v>
                </c:pt>
                <c:pt idx="37">
                  <c:v>0.33571579483356351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AB-4D5D-A0CF-1F9B72F6F598}"/>
            </c:ext>
          </c:extLst>
        </c:ser>
        <c:ser>
          <c:idx val="13"/>
          <c:order val="13"/>
          <c:tx>
            <c:strRef>
              <c:f>GHGYear!$O$1</c:f>
              <c:strCache>
                <c:ptCount val="1"/>
                <c:pt idx="0">
                  <c:v>priceChangePercentageOcgt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GHGYear!$O$2:$O$39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9.3791641120333229E-15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3.4086490866987639E-6</c:v>
                </c:pt>
                <c:pt idx="10">
                  <c:v>1.3741189362406211E-5</c:v>
                </c:pt>
                <c:pt idx="11">
                  <c:v>5.3948988803445752E-5</c:v>
                </c:pt>
                <c:pt idx="12">
                  <c:v>2.111779491204402E-4</c:v>
                </c:pt>
                <c:pt idx="13">
                  <c:v>4.7132250323869592E-4</c:v>
                </c:pt>
                <c:pt idx="14">
                  <c:v>5.3369531666902503E-4</c:v>
                </c:pt>
                <c:pt idx="15">
                  <c:v>4.6610617383715662E-4</c:v>
                </c:pt>
                <c:pt idx="16">
                  <c:v>4.2012036114959039E-4</c:v>
                </c:pt>
                <c:pt idx="17">
                  <c:v>4.2818644907081682E-4</c:v>
                </c:pt>
                <c:pt idx="18">
                  <c:v>6.1255586660976732E-4</c:v>
                </c:pt>
                <c:pt idx="19">
                  <c:v>6.0846620981128792E-4</c:v>
                </c:pt>
                <c:pt idx="20">
                  <c:v>2.5952161956738001E-4</c:v>
                </c:pt>
                <c:pt idx="21">
                  <c:v>1.164059706608901E-2</c:v>
                </c:pt>
                <c:pt idx="22">
                  <c:v>2.7103540140893281E-3</c:v>
                </c:pt>
                <c:pt idx="23">
                  <c:v>1.4574779953065091E-3</c:v>
                </c:pt>
                <c:pt idx="24">
                  <c:v>7.3473108225040101E-4</c:v>
                </c:pt>
                <c:pt idx="25">
                  <c:v>3.8933658447768712E-4</c:v>
                </c:pt>
                <c:pt idx="26">
                  <c:v>6.3662381401554682E-4</c:v>
                </c:pt>
                <c:pt idx="27">
                  <c:v>6.1103008655651124E-4</c:v>
                </c:pt>
                <c:pt idx="28">
                  <c:v>2.6192610354527072E-4</c:v>
                </c:pt>
                <c:pt idx="29">
                  <c:v>1.3142308212791941E-4</c:v>
                </c:pt>
                <c:pt idx="30">
                  <c:v>9.0144980201379478E-5</c:v>
                </c:pt>
                <c:pt idx="31">
                  <c:v>1.008292693398409E-4</c:v>
                </c:pt>
                <c:pt idx="32">
                  <c:v>1.4391949162162761E-4</c:v>
                </c:pt>
                <c:pt idx="33">
                  <c:v>1.0790031939499641E-4</c:v>
                </c:pt>
                <c:pt idx="34">
                  <c:v>2.9892745921145472E-4</c:v>
                </c:pt>
                <c:pt idx="35">
                  <c:v>2.0998676625383719E-4</c:v>
                </c:pt>
                <c:pt idx="36">
                  <c:v>1.4700169558281269E-4</c:v>
                </c:pt>
                <c:pt idx="37">
                  <c:v>2.9473188903151129E-4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0AB-4D5D-A0CF-1F9B72F6F598}"/>
            </c:ext>
          </c:extLst>
        </c:ser>
        <c:ser>
          <c:idx val="14"/>
          <c:order val="14"/>
          <c:tx>
            <c:strRef>
              <c:f>GHGYear!$P$1</c:f>
              <c:strCache>
                <c:ptCount val="1"/>
                <c:pt idx="0">
                  <c:v>priceChangePercentageCcgt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GHGYear!$P$2:$P$39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6.99341885611678E-6</c:v>
                </c:pt>
                <c:pt idx="10">
                  <c:v>1.448412850493241E-5</c:v>
                </c:pt>
                <c:pt idx="11">
                  <c:v>7.2267303222683186E-5</c:v>
                </c:pt>
                <c:pt idx="12">
                  <c:v>2.6910170001845769E-4</c:v>
                </c:pt>
                <c:pt idx="13">
                  <c:v>3.2279374965791402E-4</c:v>
                </c:pt>
                <c:pt idx="14">
                  <c:v>4.0399074688442249E-4</c:v>
                </c:pt>
                <c:pt idx="15">
                  <c:v>3.642213444932452E-4</c:v>
                </c:pt>
                <c:pt idx="16">
                  <c:v>6.5458709232724273E-4</c:v>
                </c:pt>
                <c:pt idx="17">
                  <c:v>4.3001228830074001E-4</c:v>
                </c:pt>
                <c:pt idx="18">
                  <c:v>5.4368687020248292E-4</c:v>
                </c:pt>
                <c:pt idx="19">
                  <c:v>3.5022584589981429E-4</c:v>
                </c:pt>
                <c:pt idx="20">
                  <c:v>6.2047154781822648E-4</c:v>
                </c:pt>
                <c:pt idx="21">
                  <c:v>5.050365298082558E-3</c:v>
                </c:pt>
                <c:pt idx="22">
                  <c:v>2.317099259888569E-3</c:v>
                </c:pt>
                <c:pt idx="23">
                  <c:v>1.4799231282872449E-3</c:v>
                </c:pt>
                <c:pt idx="24">
                  <c:v>7.023613197607876E-4</c:v>
                </c:pt>
                <c:pt idx="25">
                  <c:v>5.3059802409305705E-4</c:v>
                </c:pt>
                <c:pt idx="26">
                  <c:v>3.4842047666178519E-4</c:v>
                </c:pt>
                <c:pt idx="27">
                  <c:v>2.5118737038702931E-4</c:v>
                </c:pt>
                <c:pt idx="28">
                  <c:v>1.6430098090661839E-4</c:v>
                </c:pt>
                <c:pt idx="29">
                  <c:v>1.7181602079998189E-4</c:v>
                </c:pt>
                <c:pt idx="30">
                  <c:v>1.962222269975171E-4</c:v>
                </c:pt>
                <c:pt idx="31">
                  <c:v>1.213045517823212E-4</c:v>
                </c:pt>
                <c:pt idx="32">
                  <c:v>8.4683124007289818E-5</c:v>
                </c:pt>
                <c:pt idx="33">
                  <c:v>1.2702600837099471E-4</c:v>
                </c:pt>
                <c:pt idx="34">
                  <c:v>1.6960376151202119E-4</c:v>
                </c:pt>
                <c:pt idx="35">
                  <c:v>1.261291966821432E-4</c:v>
                </c:pt>
                <c:pt idx="36">
                  <c:v>1.9943477898509991E-4</c:v>
                </c:pt>
                <c:pt idx="37">
                  <c:v>1.3720220904402209E-4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0AB-4D5D-A0CF-1F9B72F6F598}"/>
            </c:ext>
          </c:extLst>
        </c:ser>
        <c:ser>
          <c:idx val="15"/>
          <c:order val="15"/>
          <c:tx>
            <c:strRef>
              <c:f>GHGYear!$Q$1</c:f>
              <c:strCache>
                <c:ptCount val="1"/>
                <c:pt idx="0">
                  <c:v>priceChangePercentageWind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GHGYear!$Q$2:$Q$39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4.1340481971019467E-9</c:v>
                </c:pt>
                <c:pt idx="6">
                  <c:v>5.4945647320892029E-9</c:v>
                </c:pt>
                <c:pt idx="7">
                  <c:v>6.169332399016032E-9</c:v>
                </c:pt>
                <c:pt idx="8">
                  <c:v>6.9155688227814007E-9</c:v>
                </c:pt>
                <c:pt idx="9">
                  <c:v>3.6538094036586702E-6</c:v>
                </c:pt>
                <c:pt idx="10">
                  <c:v>9.7146058743646782E-6</c:v>
                </c:pt>
                <c:pt idx="11">
                  <c:v>7.6367286443996827E-5</c:v>
                </c:pt>
                <c:pt idx="12">
                  <c:v>2.2314180276614099E-4</c:v>
                </c:pt>
                <c:pt idx="13">
                  <c:v>1.9275706014743339E-4</c:v>
                </c:pt>
                <c:pt idx="14">
                  <c:v>5.3157095445338133E-4</c:v>
                </c:pt>
                <c:pt idx="15">
                  <c:v>3.8445657346310711E-4</c:v>
                </c:pt>
                <c:pt idx="16">
                  <c:v>6.1980036463571257E-4</c:v>
                </c:pt>
                <c:pt idx="17">
                  <c:v>5.3329294093089178E-4</c:v>
                </c:pt>
                <c:pt idx="18">
                  <c:v>7.7804453785626992E-4</c:v>
                </c:pt>
                <c:pt idx="19">
                  <c:v>4.4516506420909732E-4</c:v>
                </c:pt>
                <c:pt idx="20">
                  <c:v>2.050105612826769E-4</c:v>
                </c:pt>
                <c:pt idx="21">
                  <c:v>6.5409984721694512E-3</c:v>
                </c:pt>
                <c:pt idx="22">
                  <c:v>2.2878172497156871E-3</c:v>
                </c:pt>
                <c:pt idx="23">
                  <c:v>1.7404520587055571E-3</c:v>
                </c:pt>
                <c:pt idx="24">
                  <c:v>8.2962067723940441E-4</c:v>
                </c:pt>
                <c:pt idx="25">
                  <c:v>5.0464225243004532E-4</c:v>
                </c:pt>
                <c:pt idx="26">
                  <c:v>5.7495438037316637E-4</c:v>
                </c:pt>
                <c:pt idx="27">
                  <c:v>2.7684785802807241E-4</c:v>
                </c:pt>
                <c:pt idx="28">
                  <c:v>3.6565124610193092E-4</c:v>
                </c:pt>
                <c:pt idx="29">
                  <c:v>1.081368691485155E-4</c:v>
                </c:pt>
                <c:pt idx="30">
                  <c:v>3.3303488931367181E-4</c:v>
                </c:pt>
                <c:pt idx="31">
                  <c:v>1.329425424556282E-4</c:v>
                </c:pt>
                <c:pt idx="32">
                  <c:v>1.9538768557091581E-4</c:v>
                </c:pt>
                <c:pt idx="33">
                  <c:v>1.214466846182353E-4</c:v>
                </c:pt>
                <c:pt idx="34">
                  <c:v>2.239902205192642E-4</c:v>
                </c:pt>
                <c:pt idx="35">
                  <c:v>2.216842006094784E-4</c:v>
                </c:pt>
                <c:pt idx="36">
                  <c:v>1.876277202477361E-4</c:v>
                </c:pt>
                <c:pt idx="37">
                  <c:v>1.9076663917736279E-4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0AB-4D5D-A0CF-1F9B72F6F598}"/>
            </c:ext>
          </c:extLst>
        </c:ser>
        <c:ser>
          <c:idx val="16"/>
          <c:order val="16"/>
          <c:tx>
            <c:strRef>
              <c:f>GHGYear!$R$1</c:f>
              <c:strCache>
                <c:ptCount val="1"/>
                <c:pt idx="0">
                  <c:v>priceChangePercentageWater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GHGYear!$R$2:$R$39</c:f>
              <c:numCache>
                <c:formatCode>General</c:formatCode>
                <c:ptCount val="38"/>
                <c:pt idx="0">
                  <c:v>0</c:v>
                </c:pt>
                <c:pt idx="1">
                  <c:v>0.94793081960138881</c:v>
                </c:pt>
                <c:pt idx="2">
                  <c:v>0.90543077952053985</c:v>
                </c:pt>
                <c:pt idx="3">
                  <c:v>0.93212408558467152</c:v>
                </c:pt>
                <c:pt idx="4">
                  <c:v>0.96713170304715268</c:v>
                </c:pt>
                <c:pt idx="5">
                  <c:v>0.94740529524560235</c:v>
                </c:pt>
                <c:pt idx="6">
                  <c:v>0.94525776677761908</c:v>
                </c:pt>
                <c:pt idx="7">
                  <c:v>0.94365891965836868</c:v>
                </c:pt>
                <c:pt idx="8">
                  <c:v>0.92008756115638368</c:v>
                </c:pt>
                <c:pt idx="9">
                  <c:v>0.91345154720113475</c:v>
                </c:pt>
                <c:pt idx="10">
                  <c:v>0.92785028276454307</c:v>
                </c:pt>
                <c:pt idx="11">
                  <c:v>1.004121294497665</c:v>
                </c:pt>
                <c:pt idx="12">
                  <c:v>1.1633592506514909</c:v>
                </c:pt>
                <c:pt idx="13">
                  <c:v>1.24731066271241</c:v>
                </c:pt>
                <c:pt idx="14">
                  <c:v>1.3266463472489081</c:v>
                </c:pt>
                <c:pt idx="15">
                  <c:v>1.400522723885546</c:v>
                </c:pt>
                <c:pt idx="16">
                  <c:v>1.4616735070734039</c:v>
                </c:pt>
                <c:pt idx="17">
                  <c:v>1.5145670743484321</c:v>
                </c:pt>
                <c:pt idx="18">
                  <c:v>1.548151914586593</c:v>
                </c:pt>
                <c:pt idx="19">
                  <c:v>1.2134923789606691</c:v>
                </c:pt>
                <c:pt idx="20">
                  <c:v>1.2138406342623429</c:v>
                </c:pt>
                <c:pt idx="21">
                  <c:v>1.329939181102983</c:v>
                </c:pt>
                <c:pt idx="22">
                  <c:v>1.306845959219707</c:v>
                </c:pt>
                <c:pt idx="23">
                  <c:v>1.3290313742045909</c:v>
                </c:pt>
                <c:pt idx="24">
                  <c:v>1.3354989746357</c:v>
                </c:pt>
                <c:pt idx="25">
                  <c:v>1.3340913370387351</c:v>
                </c:pt>
                <c:pt idx="26">
                  <c:v>1.2528135700885801</c:v>
                </c:pt>
                <c:pt idx="27">
                  <c:v>1.167060288480489</c:v>
                </c:pt>
                <c:pt idx="28">
                  <c:v>1.090103433341699</c:v>
                </c:pt>
                <c:pt idx="29">
                  <c:v>0.97079119211959752</c:v>
                </c:pt>
                <c:pt idx="30">
                  <c:v>0.90499083854944573</c:v>
                </c:pt>
                <c:pt idx="31">
                  <c:v>0.82764956858579586</c:v>
                </c:pt>
                <c:pt idx="32">
                  <c:v>0.74938005682179598</c:v>
                </c:pt>
                <c:pt idx="33">
                  <c:v>0.7118617794909553</c:v>
                </c:pt>
                <c:pt idx="34">
                  <c:v>0.67928658393685659</c:v>
                </c:pt>
                <c:pt idx="35">
                  <c:v>0.65611235414331626</c:v>
                </c:pt>
                <c:pt idx="36">
                  <c:v>0.60597370761300762</c:v>
                </c:pt>
                <c:pt idx="37">
                  <c:v>0.54776389096313494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0AB-4D5D-A0CF-1F9B72F6F598}"/>
            </c:ext>
          </c:extLst>
        </c:ser>
        <c:ser>
          <c:idx val="17"/>
          <c:order val="17"/>
          <c:tx>
            <c:strRef>
              <c:f>GHGYear!$S$1</c:f>
              <c:strCache>
                <c:ptCount val="1"/>
                <c:pt idx="0">
                  <c:v>capacityFactorChangeBattery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GHGYear!$S$2:$S$39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7.7163106617679969E-6</c:v>
                </c:pt>
                <c:pt idx="10">
                  <c:v>1.5664704238910569E-5</c:v>
                </c:pt>
                <c:pt idx="11">
                  <c:v>5.1902461838532558E-5</c:v>
                </c:pt>
                <c:pt idx="12">
                  <c:v>1.9015302637058091E-4</c:v>
                </c:pt>
                <c:pt idx="13">
                  <c:v>4.041775111542734E-4</c:v>
                </c:pt>
                <c:pt idx="14">
                  <c:v>4.9492482375815901E-4</c:v>
                </c:pt>
                <c:pt idx="15">
                  <c:v>5.2715809962999556E-4</c:v>
                </c:pt>
                <c:pt idx="16">
                  <c:v>4.675552652394306E-4</c:v>
                </c:pt>
                <c:pt idx="17">
                  <c:v>3.8252734131347669E-4</c:v>
                </c:pt>
                <c:pt idx="18">
                  <c:v>1.0077207431316989E-3</c:v>
                </c:pt>
                <c:pt idx="19">
                  <c:v>7.5568767131831767E-4</c:v>
                </c:pt>
                <c:pt idx="20">
                  <c:v>1.121076234888581E-3</c:v>
                </c:pt>
                <c:pt idx="21">
                  <c:v>8.0051873464359359E-3</c:v>
                </c:pt>
                <c:pt idx="22">
                  <c:v>5.9828828848417026E-3</c:v>
                </c:pt>
                <c:pt idx="23">
                  <c:v>7.2708550163099513E-3</c:v>
                </c:pt>
                <c:pt idx="24">
                  <c:v>8.6706216763495544E-3</c:v>
                </c:pt>
                <c:pt idx="25">
                  <c:v>9.8423239432697089E-3</c:v>
                </c:pt>
                <c:pt idx="26">
                  <c:v>1.1262741652226229E-2</c:v>
                </c:pt>
                <c:pt idx="27">
                  <c:v>1.183149701746913E-2</c:v>
                </c:pt>
                <c:pt idx="28">
                  <c:v>1.1810064290412569E-2</c:v>
                </c:pt>
                <c:pt idx="29">
                  <c:v>1.1231193660118381E-2</c:v>
                </c:pt>
                <c:pt idx="30">
                  <c:v>1.1010578524105211E-2</c:v>
                </c:pt>
                <c:pt idx="31">
                  <c:v>1.085063033627035E-2</c:v>
                </c:pt>
                <c:pt idx="32">
                  <c:v>1.0044438071529259E-2</c:v>
                </c:pt>
                <c:pt idx="33">
                  <c:v>9.6890311487199971E-3</c:v>
                </c:pt>
                <c:pt idx="34">
                  <c:v>8.7446344757105172E-3</c:v>
                </c:pt>
                <c:pt idx="35">
                  <c:v>3.89350845904769E-3</c:v>
                </c:pt>
                <c:pt idx="36">
                  <c:v>3.4982848448344259E-3</c:v>
                </c:pt>
                <c:pt idx="37">
                  <c:v>3.3053041638182691E-3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0AB-4D5D-A0CF-1F9B72F6F598}"/>
            </c:ext>
          </c:extLst>
        </c:ser>
        <c:ser>
          <c:idx val="18"/>
          <c:order val="18"/>
          <c:tx>
            <c:strRef>
              <c:f>GHGYear!$T$1</c:f>
              <c:strCache>
                <c:ptCount val="1"/>
                <c:pt idx="0">
                  <c:v>capacityFactorChangeBrownCoal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GHGYear!$T$2:$T$39</c:f>
              <c:numCache>
                <c:formatCode>General</c:formatCode>
                <c:ptCount val="38"/>
                <c:pt idx="0">
                  <c:v>0</c:v>
                </c:pt>
                <c:pt idx="1">
                  <c:v>0.10419433293843509</c:v>
                </c:pt>
                <c:pt idx="2">
                  <c:v>0.2125408066615839</c:v>
                </c:pt>
                <c:pt idx="3">
                  <c:v>0.23655701811147559</c:v>
                </c:pt>
                <c:pt idx="4">
                  <c:v>0.26507349059806379</c:v>
                </c:pt>
                <c:pt idx="5">
                  <c:v>0.34033132152347428</c:v>
                </c:pt>
                <c:pt idx="6">
                  <c:v>0.40595767628403712</c:v>
                </c:pt>
                <c:pt idx="7">
                  <c:v>0.42469591696172432</c:v>
                </c:pt>
                <c:pt idx="8">
                  <c:v>0.51914682397105938</c:v>
                </c:pt>
                <c:pt idx="9">
                  <c:v>0.55069682317205726</c:v>
                </c:pt>
                <c:pt idx="10">
                  <c:v>0.58615871941561504</c:v>
                </c:pt>
                <c:pt idx="11">
                  <c:v>0.51365773198475551</c:v>
                </c:pt>
                <c:pt idx="12">
                  <c:v>0.54633920817044701</c:v>
                </c:pt>
                <c:pt idx="13">
                  <c:v>0.49118269596639558</c:v>
                </c:pt>
                <c:pt idx="14">
                  <c:v>0.42745865607236477</c:v>
                </c:pt>
                <c:pt idx="15">
                  <c:v>0.30904306120632041</c:v>
                </c:pt>
                <c:pt idx="16">
                  <c:v>0.22691373708983931</c:v>
                </c:pt>
                <c:pt idx="17">
                  <c:v>0.21329766455535409</c:v>
                </c:pt>
                <c:pt idx="18">
                  <c:v>0.19201963270019981</c:v>
                </c:pt>
                <c:pt idx="19">
                  <c:v>0.58345318250632239</c:v>
                </c:pt>
                <c:pt idx="20">
                  <c:v>0.64401473406152654</c:v>
                </c:pt>
                <c:pt idx="21">
                  <c:v>0.46179474254021191</c:v>
                </c:pt>
                <c:pt idx="22">
                  <c:v>0.42078839453873512</c:v>
                </c:pt>
                <c:pt idx="23">
                  <c:v>0.33216336631978371</c:v>
                </c:pt>
                <c:pt idx="24">
                  <c:v>0.26684148080043307</c:v>
                </c:pt>
                <c:pt idx="25">
                  <c:v>0.2449884270306501</c:v>
                </c:pt>
                <c:pt idx="26">
                  <c:v>0.25285017886154448</c:v>
                </c:pt>
                <c:pt idx="27">
                  <c:v>0.27429835297455268</c:v>
                </c:pt>
                <c:pt idx="28">
                  <c:v>0.27967704196547039</c:v>
                </c:pt>
                <c:pt idx="29">
                  <c:v>0.29208644546644058</c:v>
                </c:pt>
                <c:pt idx="30">
                  <c:v>0.28670604402878369</c:v>
                </c:pt>
                <c:pt idx="31">
                  <c:v>0.28684059363495101</c:v>
                </c:pt>
                <c:pt idx="32">
                  <c:v>0.3015050640519682</c:v>
                </c:pt>
                <c:pt idx="33">
                  <c:v>0.32326733973945948</c:v>
                </c:pt>
                <c:pt idx="34">
                  <c:v>0.34357879449629891</c:v>
                </c:pt>
                <c:pt idx="35">
                  <c:v>0.35650923455000377</c:v>
                </c:pt>
                <c:pt idx="36">
                  <c:v>0.38326579661978383</c:v>
                </c:pt>
                <c:pt idx="37">
                  <c:v>0.39774025902671561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0AB-4D5D-A0CF-1F9B72F6F598}"/>
            </c:ext>
          </c:extLst>
        </c:ser>
        <c:ser>
          <c:idx val="19"/>
          <c:order val="19"/>
          <c:tx>
            <c:strRef>
              <c:f>GHGYear!$U$1</c:f>
              <c:strCache>
                <c:ptCount val="1"/>
                <c:pt idx="0">
                  <c:v>capacityFactorChangeOcgt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GHGYear!$U$2:$U$39</c:f>
              <c:numCache>
                <c:formatCode>General</c:formatCode>
                <c:ptCount val="38"/>
                <c:pt idx="0">
                  <c:v>0</c:v>
                </c:pt>
                <c:pt idx="1">
                  <c:v>1.4635053522096091E-3</c:v>
                </c:pt>
                <c:pt idx="2">
                  <c:v>1.483838397707587E-3</c:v>
                </c:pt>
                <c:pt idx="3">
                  <c:v>1.4619596979894331E-3</c:v>
                </c:pt>
                <c:pt idx="4">
                  <c:v>1.4410961120470251E-3</c:v>
                </c:pt>
                <c:pt idx="5">
                  <c:v>1.444649431147459E-3</c:v>
                </c:pt>
                <c:pt idx="6">
                  <c:v>1.446827329206144E-3</c:v>
                </c:pt>
                <c:pt idx="7">
                  <c:v>1.410291318350971E-3</c:v>
                </c:pt>
                <c:pt idx="8">
                  <c:v>1.4297311259575929E-3</c:v>
                </c:pt>
                <c:pt idx="9">
                  <c:v>1.415858113293968E-3</c:v>
                </c:pt>
                <c:pt idx="10">
                  <c:v>1.3967651413122439E-3</c:v>
                </c:pt>
                <c:pt idx="11">
                  <c:v>1.374821679831086E-3</c:v>
                </c:pt>
                <c:pt idx="12">
                  <c:v>1.379586411278713E-3</c:v>
                </c:pt>
                <c:pt idx="13">
                  <c:v>1.223778660428821E-3</c:v>
                </c:pt>
                <c:pt idx="14">
                  <c:v>1.1554553598887201E-3</c:v>
                </c:pt>
                <c:pt idx="15">
                  <c:v>1.1360931078746241E-3</c:v>
                </c:pt>
                <c:pt idx="16">
                  <c:v>9.8211982716961215E-4</c:v>
                </c:pt>
                <c:pt idx="17">
                  <c:v>9.2916150686084135E-4</c:v>
                </c:pt>
                <c:pt idx="18">
                  <c:v>8.671682238541225E-4</c:v>
                </c:pt>
                <c:pt idx="19">
                  <c:v>1.1909426683133031E-3</c:v>
                </c:pt>
                <c:pt idx="20">
                  <c:v>1.653746520825432E-3</c:v>
                </c:pt>
                <c:pt idx="21">
                  <c:v>7.7061137201884363E-3</c:v>
                </c:pt>
                <c:pt idx="22">
                  <c:v>4.064823644746648E-3</c:v>
                </c:pt>
                <c:pt idx="23">
                  <c:v>1.909807607001094E-3</c:v>
                </c:pt>
                <c:pt idx="24">
                  <c:v>1.7332315220276459E-3</c:v>
                </c:pt>
                <c:pt idx="25">
                  <c:v>9.0315581317180235E-4</c:v>
                </c:pt>
                <c:pt idx="26">
                  <c:v>2.6963554453095288E-4</c:v>
                </c:pt>
                <c:pt idx="27">
                  <c:v>3.1117475854398321E-4</c:v>
                </c:pt>
                <c:pt idx="28">
                  <c:v>2.1901791718185261E-4</c:v>
                </c:pt>
                <c:pt idx="29">
                  <c:v>1.090066378396622E-4</c:v>
                </c:pt>
                <c:pt idx="30">
                  <c:v>1.5838858606093061E-4</c:v>
                </c:pt>
                <c:pt idx="31">
                  <c:v>4.4076464400111411E-4</c:v>
                </c:pt>
                <c:pt idx="32">
                  <c:v>5.5658186878940078E-4</c:v>
                </c:pt>
                <c:pt idx="33">
                  <c:v>3.5660591050402278E-4</c:v>
                </c:pt>
                <c:pt idx="34">
                  <c:v>5.459629710141675E-4</c:v>
                </c:pt>
                <c:pt idx="35">
                  <c:v>6.1596827394055247E-4</c:v>
                </c:pt>
                <c:pt idx="36">
                  <c:v>6.6262030017989043E-4</c:v>
                </c:pt>
                <c:pt idx="37">
                  <c:v>5.1898712841269123E-4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0AB-4D5D-A0CF-1F9B72F6F598}"/>
            </c:ext>
          </c:extLst>
        </c:ser>
        <c:ser>
          <c:idx val="20"/>
          <c:order val="20"/>
          <c:tx>
            <c:strRef>
              <c:f>GHGYear!$V$1</c:f>
              <c:strCache>
                <c:ptCount val="1"/>
                <c:pt idx="0">
                  <c:v>capacityFactorChangeCcgt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GHGYear!$V$2:$V$39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6.0910007627512664E-6</c:v>
                </c:pt>
                <c:pt idx="10">
                  <c:v>1.0095265843498661E-5</c:v>
                </c:pt>
                <c:pt idx="11">
                  <c:v>8.0604080791886191E-5</c:v>
                </c:pt>
                <c:pt idx="12">
                  <c:v>2.110998023968591E-4</c:v>
                </c:pt>
                <c:pt idx="13">
                  <c:v>3.7421096016847368E-4</c:v>
                </c:pt>
                <c:pt idx="14">
                  <c:v>6.6011704764614863E-4</c:v>
                </c:pt>
                <c:pt idx="15">
                  <c:v>7.7050318997398432E-4</c:v>
                </c:pt>
                <c:pt idx="16">
                  <c:v>1.4606733688484991E-3</c:v>
                </c:pt>
                <c:pt idx="17">
                  <c:v>1.3543161520265319E-3</c:v>
                </c:pt>
                <c:pt idx="18">
                  <c:v>9.5593604656206313E-4</c:v>
                </c:pt>
                <c:pt idx="19">
                  <c:v>1.009651901075396E-3</c:v>
                </c:pt>
                <c:pt idx="20">
                  <c:v>1.029288605676868E-3</c:v>
                </c:pt>
                <c:pt idx="21">
                  <c:v>5.5726623768394268E-3</c:v>
                </c:pt>
                <c:pt idx="22">
                  <c:v>3.6536354549643111E-3</c:v>
                </c:pt>
                <c:pt idx="23">
                  <c:v>1.899312447723531E-3</c:v>
                </c:pt>
                <c:pt idx="24">
                  <c:v>1.319642489561966E-3</c:v>
                </c:pt>
                <c:pt idx="25">
                  <c:v>7.67496744938813E-4</c:v>
                </c:pt>
                <c:pt idx="26">
                  <c:v>7.6067515397525663E-4</c:v>
                </c:pt>
                <c:pt idx="27">
                  <c:v>4.0683402162252703E-4</c:v>
                </c:pt>
                <c:pt idx="28">
                  <c:v>4.3377270445369061E-4</c:v>
                </c:pt>
                <c:pt idx="29">
                  <c:v>4.1917093377038601E-4</c:v>
                </c:pt>
                <c:pt idx="30">
                  <c:v>3.975386366540394E-4</c:v>
                </c:pt>
                <c:pt idx="31">
                  <c:v>4.4155966609854308E-4</c:v>
                </c:pt>
                <c:pt idx="32">
                  <c:v>4.4507604252460513E-4</c:v>
                </c:pt>
                <c:pt idx="33">
                  <c:v>4.1130721522589431E-4</c:v>
                </c:pt>
                <c:pt idx="34">
                  <c:v>5.504464660406979E-4</c:v>
                </c:pt>
                <c:pt idx="35">
                  <c:v>3.1751510464549299E-4</c:v>
                </c:pt>
                <c:pt idx="36">
                  <c:v>5.6817278536362226E-4</c:v>
                </c:pt>
                <c:pt idx="37">
                  <c:v>3.6527405176435052E-4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0AB-4D5D-A0CF-1F9B72F6F598}"/>
            </c:ext>
          </c:extLst>
        </c:ser>
        <c:ser>
          <c:idx val="21"/>
          <c:order val="21"/>
          <c:tx>
            <c:strRef>
              <c:f>GHGYear!$W$1</c:f>
              <c:strCache>
                <c:ptCount val="1"/>
                <c:pt idx="0">
                  <c:v>capacityFactorChangeWind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GHGYear!$W$2:$W$39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6.1020445549559105E-4</c:v>
                </c:pt>
                <c:pt idx="4">
                  <c:v>1.7147690404262521E-3</c:v>
                </c:pt>
                <c:pt idx="5">
                  <c:v>6.0864032226222286E-3</c:v>
                </c:pt>
                <c:pt idx="6">
                  <c:v>6.0273416607171263E-3</c:v>
                </c:pt>
                <c:pt idx="7">
                  <c:v>6.1252390211540336E-3</c:v>
                </c:pt>
                <c:pt idx="8">
                  <c:v>6.8417317042549072E-3</c:v>
                </c:pt>
                <c:pt idx="9">
                  <c:v>9.0360772457855395E-3</c:v>
                </c:pt>
                <c:pt idx="10">
                  <c:v>9.1052775520019686E-3</c:v>
                </c:pt>
                <c:pt idx="11">
                  <c:v>2.0409970031308081E-2</c:v>
                </c:pt>
                <c:pt idx="12">
                  <c:v>2.442542496683273E-2</c:v>
                </c:pt>
                <c:pt idx="13">
                  <c:v>2.8547713864005751E-2</c:v>
                </c:pt>
                <c:pt idx="14">
                  <c:v>4.3590418829688428E-2</c:v>
                </c:pt>
                <c:pt idx="15">
                  <c:v>7.6988210965532086E-2</c:v>
                </c:pt>
                <c:pt idx="16">
                  <c:v>9.0882071566968231E-2</c:v>
                </c:pt>
                <c:pt idx="17">
                  <c:v>0.1153241561134971</c:v>
                </c:pt>
                <c:pt idx="18">
                  <c:v>0.12785457098880201</c:v>
                </c:pt>
                <c:pt idx="19">
                  <c:v>0.1085977452869157</c:v>
                </c:pt>
                <c:pt idx="20">
                  <c:v>0.1153386953603058</c:v>
                </c:pt>
                <c:pt idx="21">
                  <c:v>0.1226708191390827</c:v>
                </c:pt>
                <c:pt idx="22">
                  <c:v>0.12031632859345399</c:v>
                </c:pt>
                <c:pt idx="23">
                  <c:v>0.11751406301169511</c:v>
                </c:pt>
                <c:pt idx="24">
                  <c:v>0.1335020602760443</c:v>
                </c:pt>
                <c:pt idx="25">
                  <c:v>0.1425126481089482</c:v>
                </c:pt>
                <c:pt idx="26">
                  <c:v>0.14877730007876061</c:v>
                </c:pt>
                <c:pt idx="27">
                  <c:v>0.14911754605203331</c:v>
                </c:pt>
                <c:pt idx="28">
                  <c:v>0.1453511790928553</c:v>
                </c:pt>
                <c:pt idx="29">
                  <c:v>0.1384572264965106</c:v>
                </c:pt>
                <c:pt idx="30">
                  <c:v>0.13442727665326709</c:v>
                </c:pt>
                <c:pt idx="31">
                  <c:v>0.1298852978402586</c:v>
                </c:pt>
                <c:pt idx="32">
                  <c:v>0.1222038292708558</c:v>
                </c:pt>
                <c:pt idx="33">
                  <c:v>0.1168320299336552</c:v>
                </c:pt>
                <c:pt idx="34">
                  <c:v>0.1098783950979243</c:v>
                </c:pt>
                <c:pt idx="35">
                  <c:v>0.1023996930120282</c:v>
                </c:pt>
                <c:pt idx="36">
                  <c:v>9.7332598822119074E-2</c:v>
                </c:pt>
                <c:pt idx="37">
                  <c:v>9.242197123634055E-2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0AB-4D5D-A0CF-1F9B72F6F598}"/>
            </c:ext>
          </c:extLst>
        </c:ser>
        <c:ser>
          <c:idx val="22"/>
          <c:order val="22"/>
          <c:tx>
            <c:strRef>
              <c:f>GHGYear!$X$1</c:f>
              <c:strCache>
                <c:ptCount val="1"/>
                <c:pt idx="0">
                  <c:v>capacityFactorChangeWater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GHGYear!$X$2:$X$39</c:f>
              <c:numCache>
                <c:formatCode>General</c:formatCode>
                <c:ptCount val="38"/>
                <c:pt idx="0">
                  <c:v>0</c:v>
                </c:pt>
                <c:pt idx="1">
                  <c:v>0.29885771583230369</c:v>
                </c:pt>
                <c:pt idx="2">
                  <c:v>0.29257661097763032</c:v>
                </c:pt>
                <c:pt idx="3">
                  <c:v>0.29381866017250868</c:v>
                </c:pt>
                <c:pt idx="4">
                  <c:v>0.29774823215699753</c:v>
                </c:pt>
                <c:pt idx="5">
                  <c:v>0.29845658584079993</c:v>
                </c:pt>
                <c:pt idx="6">
                  <c:v>0.30207791399391187</c:v>
                </c:pt>
                <c:pt idx="7">
                  <c:v>0.30447830406816728</c:v>
                </c:pt>
                <c:pt idx="8">
                  <c:v>0.30915471524655341</c:v>
                </c:pt>
                <c:pt idx="9">
                  <c:v>0.31448999314960369</c:v>
                </c:pt>
                <c:pt idx="10">
                  <c:v>0.3215444188649107</c:v>
                </c:pt>
                <c:pt idx="11">
                  <c:v>0.34093314233736272</c:v>
                </c:pt>
                <c:pt idx="12">
                  <c:v>0.38727070754403542</c:v>
                </c:pt>
                <c:pt idx="13">
                  <c:v>0.40419955013336722</c:v>
                </c:pt>
                <c:pt idx="14">
                  <c:v>0.42486073107359978</c:v>
                </c:pt>
                <c:pt idx="15">
                  <c:v>0.44092622949913968</c:v>
                </c:pt>
                <c:pt idx="16">
                  <c:v>0.45327715756776582</c:v>
                </c:pt>
                <c:pt idx="17">
                  <c:v>0.46721205083768441</c:v>
                </c:pt>
                <c:pt idx="18">
                  <c:v>0.47694337614007393</c:v>
                </c:pt>
                <c:pt idx="19">
                  <c:v>0.44166408047033479</c:v>
                </c:pt>
                <c:pt idx="20">
                  <c:v>0.45081876045230312</c:v>
                </c:pt>
                <c:pt idx="21">
                  <c:v>0.46313634722415398</c:v>
                </c:pt>
                <c:pt idx="22">
                  <c:v>0.45908304375889952</c:v>
                </c:pt>
                <c:pt idx="23">
                  <c:v>0.45522660745269661</c:v>
                </c:pt>
                <c:pt idx="24">
                  <c:v>0.45095142336208449</c:v>
                </c:pt>
                <c:pt idx="25">
                  <c:v>0.45123852029233441</c:v>
                </c:pt>
                <c:pt idx="26">
                  <c:v>0.44100854504584869</c:v>
                </c:pt>
                <c:pt idx="27">
                  <c:v>0.43332362032071547</c:v>
                </c:pt>
                <c:pt idx="28">
                  <c:v>0.42501075688190609</c:v>
                </c:pt>
                <c:pt idx="29">
                  <c:v>0.41661960177008489</c:v>
                </c:pt>
                <c:pt idx="30">
                  <c:v>0.41002854863605209</c:v>
                </c:pt>
                <c:pt idx="31">
                  <c:v>0.4039648492944854</c:v>
                </c:pt>
                <c:pt idx="32">
                  <c:v>0.3984209535100241</c:v>
                </c:pt>
                <c:pt idx="33">
                  <c:v>0.39349329051655252</c:v>
                </c:pt>
                <c:pt idx="34">
                  <c:v>0.38814617755138531</c:v>
                </c:pt>
                <c:pt idx="35">
                  <c:v>0.38322200173650128</c:v>
                </c:pt>
                <c:pt idx="36">
                  <c:v>0.37544928610783412</c:v>
                </c:pt>
                <c:pt idx="37">
                  <c:v>0.36589855061793941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AB-4D5D-A0CF-1F9B72F6F598}"/>
            </c:ext>
          </c:extLst>
        </c:ser>
        <c:ser>
          <c:idx val="23"/>
          <c:order val="23"/>
          <c:tx>
            <c:strRef>
              <c:f>GHGYear!$Y$1</c:f>
              <c:strCache>
                <c:ptCount val="1"/>
                <c:pt idx="0">
                  <c:v>transmissionUsageChange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GHGYear!$Y$2:$Y$39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4.1986815992345332E-6</c:v>
                </c:pt>
                <c:pt idx="10">
                  <c:v>8.7797832688352169E-6</c:v>
                </c:pt>
                <c:pt idx="11">
                  <c:v>5.0654305615296382E-5</c:v>
                </c:pt>
                <c:pt idx="12">
                  <c:v>1.7443737592884651E-4</c:v>
                </c:pt>
                <c:pt idx="13">
                  <c:v>2.1102418654133241E-4</c:v>
                </c:pt>
                <c:pt idx="14">
                  <c:v>4.2802511192206798E-4</c:v>
                </c:pt>
                <c:pt idx="15">
                  <c:v>2.9743567947396811E-4</c:v>
                </c:pt>
                <c:pt idx="16">
                  <c:v>5.0475514342968107E-4</c:v>
                </c:pt>
                <c:pt idx="17">
                  <c:v>4.3449169885363399E-4</c:v>
                </c:pt>
                <c:pt idx="18">
                  <c:v>6.0468541367683312E-4</c:v>
                </c:pt>
                <c:pt idx="19">
                  <c:v>4.1891705702511221E-4</c:v>
                </c:pt>
                <c:pt idx="20">
                  <c:v>6.3276189141063825E-4</c:v>
                </c:pt>
                <c:pt idx="21">
                  <c:v>5.3089400273190314E-3</c:v>
                </c:pt>
                <c:pt idx="22">
                  <c:v>5.8976541687397821E-3</c:v>
                </c:pt>
                <c:pt idx="23">
                  <c:v>2.1513092871176549E-3</c:v>
                </c:pt>
                <c:pt idx="24">
                  <c:v>1.104017092785471E-3</c:v>
                </c:pt>
                <c:pt idx="25">
                  <c:v>4.2289104484992748E-4</c:v>
                </c:pt>
                <c:pt idx="26">
                  <c:v>4.7253509556898751E-4</c:v>
                </c:pt>
                <c:pt idx="27">
                  <c:v>3.2923761683327919E-4</c:v>
                </c:pt>
                <c:pt idx="28">
                  <c:v>1.7160105790154029E-4</c:v>
                </c:pt>
                <c:pt idx="29">
                  <c:v>7.7108941586467142E-5</c:v>
                </c:pt>
                <c:pt idx="30">
                  <c:v>1.351428525121075E-4</c:v>
                </c:pt>
                <c:pt idx="31">
                  <c:v>2.9361598552485389E-4</c:v>
                </c:pt>
                <c:pt idx="32">
                  <c:v>2.615714375996007E-4</c:v>
                </c:pt>
                <c:pt idx="33">
                  <c:v>2.5763280006152321E-4</c:v>
                </c:pt>
                <c:pt idx="34">
                  <c:v>1.671773378277249E-4</c:v>
                </c:pt>
                <c:pt idx="35">
                  <c:v>1.350101480426365E-4</c:v>
                </c:pt>
                <c:pt idx="36">
                  <c:v>1.4626966597310439E-4</c:v>
                </c:pt>
                <c:pt idx="37">
                  <c:v>2.301059941722627E-4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0AB-4D5D-A0CF-1F9B72F6F598}"/>
            </c:ext>
          </c:extLst>
        </c:ser>
        <c:ser>
          <c:idx val="24"/>
          <c:order val="24"/>
          <c:tx>
            <c:strRef>
              <c:f>GHGYear!$Z$1</c:f>
              <c:strCache>
                <c:ptCount val="1"/>
                <c:pt idx="0">
                  <c:v>distributionUsageChange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GHGYear!$Z$2:$Z$39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5.5052316812028342E-6</c:v>
                </c:pt>
                <c:pt idx="10">
                  <c:v>9.7569460252581554E-6</c:v>
                </c:pt>
                <c:pt idx="11">
                  <c:v>5.7515493375130207E-5</c:v>
                </c:pt>
                <c:pt idx="12">
                  <c:v>2.3394589921537089E-4</c:v>
                </c:pt>
                <c:pt idx="13">
                  <c:v>2.7159850711228729E-4</c:v>
                </c:pt>
                <c:pt idx="14">
                  <c:v>5.247769003204894E-4</c:v>
                </c:pt>
                <c:pt idx="15">
                  <c:v>6.1031041238389144E-4</c:v>
                </c:pt>
                <c:pt idx="16">
                  <c:v>8.0144383340742336E-4</c:v>
                </c:pt>
                <c:pt idx="17">
                  <c:v>7.7152951702951595E-4</c:v>
                </c:pt>
                <c:pt idx="18">
                  <c:v>6.6442687134137186E-4</c:v>
                </c:pt>
                <c:pt idx="19">
                  <c:v>4.0250648402481682E-4</c:v>
                </c:pt>
                <c:pt idx="20">
                  <c:v>8.9598295353236312E-4</c:v>
                </c:pt>
                <c:pt idx="21">
                  <c:v>7.1477810093305543E-3</c:v>
                </c:pt>
                <c:pt idx="22">
                  <c:v>1.89790930291385E-3</c:v>
                </c:pt>
                <c:pt idx="23">
                  <c:v>4.0426792184149462E-4</c:v>
                </c:pt>
                <c:pt idx="24">
                  <c:v>9.593125395604338E-4</c:v>
                </c:pt>
                <c:pt idx="25">
                  <c:v>8.8755317309974636E-4</c:v>
                </c:pt>
                <c:pt idx="26">
                  <c:v>4.7347798119768461E-4</c:v>
                </c:pt>
                <c:pt idx="27">
                  <c:v>3.1966687014540682E-4</c:v>
                </c:pt>
                <c:pt idx="28">
                  <c:v>2.6382880233447509E-4</c:v>
                </c:pt>
                <c:pt idx="29">
                  <c:v>1.6424752140030909E-4</c:v>
                </c:pt>
                <c:pt idx="30">
                  <c:v>1.283125065626164E-4</c:v>
                </c:pt>
                <c:pt idx="31">
                  <c:v>8.4185788168902317E-5</c:v>
                </c:pt>
                <c:pt idx="32">
                  <c:v>7.696710842466223E-5</c:v>
                </c:pt>
                <c:pt idx="33">
                  <c:v>7.5579690283900829E-5</c:v>
                </c:pt>
                <c:pt idx="34">
                  <c:v>1.329878668584146E-4</c:v>
                </c:pt>
                <c:pt idx="35">
                  <c:v>1.623058985329144E-4</c:v>
                </c:pt>
                <c:pt idx="36">
                  <c:v>2.0138570946738401E-4</c:v>
                </c:pt>
                <c:pt idx="37">
                  <c:v>1.2189106991091181E-4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0AB-4D5D-A0CF-1F9B72F6F598}"/>
            </c:ext>
          </c:extLst>
        </c:ser>
        <c:ser>
          <c:idx val="25"/>
          <c:order val="25"/>
          <c:tx>
            <c:strRef>
              <c:f>GHGYear!$AA$1</c:f>
              <c:strCache>
                <c:ptCount val="1"/>
                <c:pt idx="0">
                  <c:v>retailUsageChange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GHGYear!$AA$2:$AA$39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6.0395997599016473E-6</c:v>
                </c:pt>
                <c:pt idx="10">
                  <c:v>1.6319093016174211E-5</c:v>
                </c:pt>
                <c:pt idx="11">
                  <c:v>6.9880433794082796E-5</c:v>
                </c:pt>
                <c:pt idx="12">
                  <c:v>2.0799700251861471E-4</c:v>
                </c:pt>
                <c:pt idx="13">
                  <c:v>4.1691581226823853E-4</c:v>
                </c:pt>
                <c:pt idx="14">
                  <c:v>5.6165058572692781E-4</c:v>
                </c:pt>
                <c:pt idx="15">
                  <c:v>5.2191830590326541E-4</c:v>
                </c:pt>
                <c:pt idx="16">
                  <c:v>8.4565733452312956E-4</c:v>
                </c:pt>
                <c:pt idx="17">
                  <c:v>6.3932891595390147E-4</c:v>
                </c:pt>
                <c:pt idx="18">
                  <c:v>6.3242616862349164E-4</c:v>
                </c:pt>
                <c:pt idx="19">
                  <c:v>4.5637383298194822E-4</c:v>
                </c:pt>
                <c:pt idx="20">
                  <c:v>7.013154987052417E-4</c:v>
                </c:pt>
                <c:pt idx="21">
                  <c:v>5.2800728810947816E-3</c:v>
                </c:pt>
                <c:pt idx="22">
                  <c:v>5.3417780152566754E-3</c:v>
                </c:pt>
                <c:pt idx="23">
                  <c:v>8.4848396774970549E-4</c:v>
                </c:pt>
                <c:pt idx="24">
                  <c:v>1.1863594023567481E-3</c:v>
                </c:pt>
                <c:pt idx="25">
                  <c:v>4.0757173631605551E-4</c:v>
                </c:pt>
                <c:pt idx="26">
                  <c:v>6.1707744802356275E-4</c:v>
                </c:pt>
                <c:pt idx="27">
                  <c:v>4.1621331786809423E-4</c:v>
                </c:pt>
                <c:pt idx="28">
                  <c:v>3.5046658217912822E-4</c:v>
                </c:pt>
                <c:pt idx="29">
                  <c:v>2.7506297087639329E-4</c:v>
                </c:pt>
                <c:pt idx="30">
                  <c:v>4.4281958500050681E-4</c:v>
                </c:pt>
                <c:pt idx="31">
                  <c:v>2.2378724661303791E-4</c:v>
                </c:pt>
                <c:pt idx="32">
                  <c:v>2.8251081980670281E-4</c:v>
                </c:pt>
                <c:pt idx="33">
                  <c:v>1.8309591822613199E-4</c:v>
                </c:pt>
                <c:pt idx="34">
                  <c:v>1.845367857565113E-4</c:v>
                </c:pt>
                <c:pt idx="35">
                  <c:v>2.8344878939163219E-4</c:v>
                </c:pt>
                <c:pt idx="36">
                  <c:v>2.0726499328615E-4</c:v>
                </c:pt>
                <c:pt idx="37">
                  <c:v>2.001113166087502E-4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0AB-4D5D-A0CF-1F9B72F6F598}"/>
            </c:ext>
          </c:extLst>
        </c:ser>
        <c:ser>
          <c:idx val="26"/>
          <c:order val="26"/>
          <c:tx>
            <c:strRef>
              <c:f>GHGYear!$AB$1</c:f>
              <c:strCache>
                <c:ptCount val="1"/>
                <c:pt idx="0">
                  <c:v>environmentalCostsChange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GHGYear!$AB$2:$AB$39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5.5464135129075948E-6</c:v>
                </c:pt>
                <c:pt idx="10">
                  <c:v>8.8519438170919792E-6</c:v>
                </c:pt>
                <c:pt idx="11">
                  <c:v>5.5014333299917931E-5</c:v>
                </c:pt>
                <c:pt idx="12">
                  <c:v>1.6209013335033741E-4</c:v>
                </c:pt>
                <c:pt idx="13">
                  <c:v>4.2094066193357102E-4</c:v>
                </c:pt>
                <c:pt idx="14">
                  <c:v>6.7339090861509023E-4</c:v>
                </c:pt>
                <c:pt idx="15">
                  <c:v>4.9136417552261954E-4</c:v>
                </c:pt>
                <c:pt idx="16">
                  <c:v>1.012980589397993E-3</c:v>
                </c:pt>
                <c:pt idx="17">
                  <c:v>4.9185781630394366E-4</c:v>
                </c:pt>
                <c:pt idx="18">
                  <c:v>7.579230708307231E-4</c:v>
                </c:pt>
                <c:pt idx="19">
                  <c:v>6.7144426733174592E-4</c:v>
                </c:pt>
                <c:pt idx="20">
                  <c:v>4.3285314499551448E-4</c:v>
                </c:pt>
                <c:pt idx="21">
                  <c:v>7.5513948978912998E-3</c:v>
                </c:pt>
                <c:pt idx="22">
                  <c:v>4.4482328630119144E-3</c:v>
                </c:pt>
                <c:pt idx="23">
                  <c:v>8.3074521154829985E-4</c:v>
                </c:pt>
                <c:pt idx="24">
                  <c:v>1.343957727973759E-3</c:v>
                </c:pt>
                <c:pt idx="25">
                  <c:v>7.648861487088549E-4</c:v>
                </c:pt>
                <c:pt idx="26">
                  <c:v>3.8085685167131908E-4</c:v>
                </c:pt>
                <c:pt idx="27">
                  <c:v>4.2538312473909231E-4</c:v>
                </c:pt>
                <c:pt idx="28">
                  <c:v>3.282071868819658E-4</c:v>
                </c:pt>
                <c:pt idx="29">
                  <c:v>1.103717750403647E-4</c:v>
                </c:pt>
                <c:pt idx="30">
                  <c:v>1.210498578474084E-4</c:v>
                </c:pt>
                <c:pt idx="31">
                  <c:v>2.178217856703934E-4</c:v>
                </c:pt>
                <c:pt idx="32">
                  <c:v>1.1729431790614841E-4</c:v>
                </c:pt>
                <c:pt idx="33">
                  <c:v>3.7866516787570702E-4</c:v>
                </c:pt>
                <c:pt idx="34">
                  <c:v>1.278825481744183E-4</c:v>
                </c:pt>
                <c:pt idx="35">
                  <c:v>2.9075609059505683E-4</c:v>
                </c:pt>
                <c:pt idx="36">
                  <c:v>3.5494191141840061E-4</c:v>
                </c:pt>
                <c:pt idx="37">
                  <c:v>1.823438917843105E-4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0AB-4D5D-A0CF-1F9B72F6F598}"/>
            </c:ext>
          </c:extLst>
        </c:ser>
        <c:ser>
          <c:idx val="27"/>
          <c:order val="27"/>
          <c:tx>
            <c:strRef>
              <c:f>GHGYear!$AC$1</c:f>
              <c:strCache>
                <c:ptCount val="1"/>
                <c:pt idx="0">
                  <c:v>scheduleMinCapMarketGen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GHGYear!$AC$2:$AC$39</c:f>
              <c:numCache>
                <c:formatCode>General</c:formatCode>
                <c:ptCount val="38"/>
                <c:pt idx="0">
                  <c:v>0</c:v>
                </c:pt>
                <c:pt idx="1">
                  <c:v>3.5733535715663532E-2</c:v>
                </c:pt>
                <c:pt idx="2">
                  <c:v>3.3040836920594258E-2</c:v>
                </c:pt>
                <c:pt idx="3">
                  <c:v>3.2163293820319343E-2</c:v>
                </c:pt>
                <c:pt idx="4">
                  <c:v>3.1728112204646858E-2</c:v>
                </c:pt>
                <c:pt idx="5">
                  <c:v>3.0601490393062151E-2</c:v>
                </c:pt>
                <c:pt idx="6">
                  <c:v>2.9976250717828161E-2</c:v>
                </c:pt>
                <c:pt idx="7">
                  <c:v>3.0042139766264599E-2</c:v>
                </c:pt>
                <c:pt idx="8">
                  <c:v>2.8747077884806811E-2</c:v>
                </c:pt>
                <c:pt idx="9">
                  <c:v>2.903543658310876E-2</c:v>
                </c:pt>
                <c:pt idx="10">
                  <c:v>2.915036083376521E-2</c:v>
                </c:pt>
                <c:pt idx="11">
                  <c:v>3.1571289765586812E-2</c:v>
                </c:pt>
                <c:pt idx="12">
                  <c:v>3.2123916454060479E-2</c:v>
                </c:pt>
                <c:pt idx="13">
                  <c:v>3.4649713656071612E-2</c:v>
                </c:pt>
                <c:pt idx="14">
                  <c:v>3.7424227465351602E-2</c:v>
                </c:pt>
                <c:pt idx="15">
                  <c:v>4.0468445288337679E-2</c:v>
                </c:pt>
                <c:pt idx="16">
                  <c:v>4.2927293182227877E-2</c:v>
                </c:pt>
                <c:pt idx="17">
                  <c:v>4.4533829821528551E-2</c:v>
                </c:pt>
                <c:pt idx="18">
                  <c:v>4.6023162931461088E-2</c:v>
                </c:pt>
                <c:pt idx="19">
                  <c:v>3.1684101983618408E-2</c:v>
                </c:pt>
                <c:pt idx="20">
                  <c:v>3.0084249804145181E-2</c:v>
                </c:pt>
                <c:pt idx="21">
                  <c:v>3.2473031299078338E-2</c:v>
                </c:pt>
                <c:pt idx="22">
                  <c:v>3.8718163382339903E-2</c:v>
                </c:pt>
                <c:pt idx="23">
                  <c:v>4.46864897021177E-2</c:v>
                </c:pt>
                <c:pt idx="24">
                  <c:v>4.7599260665222923E-2</c:v>
                </c:pt>
                <c:pt idx="25">
                  <c:v>4.7279439469920977E-2</c:v>
                </c:pt>
                <c:pt idx="26">
                  <c:v>4.4881684627174533E-2</c:v>
                </c:pt>
                <c:pt idx="27">
                  <c:v>4.272250399247033E-2</c:v>
                </c:pt>
                <c:pt idx="28">
                  <c:v>4.0517534905500877E-2</c:v>
                </c:pt>
                <c:pt idx="29">
                  <c:v>3.7017391337591327E-2</c:v>
                </c:pt>
                <c:pt idx="30">
                  <c:v>3.4064774746540259E-2</c:v>
                </c:pt>
                <c:pt idx="31">
                  <c:v>3.0777523011281109E-2</c:v>
                </c:pt>
                <c:pt idx="32">
                  <c:v>2.6868848276863221E-2</c:v>
                </c:pt>
                <c:pt idx="33">
                  <c:v>2.5170498320643529E-2</c:v>
                </c:pt>
                <c:pt idx="34">
                  <c:v>2.3869249497201261E-2</c:v>
                </c:pt>
                <c:pt idx="35">
                  <c:v>2.250820741469111E-2</c:v>
                </c:pt>
                <c:pt idx="36">
                  <c:v>2.0703120280438671E-2</c:v>
                </c:pt>
                <c:pt idx="37">
                  <c:v>1.89484232702757E-2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0AB-4D5D-A0CF-1F9B72F6F598}"/>
            </c:ext>
          </c:extLst>
        </c:ser>
        <c:ser>
          <c:idx val="28"/>
          <c:order val="28"/>
          <c:tx>
            <c:strRef>
              <c:f>GHGYear!$AD$1</c:f>
              <c:strCache>
                <c:ptCount val="1"/>
                <c:pt idx="0">
                  <c:v>semiScheduleGenSpotMarket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GHGYear!$AD$2:$AD$39</c:f>
              <c:numCache>
                <c:formatCode>General</c:formatCode>
                <c:ptCount val="38"/>
                <c:pt idx="0">
                  <c:v>0</c:v>
                </c:pt>
                <c:pt idx="1">
                  <c:v>2.8101264603610988E-2</c:v>
                </c:pt>
                <c:pt idx="2">
                  <c:v>2.7935125561835202E-2</c:v>
                </c:pt>
                <c:pt idx="3">
                  <c:v>3.4858367519274423E-2</c:v>
                </c:pt>
                <c:pt idx="4">
                  <c:v>4.2388934358156542E-2</c:v>
                </c:pt>
                <c:pt idx="5">
                  <c:v>4.3767274624021253E-2</c:v>
                </c:pt>
                <c:pt idx="6">
                  <c:v>4.6003654688539473E-2</c:v>
                </c:pt>
                <c:pt idx="7">
                  <c:v>4.8775820627944833E-2</c:v>
                </c:pt>
                <c:pt idx="8">
                  <c:v>5.600967715527199E-2</c:v>
                </c:pt>
                <c:pt idx="9">
                  <c:v>6.0434819839162802E-2</c:v>
                </c:pt>
                <c:pt idx="10">
                  <c:v>6.4158006203620346E-2</c:v>
                </c:pt>
                <c:pt idx="11">
                  <c:v>6.8319269132545823E-2</c:v>
                </c:pt>
                <c:pt idx="12">
                  <c:v>7.2806387204036677E-2</c:v>
                </c:pt>
                <c:pt idx="13">
                  <c:v>9.7128851455835746E-2</c:v>
                </c:pt>
                <c:pt idx="14">
                  <c:v>0.21306594129560491</c:v>
                </c:pt>
                <c:pt idx="15">
                  <c:v>0.52482271045842477</c:v>
                </c:pt>
                <c:pt idx="16">
                  <c:v>0.67190982661461551</c:v>
                </c:pt>
                <c:pt idx="17">
                  <c:v>0.79789135994449234</c:v>
                </c:pt>
                <c:pt idx="18">
                  <c:v>0.92400056647353235</c:v>
                </c:pt>
                <c:pt idx="19">
                  <c:v>0.83312102951718858</c:v>
                </c:pt>
                <c:pt idx="20">
                  <c:v>0.88175599835762164</c:v>
                </c:pt>
                <c:pt idx="21">
                  <c:v>1.142567673472521</c:v>
                </c:pt>
                <c:pt idx="22">
                  <c:v>1.530281629994644</c:v>
                </c:pt>
                <c:pt idx="23">
                  <c:v>2.1671715423362881</c:v>
                </c:pt>
                <c:pt idx="24">
                  <c:v>2.7414903128757611</c:v>
                </c:pt>
                <c:pt idx="25">
                  <c:v>3.0035952553249698</c:v>
                </c:pt>
                <c:pt idx="26">
                  <c:v>3.1976619304121572</c:v>
                </c:pt>
                <c:pt idx="27">
                  <c:v>3.1495167175281482</c:v>
                </c:pt>
                <c:pt idx="28">
                  <c:v>3.0693164613260082</c:v>
                </c:pt>
                <c:pt idx="29">
                  <c:v>2.9469626050076649</c:v>
                </c:pt>
                <c:pt idx="30">
                  <c:v>2.864863994030769</c:v>
                </c:pt>
                <c:pt idx="31">
                  <c:v>2.7710927552516962</c:v>
                </c:pt>
                <c:pt idx="32">
                  <c:v>2.5959779242284662</c:v>
                </c:pt>
                <c:pt idx="33">
                  <c:v>2.4574215642266219</c:v>
                </c:pt>
                <c:pt idx="34">
                  <c:v>2.2931287928308071</c:v>
                </c:pt>
                <c:pt idx="35">
                  <c:v>2.1302736646413858</c:v>
                </c:pt>
                <c:pt idx="36">
                  <c:v>2.0182366661477422</c:v>
                </c:pt>
                <c:pt idx="37">
                  <c:v>1.9039478926257021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0AB-4D5D-A0CF-1F9B72F6F598}"/>
            </c:ext>
          </c:extLst>
        </c:ser>
        <c:ser>
          <c:idx val="29"/>
          <c:order val="29"/>
          <c:tx>
            <c:strRef>
              <c:f>GHGYear!$AE$1</c:f>
              <c:strCache>
                <c:ptCount val="1"/>
                <c:pt idx="0">
                  <c:v>semiScheduleMinCapMarketGen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GHGYear!$AE$2:$AE$39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8.1196230757048696E-6</c:v>
                </c:pt>
                <c:pt idx="10">
                  <c:v>1.5420011450070589E-5</c:v>
                </c:pt>
                <c:pt idx="11">
                  <c:v>5.4527328345936122E-5</c:v>
                </c:pt>
                <c:pt idx="12">
                  <c:v>2.4799724093990493E-4</c:v>
                </c:pt>
                <c:pt idx="13">
                  <c:v>5.8953980208997358E-4</c:v>
                </c:pt>
                <c:pt idx="14">
                  <c:v>4.6212519404463141E-4</c:v>
                </c:pt>
                <c:pt idx="15">
                  <c:v>5.7272235669202586E-4</c:v>
                </c:pt>
                <c:pt idx="16">
                  <c:v>6.2213570388441517E-4</c:v>
                </c:pt>
                <c:pt idx="17">
                  <c:v>8.4242838867358701E-4</c:v>
                </c:pt>
                <c:pt idx="18">
                  <c:v>6.4780674421470496E-4</c:v>
                </c:pt>
                <c:pt idx="19">
                  <c:v>6.1924168758641454E-4</c:v>
                </c:pt>
                <c:pt idx="20">
                  <c:v>6.4721788881174783E-3</c:v>
                </c:pt>
                <c:pt idx="21">
                  <c:v>3.005487045041183E-2</c:v>
                </c:pt>
                <c:pt idx="22">
                  <c:v>7.1129490477325669E-2</c:v>
                </c:pt>
                <c:pt idx="23">
                  <c:v>0.1177466184053234</c:v>
                </c:pt>
                <c:pt idx="24">
                  <c:v>0.1621334922891921</c:v>
                </c:pt>
                <c:pt idx="25">
                  <c:v>0.19669938106103699</c:v>
                </c:pt>
                <c:pt idx="26">
                  <c:v>0.21677146508493961</c:v>
                </c:pt>
                <c:pt idx="27">
                  <c:v>0.22990074226921109</c:v>
                </c:pt>
                <c:pt idx="28">
                  <c:v>0.2333909267980982</c:v>
                </c:pt>
                <c:pt idx="29">
                  <c:v>0.22537378828937571</c:v>
                </c:pt>
                <c:pt idx="30">
                  <c:v>0.22117310289048411</c:v>
                </c:pt>
                <c:pt idx="31">
                  <c:v>0.21644919112846861</c:v>
                </c:pt>
                <c:pt idx="32">
                  <c:v>0.20045718015028141</c:v>
                </c:pt>
                <c:pt idx="33">
                  <c:v>0.18607087328782501</c:v>
                </c:pt>
                <c:pt idx="34">
                  <c:v>0.17448125651153509</c:v>
                </c:pt>
                <c:pt idx="35">
                  <c:v>0.16761701343092589</c:v>
                </c:pt>
                <c:pt idx="36">
                  <c:v>0.1534868956536147</c:v>
                </c:pt>
                <c:pt idx="37">
                  <c:v>0.13786741502823999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0AB-4D5D-A0CF-1F9B72F6F598}"/>
            </c:ext>
          </c:extLst>
        </c:ser>
        <c:ser>
          <c:idx val="30"/>
          <c:order val="30"/>
          <c:tx>
            <c:strRef>
              <c:f>GHGYear!$AF$1</c:f>
              <c:strCache>
                <c:ptCount val="1"/>
                <c:pt idx="0">
                  <c:v>nonScheduleGenSpotMarket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GHGYear!$AF$2:$AF$39</c:f>
              <c:numCache>
                <c:formatCode>General</c:formatCode>
                <c:ptCount val="38"/>
                <c:pt idx="0">
                  <c:v>0</c:v>
                </c:pt>
                <c:pt idx="1">
                  <c:v>6.8223282907064461E-2</c:v>
                </c:pt>
                <c:pt idx="2">
                  <c:v>6.4736303340823628E-2</c:v>
                </c:pt>
                <c:pt idx="3">
                  <c:v>8.3924165418778132E-2</c:v>
                </c:pt>
                <c:pt idx="4">
                  <c:v>0.108843244055633</c:v>
                </c:pt>
                <c:pt idx="5">
                  <c:v>0.1368211267522785</c:v>
                </c:pt>
                <c:pt idx="6">
                  <c:v>0.13687891836988911</c:v>
                </c:pt>
                <c:pt idx="7">
                  <c:v>0.14094237879207361</c:v>
                </c:pt>
                <c:pt idx="8">
                  <c:v>0.15098962307345329</c:v>
                </c:pt>
                <c:pt idx="9">
                  <c:v>0.17308235388349891</c:v>
                </c:pt>
                <c:pt idx="10">
                  <c:v>0.1796768441975162</c:v>
                </c:pt>
                <c:pt idx="11">
                  <c:v>0.29518254734563959</c:v>
                </c:pt>
                <c:pt idx="12">
                  <c:v>0.3398929450455308</c:v>
                </c:pt>
                <c:pt idx="13">
                  <c:v>0.38284427909218199</c:v>
                </c:pt>
                <c:pt idx="14">
                  <c:v>0.44423825180626658</c:v>
                </c:pt>
                <c:pt idx="15">
                  <c:v>0.52503074845428788</c:v>
                </c:pt>
                <c:pt idx="16">
                  <c:v>0.58094002281453228</c:v>
                </c:pt>
                <c:pt idx="17">
                  <c:v>0.74394833225220236</c:v>
                </c:pt>
                <c:pt idx="18">
                  <c:v>0.85970741108813231</c:v>
                </c:pt>
                <c:pt idx="19">
                  <c:v>0.64002603028266647</c:v>
                </c:pt>
                <c:pt idx="20">
                  <c:v>0.66838493052449133</c:v>
                </c:pt>
                <c:pt idx="21">
                  <c:v>0.87479937650373019</c:v>
                </c:pt>
                <c:pt idx="22">
                  <c:v>0.89517585709181746</c:v>
                </c:pt>
                <c:pt idx="23">
                  <c:v>0.8931294995443656</c:v>
                </c:pt>
                <c:pt idx="24">
                  <c:v>0.85630748047250382</c:v>
                </c:pt>
                <c:pt idx="25">
                  <c:v>0.82099661121965239</c:v>
                </c:pt>
                <c:pt idx="26">
                  <c:v>0.78149039526570774</c:v>
                </c:pt>
                <c:pt idx="27">
                  <c:v>0.75579722393806914</c:v>
                </c:pt>
                <c:pt idx="28">
                  <c:v>0.73552272804296348</c:v>
                </c:pt>
                <c:pt idx="29">
                  <c:v>0.67868227797417258</c:v>
                </c:pt>
                <c:pt idx="30">
                  <c:v>0.64542850728245693</c:v>
                </c:pt>
                <c:pt idx="31">
                  <c:v>0.60815595251226207</c:v>
                </c:pt>
                <c:pt idx="32">
                  <c:v>0.56554559880781696</c:v>
                </c:pt>
                <c:pt idx="33">
                  <c:v>0.55426849586888882</c:v>
                </c:pt>
                <c:pt idx="34">
                  <c:v>0.54125865837942644</c:v>
                </c:pt>
                <c:pt idx="35">
                  <c:v>0.54175309273835659</c:v>
                </c:pt>
                <c:pt idx="36">
                  <c:v>0.52638793542230045</c:v>
                </c:pt>
                <c:pt idx="37">
                  <c:v>0.50859340833484656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0AB-4D5D-A0CF-1F9B72F6F598}"/>
            </c:ext>
          </c:extLst>
        </c:ser>
        <c:ser>
          <c:idx val="31"/>
          <c:order val="31"/>
          <c:tx>
            <c:strRef>
              <c:f>GHGYear!$AG$1</c:f>
              <c:strCache>
                <c:ptCount val="1"/>
                <c:pt idx="0">
                  <c:v>nonScheduleMinCapMarketGen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GHGYear!$A$2:$A$39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GHGYear!$AG$2:$AG$39</c:f>
              <c:numCache>
                <c:formatCode>General</c:formatCode>
                <c:ptCount val="38"/>
                <c:pt idx="0">
                  <c:v>0</c:v>
                </c:pt>
                <c:pt idx="1">
                  <c:v>9.2637523789812562E-2</c:v>
                </c:pt>
                <c:pt idx="2">
                  <c:v>8.5566152934370254E-2</c:v>
                </c:pt>
                <c:pt idx="3">
                  <c:v>9.9091910364459468E-2</c:v>
                </c:pt>
                <c:pt idx="4">
                  <c:v>0.112915841030698</c:v>
                </c:pt>
                <c:pt idx="5">
                  <c:v>0.1094755396118532</c:v>
                </c:pt>
                <c:pt idx="6">
                  <c:v>0.1080560656020244</c:v>
                </c:pt>
                <c:pt idx="7">
                  <c:v>0.1107135808842413</c:v>
                </c:pt>
                <c:pt idx="8">
                  <c:v>0.1236045312724359</c:v>
                </c:pt>
                <c:pt idx="9">
                  <c:v>0.1326503549654478</c:v>
                </c:pt>
                <c:pt idx="10">
                  <c:v>0.13775844236337331</c:v>
                </c:pt>
                <c:pt idx="11">
                  <c:v>0.14979734147696611</c:v>
                </c:pt>
                <c:pt idx="12">
                  <c:v>0.15438258425335691</c:v>
                </c:pt>
                <c:pt idx="13">
                  <c:v>0.18025727679746381</c:v>
                </c:pt>
                <c:pt idx="14">
                  <c:v>0.2077546372383465</c:v>
                </c:pt>
                <c:pt idx="15">
                  <c:v>0.24590444458890159</c:v>
                </c:pt>
                <c:pt idx="16">
                  <c:v>0.29263394616728527</c:v>
                </c:pt>
                <c:pt idx="17">
                  <c:v>0.32372228333177061</c:v>
                </c:pt>
                <c:pt idx="18">
                  <c:v>0.41378494085761608</c:v>
                </c:pt>
                <c:pt idx="19">
                  <c:v>0.27961908245114497</c:v>
                </c:pt>
                <c:pt idx="20">
                  <c:v>0.25988385027461203</c:v>
                </c:pt>
                <c:pt idx="21">
                  <c:v>0.32283361369600688</c:v>
                </c:pt>
                <c:pt idx="22">
                  <c:v>0.34011277847296661</c:v>
                </c:pt>
                <c:pt idx="23">
                  <c:v>0.35660196408086903</c:v>
                </c:pt>
                <c:pt idx="24">
                  <c:v>0.3680860560546465</c:v>
                </c:pt>
                <c:pt idx="25">
                  <c:v>0.36937704181957798</c:v>
                </c:pt>
                <c:pt idx="26">
                  <c:v>0.35444501496517211</c:v>
                </c:pt>
                <c:pt idx="27">
                  <c:v>0.33316758355358572</c:v>
                </c:pt>
                <c:pt idx="28">
                  <c:v>0.32249643577292442</c:v>
                </c:pt>
                <c:pt idx="29">
                  <c:v>0.29988668130587931</c:v>
                </c:pt>
                <c:pt idx="30">
                  <c:v>0.28969852164822663</c:v>
                </c:pt>
                <c:pt idx="31">
                  <c:v>0.27668538527628822</c:v>
                </c:pt>
                <c:pt idx="32">
                  <c:v>0.25739383194489851</c:v>
                </c:pt>
                <c:pt idx="33">
                  <c:v>0.24067005186592519</c:v>
                </c:pt>
                <c:pt idx="34">
                  <c:v>0.2249060243266274</c:v>
                </c:pt>
                <c:pt idx="35">
                  <c:v>0.21255347400414579</c:v>
                </c:pt>
                <c:pt idx="36">
                  <c:v>0.21170013085805339</c:v>
                </c:pt>
                <c:pt idx="37">
                  <c:v>0.20913025304960439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0AB-4D5D-A0CF-1F9B72F6F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2355952"/>
        <c:axId val="1580978896"/>
      </c:barChart>
      <c:catAx>
        <c:axId val="16423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78896"/>
        <c:crosses val="autoZero"/>
        <c:auto val="1"/>
        <c:lblAlgn val="ctr"/>
        <c:lblOffset val="100"/>
        <c:noMultiLvlLbl val="0"/>
      </c:catAx>
      <c:valAx>
        <c:axId val="15809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mu_star</a:t>
            </a:r>
            <a:r>
              <a:rPr lang="en-AU" baseline="0"/>
              <a:t> wholesale price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wholesalePriceYear!$B$1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wholesalePriceYear!$B$2:$B$39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8.4601508190947537E-6</c:v>
                </c:pt>
                <c:pt idx="10">
                  <c:v>1.9460042317556749E-4</c:v>
                </c:pt>
                <c:pt idx="11">
                  <c:v>9.2820570204010747E-3</c:v>
                </c:pt>
                <c:pt idx="12">
                  <c:v>1.378051757812462E-2</c:v>
                </c:pt>
                <c:pt idx="13">
                  <c:v>1.4677861531578551E-2</c:v>
                </c:pt>
                <c:pt idx="14">
                  <c:v>2.0886035495334451E-2</c:v>
                </c:pt>
                <c:pt idx="15">
                  <c:v>1.673274570041372E-2</c:v>
                </c:pt>
                <c:pt idx="16">
                  <c:v>9.4349331325952364E-3</c:v>
                </c:pt>
                <c:pt idx="17">
                  <c:v>7.8033955891911918E-3</c:v>
                </c:pt>
                <c:pt idx="18">
                  <c:v>5.8001878526456104E-3</c:v>
                </c:pt>
                <c:pt idx="19">
                  <c:v>2.1242845323347411E-2</c:v>
                </c:pt>
                <c:pt idx="20">
                  <c:v>2.6534220377602651E-2</c:v>
                </c:pt>
                <c:pt idx="21">
                  <c:v>0.2810093095567428</c:v>
                </c:pt>
                <c:pt idx="22">
                  <c:v>1.0855839369032101</c:v>
                </c:pt>
                <c:pt idx="23">
                  <c:v>1.7079613071017781</c:v>
                </c:pt>
                <c:pt idx="24">
                  <c:v>10.551589516533751</c:v>
                </c:pt>
                <c:pt idx="25">
                  <c:v>10.41325202094184</c:v>
                </c:pt>
                <c:pt idx="26">
                  <c:v>10.3410713534885</c:v>
                </c:pt>
                <c:pt idx="27">
                  <c:v>11.5750814819336</c:v>
                </c:pt>
                <c:pt idx="28">
                  <c:v>13.01283062405056</c:v>
                </c:pt>
                <c:pt idx="29">
                  <c:v>17.409342007107199</c:v>
                </c:pt>
                <c:pt idx="30">
                  <c:v>21.096084543863931</c:v>
                </c:pt>
                <c:pt idx="31">
                  <c:v>25.443355174594451</c:v>
                </c:pt>
                <c:pt idx="32">
                  <c:v>34.196004953649322</c:v>
                </c:pt>
                <c:pt idx="33">
                  <c:v>45.973868671523199</c:v>
                </c:pt>
                <c:pt idx="34">
                  <c:v>60.270522333515991</c:v>
                </c:pt>
                <c:pt idx="35">
                  <c:v>75.466142146322454</c:v>
                </c:pt>
                <c:pt idx="36">
                  <c:v>83.520404278304838</c:v>
                </c:pt>
                <c:pt idx="37">
                  <c:v>91.775957100656285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7-413D-BD23-1DCEBBA2D9C9}"/>
            </c:ext>
          </c:extLst>
        </c:ser>
        <c:ser>
          <c:idx val="1"/>
          <c:order val="1"/>
          <c:tx>
            <c:strRef>
              <c:f>wholesalePriceYear!$C$1</c:f>
              <c:strCache>
                <c:ptCount val="1"/>
                <c:pt idx="0">
                  <c:v>energyEfficiency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wholesalePriceYear!$C$2:$C$39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2.2392272950052451E-4</c:v>
                </c:pt>
                <c:pt idx="10">
                  <c:v>2.1510738796647879E-3</c:v>
                </c:pt>
                <c:pt idx="11">
                  <c:v>8.4840732150595014E-3</c:v>
                </c:pt>
                <c:pt idx="12">
                  <c:v>1.340138753255057E-2</c:v>
                </c:pt>
                <c:pt idx="13">
                  <c:v>1.431642320420717E-2</c:v>
                </c:pt>
                <c:pt idx="14">
                  <c:v>3.6102057562936427E-2</c:v>
                </c:pt>
                <c:pt idx="15">
                  <c:v>1.2230504353841151E-2</c:v>
                </c:pt>
                <c:pt idx="16">
                  <c:v>8.3615027533653578E-3</c:v>
                </c:pt>
                <c:pt idx="17">
                  <c:v>9.1264851888007547E-3</c:v>
                </c:pt>
                <c:pt idx="18">
                  <c:v>9.7905900743254868E-3</c:v>
                </c:pt>
                <c:pt idx="19">
                  <c:v>3.1031070285369729E-2</c:v>
                </c:pt>
                <c:pt idx="20">
                  <c:v>2.822536044650481E-2</c:v>
                </c:pt>
                <c:pt idx="21">
                  <c:v>0.37645847744412392</c:v>
                </c:pt>
                <c:pt idx="22">
                  <c:v>0.48613602532281258</c:v>
                </c:pt>
                <c:pt idx="23">
                  <c:v>0.46065018547905923</c:v>
                </c:pt>
                <c:pt idx="24">
                  <c:v>0.63835729810926944</c:v>
                </c:pt>
                <c:pt idx="25">
                  <c:v>0.94061860826280197</c:v>
                </c:pt>
                <c:pt idx="26">
                  <c:v>1.352858547634548</c:v>
                </c:pt>
                <c:pt idx="27">
                  <c:v>1.8761317613389761</c:v>
                </c:pt>
                <c:pt idx="28">
                  <c:v>3.2522000969780822</c:v>
                </c:pt>
                <c:pt idx="29">
                  <c:v>5.8832563866509187</c:v>
                </c:pt>
                <c:pt idx="30">
                  <c:v>7.6449349043104329</c:v>
                </c:pt>
                <c:pt idx="31">
                  <c:v>10.469972423977319</c:v>
                </c:pt>
                <c:pt idx="32">
                  <c:v>13.81696115281847</c:v>
                </c:pt>
                <c:pt idx="33">
                  <c:v>17.40053346421983</c:v>
                </c:pt>
                <c:pt idx="34">
                  <c:v>21.768584153917089</c:v>
                </c:pt>
                <c:pt idx="35">
                  <c:v>26.414274859958219</c:v>
                </c:pt>
                <c:pt idx="36">
                  <c:v>31.77281782362197</c:v>
                </c:pt>
                <c:pt idx="37">
                  <c:v>38.261553717719188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7-413D-BD23-1DCEBBA2D9C9}"/>
            </c:ext>
          </c:extLst>
        </c:ser>
        <c:ser>
          <c:idx val="2"/>
          <c:order val="2"/>
          <c:tx>
            <c:strRef>
              <c:f>wholesalePriceYear!$D$1</c:f>
              <c:strCache>
                <c:ptCount val="1"/>
                <c:pt idx="0">
                  <c:v>onsiteGeneration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wholesalePriceYear!$D$2:$D$39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1.6179572211406899E-3</c:v>
                </c:pt>
                <c:pt idx="10">
                  <c:v>1.6675821940161011E-3</c:v>
                </c:pt>
                <c:pt idx="11">
                  <c:v>2.7946133083768632E-3</c:v>
                </c:pt>
                <c:pt idx="12">
                  <c:v>1.8815451727970941E-2</c:v>
                </c:pt>
                <c:pt idx="13">
                  <c:v>1.0543865627710151E-2</c:v>
                </c:pt>
                <c:pt idx="14">
                  <c:v>1.9148542616098128E-2</c:v>
                </c:pt>
                <c:pt idx="15">
                  <c:v>1.175105624728493E-2</c:v>
                </c:pt>
                <c:pt idx="16">
                  <c:v>1.1891428629556911E-2</c:v>
                </c:pt>
                <c:pt idx="17">
                  <c:v>7.7425638834684686E-3</c:v>
                </c:pt>
                <c:pt idx="18">
                  <c:v>1.300764295789994E-2</c:v>
                </c:pt>
                <c:pt idx="19">
                  <c:v>3.0131191677522422E-2</c:v>
                </c:pt>
                <c:pt idx="20">
                  <c:v>2.2883012559677049E-2</c:v>
                </c:pt>
                <c:pt idx="21">
                  <c:v>0.1941992357042151</c:v>
                </c:pt>
                <c:pt idx="22">
                  <c:v>0.18685814751518889</c:v>
                </c:pt>
                <c:pt idx="23">
                  <c:v>0.16756486680772739</c:v>
                </c:pt>
                <c:pt idx="24">
                  <c:v>0.1943479749891511</c:v>
                </c:pt>
                <c:pt idx="25">
                  <c:v>0.29594961378310319</c:v>
                </c:pt>
                <c:pt idx="26">
                  <c:v>0.33292959001329042</c:v>
                </c:pt>
                <c:pt idx="27">
                  <c:v>0.36352028740777159</c:v>
                </c:pt>
                <c:pt idx="28">
                  <c:v>0.40758449554443088</c:v>
                </c:pt>
                <c:pt idx="29">
                  <c:v>0.46563869052462759</c:v>
                </c:pt>
                <c:pt idx="30">
                  <c:v>0.40285280015734393</c:v>
                </c:pt>
                <c:pt idx="31">
                  <c:v>0.41639307234021661</c:v>
                </c:pt>
                <c:pt idx="32">
                  <c:v>0.48268334282769237</c:v>
                </c:pt>
                <c:pt idx="33">
                  <c:v>0.55781982421875786</c:v>
                </c:pt>
                <c:pt idx="34">
                  <c:v>0.6797874789767846</c:v>
                </c:pt>
                <c:pt idx="35">
                  <c:v>0.7864023335774929</c:v>
                </c:pt>
                <c:pt idx="36">
                  <c:v>1.057349099053295</c:v>
                </c:pt>
                <c:pt idx="37">
                  <c:v>1.0689749145507781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7-413D-BD23-1DCEBBA2D9C9}"/>
            </c:ext>
          </c:extLst>
        </c:ser>
        <c:ser>
          <c:idx val="3"/>
          <c:order val="3"/>
          <c:tx>
            <c:strRef>
              <c:f>wholesalePriceYear!$E$1</c:f>
              <c:strCache>
                <c:ptCount val="1"/>
                <c:pt idx="0">
                  <c:v>rooftopPV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wholesalePriceYear!$E$2:$E$39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1.1511908634626401E-5</c:v>
                </c:pt>
                <c:pt idx="10">
                  <c:v>1.8168216281469541E-3</c:v>
                </c:pt>
                <c:pt idx="11">
                  <c:v>7.5153605143145801E-3</c:v>
                </c:pt>
                <c:pt idx="12">
                  <c:v>1.28430853949601E-2</c:v>
                </c:pt>
                <c:pt idx="13">
                  <c:v>1.0302022298173671E-2</c:v>
                </c:pt>
                <c:pt idx="14">
                  <c:v>1.7530229356554329E-2</c:v>
                </c:pt>
                <c:pt idx="15">
                  <c:v>1.5629433525931141E-2</c:v>
                </c:pt>
                <c:pt idx="16">
                  <c:v>7.7007378472202011E-3</c:v>
                </c:pt>
                <c:pt idx="17">
                  <c:v>4.2146979437914459E-3</c:v>
                </c:pt>
                <c:pt idx="18">
                  <c:v>5.1967281765413053E-3</c:v>
                </c:pt>
                <c:pt idx="19">
                  <c:v>1.4835883246530559E-2</c:v>
                </c:pt>
                <c:pt idx="20">
                  <c:v>1.813531663682549E-2</c:v>
                </c:pt>
                <c:pt idx="21">
                  <c:v>0.25462849934895643</c:v>
                </c:pt>
                <c:pt idx="22">
                  <c:v>0.1205362616645012</c:v>
                </c:pt>
                <c:pt idx="23">
                  <c:v>8.4375084771044176E-2</c:v>
                </c:pt>
                <c:pt idx="24">
                  <c:v>9.6565246582025949E-2</c:v>
                </c:pt>
                <c:pt idx="25">
                  <c:v>0.12929338243272351</c:v>
                </c:pt>
                <c:pt idx="26">
                  <c:v>0.143414823744036</c:v>
                </c:pt>
                <c:pt idx="27">
                  <c:v>0.18611627366807279</c:v>
                </c:pt>
                <c:pt idx="28">
                  <c:v>0.2417828538682753</c:v>
                </c:pt>
                <c:pt idx="29">
                  <c:v>0.33105597601995818</c:v>
                </c:pt>
                <c:pt idx="30">
                  <c:v>0.35759237501356023</c:v>
                </c:pt>
                <c:pt idx="31">
                  <c:v>0.43886054144964493</c:v>
                </c:pt>
                <c:pt idx="32">
                  <c:v>0.52871729109022492</c:v>
                </c:pt>
                <c:pt idx="33">
                  <c:v>0.58324631585015019</c:v>
                </c:pt>
                <c:pt idx="34">
                  <c:v>0.74927319420707872</c:v>
                </c:pt>
                <c:pt idx="35">
                  <c:v>0.93668440924749996</c:v>
                </c:pt>
                <c:pt idx="36">
                  <c:v>1.1334664832221151</c:v>
                </c:pt>
                <c:pt idx="37">
                  <c:v>1.4391691843668499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27-413D-BD23-1DCEBBA2D9C9}"/>
            </c:ext>
          </c:extLst>
        </c:ser>
        <c:ser>
          <c:idx val="4"/>
          <c:order val="4"/>
          <c:tx>
            <c:strRef>
              <c:f>wholesalePriceYear!$F$1</c:f>
              <c:strCache>
                <c:ptCount val="1"/>
                <c:pt idx="0">
                  <c:v>solarUptake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wholesalePriceYear!$F$2:$F$39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1.2969970707672471E-5</c:v>
                </c:pt>
                <c:pt idx="10">
                  <c:v>2.065531412750564E-3</c:v>
                </c:pt>
                <c:pt idx="11">
                  <c:v>7.1504889594204242E-3</c:v>
                </c:pt>
                <c:pt idx="12">
                  <c:v>1.4833331637911821E-2</c:v>
                </c:pt>
                <c:pt idx="13">
                  <c:v>1.554957071939877E-2</c:v>
                </c:pt>
                <c:pt idx="14">
                  <c:v>1.654509650336309E-2</c:v>
                </c:pt>
                <c:pt idx="15">
                  <c:v>9.4285074869814387E-3</c:v>
                </c:pt>
                <c:pt idx="16">
                  <c:v>9.4636111789263063E-3</c:v>
                </c:pt>
                <c:pt idx="17">
                  <c:v>6.1089664035413691E-3</c:v>
                </c:pt>
                <c:pt idx="18">
                  <c:v>6.8038177490245726E-3</c:v>
                </c:pt>
                <c:pt idx="19">
                  <c:v>2.2854766845702361E-2</c:v>
                </c:pt>
                <c:pt idx="20">
                  <c:v>2.0801561143671661E-2</c:v>
                </c:pt>
                <c:pt idx="21">
                  <c:v>0.17178083631727151</c:v>
                </c:pt>
                <c:pt idx="22">
                  <c:v>0.1052533721923775</c:v>
                </c:pt>
                <c:pt idx="23">
                  <c:v>0.1164161258273676</c:v>
                </c:pt>
                <c:pt idx="24">
                  <c:v>0.14467878553602759</c:v>
                </c:pt>
                <c:pt idx="25">
                  <c:v>0.2438171556260883</c:v>
                </c:pt>
                <c:pt idx="26">
                  <c:v>0.3294741227891681</c:v>
                </c:pt>
                <c:pt idx="27">
                  <c:v>0.48803380330404139</c:v>
                </c:pt>
                <c:pt idx="28">
                  <c:v>0.63622317843967158</c:v>
                </c:pt>
                <c:pt idx="29">
                  <c:v>0.79534676445853969</c:v>
                </c:pt>
                <c:pt idx="30">
                  <c:v>0.85931047227646973</c:v>
                </c:pt>
                <c:pt idx="31">
                  <c:v>0.96140856424967214</c:v>
                </c:pt>
                <c:pt idx="32">
                  <c:v>1.437211714850527</c:v>
                </c:pt>
                <c:pt idx="33">
                  <c:v>1.649786215888134</c:v>
                </c:pt>
                <c:pt idx="34">
                  <c:v>1.977306997511125</c:v>
                </c:pt>
                <c:pt idx="35">
                  <c:v>2.1528130594889392</c:v>
                </c:pt>
                <c:pt idx="36">
                  <c:v>2.530155804951987</c:v>
                </c:pt>
                <c:pt idx="37">
                  <c:v>2.7559530512491799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27-413D-BD23-1DCEBBA2D9C9}"/>
            </c:ext>
          </c:extLst>
        </c:ser>
        <c:ser>
          <c:idx val="5"/>
          <c:order val="5"/>
          <c:tx>
            <c:strRef>
              <c:f>wholesalePriceYear!$G$1</c:f>
              <c:strCache>
                <c:ptCount val="1"/>
                <c:pt idx="0">
                  <c:v>annualCpi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wholesalePriceYear!$G$2:$G$39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4.5457628038093401E-4</c:v>
                </c:pt>
                <c:pt idx="10">
                  <c:v>3.430786132807194E-3</c:v>
                </c:pt>
                <c:pt idx="11">
                  <c:v>9.4697909884924551E-3</c:v>
                </c:pt>
                <c:pt idx="12">
                  <c:v>1.2737274169924149E-2</c:v>
                </c:pt>
                <c:pt idx="13">
                  <c:v>1.0469919840494789E-2</c:v>
                </c:pt>
                <c:pt idx="14">
                  <c:v>1.198226081000636E-2</c:v>
                </c:pt>
                <c:pt idx="15">
                  <c:v>1.391426934136575E-2</c:v>
                </c:pt>
                <c:pt idx="16">
                  <c:v>1.303369310167265E-2</c:v>
                </c:pt>
                <c:pt idx="17">
                  <c:v>6.8787384033237222E-3</c:v>
                </c:pt>
                <c:pt idx="18">
                  <c:v>6.0681576198965102E-3</c:v>
                </c:pt>
                <c:pt idx="19">
                  <c:v>2.0792015923399659E-2</c:v>
                </c:pt>
                <c:pt idx="20">
                  <c:v>2.295494927300638E-2</c:v>
                </c:pt>
                <c:pt idx="21">
                  <c:v>0.26768048604329198</c:v>
                </c:pt>
                <c:pt idx="22">
                  <c:v>0.17775682237413279</c:v>
                </c:pt>
                <c:pt idx="23">
                  <c:v>7.026443481445048E-2</c:v>
                </c:pt>
                <c:pt idx="24">
                  <c:v>1.3122931586382639E-2</c:v>
                </c:pt>
                <c:pt idx="25">
                  <c:v>1.550821940104773E-2</c:v>
                </c:pt>
                <c:pt idx="26">
                  <c:v>1.0118976169160311E-2</c:v>
                </c:pt>
                <c:pt idx="27">
                  <c:v>1.297111087375432E-2</c:v>
                </c:pt>
                <c:pt idx="28">
                  <c:v>1.12645212809169E-2</c:v>
                </c:pt>
                <c:pt idx="29">
                  <c:v>9.2978159586520337E-3</c:v>
                </c:pt>
                <c:pt idx="30">
                  <c:v>5.0531556871248997E-3</c:v>
                </c:pt>
                <c:pt idx="31">
                  <c:v>1.399969312880027E-2</c:v>
                </c:pt>
                <c:pt idx="32">
                  <c:v>1.170453151067704E-2</c:v>
                </c:pt>
                <c:pt idx="33">
                  <c:v>7.972747484846535E-3</c:v>
                </c:pt>
                <c:pt idx="34">
                  <c:v>9.9517313639394915E-3</c:v>
                </c:pt>
                <c:pt idx="35">
                  <c:v>1.6774614122164921E-2</c:v>
                </c:pt>
                <c:pt idx="36">
                  <c:v>3.1319503784206407E-2</c:v>
                </c:pt>
                <c:pt idx="37">
                  <c:v>1.8945939805773832E-2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27-413D-BD23-1DCEBBA2D9C9}"/>
            </c:ext>
          </c:extLst>
        </c:ser>
        <c:ser>
          <c:idx val="6"/>
          <c:order val="6"/>
          <c:tx>
            <c:strRef>
              <c:f>wholesalePriceYear!$H$1</c:f>
              <c:strCache>
                <c:ptCount val="1"/>
                <c:pt idx="0">
                  <c:v>annualInflation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wholesalePriceYear!$H$2:$H$39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4.0105183919308729E-4</c:v>
                </c:pt>
                <c:pt idx="10">
                  <c:v>4.4356706407332547E-3</c:v>
                </c:pt>
                <c:pt idx="11">
                  <c:v>1.946546766498234E-3</c:v>
                </c:pt>
                <c:pt idx="12">
                  <c:v>5.7892608642619806E-3</c:v>
                </c:pt>
                <c:pt idx="13">
                  <c:v>5.3906419542136073E-3</c:v>
                </c:pt>
                <c:pt idx="14">
                  <c:v>1.8061311509871981E-2</c:v>
                </c:pt>
                <c:pt idx="15">
                  <c:v>2.0232535468207021E-2</c:v>
                </c:pt>
                <c:pt idx="16">
                  <c:v>9.2961714002816123E-3</c:v>
                </c:pt>
                <c:pt idx="17">
                  <c:v>1.511466132270433E-2</c:v>
                </c:pt>
                <c:pt idx="18">
                  <c:v>1.4756707085504099E-2</c:v>
                </c:pt>
                <c:pt idx="19">
                  <c:v>2.36237419976131E-2</c:v>
                </c:pt>
                <c:pt idx="20">
                  <c:v>2.0613377888996639E-2</c:v>
                </c:pt>
                <c:pt idx="21">
                  <c:v>2.7616498650444949</c:v>
                </c:pt>
                <c:pt idx="22">
                  <c:v>5.2788552008734753</c:v>
                </c:pt>
                <c:pt idx="23">
                  <c:v>7.2757723659939266</c:v>
                </c:pt>
                <c:pt idx="24">
                  <c:v>8.8150086381700348</c:v>
                </c:pt>
                <c:pt idx="25">
                  <c:v>11.028247417873811</c:v>
                </c:pt>
                <c:pt idx="26">
                  <c:v>14.224332165188249</c:v>
                </c:pt>
                <c:pt idx="27">
                  <c:v>18.863631557888461</c:v>
                </c:pt>
                <c:pt idx="28">
                  <c:v>24.60583928426108</c:v>
                </c:pt>
                <c:pt idx="29">
                  <c:v>32.972174538506408</c:v>
                </c:pt>
                <c:pt idx="30">
                  <c:v>36.611523149278419</c:v>
                </c:pt>
                <c:pt idx="31">
                  <c:v>41.319654303656677</c:v>
                </c:pt>
                <c:pt idx="32">
                  <c:v>47.441807712978779</c:v>
                </c:pt>
                <c:pt idx="33">
                  <c:v>54.281695908440483</c:v>
                </c:pt>
                <c:pt idx="34">
                  <c:v>61.670101814270019</c:v>
                </c:pt>
                <c:pt idx="35">
                  <c:v>69.391151229010703</c:v>
                </c:pt>
                <c:pt idx="36">
                  <c:v>80.257164522806789</c:v>
                </c:pt>
                <c:pt idx="37">
                  <c:v>93.721669676038957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27-413D-BD23-1DCEBBA2D9C9}"/>
            </c:ext>
          </c:extLst>
        </c:ser>
        <c:ser>
          <c:idx val="7"/>
          <c:order val="7"/>
          <c:tx>
            <c:strRef>
              <c:f>wholesalePriceYear!$I$1</c:f>
              <c:strCache>
                <c:ptCount val="1"/>
                <c:pt idx="0">
                  <c:v>IncludePublicallyAnnouncedGen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wholesalePriceYear!$I$2:$I$39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5.4083930111422286E-6</c:v>
                </c:pt>
                <c:pt idx="10">
                  <c:v>2.9958089190434599E-5</c:v>
                </c:pt>
                <c:pt idx="11">
                  <c:v>6.2845865885795618E-4</c:v>
                </c:pt>
                <c:pt idx="12">
                  <c:v>5.2316284179702672E-3</c:v>
                </c:pt>
                <c:pt idx="13">
                  <c:v>4.4791327582451388E-3</c:v>
                </c:pt>
                <c:pt idx="14">
                  <c:v>1.7753346761056341E-3</c:v>
                </c:pt>
                <c:pt idx="15">
                  <c:v>1.7533789740646929E-3</c:v>
                </c:pt>
                <c:pt idx="16">
                  <c:v>2.0917256673180871E-3</c:v>
                </c:pt>
                <c:pt idx="17">
                  <c:v>1.6158040364590909E-3</c:v>
                </c:pt>
                <c:pt idx="18">
                  <c:v>1.0461510552306659E-3</c:v>
                </c:pt>
                <c:pt idx="19">
                  <c:v>1.238247341580139E-2</c:v>
                </c:pt>
                <c:pt idx="20">
                  <c:v>7.7490064832871509E-3</c:v>
                </c:pt>
                <c:pt idx="21">
                  <c:v>5.9168701171875761E-2</c:v>
                </c:pt>
                <c:pt idx="22">
                  <c:v>0.29820153978135677</c:v>
                </c:pt>
                <c:pt idx="23">
                  <c:v>1.408194410536024</c:v>
                </c:pt>
                <c:pt idx="24">
                  <c:v>2.106918182373045</c:v>
                </c:pt>
                <c:pt idx="25">
                  <c:v>2.4029930962456589</c:v>
                </c:pt>
                <c:pt idx="26">
                  <c:v>2.5814254591200072</c:v>
                </c:pt>
                <c:pt idx="27">
                  <c:v>2.7165267944335949</c:v>
                </c:pt>
                <c:pt idx="28">
                  <c:v>2.7497091166178391</c:v>
                </c:pt>
                <c:pt idx="29">
                  <c:v>3.5842375776502871</c:v>
                </c:pt>
                <c:pt idx="30">
                  <c:v>5.7555640496148008</c:v>
                </c:pt>
                <c:pt idx="31">
                  <c:v>8.9297828589545354</c:v>
                </c:pt>
                <c:pt idx="32">
                  <c:v>13.87836839199066</c:v>
                </c:pt>
                <c:pt idx="33">
                  <c:v>15.485460293293</c:v>
                </c:pt>
                <c:pt idx="34">
                  <c:v>16.876123504373751</c:v>
                </c:pt>
                <c:pt idx="35">
                  <c:v>18.38187973075442</c:v>
                </c:pt>
                <c:pt idx="36">
                  <c:v>19.769182345999621</c:v>
                </c:pt>
                <c:pt idx="37">
                  <c:v>21.100222135649791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27-413D-BD23-1DCEBBA2D9C9}"/>
            </c:ext>
          </c:extLst>
        </c:ser>
        <c:ser>
          <c:idx val="8"/>
          <c:order val="8"/>
          <c:tx>
            <c:strRef>
              <c:f>wholesalePriceYear!$J$1</c:f>
              <c:strCache>
                <c:ptCount val="1"/>
                <c:pt idx="0">
                  <c:v>generationRolloutPeriod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wholesalePriceYear!$J$2:$J$39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5.6641472710831898E-4</c:v>
                </c:pt>
                <c:pt idx="10">
                  <c:v>5.4736836751302096E-3</c:v>
                </c:pt>
                <c:pt idx="11">
                  <c:v>2.387288411461744E-3</c:v>
                </c:pt>
                <c:pt idx="12">
                  <c:v>1.18571217854776E-2</c:v>
                </c:pt>
                <c:pt idx="13">
                  <c:v>1.616422017415137E-2</c:v>
                </c:pt>
                <c:pt idx="14">
                  <c:v>1.8724017673066549E-2</c:v>
                </c:pt>
                <c:pt idx="15">
                  <c:v>1.9162309434682352E-2</c:v>
                </c:pt>
                <c:pt idx="16">
                  <c:v>1.2562366061732749E-2</c:v>
                </c:pt>
                <c:pt idx="17">
                  <c:v>6.7173173692549422E-3</c:v>
                </c:pt>
                <c:pt idx="18">
                  <c:v>1.032717386881548E-2</c:v>
                </c:pt>
                <c:pt idx="19">
                  <c:v>2.0006035698779671E-2</c:v>
                </c:pt>
                <c:pt idx="20">
                  <c:v>0.3358136664496541</c:v>
                </c:pt>
                <c:pt idx="21">
                  <c:v>0.99058198716905577</c:v>
                </c:pt>
                <c:pt idx="22">
                  <c:v>5.8531384955512156</c:v>
                </c:pt>
                <c:pt idx="23">
                  <c:v>9.687823655870222</c:v>
                </c:pt>
                <c:pt idx="24">
                  <c:v>8.8111302439371748</c:v>
                </c:pt>
                <c:pt idx="25">
                  <c:v>9.3024031151665589</c:v>
                </c:pt>
                <c:pt idx="26">
                  <c:v>10.415567461649569</c:v>
                </c:pt>
                <c:pt idx="27">
                  <c:v>12.382963837517639</c:v>
                </c:pt>
                <c:pt idx="28">
                  <c:v>13.092871176401781</c:v>
                </c:pt>
                <c:pt idx="29">
                  <c:v>13.57970863342285</c:v>
                </c:pt>
                <c:pt idx="30">
                  <c:v>13.957819362216521</c:v>
                </c:pt>
                <c:pt idx="31">
                  <c:v>13.982969212002221</c:v>
                </c:pt>
                <c:pt idx="32">
                  <c:v>16.94350403255886</c:v>
                </c:pt>
                <c:pt idx="33">
                  <c:v>21.423046340942371</c:v>
                </c:pt>
                <c:pt idx="34">
                  <c:v>27.309176593356671</c:v>
                </c:pt>
                <c:pt idx="35">
                  <c:v>34.382475713094067</c:v>
                </c:pt>
                <c:pt idx="36">
                  <c:v>37.428553085327167</c:v>
                </c:pt>
                <c:pt idx="37">
                  <c:v>43.262076704237181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27-413D-BD23-1DCEBBA2D9C9}"/>
            </c:ext>
          </c:extLst>
        </c:ser>
        <c:ser>
          <c:idx val="9"/>
          <c:order val="9"/>
          <c:tx>
            <c:strRef>
              <c:f>wholesalePriceYear!$K$1</c:f>
              <c:strCache>
                <c:ptCount val="1"/>
                <c:pt idx="0">
                  <c:v>generatorRetirement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1.0133446587379539E-3</c:v>
                </c:pt>
                <c:pt idx="10">
                  <c:v>1.929643419020977E-4</c:v>
                </c:pt>
                <c:pt idx="11">
                  <c:v>5.1986100938665909E-3</c:v>
                </c:pt>
                <c:pt idx="12">
                  <c:v>1.2749337090393741E-2</c:v>
                </c:pt>
                <c:pt idx="13">
                  <c:v>1.296016269259705E-2</c:v>
                </c:pt>
                <c:pt idx="14">
                  <c:v>1.835013495551607E-2</c:v>
                </c:pt>
                <c:pt idx="15">
                  <c:v>1.082764519585642E-2</c:v>
                </c:pt>
                <c:pt idx="16">
                  <c:v>5.4905276828382428E-3</c:v>
                </c:pt>
                <c:pt idx="17">
                  <c:v>8.2144165039079557E-3</c:v>
                </c:pt>
                <c:pt idx="18">
                  <c:v>7.9158274332701249E-3</c:v>
                </c:pt>
                <c:pt idx="19">
                  <c:v>1.984031677246207E-2</c:v>
                </c:pt>
                <c:pt idx="20">
                  <c:v>2.010013156466546E-2</c:v>
                </c:pt>
                <c:pt idx="21">
                  <c:v>0.20755404154460169</c:v>
                </c:pt>
                <c:pt idx="22">
                  <c:v>0.1113602871365019</c:v>
                </c:pt>
                <c:pt idx="23">
                  <c:v>2.533131917318087E-2</c:v>
                </c:pt>
                <c:pt idx="24">
                  <c:v>2.4196455213756091E-2</c:v>
                </c:pt>
                <c:pt idx="25">
                  <c:v>7.3763190375484558E-3</c:v>
                </c:pt>
                <c:pt idx="26">
                  <c:v>5.3448410288492836</c:v>
                </c:pt>
                <c:pt idx="27">
                  <c:v>13.860770068698461</c:v>
                </c:pt>
                <c:pt idx="28">
                  <c:v>25.67123954349093</c:v>
                </c:pt>
                <c:pt idx="29">
                  <c:v>47.424333339267307</c:v>
                </c:pt>
                <c:pt idx="30">
                  <c:v>53.041762644449868</c:v>
                </c:pt>
                <c:pt idx="31">
                  <c:v>64.258363147311726</c:v>
                </c:pt>
                <c:pt idx="32">
                  <c:v>74.336718020968959</c:v>
                </c:pt>
                <c:pt idx="33">
                  <c:v>64.123961029052737</c:v>
                </c:pt>
                <c:pt idx="34">
                  <c:v>50.817873280843067</c:v>
                </c:pt>
                <c:pt idx="35">
                  <c:v>61.298843519422753</c:v>
                </c:pt>
                <c:pt idx="36">
                  <c:v>51.993317116631403</c:v>
                </c:pt>
                <c:pt idx="37">
                  <c:v>40.770924309624569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27-413D-BD23-1DCEBBA2D9C9}"/>
            </c:ext>
          </c:extLst>
        </c:ser>
        <c:ser>
          <c:idx val="10"/>
          <c:order val="10"/>
          <c:tx>
            <c:strRef>
              <c:f>wholesalePriceYear!$L$1</c:f>
              <c:strCache>
                <c:ptCount val="1"/>
                <c:pt idx="0">
                  <c:v>technologicalImprovement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wholesalePriceYear!$L$2:$L$39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2.162763807458153E-4</c:v>
                </c:pt>
                <c:pt idx="10">
                  <c:v>6.9206746419244311E-3</c:v>
                </c:pt>
                <c:pt idx="11">
                  <c:v>1.038214789497109E-2</c:v>
                </c:pt>
                <c:pt idx="12">
                  <c:v>1.4622641669377949E-2</c:v>
                </c:pt>
                <c:pt idx="13">
                  <c:v>1.477060953775701E-2</c:v>
                </c:pt>
                <c:pt idx="14">
                  <c:v>3.122589111328012E-2</c:v>
                </c:pt>
                <c:pt idx="15">
                  <c:v>1.339109632703829E-2</c:v>
                </c:pt>
                <c:pt idx="16">
                  <c:v>1.4488143920900341E-2</c:v>
                </c:pt>
                <c:pt idx="17">
                  <c:v>6.4445156521306529E-3</c:v>
                </c:pt>
                <c:pt idx="18">
                  <c:v>6.0761939154720807E-3</c:v>
                </c:pt>
                <c:pt idx="19">
                  <c:v>1.7771708170572921E-2</c:v>
                </c:pt>
                <c:pt idx="20">
                  <c:v>3.910274929470689E-2</c:v>
                </c:pt>
                <c:pt idx="21">
                  <c:v>2.8931399197048568</c:v>
                </c:pt>
                <c:pt idx="22">
                  <c:v>3.425952368842236</c:v>
                </c:pt>
                <c:pt idx="23">
                  <c:v>3.1036566416422589</c:v>
                </c:pt>
                <c:pt idx="24">
                  <c:v>2.7532279290093289</c:v>
                </c:pt>
                <c:pt idx="25">
                  <c:v>2.7043172285291832</c:v>
                </c:pt>
                <c:pt idx="26">
                  <c:v>2.9957341851128469</c:v>
                </c:pt>
                <c:pt idx="27">
                  <c:v>3.4416206868489581</c:v>
                </c:pt>
                <c:pt idx="28">
                  <c:v>3.710740017361116</c:v>
                </c:pt>
                <c:pt idx="29">
                  <c:v>4.7516287994384783</c:v>
                </c:pt>
                <c:pt idx="30">
                  <c:v>4.9431828647189668</c:v>
                </c:pt>
                <c:pt idx="31">
                  <c:v>5.8138909233940899</c:v>
                </c:pt>
                <c:pt idx="32">
                  <c:v>7.6057462098863313</c:v>
                </c:pt>
                <c:pt idx="33">
                  <c:v>9.2093360307481529</c:v>
                </c:pt>
                <c:pt idx="34">
                  <c:v>11.15471465640598</c:v>
                </c:pt>
                <c:pt idx="35">
                  <c:v>14.127954317728671</c:v>
                </c:pt>
                <c:pt idx="36">
                  <c:v>15.637385457356769</c:v>
                </c:pt>
                <c:pt idx="37">
                  <c:v>17.357080794440371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27-413D-BD23-1DCEBBA2D9C9}"/>
            </c:ext>
          </c:extLst>
        </c:ser>
        <c:ser>
          <c:idx val="11"/>
          <c:order val="11"/>
          <c:tx>
            <c:strRef>
              <c:f>wholesalePriceYear!$M$1</c:f>
              <c:strCache>
                <c:ptCount val="1"/>
                <c:pt idx="0">
                  <c:v>priceChangePercentageBattery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wholesalePriceYear!$M$2:$M$39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1.26987033407507E-5</c:v>
                </c:pt>
                <c:pt idx="10">
                  <c:v>1.331575181751911E-3</c:v>
                </c:pt>
                <c:pt idx="11">
                  <c:v>3.7465328640390299E-3</c:v>
                </c:pt>
                <c:pt idx="12">
                  <c:v>1.2950193617075081E-2</c:v>
                </c:pt>
                <c:pt idx="13">
                  <c:v>1.315584818522249E-2</c:v>
                </c:pt>
                <c:pt idx="14">
                  <c:v>1.7844340006512312E-2</c:v>
                </c:pt>
                <c:pt idx="15">
                  <c:v>1.0116967095268589E-2</c:v>
                </c:pt>
                <c:pt idx="16">
                  <c:v>5.9331936306426768E-3</c:v>
                </c:pt>
                <c:pt idx="17">
                  <c:v>8.7604014078802583E-3</c:v>
                </c:pt>
                <c:pt idx="18">
                  <c:v>9.1843499077725703E-3</c:v>
                </c:pt>
                <c:pt idx="19">
                  <c:v>2.051147460937917E-2</c:v>
                </c:pt>
                <c:pt idx="20">
                  <c:v>2.2430377536346292E-2</c:v>
                </c:pt>
                <c:pt idx="21">
                  <c:v>0.27540150960285809</c:v>
                </c:pt>
                <c:pt idx="22">
                  <c:v>8.6987033420140275E-2</c:v>
                </c:pt>
                <c:pt idx="23">
                  <c:v>9.3504952324758486E-2</c:v>
                </c:pt>
                <c:pt idx="24">
                  <c:v>3.4274113972983661E-2</c:v>
                </c:pt>
                <c:pt idx="25">
                  <c:v>2.8368716769750411E-2</c:v>
                </c:pt>
                <c:pt idx="26">
                  <c:v>2.2923143174914461E-2</c:v>
                </c:pt>
                <c:pt idx="27">
                  <c:v>1.0940568712022321E-2</c:v>
                </c:pt>
                <c:pt idx="28">
                  <c:v>1.6159244113503061E-2</c:v>
                </c:pt>
                <c:pt idx="29">
                  <c:v>2.2158423529731412E-2</c:v>
                </c:pt>
                <c:pt idx="30">
                  <c:v>3.3828125000005677E-2</c:v>
                </c:pt>
                <c:pt idx="31">
                  <c:v>3.1499082777234358E-2</c:v>
                </c:pt>
                <c:pt idx="32">
                  <c:v>3.1115587022569949E-2</c:v>
                </c:pt>
                <c:pt idx="33">
                  <c:v>3.4196565416119713E-2</c:v>
                </c:pt>
                <c:pt idx="34">
                  <c:v>6.4089686075849001E-2</c:v>
                </c:pt>
                <c:pt idx="35">
                  <c:v>1.7628657023112351E-2</c:v>
                </c:pt>
                <c:pt idx="36">
                  <c:v>2.5989074707039959E-2</c:v>
                </c:pt>
                <c:pt idx="37">
                  <c:v>1.7143690321179291E-2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27-413D-BD23-1DCEBBA2D9C9}"/>
            </c:ext>
          </c:extLst>
        </c:ser>
        <c:ser>
          <c:idx val="12"/>
          <c:order val="12"/>
          <c:tx>
            <c:strRef>
              <c:f>wholesalePriceYear!$N$1</c:f>
              <c:strCache>
                <c:ptCount val="1"/>
                <c:pt idx="0">
                  <c:v>priceChangePercentageBrownCoal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wholesalePriceYear!$N$2:$N$39</c:f>
              <c:numCache>
                <c:formatCode>General</c:formatCode>
                <c:ptCount val="38"/>
                <c:pt idx="0">
                  <c:v>0</c:v>
                </c:pt>
                <c:pt idx="1">
                  <c:v>8.9710577392578106</c:v>
                </c:pt>
                <c:pt idx="2">
                  <c:v>9.3188638305664071</c:v>
                </c:pt>
                <c:pt idx="3">
                  <c:v>8.7084876590304905</c:v>
                </c:pt>
                <c:pt idx="4">
                  <c:v>8.7105094909667944</c:v>
                </c:pt>
                <c:pt idx="5">
                  <c:v>8.1856036037868929</c:v>
                </c:pt>
                <c:pt idx="6">
                  <c:v>7.6144787512885221</c:v>
                </c:pt>
                <c:pt idx="7">
                  <c:v>7.2247826724582298</c:v>
                </c:pt>
                <c:pt idx="8">
                  <c:v>6.6744008466932456</c:v>
                </c:pt>
                <c:pt idx="9">
                  <c:v>6.2511330752902508</c:v>
                </c:pt>
                <c:pt idx="10">
                  <c:v>6.1570531294080943</c:v>
                </c:pt>
                <c:pt idx="11">
                  <c:v>6.1905495368109777</c:v>
                </c:pt>
                <c:pt idx="12">
                  <c:v>6.0746587710910376</c:v>
                </c:pt>
                <c:pt idx="13">
                  <c:v>6.4880497996012414</c:v>
                </c:pt>
                <c:pt idx="14">
                  <c:v>6.7501027001275054</c:v>
                </c:pt>
                <c:pt idx="15">
                  <c:v>7.5495330132378484</c:v>
                </c:pt>
                <c:pt idx="16">
                  <c:v>8.4183680046929279</c:v>
                </c:pt>
                <c:pt idx="17">
                  <c:v>8.6915319739447678</c:v>
                </c:pt>
                <c:pt idx="18">
                  <c:v>8.9454513973659946</c:v>
                </c:pt>
                <c:pt idx="19">
                  <c:v>6.5188039567735574</c:v>
                </c:pt>
                <c:pt idx="20">
                  <c:v>6.3149276648627373</c:v>
                </c:pt>
                <c:pt idx="21">
                  <c:v>7.3780428907606339</c:v>
                </c:pt>
                <c:pt idx="22">
                  <c:v>7.9207265726725176</c:v>
                </c:pt>
                <c:pt idx="23">
                  <c:v>8.8554307725694503</c:v>
                </c:pt>
                <c:pt idx="24">
                  <c:v>9.9478192223442949</c:v>
                </c:pt>
                <c:pt idx="25">
                  <c:v>10.632977337307411</c:v>
                </c:pt>
                <c:pt idx="26">
                  <c:v>12.2316635301378</c:v>
                </c:pt>
                <c:pt idx="27">
                  <c:v>13.4516608259413</c:v>
                </c:pt>
                <c:pt idx="28">
                  <c:v>14.598574125501839</c:v>
                </c:pt>
                <c:pt idx="29">
                  <c:v>15.233197894626191</c:v>
                </c:pt>
                <c:pt idx="30">
                  <c:v>15.493309139675571</c:v>
                </c:pt>
                <c:pt idx="31">
                  <c:v>15.53578230116103</c:v>
                </c:pt>
                <c:pt idx="32">
                  <c:v>15.12852385203043</c:v>
                </c:pt>
                <c:pt idx="33">
                  <c:v>14.558172433641211</c:v>
                </c:pt>
                <c:pt idx="34">
                  <c:v>13.93813571506076</c:v>
                </c:pt>
                <c:pt idx="35">
                  <c:v>13.22756799485947</c:v>
                </c:pt>
                <c:pt idx="36">
                  <c:v>12.227335446675619</c:v>
                </c:pt>
                <c:pt idx="37">
                  <c:v>12.145041054619711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27-413D-BD23-1DCEBBA2D9C9}"/>
            </c:ext>
          </c:extLst>
        </c:ser>
        <c:ser>
          <c:idx val="13"/>
          <c:order val="13"/>
          <c:tx>
            <c:strRef>
              <c:f>wholesalePriceYear!$O$1</c:f>
              <c:strCache>
                <c:ptCount val="1"/>
                <c:pt idx="0">
                  <c:v>priceChangePercentageOcgt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wholesalePriceYear!$O$2:$O$39</c:f>
              <c:numCache>
                <c:formatCode>General</c:formatCode>
                <c:ptCount val="38"/>
                <c:pt idx="0">
                  <c:v>0</c:v>
                </c:pt>
                <c:pt idx="1">
                  <c:v>3.8471221923830019E-2</c:v>
                </c:pt>
                <c:pt idx="2">
                  <c:v>0.13894868638780511</c:v>
                </c:pt>
                <c:pt idx="3">
                  <c:v>0.55912312825521215</c:v>
                </c:pt>
                <c:pt idx="4">
                  <c:v>3.6960686577693497E-2</c:v>
                </c:pt>
                <c:pt idx="5">
                  <c:v>0.67824354383680696</c:v>
                </c:pt>
                <c:pt idx="6">
                  <c:v>0.1374030219183999</c:v>
                </c:pt>
                <c:pt idx="7">
                  <c:v>0.84231287638346186</c:v>
                </c:pt>
                <c:pt idx="8">
                  <c:v>1.7739085896809941</c:v>
                </c:pt>
                <c:pt idx="9">
                  <c:v>5.5339192199707012</c:v>
                </c:pt>
                <c:pt idx="10">
                  <c:v>4.632545742458765</c:v>
                </c:pt>
                <c:pt idx="11">
                  <c:v>7.5566387769910994</c:v>
                </c:pt>
                <c:pt idx="12">
                  <c:v>2.9405872090657472</c:v>
                </c:pt>
                <c:pt idx="13">
                  <c:v>0.81517113579644207</c:v>
                </c:pt>
                <c:pt idx="14">
                  <c:v>0.9497271643744668</c:v>
                </c:pt>
                <c:pt idx="15">
                  <c:v>1.450321290757921</c:v>
                </c:pt>
                <c:pt idx="16">
                  <c:v>2.68576720343696</c:v>
                </c:pt>
                <c:pt idx="17">
                  <c:v>0.2508748881022137</c:v>
                </c:pt>
                <c:pt idx="18">
                  <c:v>0.61686814202202489</c:v>
                </c:pt>
                <c:pt idx="19">
                  <c:v>3.5523627726236979</c:v>
                </c:pt>
                <c:pt idx="20">
                  <c:v>5.5624172973632877</c:v>
                </c:pt>
                <c:pt idx="21">
                  <c:v>2.710793211195202</c:v>
                </c:pt>
                <c:pt idx="22">
                  <c:v>2.392370978461372</c:v>
                </c:pt>
                <c:pt idx="23">
                  <c:v>1.5745774671766499</c:v>
                </c:pt>
                <c:pt idx="24">
                  <c:v>0.97520458645290542</c:v>
                </c:pt>
                <c:pt idx="25">
                  <c:v>0.78114601135253581</c:v>
                </c:pt>
                <c:pt idx="26">
                  <c:v>0.64241847144232844</c:v>
                </c:pt>
                <c:pt idx="27">
                  <c:v>0.69427264743381056</c:v>
                </c:pt>
                <c:pt idx="28">
                  <c:v>0.78628298229641225</c:v>
                </c:pt>
                <c:pt idx="29">
                  <c:v>1.158373616536462</c:v>
                </c:pt>
                <c:pt idx="30">
                  <c:v>1.257997678120931</c:v>
                </c:pt>
                <c:pt idx="31">
                  <c:v>1.701638891432026</c:v>
                </c:pt>
                <c:pt idx="32">
                  <c:v>3.0346197599834959</c:v>
                </c:pt>
                <c:pt idx="33">
                  <c:v>3.9322164021597952</c:v>
                </c:pt>
                <c:pt idx="34">
                  <c:v>5.0443999905056449</c:v>
                </c:pt>
                <c:pt idx="35">
                  <c:v>6.8984638637966658</c:v>
                </c:pt>
                <c:pt idx="36">
                  <c:v>7.9668690405951619</c:v>
                </c:pt>
                <c:pt idx="37">
                  <c:v>9.4172472635905091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B27-413D-BD23-1DCEBBA2D9C9}"/>
            </c:ext>
          </c:extLst>
        </c:ser>
        <c:ser>
          <c:idx val="14"/>
          <c:order val="14"/>
          <c:tx>
            <c:strRef>
              <c:f>wholesalePriceYear!$P$1</c:f>
              <c:strCache>
                <c:ptCount val="1"/>
                <c:pt idx="0">
                  <c:v>priceChangePercentageCcgt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wholesalePriceYear!$P$2:$P$39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4.5854356553263651E-4</c:v>
                </c:pt>
                <c:pt idx="10">
                  <c:v>2.2691853841081411E-3</c:v>
                </c:pt>
                <c:pt idx="11">
                  <c:v>3.1954956054702651E-3</c:v>
                </c:pt>
                <c:pt idx="12">
                  <c:v>1.5504464043511161E-2</c:v>
                </c:pt>
                <c:pt idx="13">
                  <c:v>1.5832519531249239E-2</c:v>
                </c:pt>
                <c:pt idx="14">
                  <c:v>1.6424229939773719E-2</c:v>
                </c:pt>
                <c:pt idx="15">
                  <c:v>5.9863535563128298E-3</c:v>
                </c:pt>
                <c:pt idx="16">
                  <c:v>5.7410261366101162E-3</c:v>
                </c:pt>
                <c:pt idx="17">
                  <c:v>3.1960042317719698E-3</c:v>
                </c:pt>
                <c:pt idx="18">
                  <c:v>3.7264590793207241E-3</c:v>
                </c:pt>
                <c:pt idx="19">
                  <c:v>1.163465711805505E-2</c:v>
                </c:pt>
                <c:pt idx="20">
                  <c:v>1.934046427408816E-2</c:v>
                </c:pt>
                <c:pt idx="21">
                  <c:v>0.3097616153293245</c:v>
                </c:pt>
                <c:pt idx="22">
                  <c:v>0.10347659640842111</c:v>
                </c:pt>
                <c:pt idx="23">
                  <c:v>5.6084849039713919E-2</c:v>
                </c:pt>
                <c:pt idx="24">
                  <c:v>1.041328430175743E-2</c:v>
                </c:pt>
                <c:pt idx="25">
                  <c:v>1.4145829942492579E-2</c:v>
                </c:pt>
                <c:pt idx="26">
                  <c:v>1.5856395297585469E-2</c:v>
                </c:pt>
                <c:pt idx="27">
                  <c:v>1.450998518202179E-2</c:v>
                </c:pt>
                <c:pt idx="28">
                  <c:v>8.678870730933189E-3</c:v>
                </c:pt>
                <c:pt idx="29">
                  <c:v>9.08302730983678E-3</c:v>
                </c:pt>
                <c:pt idx="30">
                  <c:v>7.6483832465282829E-3</c:v>
                </c:pt>
                <c:pt idx="31">
                  <c:v>9.5877414279539157E-3</c:v>
                </c:pt>
                <c:pt idx="32">
                  <c:v>5.9432983398399596E-3</c:v>
                </c:pt>
                <c:pt idx="33">
                  <c:v>1.1328735351560979E-2</c:v>
                </c:pt>
                <c:pt idx="34">
                  <c:v>1.2570495605478601E-2</c:v>
                </c:pt>
                <c:pt idx="35">
                  <c:v>1.9693586561403058E-2</c:v>
                </c:pt>
                <c:pt idx="36">
                  <c:v>1.8289099799266451E-2</c:v>
                </c:pt>
                <c:pt idx="37">
                  <c:v>2.4660203721796281E-2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27-413D-BD23-1DCEBBA2D9C9}"/>
            </c:ext>
          </c:extLst>
        </c:ser>
        <c:ser>
          <c:idx val="15"/>
          <c:order val="15"/>
          <c:tx>
            <c:strRef>
              <c:f>wholesalePriceYear!$Q$1</c:f>
              <c:strCache>
                <c:ptCount val="1"/>
                <c:pt idx="0">
                  <c:v>priceChangePercentageWind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wholesalePriceYear!$Q$2:$Q$39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5.0053583780929028E-2</c:v>
                </c:pt>
                <c:pt idx="6">
                  <c:v>6.1776462131074752E-2</c:v>
                </c:pt>
                <c:pt idx="7">
                  <c:v>0.1066625976562447</c:v>
                </c:pt>
                <c:pt idx="8">
                  <c:v>0.17591267903646141</c:v>
                </c:pt>
                <c:pt idx="9">
                  <c:v>0.19466551038954591</c:v>
                </c:pt>
                <c:pt idx="10">
                  <c:v>0.1202098422580286</c:v>
                </c:pt>
                <c:pt idx="11">
                  <c:v>0.18408559163410931</c:v>
                </c:pt>
                <c:pt idx="12">
                  <c:v>0.17310466342502651</c:v>
                </c:pt>
                <c:pt idx="13">
                  <c:v>6.3102052476670376E-2</c:v>
                </c:pt>
                <c:pt idx="14">
                  <c:v>7.0243954128693914E-2</c:v>
                </c:pt>
                <c:pt idx="15">
                  <c:v>0.18122300042046471</c:v>
                </c:pt>
                <c:pt idx="16">
                  <c:v>0.1317670610215888</c:v>
                </c:pt>
                <c:pt idx="17">
                  <c:v>0.119309260050458</c:v>
                </c:pt>
                <c:pt idx="18">
                  <c:v>0.13559644063313761</c:v>
                </c:pt>
                <c:pt idx="19">
                  <c:v>1.7933504231770889</c:v>
                </c:pt>
                <c:pt idx="20">
                  <c:v>1.664881218804253</c:v>
                </c:pt>
                <c:pt idx="21">
                  <c:v>1.0702750905354681</c:v>
                </c:pt>
                <c:pt idx="22">
                  <c:v>1.002109180026582</c:v>
                </c:pt>
                <c:pt idx="23">
                  <c:v>0.74329715304904587</c:v>
                </c:pt>
                <c:pt idx="24">
                  <c:v>0.62367834303114222</c:v>
                </c:pt>
                <c:pt idx="25">
                  <c:v>0.61981668260362233</c:v>
                </c:pt>
                <c:pt idx="26">
                  <c:v>0.96505518595377093</c:v>
                </c:pt>
                <c:pt idx="27">
                  <c:v>1.561180962456604</c:v>
                </c:pt>
                <c:pt idx="28">
                  <c:v>2.232768605550131</c:v>
                </c:pt>
                <c:pt idx="29">
                  <c:v>3.5759027608235621</c:v>
                </c:pt>
                <c:pt idx="30">
                  <c:v>3.9463429599338129</c:v>
                </c:pt>
                <c:pt idx="31">
                  <c:v>4.6806144120958066</c:v>
                </c:pt>
                <c:pt idx="32">
                  <c:v>5.9649891281127934</c:v>
                </c:pt>
                <c:pt idx="33">
                  <c:v>6.9957123904758012</c:v>
                </c:pt>
                <c:pt idx="34">
                  <c:v>8.3170979987250355</c:v>
                </c:pt>
                <c:pt idx="35">
                  <c:v>9.9441933271620062</c:v>
                </c:pt>
                <c:pt idx="36">
                  <c:v>11.1144556596544</c:v>
                </c:pt>
                <c:pt idx="37">
                  <c:v>12.76193955315485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27-413D-BD23-1DCEBBA2D9C9}"/>
            </c:ext>
          </c:extLst>
        </c:ser>
        <c:ser>
          <c:idx val="16"/>
          <c:order val="16"/>
          <c:tx>
            <c:strRef>
              <c:f>wholesalePriceYear!$R$1</c:f>
              <c:strCache>
                <c:ptCount val="1"/>
                <c:pt idx="0">
                  <c:v>priceChangePercentageWater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wholesalePriceYear!$R$2:$R$39</c:f>
              <c:numCache>
                <c:formatCode>General</c:formatCode>
                <c:ptCount val="38"/>
                <c:pt idx="0">
                  <c:v>0</c:v>
                </c:pt>
                <c:pt idx="1">
                  <c:v>7.2770390235053144</c:v>
                </c:pt>
                <c:pt idx="2">
                  <c:v>12.402421849568681</c:v>
                </c:pt>
                <c:pt idx="3">
                  <c:v>11.895886374579529</c:v>
                </c:pt>
                <c:pt idx="4">
                  <c:v>12.883602074517141</c:v>
                </c:pt>
                <c:pt idx="5">
                  <c:v>16.474115583631729</c:v>
                </c:pt>
                <c:pt idx="6">
                  <c:v>19.065775468614369</c:v>
                </c:pt>
                <c:pt idx="7">
                  <c:v>19.20582633124457</c:v>
                </c:pt>
                <c:pt idx="8">
                  <c:v>24.420699598524301</c:v>
                </c:pt>
                <c:pt idx="9">
                  <c:v>24.706294250488281</c:v>
                </c:pt>
                <c:pt idx="10">
                  <c:v>24.5985639614529</c:v>
                </c:pt>
                <c:pt idx="11">
                  <c:v>18.575252583821609</c:v>
                </c:pt>
                <c:pt idx="12">
                  <c:v>16.56894718594021</c:v>
                </c:pt>
                <c:pt idx="13">
                  <c:v>12.50041945563423</c:v>
                </c:pt>
                <c:pt idx="14">
                  <c:v>10.829858440823021</c:v>
                </c:pt>
                <c:pt idx="15">
                  <c:v>7.6664523739284958</c:v>
                </c:pt>
                <c:pt idx="16">
                  <c:v>5.1113680691189254</c:v>
                </c:pt>
                <c:pt idx="17">
                  <c:v>5.3649307759602856</c:v>
                </c:pt>
                <c:pt idx="18">
                  <c:v>4.8800152333577476</c:v>
                </c:pt>
                <c:pt idx="19">
                  <c:v>32.453441128200957</c:v>
                </c:pt>
                <c:pt idx="20">
                  <c:v>32.33847873263889</c:v>
                </c:pt>
                <c:pt idx="21">
                  <c:v>22.32538114759657</c:v>
                </c:pt>
                <c:pt idx="22">
                  <c:v>21.449576983981661</c:v>
                </c:pt>
                <c:pt idx="23">
                  <c:v>17.46597650316027</c:v>
                </c:pt>
                <c:pt idx="24">
                  <c:v>14.39389710320367</c:v>
                </c:pt>
                <c:pt idx="25">
                  <c:v>13.62975162082248</c:v>
                </c:pt>
                <c:pt idx="26">
                  <c:v>15.072221637301981</c:v>
                </c:pt>
                <c:pt idx="27">
                  <c:v>17.251640179951991</c:v>
                </c:pt>
                <c:pt idx="28">
                  <c:v>18.587946652306449</c:v>
                </c:pt>
                <c:pt idx="29">
                  <c:v>24.47968282487658</c:v>
                </c:pt>
                <c:pt idx="30">
                  <c:v>28.563538860744899</c:v>
                </c:pt>
                <c:pt idx="31">
                  <c:v>33.408431184556747</c:v>
                </c:pt>
                <c:pt idx="32">
                  <c:v>39.694511379665798</c:v>
                </c:pt>
                <c:pt idx="33">
                  <c:v>43.14107670254176</c:v>
                </c:pt>
                <c:pt idx="34">
                  <c:v>46.803579491509332</c:v>
                </c:pt>
                <c:pt idx="35">
                  <c:v>50.304661797417531</c:v>
                </c:pt>
                <c:pt idx="36">
                  <c:v>53.056075456407342</c:v>
                </c:pt>
                <c:pt idx="37">
                  <c:v>55.880735558403863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B27-413D-BD23-1DCEBBA2D9C9}"/>
            </c:ext>
          </c:extLst>
        </c:ser>
        <c:ser>
          <c:idx val="17"/>
          <c:order val="17"/>
          <c:tx>
            <c:strRef>
              <c:f>wholesalePriceYear!$S$1</c:f>
              <c:strCache>
                <c:ptCount val="1"/>
                <c:pt idx="0">
                  <c:v>capacityFactorChangeBattery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wholesalePriceYear!$S$2:$S$39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7.1592542860419897E-4</c:v>
                </c:pt>
                <c:pt idx="10">
                  <c:v>2.249060736755079E-3</c:v>
                </c:pt>
                <c:pt idx="11">
                  <c:v>4.3771023220498754E-3</c:v>
                </c:pt>
                <c:pt idx="12">
                  <c:v>1.731420728895576E-2</c:v>
                </c:pt>
                <c:pt idx="13">
                  <c:v>9.9047427707250803E-3</c:v>
                </c:pt>
                <c:pt idx="14">
                  <c:v>2.1191423204214362E-2</c:v>
                </c:pt>
                <c:pt idx="15">
                  <c:v>1.2652036878795341E-2</c:v>
                </c:pt>
                <c:pt idx="16">
                  <c:v>1.3868001302086741E-2</c:v>
                </c:pt>
                <c:pt idx="17">
                  <c:v>8.4322611490847514E-3</c:v>
                </c:pt>
                <c:pt idx="18">
                  <c:v>7.0734744601744139E-3</c:v>
                </c:pt>
                <c:pt idx="19">
                  <c:v>3.5134989420568002E-2</c:v>
                </c:pt>
                <c:pt idx="20">
                  <c:v>2.2276051839188921E-2</c:v>
                </c:pt>
                <c:pt idx="21">
                  <c:v>0.36726705763074807</c:v>
                </c:pt>
                <c:pt idx="22">
                  <c:v>0.2002877977159217</c:v>
                </c:pt>
                <c:pt idx="23">
                  <c:v>0.1243189324273051</c:v>
                </c:pt>
                <c:pt idx="24">
                  <c:v>0.12595446268717261</c:v>
                </c:pt>
                <c:pt idx="25">
                  <c:v>0.12685899522569541</c:v>
                </c:pt>
                <c:pt idx="26">
                  <c:v>0.12618879530164959</c:v>
                </c:pt>
                <c:pt idx="27">
                  <c:v>0.14431131998697691</c:v>
                </c:pt>
                <c:pt idx="28">
                  <c:v>0.15763654920790071</c:v>
                </c:pt>
                <c:pt idx="29">
                  <c:v>0.17287729899088539</c:v>
                </c:pt>
                <c:pt idx="30">
                  <c:v>0.26999009874133018</c:v>
                </c:pt>
                <c:pt idx="31">
                  <c:v>0.25189266628689522</c:v>
                </c:pt>
                <c:pt idx="32">
                  <c:v>0.27917438930935268</c:v>
                </c:pt>
                <c:pt idx="33">
                  <c:v>0.3598508877224364</c:v>
                </c:pt>
                <c:pt idx="34">
                  <c:v>0.41491440667046542</c:v>
                </c:pt>
                <c:pt idx="35">
                  <c:v>0.16668679131403</c:v>
                </c:pt>
                <c:pt idx="36">
                  <c:v>0.22184610154893489</c:v>
                </c:pt>
                <c:pt idx="37">
                  <c:v>0.1844038814968644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B27-413D-BD23-1DCEBBA2D9C9}"/>
            </c:ext>
          </c:extLst>
        </c:ser>
        <c:ser>
          <c:idx val="18"/>
          <c:order val="18"/>
          <c:tx>
            <c:strRef>
              <c:f>wholesalePriceYear!$T$1</c:f>
              <c:strCache>
                <c:ptCount val="1"/>
                <c:pt idx="0">
                  <c:v>capacityFactorChangeBrownCoal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wholesalePriceYear!$T$2:$T$39</c:f>
              <c:numCache>
                <c:formatCode>General</c:formatCode>
                <c:ptCount val="38"/>
                <c:pt idx="0">
                  <c:v>0</c:v>
                </c:pt>
                <c:pt idx="1">
                  <c:v>27.763874164157439</c:v>
                </c:pt>
                <c:pt idx="2">
                  <c:v>31.05645247565376</c:v>
                </c:pt>
                <c:pt idx="3">
                  <c:v>28.746842422485351</c:v>
                </c:pt>
                <c:pt idx="4">
                  <c:v>27.747655122545019</c:v>
                </c:pt>
                <c:pt idx="5">
                  <c:v>23.33215938991971</c:v>
                </c:pt>
                <c:pt idx="6">
                  <c:v>16.16624050564236</c:v>
                </c:pt>
                <c:pt idx="7">
                  <c:v>14.495850804646819</c:v>
                </c:pt>
                <c:pt idx="8">
                  <c:v>9.9277267540825687</c:v>
                </c:pt>
                <c:pt idx="9">
                  <c:v>15.91036577012804</c:v>
                </c:pt>
                <c:pt idx="10">
                  <c:v>9.6922327931721881</c:v>
                </c:pt>
                <c:pt idx="11">
                  <c:v>14.356237123277451</c:v>
                </c:pt>
                <c:pt idx="12">
                  <c:v>7.7897066836886868</c:v>
                </c:pt>
                <c:pt idx="13">
                  <c:v>10.010673963758681</c:v>
                </c:pt>
                <c:pt idx="14">
                  <c:v>11.409330206976991</c:v>
                </c:pt>
                <c:pt idx="15">
                  <c:v>13.290231280856659</c:v>
                </c:pt>
                <c:pt idx="16">
                  <c:v>12.032813017103409</c:v>
                </c:pt>
                <c:pt idx="17">
                  <c:v>8.9325461324055961</c:v>
                </c:pt>
                <c:pt idx="18">
                  <c:v>8.4853102196587464</c:v>
                </c:pt>
                <c:pt idx="19">
                  <c:v>9.6637319776747006</c:v>
                </c:pt>
                <c:pt idx="20">
                  <c:v>8.7262609863281284</c:v>
                </c:pt>
                <c:pt idx="21">
                  <c:v>5.6666671668158646</c:v>
                </c:pt>
                <c:pt idx="22">
                  <c:v>6.2867812686496327</c:v>
                </c:pt>
                <c:pt idx="23">
                  <c:v>6.6940857272677903</c:v>
                </c:pt>
                <c:pt idx="24">
                  <c:v>7.0016601392957929</c:v>
                </c:pt>
                <c:pt idx="25">
                  <c:v>7.2077160305447094</c:v>
                </c:pt>
                <c:pt idx="26">
                  <c:v>6.9023531511094811</c:v>
                </c:pt>
                <c:pt idx="27">
                  <c:v>6.5655808173285566</c:v>
                </c:pt>
                <c:pt idx="28">
                  <c:v>6.6267203436957498</c:v>
                </c:pt>
                <c:pt idx="29">
                  <c:v>8.4577894422743114</c:v>
                </c:pt>
                <c:pt idx="30">
                  <c:v>8.8090106540255935</c:v>
                </c:pt>
                <c:pt idx="31">
                  <c:v>9.2428718990749879</c:v>
                </c:pt>
                <c:pt idx="32">
                  <c:v>10.227096286349809</c:v>
                </c:pt>
                <c:pt idx="33">
                  <c:v>13.06294920179579</c:v>
                </c:pt>
                <c:pt idx="34">
                  <c:v>16.334824727376311</c:v>
                </c:pt>
                <c:pt idx="35">
                  <c:v>17.86635635375977</c:v>
                </c:pt>
                <c:pt idx="36">
                  <c:v>21.970253736707878</c:v>
                </c:pt>
                <c:pt idx="37">
                  <c:v>29.039127527872711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B27-413D-BD23-1DCEBBA2D9C9}"/>
            </c:ext>
          </c:extLst>
        </c:ser>
        <c:ser>
          <c:idx val="19"/>
          <c:order val="19"/>
          <c:tx>
            <c:strRef>
              <c:f>wholesalePriceYear!$U$1</c:f>
              <c:strCache>
                <c:ptCount val="1"/>
                <c:pt idx="0">
                  <c:v>capacityFactorChangeOcgt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wholesalePriceYear!$U$2:$U$39</c:f>
              <c:numCache>
                <c:formatCode>General</c:formatCode>
                <c:ptCount val="38"/>
                <c:pt idx="0">
                  <c:v>0</c:v>
                </c:pt>
                <c:pt idx="1">
                  <c:v>2.8732308281793541E-2</c:v>
                </c:pt>
                <c:pt idx="2">
                  <c:v>3.4241553412545422E-2</c:v>
                </c:pt>
                <c:pt idx="3">
                  <c:v>0.10260704040527729</c:v>
                </c:pt>
                <c:pt idx="4">
                  <c:v>1.48364003499349E-2</c:v>
                </c:pt>
                <c:pt idx="5">
                  <c:v>0.1416711764865409</c:v>
                </c:pt>
                <c:pt idx="6">
                  <c:v>4.3368394639754407E-2</c:v>
                </c:pt>
                <c:pt idx="7">
                  <c:v>0.18468399047851711</c:v>
                </c:pt>
                <c:pt idx="8">
                  <c:v>0.36415668063694129</c:v>
                </c:pt>
                <c:pt idx="9">
                  <c:v>1.0993513997395801</c:v>
                </c:pt>
                <c:pt idx="10">
                  <c:v>0.89374201456705948</c:v>
                </c:pt>
                <c:pt idx="11">
                  <c:v>1.447945014105908</c:v>
                </c:pt>
                <c:pt idx="12">
                  <c:v>0.57986699422200483</c:v>
                </c:pt>
                <c:pt idx="13">
                  <c:v>0.1541757626003725</c:v>
                </c:pt>
                <c:pt idx="14">
                  <c:v>0.1965420362684514</c:v>
                </c:pt>
                <c:pt idx="15">
                  <c:v>0.29933575100369281</c:v>
                </c:pt>
                <c:pt idx="16">
                  <c:v>0.55948366800944038</c:v>
                </c:pt>
                <c:pt idx="17">
                  <c:v>7.030832078721877E-2</c:v>
                </c:pt>
                <c:pt idx="18">
                  <c:v>0.1203083546956373</c:v>
                </c:pt>
                <c:pt idx="19">
                  <c:v>0.79267300075954761</c:v>
                </c:pt>
                <c:pt idx="20">
                  <c:v>1.1808043077257</c:v>
                </c:pt>
                <c:pt idx="21">
                  <c:v>0.71452891879611935</c:v>
                </c:pt>
                <c:pt idx="22">
                  <c:v>0.61615779452853492</c:v>
                </c:pt>
                <c:pt idx="23">
                  <c:v>0.336462156507702</c:v>
                </c:pt>
                <c:pt idx="24">
                  <c:v>0.26352613661024299</c:v>
                </c:pt>
                <c:pt idx="25">
                  <c:v>0.2313904910617339</c:v>
                </c:pt>
                <c:pt idx="26">
                  <c:v>0.20762952168782589</c:v>
                </c:pt>
                <c:pt idx="27">
                  <c:v>0.28591010199653139</c:v>
                </c:pt>
                <c:pt idx="28">
                  <c:v>0.33488455878363432</c:v>
                </c:pt>
                <c:pt idx="29">
                  <c:v>0.4504003228081554</c:v>
                </c:pt>
                <c:pt idx="30">
                  <c:v>0.43771113077799673</c:v>
                </c:pt>
                <c:pt idx="31">
                  <c:v>0.51122346666123886</c:v>
                </c:pt>
                <c:pt idx="32">
                  <c:v>0.8707367324829125</c:v>
                </c:pt>
                <c:pt idx="33">
                  <c:v>1.1608293872409401</c:v>
                </c:pt>
                <c:pt idx="34">
                  <c:v>1.812744119432236</c:v>
                </c:pt>
                <c:pt idx="35">
                  <c:v>2.9205351469251819</c:v>
                </c:pt>
                <c:pt idx="36">
                  <c:v>3.227605790032281</c:v>
                </c:pt>
                <c:pt idx="37">
                  <c:v>3.5584018283420171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B27-413D-BD23-1DCEBBA2D9C9}"/>
            </c:ext>
          </c:extLst>
        </c:ser>
        <c:ser>
          <c:idx val="20"/>
          <c:order val="20"/>
          <c:tx>
            <c:strRef>
              <c:f>wholesalePriceYear!$V$1</c:f>
              <c:strCache>
                <c:ptCount val="1"/>
                <c:pt idx="0">
                  <c:v>capacityFactorChangeCcgt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wholesalePriceYear!$V$2:$V$39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1.2732611758110581E-5</c:v>
                </c:pt>
                <c:pt idx="10">
                  <c:v>1.6079033745707719E-3</c:v>
                </c:pt>
                <c:pt idx="11">
                  <c:v>4.1776529948000041E-3</c:v>
                </c:pt>
                <c:pt idx="12">
                  <c:v>1.468862745496949E-2</c:v>
                </c:pt>
                <c:pt idx="13">
                  <c:v>8.0629560682503633E-3</c:v>
                </c:pt>
                <c:pt idx="14">
                  <c:v>2.1974563598632809E-2</c:v>
                </c:pt>
                <c:pt idx="15">
                  <c:v>1.7927941216365369E-2</c:v>
                </c:pt>
                <c:pt idx="16">
                  <c:v>1.7212982177733999E-2</c:v>
                </c:pt>
                <c:pt idx="17">
                  <c:v>1.2510248819986979E-2</c:v>
                </c:pt>
                <c:pt idx="18">
                  <c:v>9.5351579454196166E-3</c:v>
                </c:pt>
                <c:pt idx="19">
                  <c:v>3.9528927273215678E-2</c:v>
                </c:pt>
                <c:pt idx="20">
                  <c:v>4.8638390435113872E-2</c:v>
                </c:pt>
                <c:pt idx="21">
                  <c:v>0.1161112806532158</c:v>
                </c:pt>
                <c:pt idx="22">
                  <c:v>0.1042700364854659</c:v>
                </c:pt>
                <c:pt idx="23">
                  <c:v>3.7705230712892897E-2</c:v>
                </c:pt>
                <c:pt idx="24">
                  <c:v>2.2105721367730289E-2</c:v>
                </c:pt>
                <c:pt idx="25">
                  <c:v>1.1686587863493971E-2</c:v>
                </c:pt>
                <c:pt idx="26">
                  <c:v>1.3880276150175629E-2</c:v>
                </c:pt>
                <c:pt idx="27">
                  <c:v>1.319886949327042E-2</c:v>
                </c:pt>
                <c:pt idx="28">
                  <c:v>1.165887620713155E-2</c:v>
                </c:pt>
                <c:pt idx="29">
                  <c:v>1.29569668240011E-2</c:v>
                </c:pt>
                <c:pt idx="30">
                  <c:v>8.6188422309029025E-3</c:v>
                </c:pt>
                <c:pt idx="31">
                  <c:v>1.7514207628048169E-2</c:v>
                </c:pt>
                <c:pt idx="32">
                  <c:v>1.238393995497745E-2</c:v>
                </c:pt>
                <c:pt idx="33">
                  <c:v>2.168784247504656E-2</c:v>
                </c:pt>
                <c:pt idx="34">
                  <c:v>4.0084872775619652E-2</c:v>
                </c:pt>
                <c:pt idx="35">
                  <c:v>7.0153579711906472E-2</c:v>
                </c:pt>
                <c:pt idx="36">
                  <c:v>4.4396277533628951E-2</c:v>
                </c:pt>
                <c:pt idx="37">
                  <c:v>6.1400138007270469E-2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B27-413D-BD23-1DCEBBA2D9C9}"/>
            </c:ext>
          </c:extLst>
        </c:ser>
        <c:ser>
          <c:idx val="21"/>
          <c:order val="21"/>
          <c:tx>
            <c:strRef>
              <c:f>wholesalePriceYear!$W$1</c:f>
              <c:strCache>
                <c:ptCount val="1"/>
                <c:pt idx="0">
                  <c:v>capacityFactorChangeWind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wholesalePriceYear!$W$2:$W$39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8.9510091145827662E-3</c:v>
                </c:pt>
                <c:pt idx="4">
                  <c:v>1.039235432942936E-2</c:v>
                </c:pt>
                <c:pt idx="5">
                  <c:v>9.3635465833879147E-2</c:v>
                </c:pt>
                <c:pt idx="6">
                  <c:v>0.115495885213212</c:v>
                </c:pt>
                <c:pt idx="7">
                  <c:v>0.1183483462863433</c:v>
                </c:pt>
                <c:pt idx="8">
                  <c:v>0.16847585042317589</c:v>
                </c:pt>
                <c:pt idx="9">
                  <c:v>0.27782586839463952</c:v>
                </c:pt>
                <c:pt idx="10">
                  <c:v>0.2315161048041455</c:v>
                </c:pt>
                <c:pt idx="11">
                  <c:v>0.51894399007162062</c:v>
                </c:pt>
                <c:pt idx="12">
                  <c:v>0.38713539123535201</c:v>
                </c:pt>
                <c:pt idx="13">
                  <c:v>0.2632713317871071</c:v>
                </c:pt>
                <c:pt idx="14">
                  <c:v>0.40989106920030238</c:v>
                </c:pt>
                <c:pt idx="15">
                  <c:v>0.52708936903211978</c:v>
                </c:pt>
                <c:pt idx="16">
                  <c:v>0.50885300530328204</c:v>
                </c:pt>
                <c:pt idx="17">
                  <c:v>0.47156771341959602</c:v>
                </c:pt>
                <c:pt idx="18">
                  <c:v>0.50298294067382465</c:v>
                </c:pt>
                <c:pt idx="19">
                  <c:v>2.977535756429035</c:v>
                </c:pt>
                <c:pt idx="20">
                  <c:v>3.1110424126519058</c:v>
                </c:pt>
                <c:pt idx="21">
                  <c:v>1.88607087877062</c:v>
                </c:pt>
                <c:pt idx="22">
                  <c:v>1.7620690070258369</c:v>
                </c:pt>
                <c:pt idx="23">
                  <c:v>1.288269619411895</c:v>
                </c:pt>
                <c:pt idx="24">
                  <c:v>1.153202455308701</c:v>
                </c:pt>
                <c:pt idx="25">
                  <c:v>1.0991716766357389</c:v>
                </c:pt>
                <c:pt idx="26">
                  <c:v>1.207694515652131</c:v>
                </c:pt>
                <c:pt idx="27">
                  <c:v>1.448804770575624</c:v>
                </c:pt>
                <c:pt idx="28">
                  <c:v>1.764241884019637</c:v>
                </c:pt>
                <c:pt idx="29">
                  <c:v>2.4188599395752002</c:v>
                </c:pt>
                <c:pt idx="30">
                  <c:v>2.6860697682698529</c:v>
                </c:pt>
                <c:pt idx="31">
                  <c:v>3.139202838473842</c:v>
                </c:pt>
                <c:pt idx="32">
                  <c:v>4.0989698155721044</c:v>
                </c:pt>
                <c:pt idx="33">
                  <c:v>5.1600720723469973</c:v>
                </c:pt>
                <c:pt idx="34">
                  <c:v>6.5730574586656294</c:v>
                </c:pt>
                <c:pt idx="35">
                  <c:v>8.803792360093869</c:v>
                </c:pt>
                <c:pt idx="36">
                  <c:v>9.7634173583984332</c:v>
                </c:pt>
                <c:pt idx="37">
                  <c:v>10.586692030164929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B27-413D-BD23-1DCEBBA2D9C9}"/>
            </c:ext>
          </c:extLst>
        </c:ser>
        <c:ser>
          <c:idx val="22"/>
          <c:order val="22"/>
          <c:tx>
            <c:strRef>
              <c:f>wholesalePriceYear!$X$1</c:f>
              <c:strCache>
                <c:ptCount val="1"/>
                <c:pt idx="0">
                  <c:v>capacityFactorChangeWater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wholesalePriceYear!$X$2:$X$39</c:f>
              <c:numCache>
                <c:formatCode>General</c:formatCode>
                <c:ptCount val="38"/>
                <c:pt idx="0">
                  <c:v>0</c:v>
                </c:pt>
                <c:pt idx="1">
                  <c:v>1.012601759168829</c:v>
                </c:pt>
                <c:pt idx="2">
                  <c:v>1.268989961412216</c:v>
                </c:pt>
                <c:pt idx="3">
                  <c:v>1.811576453314891</c:v>
                </c:pt>
                <c:pt idx="4">
                  <c:v>1.1680805630154101</c:v>
                </c:pt>
                <c:pt idx="5">
                  <c:v>2.4823303816053541</c:v>
                </c:pt>
                <c:pt idx="6">
                  <c:v>2.2378331926133939</c:v>
                </c:pt>
                <c:pt idx="7">
                  <c:v>3.7139617411295629</c:v>
                </c:pt>
                <c:pt idx="8">
                  <c:v>7.2853216383192283</c:v>
                </c:pt>
                <c:pt idx="9">
                  <c:v>12.45014521280925</c:v>
                </c:pt>
                <c:pt idx="10">
                  <c:v>11.64122992621528</c:v>
                </c:pt>
                <c:pt idx="11">
                  <c:v>9.9300024414062431</c:v>
                </c:pt>
                <c:pt idx="12">
                  <c:v>6.7075792694091811</c:v>
                </c:pt>
                <c:pt idx="13">
                  <c:v>3.3807545555962442</c:v>
                </c:pt>
                <c:pt idx="14">
                  <c:v>3.0499097273084792</c:v>
                </c:pt>
                <c:pt idx="15">
                  <c:v>2.7988935682508669</c:v>
                </c:pt>
                <c:pt idx="16">
                  <c:v>2.239885126749674</c:v>
                </c:pt>
                <c:pt idx="17">
                  <c:v>1.6088255988226949</c:v>
                </c:pt>
                <c:pt idx="18">
                  <c:v>1.720521909925671</c:v>
                </c:pt>
                <c:pt idx="19">
                  <c:v>12.26620958116319</c:v>
                </c:pt>
                <c:pt idx="20">
                  <c:v>11.981158921983511</c:v>
                </c:pt>
                <c:pt idx="21">
                  <c:v>5.2501560211181584</c:v>
                </c:pt>
                <c:pt idx="22">
                  <c:v>4.5708841705322252</c:v>
                </c:pt>
                <c:pt idx="23">
                  <c:v>3.58222140842014</c:v>
                </c:pt>
                <c:pt idx="24">
                  <c:v>3.0932151540120372</c:v>
                </c:pt>
                <c:pt idx="25">
                  <c:v>3.087296600341797</c:v>
                </c:pt>
                <c:pt idx="26">
                  <c:v>3.038167402479389</c:v>
                </c:pt>
                <c:pt idx="27">
                  <c:v>3.529119093153219</c:v>
                </c:pt>
                <c:pt idx="28">
                  <c:v>3.908389570448132</c:v>
                </c:pt>
                <c:pt idx="29">
                  <c:v>5.160155105590821</c:v>
                </c:pt>
                <c:pt idx="30">
                  <c:v>6.0629878404405408</c:v>
                </c:pt>
                <c:pt idx="31">
                  <c:v>7.9854806349012506</c:v>
                </c:pt>
                <c:pt idx="32">
                  <c:v>11.285367787679039</c:v>
                </c:pt>
                <c:pt idx="33">
                  <c:v>14.013773040771479</c:v>
                </c:pt>
                <c:pt idx="34">
                  <c:v>18.13390355428059</c:v>
                </c:pt>
                <c:pt idx="35">
                  <c:v>22.65478863186307</c:v>
                </c:pt>
                <c:pt idx="36">
                  <c:v>25.872654842800571</c:v>
                </c:pt>
                <c:pt idx="37">
                  <c:v>30.893049231635189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B27-413D-BD23-1DCEBBA2D9C9}"/>
            </c:ext>
          </c:extLst>
        </c:ser>
        <c:ser>
          <c:idx val="23"/>
          <c:order val="23"/>
          <c:tx>
            <c:strRef>
              <c:f>wholesalePriceYear!$Y$1</c:f>
              <c:strCache>
                <c:ptCount val="1"/>
                <c:pt idx="0">
                  <c:v>transmissionUsageChange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wholesalePriceYear!$Y$2:$Y$39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1.030883789064016E-3</c:v>
                </c:pt>
                <c:pt idx="10">
                  <c:v>5.6927490234435644E-3</c:v>
                </c:pt>
                <c:pt idx="11">
                  <c:v>7.2595893012173014E-3</c:v>
                </c:pt>
                <c:pt idx="12">
                  <c:v>1.253501892089237E-2</c:v>
                </c:pt>
                <c:pt idx="13">
                  <c:v>1.197688632541258E-2</c:v>
                </c:pt>
                <c:pt idx="14">
                  <c:v>8.4621175130265187E-3</c:v>
                </c:pt>
                <c:pt idx="15">
                  <c:v>1.0918443467887E-2</c:v>
                </c:pt>
                <c:pt idx="16">
                  <c:v>5.8112335205108426E-3</c:v>
                </c:pt>
                <c:pt idx="17">
                  <c:v>7.3134273952901677E-3</c:v>
                </c:pt>
                <c:pt idx="18">
                  <c:v>9.0083991156651201E-3</c:v>
                </c:pt>
                <c:pt idx="19">
                  <c:v>9.5484585232179595E-3</c:v>
                </c:pt>
                <c:pt idx="20">
                  <c:v>1.3735538058808359E-2</c:v>
                </c:pt>
                <c:pt idx="21">
                  <c:v>0.23642389933268571</c:v>
                </c:pt>
                <c:pt idx="22">
                  <c:v>0.16830139160156249</c:v>
                </c:pt>
                <c:pt idx="23">
                  <c:v>3.2466320461699068E-2</c:v>
                </c:pt>
                <c:pt idx="24">
                  <c:v>1.607307434082865E-2</c:v>
                </c:pt>
                <c:pt idx="25">
                  <c:v>1.39767625596816E-2</c:v>
                </c:pt>
                <c:pt idx="26">
                  <c:v>7.3398081461520338E-3</c:v>
                </c:pt>
                <c:pt idx="27">
                  <c:v>9.1237089369004334E-3</c:v>
                </c:pt>
                <c:pt idx="28">
                  <c:v>8.2218170166023195E-3</c:v>
                </c:pt>
                <c:pt idx="29">
                  <c:v>3.9182154337538584E-3</c:v>
                </c:pt>
                <c:pt idx="30">
                  <c:v>7.7407201131128043E-3</c:v>
                </c:pt>
                <c:pt idx="31">
                  <c:v>8.953111436635101E-3</c:v>
                </c:pt>
                <c:pt idx="32">
                  <c:v>5.439554850246775E-3</c:v>
                </c:pt>
                <c:pt idx="33">
                  <c:v>1.77789645724882E-2</c:v>
                </c:pt>
                <c:pt idx="34">
                  <c:v>9.2075941297749351E-3</c:v>
                </c:pt>
                <c:pt idx="35">
                  <c:v>1.4671427408856441E-2</c:v>
                </c:pt>
                <c:pt idx="36">
                  <c:v>1.929111056859218E-2</c:v>
                </c:pt>
                <c:pt idx="37">
                  <c:v>3.4006059434691829E-2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B27-413D-BD23-1DCEBBA2D9C9}"/>
            </c:ext>
          </c:extLst>
        </c:ser>
        <c:ser>
          <c:idx val="24"/>
          <c:order val="24"/>
          <c:tx>
            <c:strRef>
              <c:f>wholesalePriceYear!$Z$1</c:f>
              <c:strCache>
                <c:ptCount val="1"/>
                <c:pt idx="0">
                  <c:v>distributionUsageChange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wholesalePriceYear!$Z$2:$Z$39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1.441396077468653E-3</c:v>
                </c:pt>
                <c:pt idx="10">
                  <c:v>1.137847900389109E-3</c:v>
                </c:pt>
                <c:pt idx="11">
                  <c:v>7.6205783420209639E-3</c:v>
                </c:pt>
                <c:pt idx="12">
                  <c:v>1.2750227186417081E-2</c:v>
                </c:pt>
                <c:pt idx="13">
                  <c:v>1.1086781819661081E-2</c:v>
                </c:pt>
                <c:pt idx="14">
                  <c:v>1.28702629937095E-2</c:v>
                </c:pt>
                <c:pt idx="15">
                  <c:v>1.361113654242445E-2</c:v>
                </c:pt>
                <c:pt idx="16">
                  <c:v>1.2832395765516371E-2</c:v>
                </c:pt>
                <c:pt idx="17">
                  <c:v>1.8649215698241801E-2</c:v>
                </c:pt>
                <c:pt idx="18">
                  <c:v>5.9958309597467037E-3</c:v>
                </c:pt>
                <c:pt idx="19">
                  <c:v>1.351525200737418E-2</c:v>
                </c:pt>
                <c:pt idx="20">
                  <c:v>2.196204291450006E-2</c:v>
                </c:pt>
                <c:pt idx="21">
                  <c:v>0.2244889577229825</c:v>
                </c:pt>
                <c:pt idx="22">
                  <c:v>9.8398234049473107E-2</c:v>
                </c:pt>
                <c:pt idx="23">
                  <c:v>9.5820193820547201E-3</c:v>
                </c:pt>
                <c:pt idx="24">
                  <c:v>1.0725750393336659E-2</c:v>
                </c:pt>
                <c:pt idx="25">
                  <c:v>1.7902162339952381E-2</c:v>
                </c:pt>
                <c:pt idx="26">
                  <c:v>5.5229610866990696E-3</c:v>
                </c:pt>
                <c:pt idx="27">
                  <c:v>6.3739183213969387E-3</c:v>
                </c:pt>
                <c:pt idx="28">
                  <c:v>6.8927001953166672E-3</c:v>
                </c:pt>
                <c:pt idx="29">
                  <c:v>4.3796963161870902E-3</c:v>
                </c:pt>
                <c:pt idx="30">
                  <c:v>2.9167683919357991E-3</c:v>
                </c:pt>
                <c:pt idx="31">
                  <c:v>3.701866997608173E-3</c:v>
                </c:pt>
                <c:pt idx="32">
                  <c:v>4.2484622531609754E-3</c:v>
                </c:pt>
                <c:pt idx="33">
                  <c:v>6.9111082289005782E-3</c:v>
                </c:pt>
                <c:pt idx="34">
                  <c:v>5.9179433187087687E-3</c:v>
                </c:pt>
                <c:pt idx="35">
                  <c:v>7.1156268649743516E-3</c:v>
                </c:pt>
                <c:pt idx="36">
                  <c:v>1.466472201877006E-2</c:v>
                </c:pt>
                <c:pt idx="37">
                  <c:v>2.3708513047977629E-2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B27-413D-BD23-1DCEBBA2D9C9}"/>
            </c:ext>
          </c:extLst>
        </c:ser>
        <c:ser>
          <c:idx val="25"/>
          <c:order val="25"/>
          <c:tx>
            <c:strRef>
              <c:f>wholesalePriceYear!$AA$1</c:f>
              <c:strCache>
                <c:ptCount val="1"/>
                <c:pt idx="0">
                  <c:v>retailUsageChange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wholesalePriceYear!$AA$2:$AA$39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1.9366794162283441E-3</c:v>
                </c:pt>
                <c:pt idx="10">
                  <c:v>1.943138970276172E-3</c:v>
                </c:pt>
                <c:pt idx="11">
                  <c:v>4.0368821885867117E-3</c:v>
                </c:pt>
                <c:pt idx="12">
                  <c:v>1.158877902560638E-2</c:v>
                </c:pt>
                <c:pt idx="13">
                  <c:v>1.482877095540062E-2</c:v>
                </c:pt>
                <c:pt idx="14">
                  <c:v>1.427682664659149E-2</c:v>
                </c:pt>
                <c:pt idx="15">
                  <c:v>1.105702718098921E-2</c:v>
                </c:pt>
                <c:pt idx="16">
                  <c:v>6.4957427978496688E-3</c:v>
                </c:pt>
                <c:pt idx="17">
                  <c:v>5.7999250623932607E-3</c:v>
                </c:pt>
                <c:pt idx="18">
                  <c:v>6.8844774034285674E-3</c:v>
                </c:pt>
                <c:pt idx="19">
                  <c:v>2.455576578775966E-2</c:v>
                </c:pt>
                <c:pt idx="20">
                  <c:v>2.5771993001306628E-2</c:v>
                </c:pt>
                <c:pt idx="21">
                  <c:v>0.22990054660372761</c:v>
                </c:pt>
                <c:pt idx="22">
                  <c:v>0.24969348483615819</c:v>
                </c:pt>
                <c:pt idx="23">
                  <c:v>3.1802537706163321E-2</c:v>
                </c:pt>
                <c:pt idx="24">
                  <c:v>2.0213707817925222E-2</c:v>
                </c:pt>
                <c:pt idx="25">
                  <c:v>7.9061296251105289E-3</c:v>
                </c:pt>
                <c:pt idx="26">
                  <c:v>1.3724017673069969E-2</c:v>
                </c:pt>
                <c:pt idx="27">
                  <c:v>1.355828179253611E-2</c:v>
                </c:pt>
                <c:pt idx="28">
                  <c:v>5.0486077202640447E-3</c:v>
                </c:pt>
                <c:pt idx="29">
                  <c:v>7.1850585937553047E-3</c:v>
                </c:pt>
                <c:pt idx="30">
                  <c:v>6.178775363499275E-3</c:v>
                </c:pt>
                <c:pt idx="31">
                  <c:v>8.1436665852883533E-3</c:v>
                </c:pt>
                <c:pt idx="32">
                  <c:v>9.6333312988228191E-3</c:v>
                </c:pt>
                <c:pt idx="33">
                  <c:v>1.0843421088313029E-2</c:v>
                </c:pt>
                <c:pt idx="34">
                  <c:v>1.042004055447023E-2</c:v>
                </c:pt>
                <c:pt idx="35">
                  <c:v>2.596667819554568E-2</c:v>
                </c:pt>
                <c:pt idx="36">
                  <c:v>1.9491238064213118E-2</c:v>
                </c:pt>
                <c:pt idx="37">
                  <c:v>2.75556776258577E-2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B27-413D-BD23-1DCEBBA2D9C9}"/>
            </c:ext>
          </c:extLst>
        </c:ser>
        <c:ser>
          <c:idx val="26"/>
          <c:order val="26"/>
          <c:tx>
            <c:strRef>
              <c:f>wholesalePriceYear!$AB$1</c:f>
              <c:strCache>
                <c:ptCount val="1"/>
                <c:pt idx="0">
                  <c:v>environmentalCostsChange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wholesalePriceYear!$AB$2:$AB$39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8.9179144898328868E-6</c:v>
                </c:pt>
                <c:pt idx="10">
                  <c:v>1.7087131076281509E-3</c:v>
                </c:pt>
                <c:pt idx="11">
                  <c:v>3.7889438205252202E-3</c:v>
                </c:pt>
                <c:pt idx="12">
                  <c:v>1.6195483737514751E-2</c:v>
                </c:pt>
                <c:pt idx="13">
                  <c:v>1.2753143310552179E-2</c:v>
                </c:pt>
                <c:pt idx="14">
                  <c:v>1.5423829820419999E-2</c:v>
                </c:pt>
                <c:pt idx="15">
                  <c:v>1.139569600422855E-2</c:v>
                </c:pt>
                <c:pt idx="16">
                  <c:v>8.1570434570318196E-3</c:v>
                </c:pt>
                <c:pt idx="17">
                  <c:v>4.6005842420756464E-3</c:v>
                </c:pt>
                <c:pt idx="18">
                  <c:v>3.7703280978718121E-3</c:v>
                </c:pt>
                <c:pt idx="19">
                  <c:v>2.0080337524423529E-2</c:v>
                </c:pt>
                <c:pt idx="20">
                  <c:v>1.8658065795895021E-2</c:v>
                </c:pt>
                <c:pt idx="21">
                  <c:v>0.1964773729112354</c:v>
                </c:pt>
                <c:pt idx="22">
                  <c:v>6.8970769246414723E-2</c:v>
                </c:pt>
                <c:pt idx="23">
                  <c:v>2.5563888549800899E-2</c:v>
                </c:pt>
                <c:pt idx="24">
                  <c:v>1.457218594021129E-2</c:v>
                </c:pt>
                <c:pt idx="25">
                  <c:v>1.271313985189257E-2</c:v>
                </c:pt>
                <c:pt idx="26">
                  <c:v>5.4214138454862374E-3</c:v>
                </c:pt>
                <c:pt idx="27">
                  <c:v>3.7935977511938299E-3</c:v>
                </c:pt>
                <c:pt idx="28">
                  <c:v>8.0773311191110978E-3</c:v>
                </c:pt>
                <c:pt idx="29">
                  <c:v>7.3912599351687444E-3</c:v>
                </c:pt>
                <c:pt idx="30">
                  <c:v>3.9481989542639439E-3</c:v>
                </c:pt>
                <c:pt idx="31">
                  <c:v>5.6216091579767641E-3</c:v>
                </c:pt>
                <c:pt idx="32">
                  <c:v>6.8237135145356358E-3</c:v>
                </c:pt>
                <c:pt idx="33">
                  <c:v>8.7524753146571276E-3</c:v>
                </c:pt>
                <c:pt idx="34">
                  <c:v>1.388429429794959E-2</c:v>
                </c:pt>
                <c:pt idx="35">
                  <c:v>1.464808146159385E-2</c:v>
                </c:pt>
                <c:pt idx="36">
                  <c:v>2.0976833767368811E-2</c:v>
                </c:pt>
                <c:pt idx="37">
                  <c:v>3.4625617133241728E-2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B27-413D-BD23-1DCEBBA2D9C9}"/>
            </c:ext>
          </c:extLst>
        </c:ser>
        <c:ser>
          <c:idx val="27"/>
          <c:order val="27"/>
          <c:tx>
            <c:strRef>
              <c:f>wholesalePriceYear!$AC$1</c:f>
              <c:strCache>
                <c:ptCount val="1"/>
                <c:pt idx="0">
                  <c:v>scheduleMinCapMarketGen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wholesalePriceYear!$AC$2:$AC$39</c:f>
              <c:numCache>
                <c:formatCode>General</c:formatCode>
                <c:ptCount val="38"/>
                <c:pt idx="0">
                  <c:v>0</c:v>
                </c:pt>
                <c:pt idx="1">
                  <c:v>0.19060472276475701</c:v>
                </c:pt>
                <c:pt idx="2">
                  <c:v>0.35422833760579459</c:v>
                </c:pt>
                <c:pt idx="3">
                  <c:v>0.36564787122938469</c:v>
                </c:pt>
                <c:pt idx="4">
                  <c:v>0.3935706329345699</c:v>
                </c:pt>
                <c:pt idx="5">
                  <c:v>0.51746864318847652</c:v>
                </c:pt>
                <c:pt idx="6">
                  <c:v>0.51828496297200366</c:v>
                </c:pt>
                <c:pt idx="7">
                  <c:v>0.56505855984158115</c:v>
                </c:pt>
                <c:pt idx="8">
                  <c:v>0.84770370483398116</c:v>
                </c:pt>
                <c:pt idx="9">
                  <c:v>1.0811675601535271</c:v>
                </c:pt>
                <c:pt idx="10">
                  <c:v>0.82607181125216222</c:v>
                </c:pt>
                <c:pt idx="11">
                  <c:v>0.59198838975695256</c:v>
                </c:pt>
                <c:pt idx="12">
                  <c:v>0.39777076721191029</c:v>
                </c:pt>
                <c:pt idx="13">
                  <c:v>0.26246143764919833</c:v>
                </c:pt>
                <c:pt idx="14">
                  <c:v>0.27007725185818271</c:v>
                </c:pt>
                <c:pt idx="15">
                  <c:v>0.2013977220323305</c:v>
                </c:pt>
                <c:pt idx="16">
                  <c:v>0.1938252766927076</c:v>
                </c:pt>
                <c:pt idx="17">
                  <c:v>0.15692235310872929</c:v>
                </c:pt>
                <c:pt idx="18">
                  <c:v>0.16849749247232901</c:v>
                </c:pt>
                <c:pt idx="19">
                  <c:v>0.77324014451768519</c:v>
                </c:pt>
                <c:pt idx="20">
                  <c:v>0.60720055474174905</c:v>
                </c:pt>
                <c:pt idx="21">
                  <c:v>0.57790581597222668</c:v>
                </c:pt>
                <c:pt idx="22">
                  <c:v>0.54784478081597143</c:v>
                </c:pt>
                <c:pt idx="23">
                  <c:v>0.63010498894585076</c:v>
                </c:pt>
                <c:pt idx="24">
                  <c:v>0.52703084309895321</c:v>
                </c:pt>
                <c:pt idx="25">
                  <c:v>0.45497717115613828</c:v>
                </c:pt>
                <c:pt idx="26">
                  <c:v>0.43140920003254019</c:v>
                </c:pt>
                <c:pt idx="27">
                  <c:v>0.55410881890191666</c:v>
                </c:pt>
                <c:pt idx="28">
                  <c:v>0.61577201843261142</c:v>
                </c:pt>
                <c:pt idx="29">
                  <c:v>0.87038531833225341</c:v>
                </c:pt>
                <c:pt idx="30">
                  <c:v>0.89913195292154136</c:v>
                </c:pt>
                <c:pt idx="31">
                  <c:v>1.0871920267740811</c:v>
                </c:pt>
                <c:pt idx="32">
                  <c:v>1.370124749077684</c:v>
                </c:pt>
                <c:pt idx="33">
                  <c:v>1.68172685411241</c:v>
                </c:pt>
                <c:pt idx="34">
                  <c:v>1.767204394870322</c:v>
                </c:pt>
                <c:pt idx="35">
                  <c:v>2.2056136237250561</c:v>
                </c:pt>
                <c:pt idx="36">
                  <c:v>2.318386128743493</c:v>
                </c:pt>
                <c:pt idx="37">
                  <c:v>2.4695210435655262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B27-413D-BD23-1DCEBBA2D9C9}"/>
            </c:ext>
          </c:extLst>
        </c:ser>
        <c:ser>
          <c:idx val="28"/>
          <c:order val="28"/>
          <c:tx>
            <c:strRef>
              <c:f>wholesalePriceYear!$AD$1</c:f>
              <c:strCache>
                <c:ptCount val="1"/>
                <c:pt idx="0">
                  <c:v>semiScheduleGenSpotMarket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wholesalePriceYear!$AD$2:$AD$39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3.8865831162790231E-4</c:v>
                </c:pt>
                <c:pt idx="10">
                  <c:v>1.3369750976448809E-3</c:v>
                </c:pt>
                <c:pt idx="11">
                  <c:v>5.9780799018047523E-3</c:v>
                </c:pt>
                <c:pt idx="12">
                  <c:v>1.2197994656031601E-2</c:v>
                </c:pt>
                <c:pt idx="13">
                  <c:v>0.21003358629014651</c:v>
                </c:pt>
                <c:pt idx="14">
                  <c:v>1.4028390418158641</c:v>
                </c:pt>
                <c:pt idx="15">
                  <c:v>4.1733488210042324</c:v>
                </c:pt>
                <c:pt idx="16">
                  <c:v>4.2206442260742154</c:v>
                </c:pt>
                <c:pt idx="17">
                  <c:v>4.8775653245713952</c:v>
                </c:pt>
                <c:pt idx="18">
                  <c:v>4.7611403910319048</c:v>
                </c:pt>
                <c:pt idx="19">
                  <c:v>16.043729824490018</c:v>
                </c:pt>
                <c:pt idx="20">
                  <c:v>17.878994937472871</c:v>
                </c:pt>
                <c:pt idx="21">
                  <c:v>17.29689657423231</c:v>
                </c:pt>
                <c:pt idx="22">
                  <c:v>22.829728198581279</c:v>
                </c:pt>
                <c:pt idx="23">
                  <c:v>25.745007459852431</c:v>
                </c:pt>
                <c:pt idx="24">
                  <c:v>23.70363846672906</c:v>
                </c:pt>
                <c:pt idx="25">
                  <c:v>24.306001468234591</c:v>
                </c:pt>
                <c:pt idx="26">
                  <c:v>28.708452962239591</c:v>
                </c:pt>
                <c:pt idx="27">
                  <c:v>32.131528125339081</c:v>
                </c:pt>
                <c:pt idx="28">
                  <c:v>32.712224604288743</c:v>
                </c:pt>
                <c:pt idx="29">
                  <c:v>36.282711029052727</c:v>
                </c:pt>
                <c:pt idx="30">
                  <c:v>39.147047882080066</c:v>
                </c:pt>
                <c:pt idx="31">
                  <c:v>43.057406497531481</c:v>
                </c:pt>
                <c:pt idx="32">
                  <c:v>51.703458218044723</c:v>
                </c:pt>
                <c:pt idx="33">
                  <c:v>59.837690277099597</c:v>
                </c:pt>
                <c:pt idx="34">
                  <c:v>68.767289598253043</c:v>
                </c:pt>
                <c:pt idx="35">
                  <c:v>73.843501112196179</c:v>
                </c:pt>
                <c:pt idx="36">
                  <c:v>78.874182603624135</c:v>
                </c:pt>
                <c:pt idx="37">
                  <c:v>86.271279534233926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B27-413D-BD23-1DCEBBA2D9C9}"/>
            </c:ext>
          </c:extLst>
        </c:ser>
        <c:ser>
          <c:idx val="29"/>
          <c:order val="29"/>
          <c:tx>
            <c:strRef>
              <c:f>wholesalePriceYear!$AE$1</c:f>
              <c:strCache>
                <c:ptCount val="1"/>
                <c:pt idx="0">
                  <c:v>semiScheduleMinCapMarketGen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wholesalePriceYear!$AE$2:$AE$39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7.6378716384321401E-6</c:v>
                </c:pt>
                <c:pt idx="10">
                  <c:v>2.4693467882017711E-3</c:v>
                </c:pt>
                <c:pt idx="11">
                  <c:v>1.9651624891578951E-3</c:v>
                </c:pt>
                <c:pt idx="12">
                  <c:v>1.408636305067792E-2</c:v>
                </c:pt>
                <c:pt idx="13">
                  <c:v>1.6265487670893131E-2</c:v>
                </c:pt>
                <c:pt idx="14">
                  <c:v>1.6540239122179699E-2</c:v>
                </c:pt>
                <c:pt idx="15">
                  <c:v>1.3691601223416301E-2</c:v>
                </c:pt>
                <c:pt idx="16">
                  <c:v>9.6122826470264044E-3</c:v>
                </c:pt>
                <c:pt idx="17">
                  <c:v>6.1143069797068017E-3</c:v>
                </c:pt>
                <c:pt idx="18">
                  <c:v>8.8293880886514374E-3</c:v>
                </c:pt>
                <c:pt idx="19">
                  <c:v>1.805799696180467E-2</c:v>
                </c:pt>
                <c:pt idx="20">
                  <c:v>0.11352384779187601</c:v>
                </c:pt>
                <c:pt idx="21">
                  <c:v>0.51594214545356487</c:v>
                </c:pt>
                <c:pt idx="22">
                  <c:v>1.1039030117458759</c:v>
                </c:pt>
                <c:pt idx="23">
                  <c:v>1.737204310099294</c:v>
                </c:pt>
                <c:pt idx="24">
                  <c:v>2.3038988833957239</c:v>
                </c:pt>
                <c:pt idx="25">
                  <c:v>2.6940743764241519</c:v>
                </c:pt>
                <c:pt idx="26">
                  <c:v>3.208376007080088</c:v>
                </c:pt>
                <c:pt idx="27">
                  <c:v>3.949543948703345</c:v>
                </c:pt>
                <c:pt idx="28">
                  <c:v>4.4401675923665396</c:v>
                </c:pt>
                <c:pt idx="29">
                  <c:v>5.8169486490885456</c:v>
                </c:pt>
                <c:pt idx="30">
                  <c:v>6.1752378845214837</c:v>
                </c:pt>
                <c:pt idx="31">
                  <c:v>6.4761313544379338</c:v>
                </c:pt>
                <c:pt idx="32">
                  <c:v>6.7422337283028391</c:v>
                </c:pt>
                <c:pt idx="33">
                  <c:v>7.5417933694521633</c:v>
                </c:pt>
                <c:pt idx="34">
                  <c:v>8.5918809424506204</c:v>
                </c:pt>
                <c:pt idx="35">
                  <c:v>10.07452547709148</c:v>
                </c:pt>
                <c:pt idx="36">
                  <c:v>11.035852271185989</c:v>
                </c:pt>
                <c:pt idx="37">
                  <c:v>11.529317626953141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B27-413D-BD23-1DCEBBA2D9C9}"/>
            </c:ext>
          </c:extLst>
        </c:ser>
        <c:ser>
          <c:idx val="30"/>
          <c:order val="30"/>
          <c:tx>
            <c:strRef>
              <c:f>wholesalePriceYear!$AF$1</c:f>
              <c:strCache>
                <c:ptCount val="1"/>
                <c:pt idx="0">
                  <c:v>nonScheduleGenSpotMarket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wholesalePriceYear!$AF$2:$AF$39</c:f>
              <c:numCache>
                <c:formatCode>General</c:formatCode>
                <c:ptCount val="38"/>
                <c:pt idx="0">
                  <c:v>0</c:v>
                </c:pt>
                <c:pt idx="1">
                  <c:v>0.60469218783908651</c:v>
                </c:pt>
                <c:pt idx="2">
                  <c:v>1.1089908175998231</c:v>
                </c:pt>
                <c:pt idx="3">
                  <c:v>1.269664137098522</c:v>
                </c:pt>
                <c:pt idx="4">
                  <c:v>1.6553002505832239</c:v>
                </c:pt>
                <c:pt idx="5">
                  <c:v>3.3580693901909671</c:v>
                </c:pt>
                <c:pt idx="6">
                  <c:v>3.93195994906955</c:v>
                </c:pt>
                <c:pt idx="7">
                  <c:v>3.1496328650580501</c:v>
                </c:pt>
                <c:pt idx="8">
                  <c:v>3.7650244394938142</c:v>
                </c:pt>
                <c:pt idx="9">
                  <c:v>4.8338909064398861</c:v>
                </c:pt>
                <c:pt idx="10">
                  <c:v>4.2025770229763451</c:v>
                </c:pt>
                <c:pt idx="11">
                  <c:v>5.6932258945041179</c:v>
                </c:pt>
                <c:pt idx="12">
                  <c:v>4.1236022440592492</c:v>
                </c:pt>
                <c:pt idx="13">
                  <c:v>3.4561881595187729</c:v>
                </c:pt>
                <c:pt idx="14">
                  <c:v>3.2351965416802289</c:v>
                </c:pt>
                <c:pt idx="15">
                  <c:v>2.7650559573703362</c:v>
                </c:pt>
                <c:pt idx="16">
                  <c:v>2.443265779283311</c:v>
                </c:pt>
                <c:pt idx="17">
                  <c:v>3.0610752699110231</c:v>
                </c:pt>
                <c:pt idx="18">
                  <c:v>3.2161620839436851</c:v>
                </c:pt>
                <c:pt idx="19">
                  <c:v>12.46571228875055</c:v>
                </c:pt>
                <c:pt idx="20">
                  <c:v>12.96371758355035</c:v>
                </c:pt>
                <c:pt idx="21">
                  <c:v>10.651614151000979</c:v>
                </c:pt>
                <c:pt idx="22">
                  <c:v>9.78099075317383</c:v>
                </c:pt>
                <c:pt idx="23">
                  <c:v>7.0639881134033171</c:v>
                </c:pt>
                <c:pt idx="24">
                  <c:v>4.8019900427924256</c:v>
                </c:pt>
                <c:pt idx="25">
                  <c:v>4.265585657755528</c:v>
                </c:pt>
                <c:pt idx="26">
                  <c:v>4.6831701787312801</c:v>
                </c:pt>
                <c:pt idx="27">
                  <c:v>5.4070073445638034</c:v>
                </c:pt>
                <c:pt idx="28">
                  <c:v>6.0485258038838756</c:v>
                </c:pt>
                <c:pt idx="29">
                  <c:v>7.4314580663045264</c:v>
                </c:pt>
                <c:pt idx="30">
                  <c:v>8.2380737770928292</c:v>
                </c:pt>
                <c:pt idx="31">
                  <c:v>9.3338675265841964</c:v>
                </c:pt>
                <c:pt idx="32">
                  <c:v>11.26110732608371</c:v>
                </c:pt>
                <c:pt idx="33">
                  <c:v>12.389299112955721</c:v>
                </c:pt>
                <c:pt idx="34">
                  <c:v>13.74373484293619</c:v>
                </c:pt>
                <c:pt idx="35">
                  <c:v>16.302246119181309</c:v>
                </c:pt>
                <c:pt idx="36">
                  <c:v>18.224229210747598</c:v>
                </c:pt>
                <c:pt idx="37">
                  <c:v>20.73477316962347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B27-413D-BD23-1DCEBBA2D9C9}"/>
            </c:ext>
          </c:extLst>
        </c:ser>
        <c:ser>
          <c:idx val="31"/>
          <c:order val="31"/>
          <c:tx>
            <c:strRef>
              <c:f>wholesalePriceYear!$AG$1</c:f>
              <c:strCache>
                <c:ptCount val="1"/>
                <c:pt idx="0">
                  <c:v>nonScheduleMinCapMarketGen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wholesalePriceYear!$A$2:$A$39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wholesalePriceYear!$AG$2:$AG$39</c:f>
              <c:numCache>
                <c:formatCode>General</c:formatCode>
                <c:ptCount val="38"/>
                <c:pt idx="0">
                  <c:v>0</c:v>
                </c:pt>
                <c:pt idx="1">
                  <c:v>1.122156711154511</c:v>
                </c:pt>
                <c:pt idx="2">
                  <c:v>0.90213214450412571</c:v>
                </c:pt>
                <c:pt idx="3">
                  <c:v>1.3580178409152599</c:v>
                </c:pt>
                <c:pt idx="4">
                  <c:v>1.3677870093451669</c:v>
                </c:pt>
                <c:pt idx="5">
                  <c:v>1.885664613511824</c:v>
                </c:pt>
                <c:pt idx="6">
                  <c:v>2.2903640577528228</c:v>
                </c:pt>
                <c:pt idx="7">
                  <c:v>2.077690260145403</c:v>
                </c:pt>
                <c:pt idx="8">
                  <c:v>3.4562496100531681</c:v>
                </c:pt>
                <c:pt idx="9">
                  <c:v>4.9113295830620594</c:v>
                </c:pt>
                <c:pt idx="10">
                  <c:v>4.0115377129448806</c:v>
                </c:pt>
                <c:pt idx="11">
                  <c:v>3.4696828715006598</c:v>
                </c:pt>
                <c:pt idx="12">
                  <c:v>2.0796377393934469</c:v>
                </c:pt>
                <c:pt idx="13">
                  <c:v>1.6446698930528481</c:v>
                </c:pt>
                <c:pt idx="14">
                  <c:v>2.027886683146165</c:v>
                </c:pt>
                <c:pt idx="15">
                  <c:v>2.0606821017795101</c:v>
                </c:pt>
                <c:pt idx="16">
                  <c:v>1.8458454047309081</c:v>
                </c:pt>
                <c:pt idx="17">
                  <c:v>1.687584821912977</c:v>
                </c:pt>
                <c:pt idx="18">
                  <c:v>1.974138429429799</c:v>
                </c:pt>
                <c:pt idx="19">
                  <c:v>7.0112585957845033</c:v>
                </c:pt>
                <c:pt idx="20">
                  <c:v>6.5592372639974021</c:v>
                </c:pt>
                <c:pt idx="21">
                  <c:v>4.9203091091579836</c:v>
                </c:pt>
                <c:pt idx="22">
                  <c:v>4.7885404205322244</c:v>
                </c:pt>
                <c:pt idx="23">
                  <c:v>3.8347953202989511</c:v>
                </c:pt>
                <c:pt idx="24">
                  <c:v>2.3173300425211592</c:v>
                </c:pt>
                <c:pt idx="25">
                  <c:v>2.0983994293212822</c:v>
                </c:pt>
                <c:pt idx="26">
                  <c:v>1.9380986404419009</c:v>
                </c:pt>
                <c:pt idx="27">
                  <c:v>1.773471327887636</c:v>
                </c:pt>
                <c:pt idx="28">
                  <c:v>1.837351726955839</c:v>
                </c:pt>
                <c:pt idx="29">
                  <c:v>1.8303721703423319</c:v>
                </c:pt>
                <c:pt idx="30">
                  <c:v>1.842544564141174</c:v>
                </c:pt>
                <c:pt idx="31">
                  <c:v>1.912339121500646</c:v>
                </c:pt>
                <c:pt idx="32">
                  <c:v>2.8502152676052459</c:v>
                </c:pt>
                <c:pt idx="33">
                  <c:v>3.802277543809681</c:v>
                </c:pt>
                <c:pt idx="34">
                  <c:v>5.424771838717982</c:v>
                </c:pt>
                <c:pt idx="35">
                  <c:v>7.3321300082736522</c:v>
                </c:pt>
                <c:pt idx="36">
                  <c:v>8.9709883117675773</c:v>
                </c:pt>
                <c:pt idx="37">
                  <c:v>11.010045776367191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B27-413D-BD23-1DCEBBA2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2506096"/>
        <c:axId val="1272260208"/>
      </c:barChart>
      <c:catAx>
        <c:axId val="12725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60208"/>
        <c:crosses val="autoZero"/>
        <c:auto val="1"/>
        <c:lblAlgn val="ctr"/>
        <c:lblOffset val="100"/>
        <c:noMultiLvlLbl val="0"/>
      </c:catAx>
      <c:valAx>
        <c:axId val="12722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5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mu_star</a:t>
            </a:r>
            <a:r>
              <a:rPr lang="en-AU" baseline="0"/>
              <a:t> all years</a:t>
            </a:r>
          </a:p>
          <a:p>
            <a:pPr>
              <a:defRPr/>
            </a:pPr>
            <a:r>
              <a:rPr lang="en-AU" baseline="0"/>
              <a:t>Tariffs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tariffsYear!$B$1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tariffsYear!$B$2:$B$39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3.6451551678358859E-6</c:v>
                </c:pt>
                <c:pt idx="10">
                  <c:v>3.2128228081660378E-5</c:v>
                </c:pt>
                <c:pt idx="11">
                  <c:v>8.861202663865696E-4</c:v>
                </c:pt>
                <c:pt idx="12">
                  <c:v>5.0504472520644106E-3</c:v>
                </c:pt>
                <c:pt idx="13">
                  <c:v>5.0323867797842066E-3</c:v>
                </c:pt>
                <c:pt idx="14">
                  <c:v>7.5302081637921483E-3</c:v>
                </c:pt>
                <c:pt idx="15">
                  <c:v>4.10701751708738E-3</c:v>
                </c:pt>
                <c:pt idx="16">
                  <c:v>4.3282190958656968E-3</c:v>
                </c:pt>
                <c:pt idx="17">
                  <c:v>3.1879001193580812E-3</c:v>
                </c:pt>
                <c:pt idx="18">
                  <c:v>1.9640011257602442E-3</c:v>
                </c:pt>
                <c:pt idx="19">
                  <c:v>2.2878519694036949E-3</c:v>
                </c:pt>
                <c:pt idx="20">
                  <c:v>7.683961656362045E-3</c:v>
                </c:pt>
                <c:pt idx="21">
                  <c:v>9.5070080227320289E-2</c:v>
                </c:pt>
                <c:pt idx="22">
                  <c:v>0.19688285827636681</c:v>
                </c:pt>
                <c:pt idx="23">
                  <c:v>0.32632680257161201</c:v>
                </c:pt>
                <c:pt idx="24">
                  <c:v>1.7219134860568579</c:v>
                </c:pt>
                <c:pt idx="25">
                  <c:v>2.585583826700848</c:v>
                </c:pt>
                <c:pt idx="26">
                  <c:v>2.708560477362739</c:v>
                </c:pt>
                <c:pt idx="27">
                  <c:v>3.090216640896267</c:v>
                </c:pt>
                <c:pt idx="28">
                  <c:v>3.523970031738286</c:v>
                </c:pt>
                <c:pt idx="29">
                  <c:v>4.1517144097222163</c:v>
                </c:pt>
                <c:pt idx="30">
                  <c:v>5.7250295257568338</c:v>
                </c:pt>
                <c:pt idx="31">
                  <c:v>7.9196996815999414</c:v>
                </c:pt>
                <c:pt idx="32">
                  <c:v>10.02866315205892</c:v>
                </c:pt>
                <c:pt idx="33">
                  <c:v>13.49662820604112</c:v>
                </c:pt>
                <c:pt idx="34">
                  <c:v>14.98024793836805</c:v>
                </c:pt>
                <c:pt idx="35">
                  <c:v>16.565317594740129</c:v>
                </c:pt>
                <c:pt idx="36">
                  <c:v>17.69507089402941</c:v>
                </c:pt>
                <c:pt idx="37">
                  <c:v>18.200281333923339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D-48EA-8C33-C7DE9689FE79}"/>
            </c:ext>
          </c:extLst>
        </c:ser>
        <c:ser>
          <c:idx val="1"/>
          <c:order val="1"/>
          <c:tx>
            <c:strRef>
              <c:f>tariffsYear!$C$1</c:f>
              <c:strCache>
                <c:ptCount val="1"/>
                <c:pt idx="0">
                  <c:v>energyEfficiency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tariffsYear!$C$2:$C$39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2.2074381514964141E-5</c:v>
                </c:pt>
                <c:pt idx="10">
                  <c:v>6.0874091254277103E-4</c:v>
                </c:pt>
                <c:pt idx="11">
                  <c:v>1.570748223199416E-3</c:v>
                </c:pt>
                <c:pt idx="12">
                  <c:v>4.0489027235262633E-3</c:v>
                </c:pt>
                <c:pt idx="13">
                  <c:v>5.2756839328336946E-3</c:v>
                </c:pt>
                <c:pt idx="14">
                  <c:v>1.388115776909918E-2</c:v>
                </c:pt>
                <c:pt idx="15">
                  <c:v>5.0950453016482327E-3</c:v>
                </c:pt>
                <c:pt idx="16">
                  <c:v>2.320938110352889E-3</c:v>
                </c:pt>
                <c:pt idx="17">
                  <c:v>2.3722669813383852E-3</c:v>
                </c:pt>
                <c:pt idx="18">
                  <c:v>4.9653455946188771E-3</c:v>
                </c:pt>
                <c:pt idx="19">
                  <c:v>3.5953691270638418E-3</c:v>
                </c:pt>
                <c:pt idx="20">
                  <c:v>8.6656443277998603E-3</c:v>
                </c:pt>
                <c:pt idx="21">
                  <c:v>0.1092537265353767</c:v>
                </c:pt>
                <c:pt idx="22">
                  <c:v>9.6852264404298768E-2</c:v>
                </c:pt>
                <c:pt idx="23">
                  <c:v>7.4724070231118656E-2</c:v>
                </c:pt>
                <c:pt idx="24">
                  <c:v>9.6298107571075583E-2</c:v>
                </c:pt>
                <c:pt idx="25">
                  <c:v>0.17259879218207499</c:v>
                </c:pt>
                <c:pt idx="26">
                  <c:v>0.23373611450195711</c:v>
                </c:pt>
                <c:pt idx="27">
                  <c:v>0.31621543884277842</c:v>
                </c:pt>
                <c:pt idx="28">
                  <c:v>0.50068338182237659</c:v>
                </c:pt>
                <c:pt idx="29">
                  <c:v>0.80546727498371951</c:v>
                </c:pt>
                <c:pt idx="30">
                  <c:v>1.1164183553059881</c:v>
                </c:pt>
                <c:pt idx="31">
                  <c:v>1.510899124145505</c:v>
                </c:pt>
                <c:pt idx="32">
                  <c:v>2.1402937232123471</c:v>
                </c:pt>
                <c:pt idx="33">
                  <c:v>2.5867694515652149</c:v>
                </c:pt>
                <c:pt idx="34">
                  <c:v>3.3736350801255939</c:v>
                </c:pt>
                <c:pt idx="35">
                  <c:v>3.9257052400377059</c:v>
                </c:pt>
                <c:pt idx="36">
                  <c:v>4.4687729390462207</c:v>
                </c:pt>
                <c:pt idx="37">
                  <c:v>4.8644370947943774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D-48EA-8C33-C7DE9689FE79}"/>
            </c:ext>
          </c:extLst>
        </c:ser>
        <c:ser>
          <c:idx val="2"/>
          <c:order val="2"/>
          <c:tx>
            <c:strRef>
              <c:f>tariffsYear!$D$1</c:f>
              <c:strCache>
                <c:ptCount val="1"/>
                <c:pt idx="0">
                  <c:v>onsiteGeneration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tariffsYear!$D$2:$D$39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3.3582899305258709E-4</c:v>
                </c:pt>
                <c:pt idx="10">
                  <c:v>7.6884799533407505E-4</c:v>
                </c:pt>
                <c:pt idx="11">
                  <c:v>8.697255452455011E-4</c:v>
                </c:pt>
                <c:pt idx="12">
                  <c:v>7.1088070339607153E-3</c:v>
                </c:pt>
                <c:pt idx="13">
                  <c:v>7.0893944634332221E-3</c:v>
                </c:pt>
                <c:pt idx="14">
                  <c:v>5.1251390245225072E-3</c:v>
                </c:pt>
                <c:pt idx="15">
                  <c:v>5.8127339680993382E-3</c:v>
                </c:pt>
                <c:pt idx="16">
                  <c:v>5.8881547715911127E-3</c:v>
                </c:pt>
                <c:pt idx="17">
                  <c:v>3.2507069905589481E-3</c:v>
                </c:pt>
                <c:pt idx="18">
                  <c:v>4.3133290608739112E-3</c:v>
                </c:pt>
                <c:pt idx="19">
                  <c:v>4.5298597547751267E-3</c:v>
                </c:pt>
                <c:pt idx="20">
                  <c:v>6.6729482014992901E-3</c:v>
                </c:pt>
                <c:pt idx="21">
                  <c:v>6.5839419894748882E-2</c:v>
                </c:pt>
                <c:pt idx="22">
                  <c:v>5.9720662434895072E-2</c:v>
                </c:pt>
                <c:pt idx="23">
                  <c:v>3.3557383219399342E-2</c:v>
                </c:pt>
                <c:pt idx="24">
                  <c:v>4.805074055989584E-2</c:v>
                </c:pt>
                <c:pt idx="25">
                  <c:v>6.7996597290040761E-2</c:v>
                </c:pt>
                <c:pt idx="26">
                  <c:v>0.15233803643120691</c:v>
                </c:pt>
                <c:pt idx="27">
                  <c:v>0.16794165717230591</c:v>
                </c:pt>
                <c:pt idx="28">
                  <c:v>0.1644368192884593</c:v>
                </c:pt>
                <c:pt idx="29">
                  <c:v>0.2411941825019025</c:v>
                </c:pt>
                <c:pt idx="30">
                  <c:v>0.16942494286431259</c:v>
                </c:pt>
                <c:pt idx="31">
                  <c:v>0.17109677208794441</c:v>
                </c:pt>
                <c:pt idx="32">
                  <c:v>0.31401027679443411</c:v>
                </c:pt>
                <c:pt idx="33">
                  <c:v>0.13536804199218361</c:v>
                </c:pt>
                <c:pt idx="34">
                  <c:v>0.1484947374131958</c:v>
                </c:pt>
                <c:pt idx="35">
                  <c:v>0.1555742751227486</c:v>
                </c:pt>
                <c:pt idx="36">
                  <c:v>0.33909075842963071</c:v>
                </c:pt>
                <c:pt idx="37">
                  <c:v>0.191168740590413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D-48EA-8C33-C7DE9689FE79}"/>
            </c:ext>
          </c:extLst>
        </c:ser>
        <c:ser>
          <c:idx val="3"/>
          <c:order val="3"/>
          <c:tx>
            <c:strRef>
              <c:f>tariffsYear!$E$1</c:f>
              <c:strCache>
                <c:ptCount val="1"/>
                <c:pt idx="0">
                  <c:v>rooftopPV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tariffsYear!$E$2:$E$39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4.0859646310309477E-6</c:v>
                </c:pt>
                <c:pt idx="10">
                  <c:v>1.7986721462610449E-4</c:v>
                </c:pt>
                <c:pt idx="11">
                  <c:v>3.5149214002827491E-3</c:v>
                </c:pt>
                <c:pt idx="12">
                  <c:v>6.0118103027341869E-3</c:v>
                </c:pt>
                <c:pt idx="13">
                  <c:v>3.950373331706487E-3</c:v>
                </c:pt>
                <c:pt idx="14">
                  <c:v>1.0048836602103581E-2</c:v>
                </c:pt>
                <c:pt idx="15">
                  <c:v>7.1027755737302798E-3</c:v>
                </c:pt>
                <c:pt idx="16">
                  <c:v>1.764352586534414E-3</c:v>
                </c:pt>
                <c:pt idx="17">
                  <c:v>2.0868216620542062E-3</c:v>
                </c:pt>
                <c:pt idx="18">
                  <c:v>1.5559938218865461E-3</c:v>
                </c:pt>
                <c:pt idx="19">
                  <c:v>3.9132859971833028E-3</c:v>
                </c:pt>
                <c:pt idx="20">
                  <c:v>3.2472907172298921E-3</c:v>
                </c:pt>
                <c:pt idx="21">
                  <c:v>9.4585545857747394E-2</c:v>
                </c:pt>
                <c:pt idx="22">
                  <c:v>4.6530600653754473E-2</c:v>
                </c:pt>
                <c:pt idx="23">
                  <c:v>1.2512825859917981E-2</c:v>
                </c:pt>
                <c:pt idx="24">
                  <c:v>3.6542858547637898E-2</c:v>
                </c:pt>
                <c:pt idx="25">
                  <c:v>5.7926432291664963E-2</c:v>
                </c:pt>
                <c:pt idx="26">
                  <c:v>6.2994757758250627E-2</c:v>
                </c:pt>
                <c:pt idx="27">
                  <c:v>7.2455902099603689E-2</c:v>
                </c:pt>
                <c:pt idx="28">
                  <c:v>9.0780359903973623E-2</c:v>
                </c:pt>
                <c:pt idx="29">
                  <c:v>0.101239140828448</c:v>
                </c:pt>
                <c:pt idx="30">
                  <c:v>0.10403424580891429</c:v>
                </c:pt>
                <c:pt idx="31">
                  <c:v>0.11946217007107481</c:v>
                </c:pt>
                <c:pt idx="32">
                  <c:v>0.14114009433322569</c:v>
                </c:pt>
                <c:pt idx="33">
                  <c:v>0.13730569627550079</c:v>
                </c:pt>
                <c:pt idx="34">
                  <c:v>0.15247010972764211</c:v>
                </c:pt>
                <c:pt idx="35">
                  <c:v>0.1703126737806549</c:v>
                </c:pt>
                <c:pt idx="36">
                  <c:v>0.19829993353949471</c:v>
                </c:pt>
                <c:pt idx="37">
                  <c:v>0.2078321244981583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D-48EA-8C33-C7DE9689FE79}"/>
            </c:ext>
          </c:extLst>
        </c:ser>
        <c:ser>
          <c:idx val="4"/>
          <c:order val="4"/>
          <c:tx>
            <c:strRef>
              <c:f>tariffsYear!$F$1</c:f>
              <c:strCache>
                <c:ptCount val="1"/>
                <c:pt idx="0">
                  <c:v>solarUptake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tariffsYear!$F$2:$F$39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3.6705864800978812E-6</c:v>
                </c:pt>
                <c:pt idx="10">
                  <c:v>8.8178846570978442E-4</c:v>
                </c:pt>
                <c:pt idx="11">
                  <c:v>3.5005272759349288E-3</c:v>
                </c:pt>
                <c:pt idx="12">
                  <c:v>5.9812164306651972E-3</c:v>
                </c:pt>
                <c:pt idx="13">
                  <c:v>5.4737769232887489E-3</c:v>
                </c:pt>
                <c:pt idx="14">
                  <c:v>4.7345479329411926E-3</c:v>
                </c:pt>
                <c:pt idx="15">
                  <c:v>3.2002258300775572E-3</c:v>
                </c:pt>
                <c:pt idx="16">
                  <c:v>4.6432749430329072E-3</c:v>
                </c:pt>
                <c:pt idx="17">
                  <c:v>1.9946373833550982E-3</c:v>
                </c:pt>
                <c:pt idx="18">
                  <c:v>2.4805196126298289E-3</c:v>
                </c:pt>
                <c:pt idx="19">
                  <c:v>4.217520819769712E-3</c:v>
                </c:pt>
                <c:pt idx="20">
                  <c:v>8.3678521050353522E-3</c:v>
                </c:pt>
                <c:pt idx="21">
                  <c:v>5.5649804009327682E-2</c:v>
                </c:pt>
                <c:pt idx="22">
                  <c:v>3.5092002020947283E-2</c:v>
                </c:pt>
                <c:pt idx="23">
                  <c:v>2.4307505289711841E-2</c:v>
                </c:pt>
                <c:pt idx="24">
                  <c:v>6.5190912882491153E-2</c:v>
                </c:pt>
                <c:pt idx="25">
                  <c:v>9.988173590766089E-2</c:v>
                </c:pt>
                <c:pt idx="26">
                  <c:v>0.1265543958875924</c:v>
                </c:pt>
                <c:pt idx="27">
                  <c:v>0.17520848592122509</c:v>
                </c:pt>
                <c:pt idx="28">
                  <c:v>0.21125044928656811</c:v>
                </c:pt>
                <c:pt idx="29">
                  <c:v>0.24215407477484729</c:v>
                </c:pt>
                <c:pt idx="30">
                  <c:v>0.24624049716525589</c:v>
                </c:pt>
                <c:pt idx="31">
                  <c:v>0.31321623060438281</c:v>
                </c:pt>
                <c:pt idx="32">
                  <c:v>0.35318927341037237</c:v>
                </c:pt>
                <c:pt idx="33">
                  <c:v>0.37004709031846922</c:v>
                </c:pt>
                <c:pt idx="34">
                  <c:v>0.41817103068033479</c:v>
                </c:pt>
                <c:pt idx="35">
                  <c:v>0.42310684204101512</c:v>
                </c:pt>
                <c:pt idx="36">
                  <c:v>0.40999748229980132</c:v>
                </c:pt>
                <c:pt idx="37">
                  <c:v>0.35891217973497103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DD-48EA-8C33-C7DE9689FE79}"/>
            </c:ext>
          </c:extLst>
        </c:ser>
        <c:ser>
          <c:idx val="5"/>
          <c:order val="5"/>
          <c:tx>
            <c:strRef>
              <c:f>tariffsYear!$G$1</c:f>
              <c:strCache>
                <c:ptCount val="1"/>
                <c:pt idx="0">
                  <c:v>annualCpi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tariffsYear!$G$2:$G$39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4.2783949109737783E-5</c:v>
                </c:pt>
                <c:pt idx="10">
                  <c:v>1.056535508898833E-3</c:v>
                </c:pt>
                <c:pt idx="11">
                  <c:v>5.0595601399750952E-3</c:v>
                </c:pt>
                <c:pt idx="12">
                  <c:v>6.1981625027133676E-3</c:v>
                </c:pt>
                <c:pt idx="13">
                  <c:v>3.0066850450280449E-3</c:v>
                </c:pt>
                <c:pt idx="14">
                  <c:v>6.0496436225033314E-3</c:v>
                </c:pt>
                <c:pt idx="15">
                  <c:v>4.7331492106134944E-3</c:v>
                </c:pt>
                <c:pt idx="16">
                  <c:v>3.161697387694366E-3</c:v>
                </c:pt>
                <c:pt idx="17">
                  <c:v>1.631342569986411E-3</c:v>
                </c:pt>
                <c:pt idx="18">
                  <c:v>1.9822353786901211E-3</c:v>
                </c:pt>
                <c:pt idx="19">
                  <c:v>4.1762118869379111E-3</c:v>
                </c:pt>
                <c:pt idx="20">
                  <c:v>8.321295844181691E-3</c:v>
                </c:pt>
                <c:pt idx="21">
                  <c:v>0.53487179226345349</c:v>
                </c:pt>
                <c:pt idx="22">
                  <c:v>1.531041666666666</c:v>
                </c:pt>
                <c:pt idx="23">
                  <c:v>2.6144622209336998</c:v>
                </c:pt>
                <c:pt idx="24">
                  <c:v>4.0711126454671218</c:v>
                </c:pt>
                <c:pt idx="25">
                  <c:v>5.760567270914712</c:v>
                </c:pt>
                <c:pt idx="26">
                  <c:v>7.3612120225694468</c:v>
                </c:pt>
                <c:pt idx="27">
                  <c:v>9.3674480607774537</c:v>
                </c:pt>
                <c:pt idx="28">
                  <c:v>11.54830175611708</c:v>
                </c:pt>
                <c:pt idx="29">
                  <c:v>13.997585423787431</c:v>
                </c:pt>
                <c:pt idx="30">
                  <c:v>16.290189810858841</c:v>
                </c:pt>
                <c:pt idx="31">
                  <c:v>18.316917970445409</c:v>
                </c:pt>
                <c:pt idx="32">
                  <c:v>20.765906940036349</c:v>
                </c:pt>
                <c:pt idx="33">
                  <c:v>23.455739737616639</c:v>
                </c:pt>
                <c:pt idx="34">
                  <c:v>28.056142628987629</c:v>
                </c:pt>
                <c:pt idx="35">
                  <c:v>33.042301525539827</c:v>
                </c:pt>
                <c:pt idx="36">
                  <c:v>38.036543824937617</c:v>
                </c:pt>
                <c:pt idx="37">
                  <c:v>43.364469303554962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DD-48EA-8C33-C7DE9689FE79}"/>
            </c:ext>
          </c:extLst>
        </c:ser>
        <c:ser>
          <c:idx val="6"/>
          <c:order val="6"/>
          <c:tx>
            <c:strRef>
              <c:f>tariffsYear!$H$1</c:f>
              <c:strCache>
                <c:ptCount val="1"/>
                <c:pt idx="0">
                  <c:v>annualInflation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tariffsYear!$H$2:$H$39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2.3194207085036091E-4</c:v>
                </c:pt>
                <c:pt idx="10">
                  <c:v>1.4529673258455961E-3</c:v>
                </c:pt>
                <c:pt idx="11">
                  <c:v>8.5272894964873549E-4</c:v>
                </c:pt>
                <c:pt idx="12">
                  <c:v>1.795340643987705E-3</c:v>
                </c:pt>
                <c:pt idx="13">
                  <c:v>2.9668511284709599E-3</c:v>
                </c:pt>
                <c:pt idx="14">
                  <c:v>9.129341973199227E-3</c:v>
                </c:pt>
                <c:pt idx="15">
                  <c:v>6.9827440049910674E-3</c:v>
                </c:pt>
                <c:pt idx="16">
                  <c:v>4.7395579020165233E-3</c:v>
                </c:pt>
                <c:pt idx="17">
                  <c:v>4.0970442030190202E-3</c:v>
                </c:pt>
                <c:pt idx="18">
                  <c:v>6.6559092203796882E-3</c:v>
                </c:pt>
                <c:pt idx="19">
                  <c:v>4.1855790879983118E-3</c:v>
                </c:pt>
                <c:pt idx="20">
                  <c:v>8.1980556911870877E-3</c:v>
                </c:pt>
                <c:pt idx="21">
                  <c:v>0.71722807142469369</c:v>
                </c:pt>
                <c:pt idx="22">
                  <c:v>1.8912678782145169</c:v>
                </c:pt>
                <c:pt idx="23">
                  <c:v>3.0202411566840239</c:v>
                </c:pt>
                <c:pt idx="24">
                  <c:v>4.2252336035834412</c:v>
                </c:pt>
                <c:pt idx="25">
                  <c:v>5.5144966973198821</c:v>
                </c:pt>
                <c:pt idx="26">
                  <c:v>7.0828769429524758</c:v>
                </c:pt>
                <c:pt idx="27">
                  <c:v>8.9920531463623057</c:v>
                </c:pt>
                <c:pt idx="28">
                  <c:v>11.1025855255127</c:v>
                </c:pt>
                <c:pt idx="29">
                  <c:v>13.65211928473579</c:v>
                </c:pt>
                <c:pt idx="30">
                  <c:v>15.47004147847494</c:v>
                </c:pt>
                <c:pt idx="31">
                  <c:v>16.72242520650228</c:v>
                </c:pt>
                <c:pt idx="32">
                  <c:v>17.98852010938856</c:v>
                </c:pt>
                <c:pt idx="33">
                  <c:v>19.237337409125431</c:v>
                </c:pt>
                <c:pt idx="34">
                  <c:v>20.709244037204311</c:v>
                </c:pt>
                <c:pt idx="35">
                  <c:v>22.06427213880751</c:v>
                </c:pt>
                <c:pt idx="36">
                  <c:v>23.645231857299809</c:v>
                </c:pt>
                <c:pt idx="37">
                  <c:v>25.360832960340709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DD-48EA-8C33-C7DE9689FE79}"/>
            </c:ext>
          </c:extLst>
        </c:ser>
        <c:ser>
          <c:idx val="7"/>
          <c:order val="7"/>
          <c:tx>
            <c:strRef>
              <c:f>tariffsYear!$I$1</c:f>
              <c:strCache>
                <c:ptCount val="1"/>
                <c:pt idx="0">
                  <c:v>IncludePublicallyAnnouncedGen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tariffsYear!$I$2:$I$39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1.9327799475377111E-6</c:v>
                </c:pt>
                <c:pt idx="10">
                  <c:v>1.217312283036639E-5</c:v>
                </c:pt>
                <c:pt idx="11">
                  <c:v>6.7036946616857071E-5</c:v>
                </c:pt>
                <c:pt idx="12">
                  <c:v>1.929473876952746E-3</c:v>
                </c:pt>
                <c:pt idx="13">
                  <c:v>1.191982693142298E-3</c:v>
                </c:pt>
                <c:pt idx="14">
                  <c:v>1.1319563123898509E-3</c:v>
                </c:pt>
                <c:pt idx="15">
                  <c:v>1.165864732530129E-3</c:v>
                </c:pt>
                <c:pt idx="16">
                  <c:v>7.5949774848065011E-4</c:v>
                </c:pt>
                <c:pt idx="17">
                  <c:v>8.1832038031810328E-4</c:v>
                </c:pt>
                <c:pt idx="18">
                  <c:v>5.1425509982683097E-4</c:v>
                </c:pt>
                <c:pt idx="19">
                  <c:v>1.726845635307654E-3</c:v>
                </c:pt>
                <c:pt idx="20">
                  <c:v>2.997775607639142E-3</c:v>
                </c:pt>
                <c:pt idx="21">
                  <c:v>2.2225290934248201E-2</c:v>
                </c:pt>
                <c:pt idx="22">
                  <c:v>7.6248745388458022E-2</c:v>
                </c:pt>
                <c:pt idx="23">
                  <c:v>0.58135248819987206</c:v>
                </c:pt>
                <c:pt idx="24">
                  <c:v>2.3854996914333748</c:v>
                </c:pt>
                <c:pt idx="25">
                  <c:v>3.8650023735894119</c:v>
                </c:pt>
                <c:pt idx="26">
                  <c:v>4.0106151665581597</c:v>
                </c:pt>
                <c:pt idx="27">
                  <c:v>4.0468049621582018</c:v>
                </c:pt>
                <c:pt idx="28">
                  <c:v>3.994116550021702</c:v>
                </c:pt>
                <c:pt idx="29">
                  <c:v>3.8675994364420569</c:v>
                </c:pt>
                <c:pt idx="30">
                  <c:v>3.076962958441841</c:v>
                </c:pt>
                <c:pt idx="31">
                  <c:v>2.9358392673068558</c:v>
                </c:pt>
                <c:pt idx="32">
                  <c:v>3.595626296997068</c:v>
                </c:pt>
                <c:pt idx="33">
                  <c:v>4.5181981574164496</c:v>
                </c:pt>
                <c:pt idx="34">
                  <c:v>4.1077996063232423</c:v>
                </c:pt>
                <c:pt idx="35">
                  <c:v>3.686177156236436</c:v>
                </c:pt>
                <c:pt idx="36">
                  <c:v>3.2305262925889768</c:v>
                </c:pt>
                <c:pt idx="37">
                  <c:v>2.760809173583985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DD-48EA-8C33-C7DE9689FE79}"/>
            </c:ext>
          </c:extLst>
        </c:ser>
        <c:ser>
          <c:idx val="8"/>
          <c:order val="8"/>
          <c:tx>
            <c:strRef>
              <c:f>tariffsYear!$J$1</c:f>
              <c:strCache>
                <c:ptCount val="1"/>
                <c:pt idx="0">
                  <c:v>generationRolloutPeriod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tariffsYear!$J$2:$J$39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3.2752143012298052E-4</c:v>
                </c:pt>
                <c:pt idx="10">
                  <c:v>2.7127922905845021E-3</c:v>
                </c:pt>
                <c:pt idx="11">
                  <c:v>5.977121988936081E-4</c:v>
                </c:pt>
                <c:pt idx="12">
                  <c:v>4.2516835530585686E-3</c:v>
                </c:pt>
                <c:pt idx="13">
                  <c:v>6.5978325737863028E-3</c:v>
                </c:pt>
                <c:pt idx="14">
                  <c:v>5.9799363878033779E-3</c:v>
                </c:pt>
                <c:pt idx="15">
                  <c:v>6.4774152967659879E-3</c:v>
                </c:pt>
                <c:pt idx="16">
                  <c:v>4.6555921766478518E-3</c:v>
                </c:pt>
                <c:pt idx="17">
                  <c:v>3.726119995117756E-3</c:v>
                </c:pt>
                <c:pt idx="18">
                  <c:v>4.1213734944674733E-3</c:v>
                </c:pt>
                <c:pt idx="19">
                  <c:v>4.0487586127394099E-3</c:v>
                </c:pt>
                <c:pt idx="20">
                  <c:v>7.1015760633652758E-3</c:v>
                </c:pt>
                <c:pt idx="21">
                  <c:v>0.18274524264866049</c:v>
                </c:pt>
                <c:pt idx="22">
                  <c:v>0.88354677836100126</c:v>
                </c:pt>
                <c:pt idx="23">
                  <c:v>3.7713795895046678</c:v>
                </c:pt>
                <c:pt idx="24">
                  <c:v>8.0364728291829461</c:v>
                </c:pt>
                <c:pt idx="25">
                  <c:v>11.719046190049911</c:v>
                </c:pt>
                <c:pt idx="26">
                  <c:v>9.1804139794243707</c:v>
                </c:pt>
                <c:pt idx="27">
                  <c:v>10.010033832126201</c:v>
                </c:pt>
                <c:pt idx="28">
                  <c:v>10.06967978583442</c:v>
                </c:pt>
                <c:pt idx="29">
                  <c:v>10.602259275648329</c:v>
                </c:pt>
                <c:pt idx="30">
                  <c:v>10.35694291856554</c:v>
                </c:pt>
                <c:pt idx="31">
                  <c:v>9.0104847208658914</c:v>
                </c:pt>
                <c:pt idx="32">
                  <c:v>6.5168894110785596</c:v>
                </c:pt>
                <c:pt idx="33">
                  <c:v>4.0209831746419242</c:v>
                </c:pt>
                <c:pt idx="34">
                  <c:v>3.6808348422580308</c:v>
                </c:pt>
                <c:pt idx="35">
                  <c:v>4.2730406528049043</c:v>
                </c:pt>
                <c:pt idx="36">
                  <c:v>4.4768377516004758</c:v>
                </c:pt>
                <c:pt idx="37">
                  <c:v>4.7440662214491152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DD-48EA-8C33-C7DE9689FE79}"/>
            </c:ext>
          </c:extLst>
        </c:ser>
        <c:ser>
          <c:idx val="9"/>
          <c:order val="9"/>
          <c:tx>
            <c:strRef>
              <c:f>tariffsYear!$K$1</c:f>
              <c:strCache>
                <c:ptCount val="1"/>
                <c:pt idx="0">
                  <c:v>generatorRetirement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9.5638699000915047E-5</c:v>
                </c:pt>
                <c:pt idx="10">
                  <c:v>7.8142801920099217E-4</c:v>
                </c:pt>
                <c:pt idx="11">
                  <c:v>1.824561225044666E-3</c:v>
                </c:pt>
                <c:pt idx="12">
                  <c:v>5.2722591823970797E-3</c:v>
                </c:pt>
                <c:pt idx="13">
                  <c:v>4.4359588623018456E-3</c:v>
                </c:pt>
                <c:pt idx="14">
                  <c:v>8.440178765191415E-3</c:v>
                </c:pt>
                <c:pt idx="15">
                  <c:v>3.6763254801428511E-3</c:v>
                </c:pt>
                <c:pt idx="16">
                  <c:v>2.811436123318742E-3</c:v>
                </c:pt>
                <c:pt idx="17">
                  <c:v>2.4294832017687901E-3</c:v>
                </c:pt>
                <c:pt idx="18">
                  <c:v>2.94954511854371E-3</c:v>
                </c:pt>
                <c:pt idx="19">
                  <c:v>3.089561462400069E-3</c:v>
                </c:pt>
                <c:pt idx="20">
                  <c:v>4.4220818413646156E-3</c:v>
                </c:pt>
                <c:pt idx="21">
                  <c:v>5.2575937906903687E-2</c:v>
                </c:pt>
                <c:pt idx="22">
                  <c:v>3.488024393717732E-2</c:v>
                </c:pt>
                <c:pt idx="23">
                  <c:v>7.3295338948577166E-3</c:v>
                </c:pt>
                <c:pt idx="24">
                  <c:v>6.6785007052999378E-3</c:v>
                </c:pt>
                <c:pt idx="25">
                  <c:v>3.387205335826593E-3</c:v>
                </c:pt>
                <c:pt idx="26">
                  <c:v>0.73336633470322787</c:v>
                </c:pt>
                <c:pt idx="27">
                  <c:v>2.4367182583279061</c:v>
                </c:pt>
                <c:pt idx="28">
                  <c:v>4.7748768742879237</c:v>
                </c:pt>
                <c:pt idx="29">
                  <c:v>8.5007814915974969</c:v>
                </c:pt>
                <c:pt idx="30">
                  <c:v>10.584504208034939</c:v>
                </c:pt>
                <c:pt idx="31">
                  <c:v>11.583392100863991</c:v>
                </c:pt>
                <c:pt idx="32">
                  <c:v>12.556684400770401</c:v>
                </c:pt>
                <c:pt idx="33">
                  <c:v>11.11170266469319</c:v>
                </c:pt>
                <c:pt idx="34">
                  <c:v>7.6280862511528849</c:v>
                </c:pt>
                <c:pt idx="35">
                  <c:v>6.5321899032592734</c:v>
                </c:pt>
                <c:pt idx="36">
                  <c:v>6.5815036900838244</c:v>
                </c:pt>
                <c:pt idx="37">
                  <c:v>4.978304793039964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DD-48EA-8C33-C7DE9689FE79}"/>
            </c:ext>
          </c:extLst>
        </c:ser>
        <c:ser>
          <c:idx val="10"/>
          <c:order val="10"/>
          <c:tx>
            <c:strRef>
              <c:f>tariffsYear!$L$1</c:f>
              <c:strCache>
                <c:ptCount val="1"/>
                <c:pt idx="0">
                  <c:v>technologicalImprovement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tariffsYear!$L$2:$L$39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2.0531548394728818E-5</c:v>
                </c:pt>
                <c:pt idx="10">
                  <c:v>2.7354176839245758E-3</c:v>
                </c:pt>
                <c:pt idx="11">
                  <c:v>5.2352990044437324E-3</c:v>
                </c:pt>
                <c:pt idx="12">
                  <c:v>4.1972944471605914E-3</c:v>
                </c:pt>
                <c:pt idx="13">
                  <c:v>4.4449954562734706E-3</c:v>
                </c:pt>
                <c:pt idx="14">
                  <c:v>1.2898203531901419E-2</c:v>
                </c:pt>
                <c:pt idx="15">
                  <c:v>7.1502049764014444E-3</c:v>
                </c:pt>
                <c:pt idx="16">
                  <c:v>5.7284291585284579E-3</c:v>
                </c:pt>
                <c:pt idx="17">
                  <c:v>1.5306133694123029E-3</c:v>
                </c:pt>
                <c:pt idx="18">
                  <c:v>3.01594628228069E-3</c:v>
                </c:pt>
                <c:pt idx="19">
                  <c:v>3.1408733791793491E-3</c:v>
                </c:pt>
                <c:pt idx="20">
                  <c:v>5.6123182508683077E-3</c:v>
                </c:pt>
                <c:pt idx="21">
                  <c:v>0.37496302286783822</c:v>
                </c:pt>
                <c:pt idx="22">
                  <c:v>0.76301617940266842</c:v>
                </c:pt>
                <c:pt idx="23">
                  <c:v>0.68681332058376499</c:v>
                </c:pt>
                <c:pt idx="24">
                  <c:v>0.58858272976345527</c:v>
                </c:pt>
                <c:pt idx="25">
                  <c:v>0.59397059122721452</c:v>
                </c:pt>
                <c:pt idx="26">
                  <c:v>0.71901330735948277</c:v>
                </c:pt>
                <c:pt idx="27">
                  <c:v>0.7791559770372164</c:v>
                </c:pt>
                <c:pt idx="28">
                  <c:v>0.96505040910509166</c:v>
                </c:pt>
                <c:pt idx="29">
                  <c:v>1.2481246651543481</c:v>
                </c:pt>
                <c:pt idx="30">
                  <c:v>1.486299675835504</c:v>
                </c:pt>
                <c:pt idx="31">
                  <c:v>2.1375788116455068</c:v>
                </c:pt>
                <c:pt idx="32">
                  <c:v>2.945152613321941</c:v>
                </c:pt>
                <c:pt idx="33">
                  <c:v>3.2041766442192889</c:v>
                </c:pt>
                <c:pt idx="34">
                  <c:v>3.3937387000189898</c:v>
                </c:pt>
                <c:pt idx="35">
                  <c:v>3.6704485829671269</c:v>
                </c:pt>
                <c:pt idx="36">
                  <c:v>3.8859721925523538</c:v>
                </c:pt>
                <c:pt idx="37">
                  <c:v>3.885014419555664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DD-48EA-8C33-C7DE9689FE79}"/>
            </c:ext>
          </c:extLst>
        </c:ser>
        <c:ser>
          <c:idx val="11"/>
          <c:order val="11"/>
          <c:tx>
            <c:strRef>
              <c:f>tariffsYear!$M$1</c:f>
              <c:strCache>
                <c:ptCount val="1"/>
                <c:pt idx="0">
                  <c:v>priceChangePercentageBattery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tariffsYear!$M$2:$M$39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5.5609809044199208E-6</c:v>
                </c:pt>
                <c:pt idx="10">
                  <c:v>2.034250895216398E-4</c:v>
                </c:pt>
                <c:pt idx="11">
                  <c:v>1.37535095214389E-3</c:v>
                </c:pt>
                <c:pt idx="12">
                  <c:v>4.150458441843057E-3</c:v>
                </c:pt>
                <c:pt idx="13">
                  <c:v>3.8676071166978921E-3</c:v>
                </c:pt>
                <c:pt idx="14">
                  <c:v>6.4646106296133137E-3</c:v>
                </c:pt>
                <c:pt idx="15">
                  <c:v>4.5627551608640703E-3</c:v>
                </c:pt>
                <c:pt idx="16">
                  <c:v>3.1837675306542221E-3</c:v>
                </c:pt>
                <c:pt idx="17">
                  <c:v>4.1605292426214642E-3</c:v>
                </c:pt>
                <c:pt idx="18">
                  <c:v>4.448377821180999E-3</c:v>
                </c:pt>
                <c:pt idx="19">
                  <c:v>3.3714379204627669E-3</c:v>
                </c:pt>
                <c:pt idx="20">
                  <c:v>4.7152879503062203E-3</c:v>
                </c:pt>
                <c:pt idx="21">
                  <c:v>8.0992626614042426E-2</c:v>
                </c:pt>
                <c:pt idx="22">
                  <c:v>6.7425867716469842E-2</c:v>
                </c:pt>
                <c:pt idx="23">
                  <c:v>0.15348766750759449</c:v>
                </c:pt>
                <c:pt idx="24">
                  <c:v>0.2129264407687689</c:v>
                </c:pt>
                <c:pt idx="25">
                  <c:v>0.27738343132866511</c:v>
                </c:pt>
                <c:pt idx="26">
                  <c:v>0.32004140218098659</c:v>
                </c:pt>
                <c:pt idx="27">
                  <c:v>0.3658971828884503</c:v>
                </c:pt>
                <c:pt idx="28">
                  <c:v>0.40488098144531298</c:v>
                </c:pt>
                <c:pt idx="29">
                  <c:v>0.43243059794108579</c:v>
                </c:pt>
                <c:pt idx="30">
                  <c:v>0.45118392096625359</c:v>
                </c:pt>
                <c:pt idx="31">
                  <c:v>0.44827646043565561</c:v>
                </c:pt>
                <c:pt idx="32">
                  <c:v>0.43142857021755521</c:v>
                </c:pt>
                <c:pt idx="33">
                  <c:v>0.40716119554307562</c:v>
                </c:pt>
                <c:pt idx="34">
                  <c:v>0.40823843214246908</c:v>
                </c:pt>
                <c:pt idx="35">
                  <c:v>0.2932812160915822</c:v>
                </c:pt>
                <c:pt idx="36">
                  <c:v>0.2202152082655211</c:v>
                </c:pt>
                <c:pt idx="37">
                  <c:v>0.21750031365288761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DD-48EA-8C33-C7DE9689FE79}"/>
            </c:ext>
          </c:extLst>
        </c:ser>
        <c:ser>
          <c:idx val="12"/>
          <c:order val="12"/>
          <c:tx>
            <c:strRef>
              <c:f>tariffsYear!$N$1</c:f>
              <c:strCache>
                <c:ptCount val="1"/>
                <c:pt idx="0">
                  <c:v>priceChangePercentageBrownCoal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tariffsYear!$N$2:$N$39</c:f>
              <c:numCache>
                <c:formatCode>General</c:formatCode>
                <c:ptCount val="38"/>
                <c:pt idx="0">
                  <c:v>0</c:v>
                </c:pt>
                <c:pt idx="1">
                  <c:v>3.437831730312773</c:v>
                </c:pt>
                <c:pt idx="2">
                  <c:v>5.4815819422403962</c:v>
                </c:pt>
                <c:pt idx="3">
                  <c:v>5.0880003865559891</c:v>
                </c:pt>
                <c:pt idx="4">
                  <c:v>4.7119421895345068</c:v>
                </c:pt>
                <c:pt idx="5">
                  <c:v>4.5301734924316408</c:v>
                </c:pt>
                <c:pt idx="6">
                  <c:v>4.1180237325032536</c:v>
                </c:pt>
                <c:pt idx="7">
                  <c:v>3.7226362016465941</c:v>
                </c:pt>
                <c:pt idx="8">
                  <c:v>3.3916758219400989</c:v>
                </c:pt>
                <c:pt idx="9">
                  <c:v>3.034484015570746</c:v>
                </c:pt>
                <c:pt idx="10">
                  <c:v>2.798911963568798</c:v>
                </c:pt>
                <c:pt idx="11">
                  <c:v>2.6849930996365021</c:v>
                </c:pt>
                <c:pt idx="12">
                  <c:v>2.6680786471896689</c:v>
                </c:pt>
                <c:pt idx="13">
                  <c:v>2.5745085610283742</c:v>
                </c:pt>
                <c:pt idx="14">
                  <c:v>2.6591425196329781</c:v>
                </c:pt>
                <c:pt idx="15">
                  <c:v>2.7089754189385311</c:v>
                </c:pt>
                <c:pt idx="16">
                  <c:v>3.040472051832412</c:v>
                </c:pt>
                <c:pt idx="17">
                  <c:v>3.2230716620551232</c:v>
                </c:pt>
                <c:pt idx="18">
                  <c:v>3.0783878538343661</c:v>
                </c:pt>
                <c:pt idx="19">
                  <c:v>2.520907529195151</c:v>
                </c:pt>
                <c:pt idx="20">
                  <c:v>2.173066965738931</c:v>
                </c:pt>
                <c:pt idx="21">
                  <c:v>2.200978045993379</c:v>
                </c:pt>
                <c:pt idx="22">
                  <c:v>2.2674236467149518</c:v>
                </c:pt>
                <c:pt idx="23">
                  <c:v>2.360774832831491</c:v>
                </c:pt>
                <c:pt idx="24">
                  <c:v>2.4108721330430769</c:v>
                </c:pt>
                <c:pt idx="25">
                  <c:v>2.4274846479627818</c:v>
                </c:pt>
                <c:pt idx="26">
                  <c:v>2.5547678460015191</c:v>
                </c:pt>
                <c:pt idx="27">
                  <c:v>2.7507516818576359</c:v>
                </c:pt>
                <c:pt idx="28">
                  <c:v>2.8784607696533202</c:v>
                </c:pt>
                <c:pt idx="29">
                  <c:v>2.9214087253146701</c:v>
                </c:pt>
                <c:pt idx="30">
                  <c:v>2.8209673224555152</c:v>
                </c:pt>
                <c:pt idx="31">
                  <c:v>2.6864907752143008</c:v>
                </c:pt>
                <c:pt idx="32">
                  <c:v>2.5082416703965889</c:v>
                </c:pt>
                <c:pt idx="33">
                  <c:v>2.2870984988742382</c:v>
                </c:pt>
                <c:pt idx="34">
                  <c:v>2.0336594687567802</c:v>
                </c:pt>
                <c:pt idx="35">
                  <c:v>1.7996919123331729</c:v>
                </c:pt>
                <c:pt idx="36">
                  <c:v>1.543279923333061</c:v>
                </c:pt>
                <c:pt idx="37">
                  <c:v>1.3120648193359341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DD-48EA-8C33-C7DE9689FE79}"/>
            </c:ext>
          </c:extLst>
        </c:ser>
        <c:ser>
          <c:idx val="13"/>
          <c:order val="13"/>
          <c:tx>
            <c:strRef>
              <c:f>tariffsYear!$O$1</c:f>
              <c:strCache>
                <c:ptCount val="1"/>
                <c:pt idx="0">
                  <c:v>priceChangePercentageOcgt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tariffsYear!$O$2:$O$39</c:f>
              <c:numCache>
                <c:formatCode>General</c:formatCode>
                <c:ptCount val="38"/>
                <c:pt idx="0">
                  <c:v>0</c:v>
                </c:pt>
                <c:pt idx="1">
                  <c:v>6.8060116238062088E-2</c:v>
                </c:pt>
                <c:pt idx="2">
                  <c:v>0.19795007493760611</c:v>
                </c:pt>
                <c:pt idx="3">
                  <c:v>0.45534275478787051</c:v>
                </c:pt>
                <c:pt idx="4">
                  <c:v>0.11114663865831161</c:v>
                </c:pt>
                <c:pt idx="5">
                  <c:v>0.22137931823730339</c:v>
                </c:pt>
                <c:pt idx="6">
                  <c:v>0.21238338894314249</c:v>
                </c:pt>
                <c:pt idx="7">
                  <c:v>0.52548488193088461</c:v>
                </c:pt>
                <c:pt idx="8">
                  <c:v>0.90446546766492919</c:v>
                </c:pt>
                <c:pt idx="9">
                  <c:v>2.39985641479492</c:v>
                </c:pt>
                <c:pt idx="10">
                  <c:v>2.5935444810655399</c:v>
                </c:pt>
                <c:pt idx="11">
                  <c:v>3.5099083285861572</c:v>
                </c:pt>
                <c:pt idx="12">
                  <c:v>2.1592726135253888</c:v>
                </c:pt>
                <c:pt idx="13">
                  <c:v>0.53288971794976348</c:v>
                </c:pt>
                <c:pt idx="14">
                  <c:v>0.4561161719428149</c:v>
                </c:pt>
                <c:pt idx="15">
                  <c:v>0.7465570237901501</c:v>
                </c:pt>
                <c:pt idx="16">
                  <c:v>1.220408240424262</c:v>
                </c:pt>
                <c:pt idx="17">
                  <c:v>7.1523056030271551E-2</c:v>
                </c:pt>
                <c:pt idx="18">
                  <c:v>0.31908583747016073</c:v>
                </c:pt>
                <c:pt idx="19">
                  <c:v>0.45665561252170012</c:v>
                </c:pt>
                <c:pt idx="20">
                  <c:v>2.307884453667532</c:v>
                </c:pt>
                <c:pt idx="21">
                  <c:v>1.1133703019883909</c:v>
                </c:pt>
                <c:pt idx="22">
                  <c:v>0.82156416151258804</c:v>
                </c:pt>
                <c:pt idx="23">
                  <c:v>0.55293640984429404</c:v>
                </c:pt>
                <c:pt idx="24">
                  <c:v>0.35963765462239727</c:v>
                </c:pt>
                <c:pt idx="25">
                  <c:v>0.28178319295246901</c:v>
                </c:pt>
                <c:pt idx="26">
                  <c:v>0.20461262173122341</c:v>
                </c:pt>
                <c:pt idx="27">
                  <c:v>0.18425153944227651</c:v>
                </c:pt>
                <c:pt idx="28">
                  <c:v>0.18848665025499831</c:v>
                </c:pt>
                <c:pt idx="29">
                  <c:v>0.22708769904242671</c:v>
                </c:pt>
                <c:pt idx="30">
                  <c:v>0.25855279710557683</c:v>
                </c:pt>
                <c:pt idx="31">
                  <c:v>0.29918864780002152</c:v>
                </c:pt>
                <c:pt idx="32">
                  <c:v>0.45392758687337242</c:v>
                </c:pt>
                <c:pt idx="33">
                  <c:v>0.6194446648491726</c:v>
                </c:pt>
                <c:pt idx="34">
                  <c:v>0.7422611829969612</c:v>
                </c:pt>
                <c:pt idx="35">
                  <c:v>0.94748170640733287</c:v>
                </c:pt>
                <c:pt idx="36">
                  <c:v>1.1139688830905481</c:v>
                </c:pt>
                <c:pt idx="37">
                  <c:v>1.2155125639173709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3DD-48EA-8C33-C7DE9689FE79}"/>
            </c:ext>
          </c:extLst>
        </c:ser>
        <c:ser>
          <c:idx val="14"/>
          <c:order val="14"/>
          <c:tx>
            <c:strRef>
              <c:f>tariffsYear!$P$1</c:f>
              <c:strCache>
                <c:ptCount val="1"/>
                <c:pt idx="0">
                  <c:v>priceChangePercentageCcgt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tariffsYear!$P$2:$P$39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4.2800903316522931E-5</c:v>
                </c:pt>
                <c:pt idx="10">
                  <c:v>1.204579671224905E-3</c:v>
                </c:pt>
                <c:pt idx="11">
                  <c:v>8.2479688856115741E-4</c:v>
                </c:pt>
                <c:pt idx="12">
                  <c:v>5.2771250406893474E-3</c:v>
                </c:pt>
                <c:pt idx="13">
                  <c:v>5.4738023545979784E-3</c:v>
                </c:pt>
                <c:pt idx="14">
                  <c:v>5.5594465467671246E-3</c:v>
                </c:pt>
                <c:pt idx="15">
                  <c:v>4.6838548448334908E-3</c:v>
                </c:pt>
                <c:pt idx="16">
                  <c:v>1.650176578097955E-2</c:v>
                </c:pt>
                <c:pt idx="17">
                  <c:v>1.648595598009062E-2</c:v>
                </c:pt>
                <c:pt idx="18">
                  <c:v>1.577795240614175E-2</c:v>
                </c:pt>
                <c:pt idx="19">
                  <c:v>1.6121241251622301E-2</c:v>
                </c:pt>
                <c:pt idx="20">
                  <c:v>1.7137247721351129E-2</c:v>
                </c:pt>
                <c:pt idx="21">
                  <c:v>0.1167827690972198</c:v>
                </c:pt>
                <c:pt idx="22">
                  <c:v>5.3841340806743951E-2</c:v>
                </c:pt>
                <c:pt idx="23">
                  <c:v>3.169319152831937E-2</c:v>
                </c:pt>
                <c:pt idx="24">
                  <c:v>1.88924747043175E-2</c:v>
                </c:pt>
                <c:pt idx="25">
                  <c:v>2.08335283067504E-2</c:v>
                </c:pt>
                <c:pt idx="26">
                  <c:v>2.0182113647458481E-2</c:v>
                </c:pt>
                <c:pt idx="27">
                  <c:v>1.9468104044597302E-2</c:v>
                </c:pt>
                <c:pt idx="28">
                  <c:v>1.6136881510417238E-2</c:v>
                </c:pt>
                <c:pt idx="29">
                  <c:v>1.6813269721138231E-2</c:v>
                </c:pt>
                <c:pt idx="30">
                  <c:v>1.685865614149255E-2</c:v>
                </c:pt>
                <c:pt idx="31">
                  <c:v>1.7184244791668371E-2</c:v>
                </c:pt>
                <c:pt idx="32">
                  <c:v>1.642076280381749E-2</c:v>
                </c:pt>
                <c:pt idx="33">
                  <c:v>1.6439921061197162E-2</c:v>
                </c:pt>
                <c:pt idx="34">
                  <c:v>1.7172487046982491E-2</c:v>
                </c:pt>
                <c:pt idx="35">
                  <c:v>1.7962587144644621E-2</c:v>
                </c:pt>
                <c:pt idx="36">
                  <c:v>1.6261359320743619E-2</c:v>
                </c:pt>
                <c:pt idx="37">
                  <c:v>1.3625280592180791E-2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3DD-48EA-8C33-C7DE9689FE79}"/>
            </c:ext>
          </c:extLst>
        </c:ser>
        <c:ser>
          <c:idx val="15"/>
          <c:order val="15"/>
          <c:tx>
            <c:strRef>
              <c:f>tariffsYear!$Q$1</c:f>
              <c:strCache>
                <c:ptCount val="1"/>
                <c:pt idx="0">
                  <c:v>priceChangePercentageWind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tariffsYear!$Q$2:$Q$39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1.8166181776261209E-3</c:v>
                </c:pt>
                <c:pt idx="4">
                  <c:v>1.9013409084743482E-2</c:v>
                </c:pt>
                <c:pt idx="5">
                  <c:v>0.1158973015679243</c:v>
                </c:pt>
                <c:pt idx="6">
                  <c:v>0.17806443108452449</c:v>
                </c:pt>
                <c:pt idx="7">
                  <c:v>0.1693197970920147</c:v>
                </c:pt>
                <c:pt idx="8">
                  <c:v>0.238738988240558</c:v>
                </c:pt>
                <c:pt idx="9">
                  <c:v>0.23863424513075129</c:v>
                </c:pt>
                <c:pt idx="10">
                  <c:v>0.2903341759575771</c:v>
                </c:pt>
                <c:pt idx="11">
                  <c:v>0.31536077711317329</c:v>
                </c:pt>
                <c:pt idx="12">
                  <c:v>0.48019682142469811</c:v>
                </c:pt>
                <c:pt idx="13">
                  <c:v>0.46549829271104459</c:v>
                </c:pt>
                <c:pt idx="14">
                  <c:v>0.49915846930609581</c:v>
                </c:pt>
                <c:pt idx="15">
                  <c:v>0.73539565192328693</c:v>
                </c:pt>
                <c:pt idx="16">
                  <c:v>0.91856251186794891</c:v>
                </c:pt>
                <c:pt idx="17">
                  <c:v>1.0634374999999989</c:v>
                </c:pt>
                <c:pt idx="18">
                  <c:v>1.263666203816733</c:v>
                </c:pt>
                <c:pt idx="19">
                  <c:v>1.719771118164064</c:v>
                </c:pt>
                <c:pt idx="20">
                  <c:v>2.0464733886718789</c:v>
                </c:pt>
                <c:pt idx="21">
                  <c:v>1.7689423539903439</c:v>
                </c:pt>
                <c:pt idx="22">
                  <c:v>1.836481882731118</c:v>
                </c:pt>
                <c:pt idx="23">
                  <c:v>2.1561454942491349</c:v>
                </c:pt>
                <c:pt idx="24">
                  <c:v>2.7032460784912109</c:v>
                </c:pt>
                <c:pt idx="25">
                  <c:v>3.463907385932075</c:v>
                </c:pt>
                <c:pt idx="26">
                  <c:v>4.5221451992458723</c:v>
                </c:pt>
                <c:pt idx="27">
                  <c:v>5.2786417897542339</c:v>
                </c:pt>
                <c:pt idx="28">
                  <c:v>5.7460154808892154</c:v>
                </c:pt>
                <c:pt idx="29">
                  <c:v>6.2562091742621524</c:v>
                </c:pt>
                <c:pt idx="30">
                  <c:v>6.4919527011447498</c:v>
                </c:pt>
                <c:pt idx="31">
                  <c:v>6.3838549041748012</c:v>
                </c:pt>
                <c:pt idx="32">
                  <c:v>6.1707223765055366</c:v>
                </c:pt>
                <c:pt idx="33">
                  <c:v>5.9657623799641906</c:v>
                </c:pt>
                <c:pt idx="34">
                  <c:v>5.9794159952799486</c:v>
                </c:pt>
                <c:pt idx="35">
                  <c:v>6.1429113430447044</c:v>
                </c:pt>
                <c:pt idx="36">
                  <c:v>6.2299884202745259</c:v>
                </c:pt>
                <c:pt idx="37">
                  <c:v>6.2965223693847641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3DD-48EA-8C33-C7DE9689FE79}"/>
            </c:ext>
          </c:extLst>
        </c:ser>
        <c:ser>
          <c:idx val="16"/>
          <c:order val="16"/>
          <c:tx>
            <c:strRef>
              <c:f>tariffsYear!$R$1</c:f>
              <c:strCache>
                <c:ptCount val="1"/>
                <c:pt idx="0">
                  <c:v>priceChangePercentageWater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tariffsYear!$R$2:$R$39</c:f>
              <c:numCache>
                <c:formatCode>General</c:formatCode>
                <c:ptCount val="38"/>
                <c:pt idx="0">
                  <c:v>0</c:v>
                </c:pt>
                <c:pt idx="1">
                  <c:v>2.0990639834933811</c:v>
                </c:pt>
                <c:pt idx="2">
                  <c:v>6.5908335198296433</c:v>
                </c:pt>
                <c:pt idx="3">
                  <c:v>7.4628512827555307</c:v>
                </c:pt>
                <c:pt idx="4">
                  <c:v>6.2009338802761507</c:v>
                </c:pt>
                <c:pt idx="5">
                  <c:v>8.0643383365207253</c:v>
                </c:pt>
                <c:pt idx="6">
                  <c:v>9.1119089508056632</c:v>
                </c:pt>
                <c:pt idx="7">
                  <c:v>10.06592432657877</c:v>
                </c:pt>
                <c:pt idx="8">
                  <c:v>11.092319581773539</c:v>
                </c:pt>
                <c:pt idx="9">
                  <c:v>11.4016153717041</c:v>
                </c:pt>
                <c:pt idx="10">
                  <c:v>11.67452084011502</c:v>
                </c:pt>
                <c:pt idx="11">
                  <c:v>10.115327139960399</c:v>
                </c:pt>
                <c:pt idx="12">
                  <c:v>7.2799745432535827</c:v>
                </c:pt>
                <c:pt idx="13">
                  <c:v>6.3760328674316353</c:v>
                </c:pt>
                <c:pt idx="14">
                  <c:v>4.9129433186848974</c:v>
                </c:pt>
                <c:pt idx="15">
                  <c:v>3.861321207682292</c:v>
                </c:pt>
                <c:pt idx="16">
                  <c:v>2.2457174767388248</c:v>
                </c:pt>
                <c:pt idx="17">
                  <c:v>1.7392376836140939</c:v>
                </c:pt>
                <c:pt idx="18">
                  <c:v>2.0564723714192721</c:v>
                </c:pt>
                <c:pt idx="19">
                  <c:v>6.3219850031534861</c:v>
                </c:pt>
                <c:pt idx="20">
                  <c:v>12.57012969970703</c:v>
                </c:pt>
                <c:pt idx="21">
                  <c:v>9.101151318020289</c:v>
                </c:pt>
                <c:pt idx="22">
                  <c:v>7.4760745239257833</c:v>
                </c:pt>
                <c:pt idx="23">
                  <c:v>6.0066393619113514</c:v>
                </c:pt>
                <c:pt idx="24">
                  <c:v>4.8865704091389972</c:v>
                </c:pt>
                <c:pt idx="25">
                  <c:v>4.2305526394314237</c:v>
                </c:pt>
                <c:pt idx="26">
                  <c:v>4.2904188368055571</c:v>
                </c:pt>
                <c:pt idx="27">
                  <c:v>4.7494475555419937</c:v>
                </c:pt>
                <c:pt idx="28">
                  <c:v>5.0728488879733611</c:v>
                </c:pt>
                <c:pt idx="29">
                  <c:v>5.8742703967624221</c:v>
                </c:pt>
                <c:pt idx="30">
                  <c:v>6.7995897674560579</c:v>
                </c:pt>
                <c:pt idx="31">
                  <c:v>7.4154551781548408</c:v>
                </c:pt>
                <c:pt idx="32">
                  <c:v>8.1453461625840937</c:v>
                </c:pt>
                <c:pt idx="33">
                  <c:v>8.6142115444607192</c:v>
                </c:pt>
                <c:pt idx="34">
                  <c:v>8.8307584381103457</c:v>
                </c:pt>
                <c:pt idx="35">
                  <c:v>8.8984739430745474</c:v>
                </c:pt>
                <c:pt idx="36">
                  <c:v>8.9907409286498972</c:v>
                </c:pt>
                <c:pt idx="37">
                  <c:v>9.1226013946533158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3DD-48EA-8C33-C7DE9689FE79}"/>
            </c:ext>
          </c:extLst>
        </c:ser>
        <c:ser>
          <c:idx val="17"/>
          <c:order val="17"/>
          <c:tx>
            <c:strRef>
              <c:f>tariffsYear!$S$1</c:f>
              <c:strCache>
                <c:ptCount val="1"/>
                <c:pt idx="0">
                  <c:v>capacityFactorChangeBattery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tariffsYear!$S$2:$S$39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6.6850450308493238E-5</c:v>
                </c:pt>
                <c:pt idx="10">
                  <c:v>4.1328430175875989E-4</c:v>
                </c:pt>
                <c:pt idx="11">
                  <c:v>2.0309617784285668E-3</c:v>
                </c:pt>
                <c:pt idx="12">
                  <c:v>6.3089328341995573E-3</c:v>
                </c:pt>
                <c:pt idx="13">
                  <c:v>6.927193535699607E-3</c:v>
                </c:pt>
                <c:pt idx="14">
                  <c:v>9.0479787190762776E-3</c:v>
                </c:pt>
                <c:pt idx="15">
                  <c:v>5.8554670545817094E-3</c:v>
                </c:pt>
                <c:pt idx="16">
                  <c:v>5.1746283637138877E-3</c:v>
                </c:pt>
                <c:pt idx="17">
                  <c:v>2.237743801539788E-3</c:v>
                </c:pt>
                <c:pt idx="18">
                  <c:v>3.143997192381297E-3</c:v>
                </c:pt>
                <c:pt idx="19">
                  <c:v>5.6012217203751406E-3</c:v>
                </c:pt>
                <c:pt idx="20">
                  <c:v>9.0292527940562198E-3</c:v>
                </c:pt>
                <c:pt idx="21">
                  <c:v>0.121185514662003</c:v>
                </c:pt>
                <c:pt idx="22">
                  <c:v>5.9293238321936503E-2</c:v>
                </c:pt>
                <c:pt idx="23">
                  <c:v>4.4178254869245467E-2</c:v>
                </c:pt>
                <c:pt idx="24">
                  <c:v>5.0768602159291541E-2</c:v>
                </c:pt>
                <c:pt idx="25">
                  <c:v>5.9639689127606817E-2</c:v>
                </c:pt>
                <c:pt idx="26">
                  <c:v>5.8187349107532593E-2</c:v>
                </c:pt>
                <c:pt idx="27">
                  <c:v>6.7601589626736416E-2</c:v>
                </c:pt>
                <c:pt idx="28">
                  <c:v>7.4597023857969014E-2</c:v>
                </c:pt>
                <c:pt idx="29">
                  <c:v>8.688074747721658E-2</c:v>
                </c:pt>
                <c:pt idx="30">
                  <c:v>0.27907795376247119</c:v>
                </c:pt>
                <c:pt idx="31">
                  <c:v>0.2189916822645383</c:v>
                </c:pt>
                <c:pt idx="32">
                  <c:v>0.25466709560817929</c:v>
                </c:pt>
                <c:pt idx="33">
                  <c:v>0.2388767751057897</c:v>
                </c:pt>
                <c:pt idx="34">
                  <c:v>0.2266935729980423</c:v>
                </c:pt>
                <c:pt idx="35">
                  <c:v>0.2582669491238056</c:v>
                </c:pt>
                <c:pt idx="36">
                  <c:v>0.13932213677300301</c:v>
                </c:pt>
                <c:pt idx="37">
                  <c:v>0.16514168633354351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3DD-48EA-8C33-C7DE9689FE79}"/>
            </c:ext>
          </c:extLst>
        </c:ser>
        <c:ser>
          <c:idx val="18"/>
          <c:order val="18"/>
          <c:tx>
            <c:strRef>
              <c:f>tariffsYear!$T$1</c:f>
              <c:strCache>
                <c:ptCount val="1"/>
                <c:pt idx="0">
                  <c:v>capacityFactorChangeBrownCoal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tariffsYear!$T$2:$T$39</c:f>
              <c:numCache>
                <c:formatCode>General</c:formatCode>
                <c:ptCount val="38"/>
                <c:pt idx="0">
                  <c:v>0</c:v>
                </c:pt>
                <c:pt idx="1">
                  <c:v>7.0941182539198122</c:v>
                </c:pt>
                <c:pt idx="2">
                  <c:v>19.046638433668349</c:v>
                </c:pt>
                <c:pt idx="3">
                  <c:v>17.378298009236659</c:v>
                </c:pt>
                <c:pt idx="4">
                  <c:v>15.52750736236572</c:v>
                </c:pt>
                <c:pt idx="5">
                  <c:v>14.64530535380046</c:v>
                </c:pt>
                <c:pt idx="6">
                  <c:v>10.615176645914721</c:v>
                </c:pt>
                <c:pt idx="7">
                  <c:v>8.0796661461724177</c:v>
                </c:pt>
                <c:pt idx="8">
                  <c:v>6.3741274515787749</c:v>
                </c:pt>
                <c:pt idx="9">
                  <c:v>7.1729949612087642</c:v>
                </c:pt>
                <c:pt idx="10">
                  <c:v>4.1736768425835491</c:v>
                </c:pt>
                <c:pt idx="11">
                  <c:v>5.72549208747016</c:v>
                </c:pt>
                <c:pt idx="12">
                  <c:v>5.2606059688991973</c:v>
                </c:pt>
                <c:pt idx="13">
                  <c:v>3.1682431284586579</c:v>
                </c:pt>
                <c:pt idx="14">
                  <c:v>5.0746443261040604</c:v>
                </c:pt>
                <c:pt idx="15">
                  <c:v>5.3764288160536022</c:v>
                </c:pt>
                <c:pt idx="16">
                  <c:v>4.9125697157118067</c:v>
                </c:pt>
                <c:pt idx="17">
                  <c:v>2.852877688937717</c:v>
                </c:pt>
                <c:pt idx="18">
                  <c:v>3.3400395541720922</c:v>
                </c:pt>
                <c:pt idx="19">
                  <c:v>0.9575076293945276</c:v>
                </c:pt>
                <c:pt idx="20">
                  <c:v>3.133279808892139</c:v>
                </c:pt>
                <c:pt idx="21">
                  <c:v>1.9283580864800329</c:v>
                </c:pt>
                <c:pt idx="22">
                  <c:v>1.696771070692273</c:v>
                </c:pt>
                <c:pt idx="23">
                  <c:v>1.854132029215497</c:v>
                </c:pt>
                <c:pt idx="24">
                  <c:v>1.8547571139865451</c:v>
                </c:pt>
                <c:pt idx="25">
                  <c:v>1.856034808688696</c:v>
                </c:pt>
                <c:pt idx="26">
                  <c:v>1.81477684020996</c:v>
                </c:pt>
                <c:pt idx="27">
                  <c:v>1.678648486667208</c:v>
                </c:pt>
                <c:pt idx="28">
                  <c:v>1.3772636074490019</c:v>
                </c:pt>
                <c:pt idx="29">
                  <c:v>1.8889146592881989</c:v>
                </c:pt>
                <c:pt idx="30">
                  <c:v>1.918839467366533</c:v>
                </c:pt>
                <c:pt idx="31">
                  <c:v>1.8291468132866739</c:v>
                </c:pt>
                <c:pt idx="32">
                  <c:v>1.757971640692821</c:v>
                </c:pt>
                <c:pt idx="33">
                  <c:v>1.9825345696343351</c:v>
                </c:pt>
                <c:pt idx="34">
                  <c:v>2.3155710008409298</c:v>
                </c:pt>
                <c:pt idx="35">
                  <c:v>2.3207276153564469</c:v>
                </c:pt>
                <c:pt idx="36">
                  <c:v>2.4984461720784532</c:v>
                </c:pt>
                <c:pt idx="37">
                  <c:v>3.479754375881623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3DD-48EA-8C33-C7DE9689FE79}"/>
            </c:ext>
          </c:extLst>
        </c:ser>
        <c:ser>
          <c:idx val="19"/>
          <c:order val="19"/>
          <c:tx>
            <c:strRef>
              <c:f>tariffsYear!$U$1</c:f>
              <c:strCache>
                <c:ptCount val="1"/>
                <c:pt idx="0">
                  <c:v>capacityFactorChangeOcgt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tariffsYear!$U$2:$U$39</c:f>
              <c:numCache>
                <c:formatCode>General</c:formatCode>
                <c:ptCount val="38"/>
                <c:pt idx="0">
                  <c:v>0</c:v>
                </c:pt>
                <c:pt idx="1">
                  <c:v>4.5666842990469076E-3</c:v>
                </c:pt>
                <c:pt idx="2">
                  <c:v>2.6880925496419648E-2</c:v>
                </c:pt>
                <c:pt idx="3">
                  <c:v>6.649791293674033E-2</c:v>
                </c:pt>
                <c:pt idx="4">
                  <c:v>8.9441765679252223E-3</c:v>
                </c:pt>
                <c:pt idx="5">
                  <c:v>3.6325132581922243E-2</c:v>
                </c:pt>
                <c:pt idx="6">
                  <c:v>3.7119369506835177E-2</c:v>
                </c:pt>
                <c:pt idx="7">
                  <c:v>0.1021929677327474</c:v>
                </c:pt>
                <c:pt idx="8">
                  <c:v>0.17717707316080461</c:v>
                </c:pt>
                <c:pt idx="9">
                  <c:v>0.46738642374674499</c:v>
                </c:pt>
                <c:pt idx="10">
                  <c:v>0.49175860934787408</c:v>
                </c:pt>
                <c:pt idx="11">
                  <c:v>0.6726076083713125</c:v>
                </c:pt>
                <c:pt idx="12">
                  <c:v>0.41120730082193802</c:v>
                </c:pt>
                <c:pt idx="13">
                  <c:v>9.0875947740340177E-2</c:v>
                </c:pt>
                <c:pt idx="14">
                  <c:v>8.9705496893990003E-2</c:v>
                </c:pt>
                <c:pt idx="15">
                  <c:v>0.13927979363335699</c:v>
                </c:pt>
                <c:pt idx="16">
                  <c:v>0.23757595486111049</c:v>
                </c:pt>
                <c:pt idx="17">
                  <c:v>1.01857164171012E-2</c:v>
                </c:pt>
                <c:pt idx="18">
                  <c:v>5.0963100857204228E-2</c:v>
                </c:pt>
                <c:pt idx="19">
                  <c:v>8.4984893798829064E-2</c:v>
                </c:pt>
                <c:pt idx="20">
                  <c:v>0.4776060485839802</c:v>
                </c:pt>
                <c:pt idx="21">
                  <c:v>0.25828514946831638</c:v>
                </c:pt>
                <c:pt idx="22">
                  <c:v>0.20132392035590441</c:v>
                </c:pt>
                <c:pt idx="23">
                  <c:v>0.1029737514919687</c:v>
                </c:pt>
                <c:pt idx="24">
                  <c:v>7.2440109252926835E-2</c:v>
                </c:pt>
                <c:pt idx="25">
                  <c:v>6.2455037434892613E-2</c:v>
                </c:pt>
                <c:pt idx="26">
                  <c:v>5.9022928873698297E-2</c:v>
                </c:pt>
                <c:pt idx="27">
                  <c:v>7.3766420152453133E-2</c:v>
                </c:pt>
                <c:pt idx="28">
                  <c:v>7.9290678236222698E-2</c:v>
                </c:pt>
                <c:pt idx="29">
                  <c:v>9.9247877332899553E-2</c:v>
                </c:pt>
                <c:pt idx="30">
                  <c:v>0.1036570061577728</c:v>
                </c:pt>
                <c:pt idx="31">
                  <c:v>0.12050486246745</c:v>
                </c:pt>
                <c:pt idx="32">
                  <c:v>0.17143099466959899</c:v>
                </c:pt>
                <c:pt idx="33">
                  <c:v>0.25918572319878508</c:v>
                </c:pt>
                <c:pt idx="34">
                  <c:v>0.26312684800889408</c:v>
                </c:pt>
                <c:pt idx="35">
                  <c:v>0.44186474694145977</c:v>
                </c:pt>
                <c:pt idx="36">
                  <c:v>0.46812560187445851</c:v>
                </c:pt>
                <c:pt idx="37">
                  <c:v>0.47588401370578493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3DD-48EA-8C33-C7DE9689FE79}"/>
            </c:ext>
          </c:extLst>
        </c:ser>
        <c:ser>
          <c:idx val="20"/>
          <c:order val="20"/>
          <c:tx>
            <c:strRef>
              <c:f>tariffsYear!$V$1</c:f>
              <c:strCache>
                <c:ptCount val="1"/>
                <c:pt idx="0">
                  <c:v>capacityFactorChangeCcgt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tariffsYear!$V$2:$V$39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4.2978922484356492E-6</c:v>
                </c:pt>
                <c:pt idx="10">
                  <c:v>4.5963711208704222E-4</c:v>
                </c:pt>
                <c:pt idx="11">
                  <c:v>9.5036824544308734E-4</c:v>
                </c:pt>
                <c:pt idx="12">
                  <c:v>7.0282660590286631E-3</c:v>
                </c:pt>
                <c:pt idx="13">
                  <c:v>5.4575008816167784E-3</c:v>
                </c:pt>
                <c:pt idx="14">
                  <c:v>8.6216142442500157E-3</c:v>
                </c:pt>
                <c:pt idx="15">
                  <c:v>4.4630855984159248E-3</c:v>
                </c:pt>
                <c:pt idx="16">
                  <c:v>8.136418660480255E-3</c:v>
                </c:pt>
                <c:pt idx="17">
                  <c:v>6.0989125569661474E-3</c:v>
                </c:pt>
                <c:pt idx="18">
                  <c:v>6.8957180447061228E-3</c:v>
                </c:pt>
                <c:pt idx="19">
                  <c:v>1.0917112562392689E-2</c:v>
                </c:pt>
                <c:pt idx="20">
                  <c:v>1.7837490505641731E-2</c:v>
                </c:pt>
                <c:pt idx="21">
                  <c:v>3.2031639946833737E-2</c:v>
                </c:pt>
                <c:pt idx="22">
                  <c:v>4.3050172593855227E-2</c:v>
                </c:pt>
                <c:pt idx="23">
                  <c:v>1.013722737630208E-2</c:v>
                </c:pt>
                <c:pt idx="24">
                  <c:v>9.2815907796218265E-3</c:v>
                </c:pt>
                <c:pt idx="25">
                  <c:v>6.3841756184920464E-3</c:v>
                </c:pt>
                <c:pt idx="26">
                  <c:v>6.9154951307554783E-3</c:v>
                </c:pt>
                <c:pt idx="27">
                  <c:v>7.8730434841537515E-3</c:v>
                </c:pt>
                <c:pt idx="28">
                  <c:v>6.2876383463496182E-3</c:v>
                </c:pt>
                <c:pt idx="29">
                  <c:v>9.2751057942753786E-3</c:v>
                </c:pt>
                <c:pt idx="30">
                  <c:v>9.4257863362624539E-3</c:v>
                </c:pt>
                <c:pt idx="31">
                  <c:v>9.8838212754984982E-3</c:v>
                </c:pt>
                <c:pt idx="32">
                  <c:v>1.50514984130884E-2</c:v>
                </c:pt>
                <c:pt idx="33">
                  <c:v>1.8055564032661849E-2</c:v>
                </c:pt>
                <c:pt idx="34">
                  <c:v>1.376757303873641E-2</c:v>
                </c:pt>
                <c:pt idx="35">
                  <c:v>1.1559499104820171E-2</c:v>
                </c:pt>
                <c:pt idx="36">
                  <c:v>1.408861372205744E-2</c:v>
                </c:pt>
                <c:pt idx="37">
                  <c:v>3.1040746900771219E-2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3DD-48EA-8C33-C7DE9689FE79}"/>
            </c:ext>
          </c:extLst>
        </c:ser>
        <c:ser>
          <c:idx val="21"/>
          <c:order val="21"/>
          <c:tx>
            <c:strRef>
              <c:f>tariffsYear!$W$1</c:f>
              <c:strCache>
                <c:ptCount val="1"/>
                <c:pt idx="0">
                  <c:v>capacityFactorChangeWind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tariffsYear!$W$2:$W$39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5.0777435302544894E-4</c:v>
                </c:pt>
                <c:pt idx="4">
                  <c:v>4.3123160468227671E-3</c:v>
                </c:pt>
                <c:pt idx="5">
                  <c:v>1.535869174533388E-2</c:v>
                </c:pt>
                <c:pt idx="6">
                  <c:v>3.3680970933702377E-2</c:v>
                </c:pt>
                <c:pt idx="7">
                  <c:v>3.9930987887911447E-2</c:v>
                </c:pt>
                <c:pt idx="8">
                  <c:v>4.5533794826932678E-2</c:v>
                </c:pt>
                <c:pt idx="9">
                  <c:v>8.0777562459306854E-2</c:v>
                </c:pt>
                <c:pt idx="10">
                  <c:v>5.5492867363828198E-2</c:v>
                </c:pt>
                <c:pt idx="11">
                  <c:v>0.1244639078776045</c:v>
                </c:pt>
                <c:pt idx="12">
                  <c:v>0.10599767896864271</c:v>
                </c:pt>
                <c:pt idx="13">
                  <c:v>6.2769665188261381E-2</c:v>
                </c:pt>
                <c:pt idx="14">
                  <c:v>8.8228310479055952E-2</c:v>
                </c:pt>
                <c:pt idx="15">
                  <c:v>0.1869998253716352</c:v>
                </c:pt>
                <c:pt idx="16">
                  <c:v>0.2304766845703114</c:v>
                </c:pt>
                <c:pt idx="17">
                  <c:v>0.36241512722439051</c:v>
                </c:pt>
                <c:pt idx="18">
                  <c:v>0.36286961025661768</c:v>
                </c:pt>
                <c:pt idx="19">
                  <c:v>0.26152229309082181</c:v>
                </c:pt>
                <c:pt idx="20">
                  <c:v>0.62656265258789257</c:v>
                </c:pt>
                <c:pt idx="21">
                  <c:v>0.42841282314724249</c:v>
                </c:pt>
                <c:pt idx="22">
                  <c:v>0.4357133399115708</c:v>
                </c:pt>
                <c:pt idx="23">
                  <c:v>0.46614707099066632</c:v>
                </c:pt>
                <c:pt idx="24">
                  <c:v>0.49389986673990738</c:v>
                </c:pt>
                <c:pt idx="25">
                  <c:v>0.6524372694227446</c:v>
                </c:pt>
                <c:pt idx="26">
                  <c:v>0.63766142951117044</c:v>
                </c:pt>
                <c:pt idx="27">
                  <c:v>0.62220669216579871</c:v>
                </c:pt>
                <c:pt idx="28">
                  <c:v>0.58766209920247803</c:v>
                </c:pt>
                <c:pt idx="29">
                  <c:v>0.60051647610135084</c:v>
                </c:pt>
                <c:pt idx="30">
                  <c:v>0.89096870422363594</c:v>
                </c:pt>
                <c:pt idx="31">
                  <c:v>1.019310819837778</c:v>
                </c:pt>
                <c:pt idx="32">
                  <c:v>1.290286551581485</c:v>
                </c:pt>
                <c:pt idx="33">
                  <c:v>1.4937973785400369</c:v>
                </c:pt>
                <c:pt idx="34">
                  <c:v>1.6153047180175799</c:v>
                </c:pt>
                <c:pt idx="35">
                  <c:v>1.6858030700683571</c:v>
                </c:pt>
                <c:pt idx="36">
                  <c:v>1.701468586391873</c:v>
                </c:pt>
                <c:pt idx="37">
                  <c:v>1.538420516120063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3DD-48EA-8C33-C7DE9689FE79}"/>
            </c:ext>
          </c:extLst>
        </c:ser>
        <c:ser>
          <c:idx val="22"/>
          <c:order val="22"/>
          <c:tx>
            <c:strRef>
              <c:f>tariffsYear!$X$1</c:f>
              <c:strCache>
                <c:ptCount val="1"/>
                <c:pt idx="0">
                  <c:v>capacityFactorChangeWater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tariffsYear!$X$2:$X$39</c:f>
              <c:numCache>
                <c:formatCode>General</c:formatCode>
                <c:ptCount val="38"/>
                <c:pt idx="0">
                  <c:v>0</c:v>
                </c:pt>
                <c:pt idx="1">
                  <c:v>0.36065082550048683</c:v>
                </c:pt>
                <c:pt idx="2">
                  <c:v>0.80276359981960677</c:v>
                </c:pt>
                <c:pt idx="3">
                  <c:v>1.035218539767796</c:v>
                </c:pt>
                <c:pt idx="4">
                  <c:v>0.60621825324164713</c:v>
                </c:pt>
                <c:pt idx="5">
                  <c:v>1.028538097805447</c:v>
                </c:pt>
                <c:pt idx="6">
                  <c:v>0.95346507602267594</c:v>
                </c:pt>
                <c:pt idx="7">
                  <c:v>1.661722768147784</c:v>
                </c:pt>
                <c:pt idx="8">
                  <c:v>2.6129639095730228</c:v>
                </c:pt>
                <c:pt idx="9">
                  <c:v>4.5642789120144327</c:v>
                </c:pt>
                <c:pt idx="10">
                  <c:v>4.6551327429877407</c:v>
                </c:pt>
                <c:pt idx="11">
                  <c:v>5.4572403293185756</c:v>
                </c:pt>
                <c:pt idx="12">
                  <c:v>3.2163649495442712</c:v>
                </c:pt>
                <c:pt idx="13">
                  <c:v>1.9470291815863729</c:v>
                </c:pt>
                <c:pt idx="14">
                  <c:v>1.293916456434459</c:v>
                </c:pt>
                <c:pt idx="15">
                  <c:v>1.242545555962457</c:v>
                </c:pt>
                <c:pt idx="16">
                  <c:v>0.91792685614691638</c:v>
                </c:pt>
                <c:pt idx="17">
                  <c:v>0.47876568264431252</c:v>
                </c:pt>
                <c:pt idx="18">
                  <c:v>0.67780540466308747</c:v>
                </c:pt>
                <c:pt idx="19">
                  <c:v>1.664827575683598</c:v>
                </c:pt>
                <c:pt idx="20">
                  <c:v>4.3935042402479354</c:v>
                </c:pt>
                <c:pt idx="21">
                  <c:v>2.343645239935976</c:v>
                </c:pt>
                <c:pt idx="22">
                  <c:v>1.384999584621851</c:v>
                </c:pt>
                <c:pt idx="23">
                  <c:v>1.010094714694552</c:v>
                </c:pt>
                <c:pt idx="24">
                  <c:v>0.7887803904215509</c:v>
                </c:pt>
                <c:pt idx="25">
                  <c:v>0.70081693013508728</c:v>
                </c:pt>
                <c:pt idx="26">
                  <c:v>0.64742516411675299</c:v>
                </c:pt>
                <c:pt idx="27">
                  <c:v>0.68622309366862155</c:v>
                </c:pt>
                <c:pt idx="28">
                  <c:v>0.74453239440917618</c:v>
                </c:pt>
                <c:pt idx="29">
                  <c:v>0.88683111402723169</c:v>
                </c:pt>
                <c:pt idx="30">
                  <c:v>1.023141979641389</c:v>
                </c:pt>
                <c:pt idx="31">
                  <c:v>1.1890916866726351</c:v>
                </c:pt>
                <c:pt idx="32">
                  <c:v>1.541146935356986</c:v>
                </c:pt>
                <c:pt idx="33">
                  <c:v>1.9353042687310129</c:v>
                </c:pt>
                <c:pt idx="34">
                  <c:v>2.374224251641166</c:v>
                </c:pt>
                <c:pt idx="35">
                  <c:v>2.8177551015218092</c:v>
                </c:pt>
                <c:pt idx="36">
                  <c:v>3.0927294709947351</c:v>
                </c:pt>
                <c:pt idx="37">
                  <c:v>3.2251561143663152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3DD-48EA-8C33-C7DE9689FE79}"/>
            </c:ext>
          </c:extLst>
        </c:ser>
        <c:ser>
          <c:idx val="23"/>
          <c:order val="23"/>
          <c:tx>
            <c:strRef>
              <c:f>tariffsYear!$Y$1</c:f>
              <c:strCache>
                <c:ptCount val="1"/>
                <c:pt idx="0">
                  <c:v>transmissionUsageChange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tariffsYear!$Y$2:$Y$39</c:f>
              <c:numCache>
                <c:formatCode>General</c:formatCode>
                <c:ptCount val="38"/>
                <c:pt idx="0">
                  <c:v>0</c:v>
                </c:pt>
                <c:pt idx="1">
                  <c:v>0.60033404880099961</c:v>
                </c:pt>
                <c:pt idx="2">
                  <c:v>1.2470551215277761</c:v>
                </c:pt>
                <c:pt idx="3">
                  <c:v>1.328541853162978</c:v>
                </c:pt>
                <c:pt idx="4">
                  <c:v>1.1636427730984149</c:v>
                </c:pt>
                <c:pt idx="5">
                  <c:v>1.312812542385527</c:v>
                </c:pt>
                <c:pt idx="6">
                  <c:v>1.366893708970814</c:v>
                </c:pt>
                <c:pt idx="7">
                  <c:v>1.445244394938151</c:v>
                </c:pt>
                <c:pt idx="8">
                  <c:v>1.5227822621663389</c:v>
                </c:pt>
                <c:pt idx="9">
                  <c:v>1.644400439792207</c:v>
                </c:pt>
                <c:pt idx="10">
                  <c:v>1.6549670494927311</c:v>
                </c:pt>
                <c:pt idx="11">
                  <c:v>1.626618474324544</c:v>
                </c:pt>
                <c:pt idx="12">
                  <c:v>1.2919266255696631</c:v>
                </c:pt>
                <c:pt idx="13">
                  <c:v>1.0672956169976131</c:v>
                </c:pt>
                <c:pt idx="14">
                  <c:v>0.97243837992350302</c:v>
                </c:pt>
                <c:pt idx="15">
                  <c:v>0.9918299102783189</c:v>
                </c:pt>
                <c:pt idx="16">
                  <c:v>0.969514172871911</c:v>
                </c:pt>
                <c:pt idx="17">
                  <c:v>0.84516914791530728</c:v>
                </c:pt>
                <c:pt idx="18">
                  <c:v>0.92588011847601848</c:v>
                </c:pt>
                <c:pt idx="19">
                  <c:v>1.2582009887695329</c:v>
                </c:pt>
                <c:pt idx="20">
                  <c:v>1.891987669203014</c:v>
                </c:pt>
                <c:pt idx="21">
                  <c:v>1.5476185184054889</c:v>
                </c:pt>
                <c:pt idx="22">
                  <c:v>1.489610578748918</c:v>
                </c:pt>
                <c:pt idx="23">
                  <c:v>1.517314139472115</c:v>
                </c:pt>
                <c:pt idx="24">
                  <c:v>1.596305177476673</c:v>
                </c:pt>
                <c:pt idx="25">
                  <c:v>1.66152836269802</c:v>
                </c:pt>
                <c:pt idx="26">
                  <c:v>1.6508024003770521</c:v>
                </c:pt>
                <c:pt idx="27">
                  <c:v>1.6818066321478951</c:v>
                </c:pt>
                <c:pt idx="28">
                  <c:v>1.7089541244506821</c:v>
                </c:pt>
                <c:pt idx="29">
                  <c:v>1.7628127500746</c:v>
                </c:pt>
                <c:pt idx="30">
                  <c:v>1.8167772589789499</c:v>
                </c:pt>
                <c:pt idx="31">
                  <c:v>1.8529660203721789</c:v>
                </c:pt>
                <c:pt idx="32">
                  <c:v>1.9234672970241991</c:v>
                </c:pt>
                <c:pt idx="33">
                  <c:v>1.9858871290418829</c:v>
                </c:pt>
                <c:pt idx="34">
                  <c:v>2.066138348049587</c:v>
                </c:pt>
                <c:pt idx="35">
                  <c:v>2.1346897803412519</c:v>
                </c:pt>
                <c:pt idx="36">
                  <c:v>2.1537209404839448</c:v>
                </c:pt>
                <c:pt idx="37">
                  <c:v>2.130515727996825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3DD-48EA-8C33-C7DE9689FE79}"/>
            </c:ext>
          </c:extLst>
        </c:ser>
        <c:ser>
          <c:idx val="24"/>
          <c:order val="24"/>
          <c:tx>
            <c:strRef>
              <c:f>tariffsYear!$Z$1</c:f>
              <c:strCache>
                <c:ptCount val="1"/>
                <c:pt idx="0">
                  <c:v>distributionUsageChange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tariffsYear!$Z$2:$Z$39</c:f>
              <c:numCache>
                <c:formatCode>General</c:formatCode>
                <c:ptCount val="38"/>
                <c:pt idx="0">
                  <c:v>0</c:v>
                </c:pt>
                <c:pt idx="1">
                  <c:v>1.485154647827148</c:v>
                </c:pt>
                <c:pt idx="2">
                  <c:v>3.0352534442477732</c:v>
                </c:pt>
                <c:pt idx="3">
                  <c:v>3.0532327270507822</c:v>
                </c:pt>
                <c:pt idx="4">
                  <c:v>2.6842727618747331</c:v>
                </c:pt>
                <c:pt idx="5">
                  <c:v>2.9307355923122822</c:v>
                </c:pt>
                <c:pt idx="6">
                  <c:v>2.928811679416234</c:v>
                </c:pt>
                <c:pt idx="7">
                  <c:v>3.0869996812608531</c:v>
                </c:pt>
                <c:pt idx="8">
                  <c:v>3.2511810980902802</c:v>
                </c:pt>
                <c:pt idx="9">
                  <c:v>3.647272881401912</c:v>
                </c:pt>
                <c:pt idx="10">
                  <c:v>3.679063076443144</c:v>
                </c:pt>
                <c:pt idx="11">
                  <c:v>3.7235615200466601</c:v>
                </c:pt>
                <c:pt idx="12">
                  <c:v>2.9295421091715479</c:v>
                </c:pt>
                <c:pt idx="13">
                  <c:v>2.4009286499023448</c:v>
                </c:pt>
                <c:pt idx="14">
                  <c:v>2.2044334581163212</c:v>
                </c:pt>
                <c:pt idx="15">
                  <c:v>2.2926518376668321</c:v>
                </c:pt>
                <c:pt idx="16">
                  <c:v>2.2279807959662592</c:v>
                </c:pt>
                <c:pt idx="17">
                  <c:v>1.931587227715386</c:v>
                </c:pt>
                <c:pt idx="18">
                  <c:v>2.1249046368069129</c:v>
                </c:pt>
                <c:pt idx="19">
                  <c:v>2.826680687798393</c:v>
                </c:pt>
                <c:pt idx="20">
                  <c:v>4.1683891720241979</c:v>
                </c:pt>
                <c:pt idx="21">
                  <c:v>3.5504448615180122</c:v>
                </c:pt>
                <c:pt idx="22">
                  <c:v>3.4032068040635899</c:v>
                </c:pt>
                <c:pt idx="23">
                  <c:v>3.3767826673719621</c:v>
                </c:pt>
                <c:pt idx="24">
                  <c:v>3.4810944535997219</c:v>
                </c:pt>
                <c:pt idx="25">
                  <c:v>3.644626515706376</c:v>
                </c:pt>
                <c:pt idx="26">
                  <c:v>3.9376546478271441</c:v>
                </c:pt>
                <c:pt idx="27">
                  <c:v>4.2666516621907533</c:v>
                </c:pt>
                <c:pt idx="28">
                  <c:v>4.5541361236572264</c:v>
                </c:pt>
                <c:pt idx="29">
                  <c:v>4.8516003841824036</c:v>
                </c:pt>
                <c:pt idx="30">
                  <c:v>4.9982032267252556</c:v>
                </c:pt>
                <c:pt idx="31">
                  <c:v>5.0000912645128013</c:v>
                </c:pt>
                <c:pt idx="32">
                  <c:v>4.9547509256998676</c:v>
                </c:pt>
                <c:pt idx="33">
                  <c:v>4.8842422909206826</c:v>
                </c:pt>
                <c:pt idx="34">
                  <c:v>4.9311315833197762</c:v>
                </c:pt>
                <c:pt idx="35">
                  <c:v>4.9917567952473947</c:v>
                </c:pt>
                <c:pt idx="36">
                  <c:v>5.0410299004448822</c:v>
                </c:pt>
                <c:pt idx="37">
                  <c:v>5.0822239006890166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3DD-48EA-8C33-C7DE9689FE79}"/>
            </c:ext>
          </c:extLst>
        </c:ser>
        <c:ser>
          <c:idx val="25"/>
          <c:order val="25"/>
          <c:tx>
            <c:strRef>
              <c:f>tariffsYear!$AA$1</c:f>
              <c:strCache>
                <c:ptCount val="1"/>
                <c:pt idx="0">
                  <c:v>retailUsageChange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tariffsYear!$AA$2:$AA$39</c:f>
              <c:numCache>
                <c:formatCode>General</c:formatCode>
                <c:ptCount val="38"/>
                <c:pt idx="0">
                  <c:v>0</c:v>
                </c:pt>
                <c:pt idx="1">
                  <c:v>0.85451268513997436</c:v>
                </c:pt>
                <c:pt idx="2">
                  <c:v>1.643568852742513</c:v>
                </c:pt>
                <c:pt idx="3">
                  <c:v>1.737801971435545</c:v>
                </c:pt>
                <c:pt idx="4">
                  <c:v>1.537833167182074</c:v>
                </c:pt>
                <c:pt idx="5">
                  <c:v>1.7506265174018041</c:v>
                </c:pt>
                <c:pt idx="6">
                  <c:v>1.871251390245223</c:v>
                </c:pt>
                <c:pt idx="7">
                  <c:v>2.044979078504773</c:v>
                </c:pt>
                <c:pt idx="8">
                  <c:v>2.203333613077799</c:v>
                </c:pt>
                <c:pt idx="9">
                  <c:v>2.3786583709716829</c:v>
                </c:pt>
                <c:pt idx="10">
                  <c:v>2.452406675550669</c:v>
                </c:pt>
                <c:pt idx="11">
                  <c:v>2.3950129699707019</c:v>
                </c:pt>
                <c:pt idx="12">
                  <c:v>1.898672375149197</c:v>
                </c:pt>
                <c:pt idx="13">
                  <c:v>1.588162036471896</c:v>
                </c:pt>
                <c:pt idx="14">
                  <c:v>1.4018739318847659</c:v>
                </c:pt>
                <c:pt idx="15">
                  <c:v>1.404847284952798</c:v>
                </c:pt>
                <c:pt idx="16">
                  <c:v>1.349483930799696</c:v>
                </c:pt>
                <c:pt idx="17">
                  <c:v>1.1675020345052061</c:v>
                </c:pt>
                <c:pt idx="18">
                  <c:v>1.274963624742296</c:v>
                </c:pt>
                <c:pt idx="19">
                  <c:v>1.830812242296008</c:v>
                </c:pt>
                <c:pt idx="20">
                  <c:v>2.8428721788194431</c:v>
                </c:pt>
                <c:pt idx="21">
                  <c:v>2.2433069271511501</c:v>
                </c:pt>
                <c:pt idx="22">
                  <c:v>2.1945410325792061</c:v>
                </c:pt>
                <c:pt idx="23">
                  <c:v>2.1339145914713562</c:v>
                </c:pt>
                <c:pt idx="24">
                  <c:v>2.0742912207709421</c:v>
                </c:pt>
                <c:pt idx="25">
                  <c:v>2.0776236640082471</c:v>
                </c:pt>
                <c:pt idx="26">
                  <c:v>2.157585389879014</c:v>
                </c:pt>
                <c:pt idx="27">
                  <c:v>2.2404523298475469</c:v>
                </c:pt>
                <c:pt idx="28">
                  <c:v>2.2918778822157111</c:v>
                </c:pt>
                <c:pt idx="29">
                  <c:v>2.331999189588756</c:v>
                </c:pt>
                <c:pt idx="30">
                  <c:v>2.3684851921929231</c:v>
                </c:pt>
                <c:pt idx="31">
                  <c:v>2.3978859371609138</c:v>
                </c:pt>
                <c:pt idx="32">
                  <c:v>2.4630215877956818</c:v>
                </c:pt>
                <c:pt idx="33">
                  <c:v>2.5455921427408872</c:v>
                </c:pt>
                <c:pt idx="34">
                  <c:v>2.6519677903917072</c:v>
                </c:pt>
                <c:pt idx="35">
                  <c:v>2.7899732801649382</c:v>
                </c:pt>
                <c:pt idx="36">
                  <c:v>2.856604749891495</c:v>
                </c:pt>
                <c:pt idx="37">
                  <c:v>2.866112272474501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3DD-48EA-8C33-C7DE9689FE79}"/>
            </c:ext>
          </c:extLst>
        </c:ser>
        <c:ser>
          <c:idx val="26"/>
          <c:order val="26"/>
          <c:tx>
            <c:strRef>
              <c:f>tariffsYear!$AB$1</c:f>
              <c:strCache>
                <c:ptCount val="1"/>
                <c:pt idx="0">
                  <c:v>environmentalCostsChange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tariffsYear!$AB$2:$AB$39</c:f>
              <c:numCache>
                <c:formatCode>General</c:formatCode>
                <c:ptCount val="38"/>
                <c:pt idx="0">
                  <c:v>0</c:v>
                </c:pt>
                <c:pt idx="1">
                  <c:v>7.3377994961203966E-2</c:v>
                </c:pt>
                <c:pt idx="2">
                  <c:v>0.13843328687879819</c:v>
                </c:pt>
                <c:pt idx="3">
                  <c:v>0.1453698688083209</c:v>
                </c:pt>
                <c:pt idx="4">
                  <c:v>0.12826194763183729</c:v>
                </c:pt>
                <c:pt idx="5">
                  <c:v>0.14299107021755461</c:v>
                </c:pt>
                <c:pt idx="6">
                  <c:v>0.14984664069281581</c:v>
                </c:pt>
                <c:pt idx="7">
                  <c:v>0.16232402377658331</c:v>
                </c:pt>
                <c:pt idx="8">
                  <c:v>0.17462960137261271</c:v>
                </c:pt>
                <c:pt idx="9">
                  <c:v>0.1887705824110274</c:v>
                </c:pt>
                <c:pt idx="10">
                  <c:v>0.1936463758680545</c:v>
                </c:pt>
                <c:pt idx="11">
                  <c:v>0.19051861233181511</c:v>
                </c:pt>
                <c:pt idx="12">
                  <c:v>0.14771031697591139</c:v>
                </c:pt>
                <c:pt idx="13">
                  <c:v>0.1297422917683923</c:v>
                </c:pt>
                <c:pt idx="14">
                  <c:v>0.1133578109741218</c:v>
                </c:pt>
                <c:pt idx="15">
                  <c:v>0.1222582838270407</c:v>
                </c:pt>
                <c:pt idx="16">
                  <c:v>0.1234274291992206</c:v>
                </c:pt>
                <c:pt idx="17">
                  <c:v>0.11202328999837299</c:v>
                </c:pt>
                <c:pt idx="18">
                  <c:v>0.1197735680474187</c:v>
                </c:pt>
                <c:pt idx="19">
                  <c:v>0.1597235785590235</c:v>
                </c:pt>
                <c:pt idx="20">
                  <c:v>0.22546810574002171</c:v>
                </c:pt>
                <c:pt idx="21">
                  <c:v>0.21714199490017641</c:v>
                </c:pt>
                <c:pt idx="22">
                  <c:v>0.20611207750108251</c:v>
                </c:pt>
                <c:pt idx="23">
                  <c:v>0.19955901251898581</c:v>
                </c:pt>
                <c:pt idx="24">
                  <c:v>0.21396230061849211</c:v>
                </c:pt>
                <c:pt idx="25">
                  <c:v>0.2217385779486771</c:v>
                </c:pt>
                <c:pt idx="26">
                  <c:v>0.2180876244438982</c:v>
                </c:pt>
                <c:pt idx="27">
                  <c:v>0.2182108137342671</c:v>
                </c:pt>
                <c:pt idx="28">
                  <c:v>0.21921454535590171</c:v>
                </c:pt>
                <c:pt idx="29">
                  <c:v>0.2271409861246764</c:v>
                </c:pt>
                <c:pt idx="30">
                  <c:v>0.2330696868896493</c:v>
                </c:pt>
                <c:pt idx="31">
                  <c:v>0.23624347262912121</c:v>
                </c:pt>
                <c:pt idx="32">
                  <c:v>0.24202517191569159</c:v>
                </c:pt>
                <c:pt idx="33">
                  <c:v>0.24773139105902681</c:v>
                </c:pt>
                <c:pt idx="34">
                  <c:v>0.25284358554416098</c:v>
                </c:pt>
                <c:pt idx="35">
                  <c:v>0.25916251288520109</c:v>
                </c:pt>
                <c:pt idx="36">
                  <c:v>0.25304318322075248</c:v>
                </c:pt>
                <c:pt idx="37">
                  <c:v>0.24467902289496951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3DD-48EA-8C33-C7DE9689FE79}"/>
            </c:ext>
          </c:extLst>
        </c:ser>
        <c:ser>
          <c:idx val="27"/>
          <c:order val="27"/>
          <c:tx>
            <c:strRef>
              <c:f>tariffsYear!$AC$1</c:f>
              <c:strCache>
                <c:ptCount val="1"/>
                <c:pt idx="0">
                  <c:v>scheduleMinCapMarketGen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tariffsYear!$AC$2:$AC$39</c:f>
              <c:numCache>
                <c:formatCode>General</c:formatCode>
                <c:ptCount val="38"/>
                <c:pt idx="0">
                  <c:v>0</c:v>
                </c:pt>
                <c:pt idx="1">
                  <c:v>5.7511461046007059E-2</c:v>
                </c:pt>
                <c:pt idx="2">
                  <c:v>0.1688099331325954</c:v>
                </c:pt>
                <c:pt idx="3">
                  <c:v>0.20304401821560089</c:v>
                </c:pt>
                <c:pt idx="4">
                  <c:v>0.1534804958767351</c:v>
                </c:pt>
                <c:pt idx="5">
                  <c:v>0.23806131998697999</c:v>
                </c:pt>
                <c:pt idx="6">
                  <c:v>0.28681078592935888</c:v>
                </c:pt>
                <c:pt idx="7">
                  <c:v>0.29727576361762348</c:v>
                </c:pt>
                <c:pt idx="8">
                  <c:v>0.32307798597547649</c:v>
                </c:pt>
                <c:pt idx="9">
                  <c:v>0.46504399617512993</c:v>
                </c:pt>
                <c:pt idx="10">
                  <c:v>0.40610020107692868</c:v>
                </c:pt>
                <c:pt idx="11">
                  <c:v>0.36663938734266438</c:v>
                </c:pt>
                <c:pt idx="12">
                  <c:v>0.22481214735243329</c:v>
                </c:pt>
                <c:pt idx="13">
                  <c:v>0.1490104336208776</c:v>
                </c:pt>
                <c:pt idx="14">
                  <c:v>0.1232805040147586</c:v>
                </c:pt>
                <c:pt idx="15">
                  <c:v>0.1048670493231877</c:v>
                </c:pt>
                <c:pt idx="16">
                  <c:v>8.2277683681911837E-2</c:v>
                </c:pt>
                <c:pt idx="17">
                  <c:v>4.7816348605684511E-2</c:v>
                </c:pt>
                <c:pt idx="18">
                  <c:v>7.114762200249819E-2</c:v>
                </c:pt>
                <c:pt idx="19">
                  <c:v>0.14888331943088129</c:v>
                </c:pt>
                <c:pt idx="20">
                  <c:v>0.33923902723524357</c:v>
                </c:pt>
                <c:pt idx="21">
                  <c:v>0.23875678168403061</c:v>
                </c:pt>
                <c:pt idx="22">
                  <c:v>0.179482727050779</c:v>
                </c:pt>
                <c:pt idx="23">
                  <c:v>0.2330555386013467</c:v>
                </c:pt>
                <c:pt idx="24">
                  <c:v>0.21244828118218151</c:v>
                </c:pt>
                <c:pt idx="25">
                  <c:v>0.2029561191135027</c:v>
                </c:pt>
                <c:pt idx="26">
                  <c:v>0.2041757117377411</c:v>
                </c:pt>
                <c:pt idx="27">
                  <c:v>0.2398932562934048</c:v>
                </c:pt>
                <c:pt idx="28">
                  <c:v>0.26794030931261642</c:v>
                </c:pt>
                <c:pt idx="29">
                  <c:v>0.31671876695421403</c:v>
                </c:pt>
                <c:pt idx="30">
                  <c:v>0.32875283983018322</c:v>
                </c:pt>
                <c:pt idx="31">
                  <c:v>0.31764690823024883</c:v>
                </c:pt>
                <c:pt idx="32">
                  <c:v>0.46746647304959071</c:v>
                </c:pt>
                <c:pt idx="33">
                  <c:v>0.56522745768229232</c:v>
                </c:pt>
                <c:pt idx="34">
                  <c:v>0.67173734876843805</c:v>
                </c:pt>
                <c:pt idx="35">
                  <c:v>0.70903455522325243</c:v>
                </c:pt>
                <c:pt idx="36">
                  <c:v>0.56349511040581057</c:v>
                </c:pt>
                <c:pt idx="37">
                  <c:v>0.79132789611816134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3DD-48EA-8C33-C7DE9689FE79}"/>
            </c:ext>
          </c:extLst>
        </c:ser>
        <c:ser>
          <c:idx val="28"/>
          <c:order val="28"/>
          <c:tx>
            <c:strRef>
              <c:f>tariffsYear!$AD$1</c:f>
              <c:strCache>
                <c:ptCount val="1"/>
                <c:pt idx="0">
                  <c:v>semiScheduleGenSpotMarket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tariffsYear!$AD$2:$AD$39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3.5790337452491868E-5</c:v>
                </c:pt>
                <c:pt idx="10">
                  <c:v>5.6844075520833329E-4</c:v>
                </c:pt>
                <c:pt idx="11">
                  <c:v>2.3749711778430081E-3</c:v>
                </c:pt>
                <c:pt idx="12">
                  <c:v>5.8802371554893774E-3</c:v>
                </c:pt>
                <c:pt idx="13">
                  <c:v>1.4911795722116121E-2</c:v>
                </c:pt>
                <c:pt idx="14">
                  <c:v>0.29348704020182281</c:v>
                </c:pt>
                <c:pt idx="15">
                  <c:v>1.5816957134670679</c:v>
                </c:pt>
                <c:pt idx="16">
                  <c:v>2.6388417349921318</c:v>
                </c:pt>
                <c:pt idx="17">
                  <c:v>3.6175919426812091</c:v>
                </c:pt>
                <c:pt idx="18">
                  <c:v>3.8251893234252949</c:v>
                </c:pt>
                <c:pt idx="19">
                  <c:v>3.5939699427286791</c:v>
                </c:pt>
                <c:pt idx="20">
                  <c:v>3.0758701070149721</c:v>
                </c:pt>
                <c:pt idx="21">
                  <c:v>4.2319323391384573</c:v>
                </c:pt>
                <c:pt idx="22">
                  <c:v>5.5187838490804033</c:v>
                </c:pt>
                <c:pt idx="23">
                  <c:v>8.9445686764187275</c:v>
                </c:pt>
                <c:pt idx="24">
                  <c:v>13.958483590020069</c:v>
                </c:pt>
                <c:pt idx="25">
                  <c:v>17.879769863552522</c:v>
                </c:pt>
                <c:pt idx="26">
                  <c:v>18.570513517591689</c:v>
                </c:pt>
                <c:pt idx="27">
                  <c:v>18.19220355563694</c:v>
                </c:pt>
                <c:pt idx="28">
                  <c:v>17.650220180087619</c:v>
                </c:pt>
                <c:pt idx="29">
                  <c:v>17.027225507100429</c:v>
                </c:pt>
                <c:pt idx="30">
                  <c:v>16.127482070922849</c:v>
                </c:pt>
                <c:pt idx="31">
                  <c:v>15.33563774956597</c:v>
                </c:pt>
                <c:pt idx="32">
                  <c:v>13.70336303710938</c:v>
                </c:pt>
                <c:pt idx="33">
                  <c:v>11.29313321431478</c:v>
                </c:pt>
                <c:pt idx="34">
                  <c:v>11.1393591732449</c:v>
                </c:pt>
                <c:pt idx="35">
                  <c:v>12.47045694139269</c:v>
                </c:pt>
                <c:pt idx="36">
                  <c:v>11.64932987213135</c:v>
                </c:pt>
                <c:pt idx="37">
                  <c:v>10.04373488320245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3DD-48EA-8C33-C7DE9689FE79}"/>
            </c:ext>
          </c:extLst>
        </c:ser>
        <c:ser>
          <c:idx val="29"/>
          <c:order val="29"/>
          <c:tx>
            <c:strRef>
              <c:f>tariffsYear!$AE$1</c:f>
              <c:strCache>
                <c:ptCount val="1"/>
                <c:pt idx="0">
                  <c:v>semiScheduleMinCapMarketGen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tariffsYear!$AE$2:$AE$39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4.153781463855921E-6</c:v>
                </c:pt>
                <c:pt idx="10">
                  <c:v>4.5199076334673309E-4</c:v>
                </c:pt>
                <c:pt idx="11">
                  <c:v>1.350190904403234E-3</c:v>
                </c:pt>
                <c:pt idx="12">
                  <c:v>2.4118974473733108E-3</c:v>
                </c:pt>
                <c:pt idx="13">
                  <c:v>6.8357594807948391E-3</c:v>
                </c:pt>
                <c:pt idx="14">
                  <c:v>3.8878885904964971E-3</c:v>
                </c:pt>
                <c:pt idx="15">
                  <c:v>5.5528428819426774E-3</c:v>
                </c:pt>
                <c:pt idx="16">
                  <c:v>3.3634863959423459E-3</c:v>
                </c:pt>
                <c:pt idx="17">
                  <c:v>3.249409993489394E-3</c:v>
                </c:pt>
                <c:pt idx="18">
                  <c:v>5.073861016165704E-3</c:v>
                </c:pt>
                <c:pt idx="19">
                  <c:v>4.0068393283416983E-3</c:v>
                </c:pt>
                <c:pt idx="20">
                  <c:v>1.072911580404063E-2</c:v>
                </c:pt>
                <c:pt idx="21">
                  <c:v>0.1139322577582455</c:v>
                </c:pt>
                <c:pt idx="22">
                  <c:v>0.23283087836371461</c:v>
                </c:pt>
                <c:pt idx="23">
                  <c:v>0.36542743259006139</c:v>
                </c:pt>
                <c:pt idx="24">
                  <c:v>0.48237612406412589</c:v>
                </c:pt>
                <c:pt idx="25">
                  <c:v>0.60415949503580413</c:v>
                </c:pt>
                <c:pt idx="26">
                  <c:v>0.67406786600748836</c:v>
                </c:pt>
                <c:pt idx="27">
                  <c:v>0.75235201517740746</c:v>
                </c:pt>
                <c:pt idx="28">
                  <c:v>0.83194057888454753</c:v>
                </c:pt>
                <c:pt idx="29">
                  <c:v>0.99751707288953517</c:v>
                </c:pt>
                <c:pt idx="30">
                  <c:v>1.075763295491529</c:v>
                </c:pt>
                <c:pt idx="31">
                  <c:v>1.031696150037976</c:v>
                </c:pt>
                <c:pt idx="32">
                  <c:v>0.9422299448649053</c:v>
                </c:pt>
                <c:pt idx="33">
                  <c:v>0.83220800611708168</c:v>
                </c:pt>
                <c:pt idx="34">
                  <c:v>0.75309545728895222</c:v>
                </c:pt>
                <c:pt idx="35">
                  <c:v>0.93847241719564378</c:v>
                </c:pt>
                <c:pt idx="36">
                  <c:v>0.92552188873290864</c:v>
                </c:pt>
                <c:pt idx="37">
                  <c:v>0.84551084730360226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3DD-48EA-8C33-C7DE9689FE79}"/>
            </c:ext>
          </c:extLst>
        </c:ser>
        <c:ser>
          <c:idx val="30"/>
          <c:order val="30"/>
          <c:tx>
            <c:strRef>
              <c:f>tariffsYear!$AF$1</c:f>
              <c:strCache>
                <c:ptCount val="1"/>
                <c:pt idx="0">
                  <c:v>nonScheduleGenSpotMarket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tariffsYear!$AF$2:$AF$39</c:f>
              <c:numCache>
                <c:formatCode>General</c:formatCode>
                <c:ptCount val="38"/>
                <c:pt idx="0">
                  <c:v>0</c:v>
                </c:pt>
                <c:pt idx="1">
                  <c:v>0.21333825429280631</c:v>
                </c:pt>
                <c:pt idx="2">
                  <c:v>0.5448175218370217</c:v>
                </c:pt>
                <c:pt idx="3">
                  <c:v>0.57703978220621588</c:v>
                </c:pt>
                <c:pt idx="4">
                  <c:v>0.49698950873480829</c:v>
                </c:pt>
                <c:pt idx="5">
                  <c:v>0.87849340650770169</c:v>
                </c:pt>
                <c:pt idx="6">
                  <c:v>1.241361524793837</c:v>
                </c:pt>
                <c:pt idx="7">
                  <c:v>1.071050932142471</c:v>
                </c:pt>
                <c:pt idx="8">
                  <c:v>1.0473854912651961</c:v>
                </c:pt>
                <c:pt idx="9">
                  <c:v>1.4526386345757389</c:v>
                </c:pt>
                <c:pt idx="10">
                  <c:v>1.6585713111029741</c:v>
                </c:pt>
                <c:pt idx="11">
                  <c:v>1.4260131157769089</c:v>
                </c:pt>
                <c:pt idx="12">
                  <c:v>0.9841487545437303</c:v>
                </c:pt>
                <c:pt idx="13">
                  <c:v>0.99656122843424444</c:v>
                </c:pt>
                <c:pt idx="14">
                  <c:v>1.156800893147786</c:v>
                </c:pt>
                <c:pt idx="15">
                  <c:v>1.7871700371636301</c:v>
                </c:pt>
                <c:pt idx="16">
                  <c:v>2.2469161605834982</c:v>
                </c:pt>
                <c:pt idx="17">
                  <c:v>3.3682825385199662</c:v>
                </c:pt>
                <c:pt idx="18">
                  <c:v>3.8328843434651692</c:v>
                </c:pt>
                <c:pt idx="19">
                  <c:v>2.5225195778740801</c:v>
                </c:pt>
                <c:pt idx="20">
                  <c:v>1.9082722218831409</c:v>
                </c:pt>
                <c:pt idx="21">
                  <c:v>2.517469872368709</c:v>
                </c:pt>
                <c:pt idx="22">
                  <c:v>3.42695421854655</c:v>
                </c:pt>
                <c:pt idx="23">
                  <c:v>4.3455410597059476</c:v>
                </c:pt>
                <c:pt idx="24">
                  <c:v>4.9344012959798196</c:v>
                </c:pt>
                <c:pt idx="25">
                  <c:v>4.8561097462971956</c:v>
                </c:pt>
                <c:pt idx="26">
                  <c:v>5.946191847059457</c:v>
                </c:pt>
                <c:pt idx="27">
                  <c:v>6.0423389350043397</c:v>
                </c:pt>
                <c:pt idx="28">
                  <c:v>5.9054853481716556</c:v>
                </c:pt>
                <c:pt idx="29">
                  <c:v>5.3140064154730844</c:v>
                </c:pt>
                <c:pt idx="30">
                  <c:v>4.9366691335042292</c:v>
                </c:pt>
                <c:pt idx="31">
                  <c:v>4.5566492207845037</c:v>
                </c:pt>
                <c:pt idx="32">
                  <c:v>4.2962886640760631</c:v>
                </c:pt>
                <c:pt idx="33">
                  <c:v>3.8136435360378691</c:v>
                </c:pt>
                <c:pt idx="34">
                  <c:v>3.1288256920708499</c:v>
                </c:pt>
                <c:pt idx="35">
                  <c:v>2.8731665250990099</c:v>
                </c:pt>
                <c:pt idx="36">
                  <c:v>2.690034985012479</c:v>
                </c:pt>
                <c:pt idx="37">
                  <c:v>2.5350216547648121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3DD-48EA-8C33-C7DE9689FE79}"/>
            </c:ext>
          </c:extLst>
        </c:ser>
        <c:ser>
          <c:idx val="31"/>
          <c:order val="31"/>
          <c:tx>
            <c:strRef>
              <c:f>tariffsYear!$AG$1</c:f>
              <c:strCache>
                <c:ptCount val="1"/>
                <c:pt idx="0">
                  <c:v>nonScheduleMinCapMarketGen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tariffsYear!$A$2:$A$39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tariffsYear!$AG$2:$AG$39</c:f>
              <c:numCache>
                <c:formatCode>General</c:formatCode>
                <c:ptCount val="38"/>
                <c:pt idx="0">
                  <c:v>0</c:v>
                </c:pt>
                <c:pt idx="1">
                  <c:v>0.29268498738606358</c:v>
                </c:pt>
                <c:pt idx="2">
                  <c:v>0.76359708997938325</c:v>
                </c:pt>
                <c:pt idx="3">
                  <c:v>0.6987713792588951</c:v>
                </c:pt>
                <c:pt idx="4">
                  <c:v>0.82235888163248438</c:v>
                </c:pt>
                <c:pt idx="5">
                  <c:v>0.81855684916178562</c:v>
                </c:pt>
                <c:pt idx="6">
                  <c:v>1.0865360260009771</c:v>
                </c:pt>
                <c:pt idx="7">
                  <c:v>1.110675167507597</c:v>
                </c:pt>
                <c:pt idx="8">
                  <c:v>1.4911110602484821</c:v>
                </c:pt>
                <c:pt idx="9">
                  <c:v>2.2027032555474189</c:v>
                </c:pt>
                <c:pt idx="10">
                  <c:v>1.9109049309624591</c:v>
                </c:pt>
                <c:pt idx="11">
                  <c:v>2.1030014122856979</c:v>
                </c:pt>
                <c:pt idx="12">
                  <c:v>1.259681006537545</c:v>
                </c:pt>
                <c:pt idx="13">
                  <c:v>0.77508288065592124</c:v>
                </c:pt>
                <c:pt idx="14">
                  <c:v>0.80452834235297321</c:v>
                </c:pt>
                <c:pt idx="15">
                  <c:v>0.86607507493760783</c:v>
                </c:pt>
                <c:pt idx="16">
                  <c:v>0.62637209574381536</c:v>
                </c:pt>
                <c:pt idx="17">
                  <c:v>0.28168626573350858</c:v>
                </c:pt>
                <c:pt idx="18">
                  <c:v>0.39245786878797778</c:v>
                </c:pt>
                <c:pt idx="19">
                  <c:v>0.76604825337727855</c:v>
                </c:pt>
                <c:pt idx="20">
                  <c:v>2.8239942423502611</c:v>
                </c:pt>
                <c:pt idx="21">
                  <c:v>1.372424104478623</c:v>
                </c:pt>
                <c:pt idx="22">
                  <c:v>1.031665895250109</c:v>
                </c:pt>
                <c:pt idx="23">
                  <c:v>0.72611886766221168</c:v>
                </c:pt>
                <c:pt idx="24">
                  <c:v>0.58257150438097127</c:v>
                </c:pt>
                <c:pt idx="25">
                  <c:v>0.50473313225640359</c:v>
                </c:pt>
                <c:pt idx="26">
                  <c:v>0.50007063123915352</c:v>
                </c:pt>
                <c:pt idx="27">
                  <c:v>0.55206654866536686</c:v>
                </c:pt>
                <c:pt idx="28">
                  <c:v>0.59772485944959686</c:v>
                </c:pt>
                <c:pt idx="29">
                  <c:v>0.65112555609809142</c:v>
                </c:pt>
                <c:pt idx="30">
                  <c:v>0.67833518134222603</c:v>
                </c:pt>
                <c:pt idx="31">
                  <c:v>0.7381798765394425</c:v>
                </c:pt>
                <c:pt idx="32">
                  <c:v>0.86686460283067623</c:v>
                </c:pt>
                <c:pt idx="33">
                  <c:v>0.85951794942219994</c:v>
                </c:pt>
                <c:pt idx="34">
                  <c:v>0.90562049229939434</c:v>
                </c:pt>
                <c:pt idx="35">
                  <c:v>1.1227378866407629</c:v>
                </c:pt>
                <c:pt idx="36">
                  <c:v>1.3212129126654739</c:v>
                </c:pt>
                <c:pt idx="37">
                  <c:v>1.438684221903485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3DD-48EA-8C33-C7DE9689F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1445424"/>
        <c:axId val="1730460336"/>
      </c:barChart>
      <c:catAx>
        <c:axId val="12714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60336"/>
        <c:crosses val="autoZero"/>
        <c:auto val="1"/>
        <c:lblAlgn val="ctr"/>
        <c:lblOffset val="100"/>
        <c:noMultiLvlLbl val="0"/>
      </c:catAx>
      <c:valAx>
        <c:axId val="17304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4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mu_star 1ary</a:t>
            </a:r>
            <a:r>
              <a:rPr lang="en-AU" baseline="0"/>
              <a:t> spot production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primarySpotProductionYear!$B$1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primarySpotProductionYear!$B$2:$B$39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35.416757790247601</c:v>
                </c:pt>
                <c:pt idx="10">
                  <c:v>68.408642612298323</c:v>
                </c:pt>
                <c:pt idx="11">
                  <c:v>552.18470572630576</c:v>
                </c:pt>
                <c:pt idx="12">
                  <c:v>1820.774358589649</c:v>
                </c:pt>
                <c:pt idx="13">
                  <c:v>2799.441790393988</c:v>
                </c:pt>
                <c:pt idx="14">
                  <c:v>3499.4345664556822</c:v>
                </c:pt>
                <c:pt idx="15">
                  <c:v>2526.2762626099579</c:v>
                </c:pt>
                <c:pt idx="16">
                  <c:v>2338.7925820899009</c:v>
                </c:pt>
                <c:pt idx="17">
                  <c:v>2360.7214578413968</c:v>
                </c:pt>
                <c:pt idx="18">
                  <c:v>1779.871092247168</c:v>
                </c:pt>
                <c:pt idx="19">
                  <c:v>2573.2679145431521</c:v>
                </c:pt>
                <c:pt idx="20">
                  <c:v>4077.41101984342</c:v>
                </c:pt>
                <c:pt idx="21">
                  <c:v>39724.233999273769</c:v>
                </c:pt>
                <c:pt idx="22">
                  <c:v>225829.69457131339</c:v>
                </c:pt>
                <c:pt idx="23">
                  <c:v>465220.97568999598</c:v>
                </c:pt>
                <c:pt idx="24">
                  <c:v>3649350.505483401</c:v>
                </c:pt>
                <c:pt idx="25">
                  <c:v>3780486.0135292672</c:v>
                </c:pt>
                <c:pt idx="26">
                  <c:v>3937026.4786015349</c:v>
                </c:pt>
                <c:pt idx="27">
                  <c:v>4075356.7413997198</c:v>
                </c:pt>
                <c:pt idx="28">
                  <c:v>4307402.083755224</c:v>
                </c:pt>
                <c:pt idx="29">
                  <c:v>4503238.2631187681</c:v>
                </c:pt>
                <c:pt idx="30">
                  <c:v>4778023.8639751039</c:v>
                </c:pt>
                <c:pt idx="31">
                  <c:v>4998723.1923082946</c:v>
                </c:pt>
                <c:pt idx="32">
                  <c:v>5419797.4815252041</c:v>
                </c:pt>
                <c:pt idx="33">
                  <c:v>5923829.9868748831</c:v>
                </c:pt>
                <c:pt idx="34">
                  <c:v>6400897.3668731134</c:v>
                </c:pt>
                <c:pt idx="35">
                  <c:v>6615476.8424659921</c:v>
                </c:pt>
                <c:pt idx="36">
                  <c:v>6914091.5932587367</c:v>
                </c:pt>
                <c:pt idx="37">
                  <c:v>7179907.0208821585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8-46FD-8D13-DB67F05633AE}"/>
            </c:ext>
          </c:extLst>
        </c:ser>
        <c:ser>
          <c:idx val="1"/>
          <c:order val="1"/>
          <c:tx>
            <c:strRef>
              <c:f>primarySpotProductionYear!$C$1</c:f>
              <c:strCache>
                <c:ptCount val="1"/>
                <c:pt idx="0">
                  <c:v>energyEfficiency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primarySpotProductionYear!$C$2:$C$39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38.276694344679512</c:v>
                </c:pt>
                <c:pt idx="10">
                  <c:v>74.728566058476787</c:v>
                </c:pt>
                <c:pt idx="11">
                  <c:v>384.36959239164992</c:v>
                </c:pt>
                <c:pt idx="12">
                  <c:v>1425.317773311933</c:v>
                </c:pt>
                <c:pt idx="13">
                  <c:v>3910.732652148406</c:v>
                </c:pt>
                <c:pt idx="14">
                  <c:v>3348.9714817714689</c:v>
                </c:pt>
                <c:pt idx="15">
                  <c:v>1812.103167275588</c:v>
                </c:pt>
                <c:pt idx="16">
                  <c:v>3107.2788137865059</c:v>
                </c:pt>
                <c:pt idx="17">
                  <c:v>2932.2250327706338</c:v>
                </c:pt>
                <c:pt idx="18">
                  <c:v>2217.1301860896751</c:v>
                </c:pt>
                <c:pt idx="19">
                  <c:v>3583.4115933942799</c:v>
                </c:pt>
                <c:pt idx="20">
                  <c:v>3215.8840521653492</c:v>
                </c:pt>
                <c:pt idx="21">
                  <c:v>46453.771835558022</c:v>
                </c:pt>
                <c:pt idx="22">
                  <c:v>96010.86072253267</c:v>
                </c:pt>
                <c:pt idx="23">
                  <c:v>130016.79532801711</c:v>
                </c:pt>
                <c:pt idx="24">
                  <c:v>241649.84336706289</c:v>
                </c:pt>
                <c:pt idx="25">
                  <c:v>354389.17330758559</c:v>
                </c:pt>
                <c:pt idx="26">
                  <c:v>469462.77244588907</c:v>
                </c:pt>
                <c:pt idx="27">
                  <c:v>582140.47774013458</c:v>
                </c:pt>
                <c:pt idx="28">
                  <c:v>812009.70499068534</c:v>
                </c:pt>
                <c:pt idx="29">
                  <c:v>1049973.458909994</c:v>
                </c:pt>
                <c:pt idx="30">
                  <c:v>1291007.6931986399</c:v>
                </c:pt>
                <c:pt idx="31">
                  <c:v>1556715.1210609269</c:v>
                </c:pt>
                <c:pt idx="32">
                  <c:v>1829853.8079356339</c:v>
                </c:pt>
                <c:pt idx="33">
                  <c:v>2109020.2251952328</c:v>
                </c:pt>
                <c:pt idx="34">
                  <c:v>2405279.1098142341</c:v>
                </c:pt>
                <c:pt idx="35">
                  <c:v>2688652.9290570458</c:v>
                </c:pt>
                <c:pt idx="36">
                  <c:v>2985689.2646307969</c:v>
                </c:pt>
                <c:pt idx="37">
                  <c:v>3308197.5066630859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8-46FD-8D13-DB67F05633AE}"/>
            </c:ext>
          </c:extLst>
        </c:ser>
        <c:ser>
          <c:idx val="2"/>
          <c:order val="2"/>
          <c:tx>
            <c:strRef>
              <c:f>primarySpotProductionYear!$D$1</c:f>
              <c:strCache>
                <c:ptCount val="1"/>
                <c:pt idx="0">
                  <c:v>onsiteGeneration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primarySpotProductionYear!$D$2:$D$39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29.756860410372418</c:v>
                </c:pt>
                <c:pt idx="10">
                  <c:v>92.165146923859922</c:v>
                </c:pt>
                <c:pt idx="11">
                  <c:v>285.97504758755372</c:v>
                </c:pt>
                <c:pt idx="12">
                  <c:v>1608.516747624079</c:v>
                </c:pt>
                <c:pt idx="13">
                  <c:v>2858.2796121748279</c:v>
                </c:pt>
                <c:pt idx="14">
                  <c:v>2964.8653974556928</c:v>
                </c:pt>
                <c:pt idx="15">
                  <c:v>1990.4682378037769</c:v>
                </c:pt>
                <c:pt idx="16">
                  <c:v>3360.12018649737</c:v>
                </c:pt>
                <c:pt idx="17">
                  <c:v>2449.839865953923</c:v>
                </c:pt>
                <c:pt idx="18">
                  <c:v>3250.028446813425</c:v>
                </c:pt>
                <c:pt idx="19">
                  <c:v>2854.1501275078458</c:v>
                </c:pt>
                <c:pt idx="20">
                  <c:v>3239.4754055245712</c:v>
                </c:pt>
                <c:pt idx="21">
                  <c:v>22906.07330511132</c:v>
                </c:pt>
                <c:pt idx="22">
                  <c:v>37629.605154866382</c:v>
                </c:pt>
                <c:pt idx="23">
                  <c:v>51953.575885728598</c:v>
                </c:pt>
                <c:pt idx="24">
                  <c:v>78966.052542282137</c:v>
                </c:pt>
                <c:pt idx="25">
                  <c:v>117471.46632039</c:v>
                </c:pt>
                <c:pt idx="26">
                  <c:v>139289.98254956031</c:v>
                </c:pt>
                <c:pt idx="27">
                  <c:v>154318.44310639551</c:v>
                </c:pt>
                <c:pt idx="28">
                  <c:v>160445.41678293899</c:v>
                </c:pt>
                <c:pt idx="29">
                  <c:v>165629.99782841979</c:v>
                </c:pt>
                <c:pt idx="30">
                  <c:v>154398.0117640993</c:v>
                </c:pt>
                <c:pt idx="31">
                  <c:v>139589.60490176041</c:v>
                </c:pt>
                <c:pt idx="32">
                  <c:v>124915.0084563572</c:v>
                </c:pt>
                <c:pt idx="33">
                  <c:v>117785.694295675</c:v>
                </c:pt>
                <c:pt idx="34">
                  <c:v>117740.33842093</c:v>
                </c:pt>
                <c:pt idx="35">
                  <c:v>118003.45870367521</c:v>
                </c:pt>
                <c:pt idx="36">
                  <c:v>118213.7008686375</c:v>
                </c:pt>
                <c:pt idx="37">
                  <c:v>114298.96434322531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8-46FD-8D13-DB67F05633AE}"/>
            </c:ext>
          </c:extLst>
        </c:ser>
        <c:ser>
          <c:idx val="3"/>
          <c:order val="3"/>
          <c:tx>
            <c:strRef>
              <c:f>primarySpotProductionYear!$E$1</c:f>
              <c:strCache>
                <c:ptCount val="1"/>
                <c:pt idx="0">
                  <c:v>rooftopPV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primarySpotProductionYear!$E$2:$E$39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43.84294838190079</c:v>
                </c:pt>
                <c:pt idx="10">
                  <c:v>59.54962899525961</c:v>
                </c:pt>
                <c:pt idx="11">
                  <c:v>409.51500612179427</c:v>
                </c:pt>
                <c:pt idx="12">
                  <c:v>1588.0172476887701</c:v>
                </c:pt>
                <c:pt idx="13">
                  <c:v>2030.1463648502031</c:v>
                </c:pt>
                <c:pt idx="14">
                  <c:v>3736.3155842852589</c:v>
                </c:pt>
                <c:pt idx="15">
                  <c:v>2286.070309672356</c:v>
                </c:pt>
                <c:pt idx="16">
                  <c:v>3310.5783290910708</c:v>
                </c:pt>
                <c:pt idx="17">
                  <c:v>1380.2234388367331</c:v>
                </c:pt>
                <c:pt idx="18">
                  <c:v>1322.810551218987</c:v>
                </c:pt>
                <c:pt idx="19">
                  <c:v>1342.5052421561879</c:v>
                </c:pt>
                <c:pt idx="20">
                  <c:v>2305.0348724683131</c:v>
                </c:pt>
                <c:pt idx="21">
                  <c:v>29380.69651153326</c:v>
                </c:pt>
                <c:pt idx="22">
                  <c:v>14197.99350952824</c:v>
                </c:pt>
                <c:pt idx="23">
                  <c:v>35884.035727202892</c:v>
                </c:pt>
                <c:pt idx="24">
                  <c:v>68787.445783537623</c:v>
                </c:pt>
                <c:pt idx="25">
                  <c:v>96864.050937556007</c:v>
                </c:pt>
                <c:pt idx="26">
                  <c:v>104964.31123153069</c:v>
                </c:pt>
                <c:pt idx="27">
                  <c:v>119692.3934398782</c:v>
                </c:pt>
                <c:pt idx="28">
                  <c:v>130692.4476547894</c:v>
                </c:pt>
                <c:pt idx="29">
                  <c:v>143094.23719039751</c:v>
                </c:pt>
                <c:pt idx="30">
                  <c:v>152534.01918718879</c:v>
                </c:pt>
                <c:pt idx="31">
                  <c:v>161846.59945399271</c:v>
                </c:pt>
                <c:pt idx="32">
                  <c:v>173259.93580483491</c:v>
                </c:pt>
                <c:pt idx="33">
                  <c:v>186587.35083519021</c:v>
                </c:pt>
                <c:pt idx="34">
                  <c:v>202256.56283319331</c:v>
                </c:pt>
                <c:pt idx="35">
                  <c:v>224041.5861614194</c:v>
                </c:pt>
                <c:pt idx="36">
                  <c:v>243239.7737412671</c:v>
                </c:pt>
                <c:pt idx="37">
                  <c:v>275202.26926955942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98-46FD-8D13-DB67F05633AE}"/>
            </c:ext>
          </c:extLst>
        </c:ser>
        <c:ser>
          <c:idx val="4"/>
          <c:order val="4"/>
          <c:tx>
            <c:strRef>
              <c:f>primarySpotProductionYear!$F$1</c:f>
              <c:strCache>
                <c:ptCount val="1"/>
                <c:pt idx="0">
                  <c:v>solarUptake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primarySpotProductionYear!$F$2:$F$39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26.02934314171473</c:v>
                </c:pt>
                <c:pt idx="10">
                  <c:v>55.250291683673851</c:v>
                </c:pt>
                <c:pt idx="11">
                  <c:v>378.1299630967776</c:v>
                </c:pt>
                <c:pt idx="12">
                  <c:v>1163.1204850125309</c:v>
                </c:pt>
                <c:pt idx="13">
                  <c:v>2562.4833838526411</c:v>
                </c:pt>
                <c:pt idx="14">
                  <c:v>3704.5464174095791</c:v>
                </c:pt>
                <c:pt idx="15">
                  <c:v>2037.113272381624</c:v>
                </c:pt>
                <c:pt idx="16">
                  <c:v>3408.3449693822859</c:v>
                </c:pt>
                <c:pt idx="17">
                  <c:v>3292.0287318031001</c:v>
                </c:pt>
                <c:pt idx="18">
                  <c:v>2357.689809704621</c:v>
                </c:pt>
                <c:pt idx="19">
                  <c:v>2501.2704903817171</c:v>
                </c:pt>
                <c:pt idx="20">
                  <c:v>4485.8426633214949</c:v>
                </c:pt>
                <c:pt idx="21">
                  <c:v>27305.692017731672</c:v>
                </c:pt>
                <c:pt idx="22">
                  <c:v>17597.956567265199</c:v>
                </c:pt>
                <c:pt idx="23">
                  <c:v>40272.268930620747</c:v>
                </c:pt>
                <c:pt idx="24">
                  <c:v>83152.454438686356</c:v>
                </c:pt>
                <c:pt idx="25">
                  <c:v>160609.952965342</c:v>
                </c:pt>
                <c:pt idx="26">
                  <c:v>233404.51110423129</c:v>
                </c:pt>
                <c:pt idx="27">
                  <c:v>298001.95124205452</c:v>
                </c:pt>
                <c:pt idx="28">
                  <c:v>341518.90543347388</c:v>
                </c:pt>
                <c:pt idx="29">
                  <c:v>392977.88493584812</c:v>
                </c:pt>
                <c:pt idx="30">
                  <c:v>445207.75209497969</c:v>
                </c:pt>
                <c:pt idx="31">
                  <c:v>502819.60000717052</c:v>
                </c:pt>
                <c:pt idx="32">
                  <c:v>564216.0918503158</c:v>
                </c:pt>
                <c:pt idx="33">
                  <c:v>608809.46932477911</c:v>
                </c:pt>
                <c:pt idx="34">
                  <c:v>642711.37653310073</c:v>
                </c:pt>
                <c:pt idx="35">
                  <c:v>669211.71635089151</c:v>
                </c:pt>
                <c:pt idx="36">
                  <c:v>693401.0510976658</c:v>
                </c:pt>
                <c:pt idx="37">
                  <c:v>718123.91711499984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8-46FD-8D13-DB67F05633AE}"/>
            </c:ext>
          </c:extLst>
        </c:ser>
        <c:ser>
          <c:idx val="5"/>
          <c:order val="5"/>
          <c:tx>
            <c:strRef>
              <c:f>primarySpotProductionYear!$G$1</c:f>
              <c:strCache>
                <c:ptCount val="1"/>
                <c:pt idx="0">
                  <c:v>annualCpi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primarySpotProductionYear!$G$2:$G$39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31.01188752174377</c:v>
                </c:pt>
                <c:pt idx="10">
                  <c:v>63.485775242646532</c:v>
                </c:pt>
                <c:pt idx="11">
                  <c:v>295.24572856982547</c:v>
                </c:pt>
                <c:pt idx="12">
                  <c:v>1337.179503660202</c:v>
                </c:pt>
                <c:pt idx="13">
                  <c:v>2523.9622208150231</c:v>
                </c:pt>
                <c:pt idx="14">
                  <c:v>4172.6807113933564</c:v>
                </c:pt>
                <c:pt idx="15">
                  <c:v>1313.228383739789</c:v>
                </c:pt>
                <c:pt idx="16">
                  <c:v>3474.3993624965351</c:v>
                </c:pt>
                <c:pt idx="17">
                  <c:v>2741.2731924176219</c:v>
                </c:pt>
                <c:pt idx="18">
                  <c:v>4227.3714803385747</c:v>
                </c:pt>
                <c:pt idx="19">
                  <c:v>3529.9637028217312</c:v>
                </c:pt>
                <c:pt idx="20">
                  <c:v>4932.1136189969384</c:v>
                </c:pt>
                <c:pt idx="21">
                  <c:v>48629.30311808228</c:v>
                </c:pt>
                <c:pt idx="22">
                  <c:v>31707.59629618327</c:v>
                </c:pt>
                <c:pt idx="23">
                  <c:v>13103.039739340151</c:v>
                </c:pt>
                <c:pt idx="24">
                  <c:v>3655.1327417198818</c:v>
                </c:pt>
                <c:pt idx="25">
                  <c:v>4597.0789471442004</c:v>
                </c:pt>
                <c:pt idx="26">
                  <c:v>3070.3386423703282</c:v>
                </c:pt>
                <c:pt idx="27">
                  <c:v>3182.075530081006</c:v>
                </c:pt>
                <c:pt idx="28">
                  <c:v>1505.9873029019559</c:v>
                </c:pt>
                <c:pt idx="29">
                  <c:v>792.64260389709227</c:v>
                </c:pt>
                <c:pt idx="30">
                  <c:v>1202.34117751042</c:v>
                </c:pt>
                <c:pt idx="31">
                  <c:v>2153.639709281189</c:v>
                </c:pt>
                <c:pt idx="32">
                  <c:v>2259.376986521122</c:v>
                </c:pt>
                <c:pt idx="33">
                  <c:v>1871.4749241220461</c:v>
                </c:pt>
                <c:pt idx="34">
                  <c:v>1620.363728337667</c:v>
                </c:pt>
                <c:pt idx="35">
                  <c:v>1582.340753030951</c:v>
                </c:pt>
                <c:pt idx="36">
                  <c:v>2427.8060870657919</c:v>
                </c:pt>
                <c:pt idx="37">
                  <c:v>735.7379555082756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98-46FD-8D13-DB67F05633AE}"/>
            </c:ext>
          </c:extLst>
        </c:ser>
        <c:ser>
          <c:idx val="6"/>
          <c:order val="6"/>
          <c:tx>
            <c:strRef>
              <c:f>primarySpotProductionYear!$H$1</c:f>
              <c:strCache>
                <c:ptCount val="1"/>
                <c:pt idx="0">
                  <c:v>annualInflation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primarySpotProductionYear!$H$2:$H$39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35.2994861515363</c:v>
                </c:pt>
                <c:pt idx="10">
                  <c:v>107.9155511975289</c:v>
                </c:pt>
                <c:pt idx="11">
                  <c:v>342.00349241733551</c:v>
                </c:pt>
                <c:pt idx="12">
                  <c:v>812.4973290975887</c:v>
                </c:pt>
                <c:pt idx="13">
                  <c:v>2065.7761769692102</c:v>
                </c:pt>
                <c:pt idx="14">
                  <c:v>2495.0313487132389</c:v>
                </c:pt>
                <c:pt idx="15">
                  <c:v>2101.375571640333</c:v>
                </c:pt>
                <c:pt idx="16">
                  <c:v>3171.7230101911218</c:v>
                </c:pt>
                <c:pt idx="17">
                  <c:v>3537.807820591132</c:v>
                </c:pt>
                <c:pt idx="18">
                  <c:v>3765.7630326390272</c:v>
                </c:pt>
                <c:pt idx="19">
                  <c:v>2126.2814974069602</c:v>
                </c:pt>
                <c:pt idx="20">
                  <c:v>3485.4166388424251</c:v>
                </c:pt>
                <c:pt idx="21">
                  <c:v>23654.202596465751</c:v>
                </c:pt>
                <c:pt idx="22">
                  <c:v>14261.22849354625</c:v>
                </c:pt>
                <c:pt idx="23">
                  <c:v>13425.189087233941</c:v>
                </c:pt>
                <c:pt idx="24">
                  <c:v>4034.8711945823829</c:v>
                </c:pt>
                <c:pt idx="25">
                  <c:v>2921.5441759542618</c:v>
                </c:pt>
                <c:pt idx="26">
                  <c:v>4352.0625146432712</c:v>
                </c:pt>
                <c:pt idx="27">
                  <c:v>6013.5420460269843</c:v>
                </c:pt>
                <c:pt idx="28">
                  <c:v>1560.428454215725</c:v>
                </c:pt>
                <c:pt idx="29">
                  <c:v>844.60050648311778</c:v>
                </c:pt>
                <c:pt idx="30">
                  <c:v>712.55220911468075</c:v>
                </c:pt>
                <c:pt idx="31">
                  <c:v>867.18396684626737</c:v>
                </c:pt>
                <c:pt idx="32">
                  <c:v>499.41974659316242</c:v>
                </c:pt>
                <c:pt idx="33">
                  <c:v>1102.918571089109</c:v>
                </c:pt>
                <c:pt idx="34">
                  <c:v>1234.426729302729</c:v>
                </c:pt>
                <c:pt idx="35">
                  <c:v>2313.7205152263991</c:v>
                </c:pt>
                <c:pt idx="36">
                  <c:v>1840.1876030584419</c:v>
                </c:pt>
                <c:pt idx="37">
                  <c:v>2381.8628976627688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98-46FD-8D13-DB67F05633AE}"/>
            </c:ext>
          </c:extLst>
        </c:ser>
        <c:ser>
          <c:idx val="7"/>
          <c:order val="7"/>
          <c:tx>
            <c:strRef>
              <c:f>primarySpotProductionYear!$I$1</c:f>
              <c:strCache>
                <c:ptCount val="1"/>
                <c:pt idx="0">
                  <c:v>IncludePublicallyAnnouncedGen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primarySpotProductionYear!$I$2:$I$39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11.996204511324571</c:v>
                </c:pt>
                <c:pt idx="10">
                  <c:v>32.701659422715501</c:v>
                </c:pt>
                <c:pt idx="11">
                  <c:v>105.4171257424355</c:v>
                </c:pt>
                <c:pt idx="12">
                  <c:v>358.2605344223976</c:v>
                </c:pt>
                <c:pt idx="13">
                  <c:v>862.41657162666309</c:v>
                </c:pt>
                <c:pt idx="14">
                  <c:v>2032.561456737518</c:v>
                </c:pt>
                <c:pt idx="15">
                  <c:v>694.76318183501564</c:v>
                </c:pt>
                <c:pt idx="16">
                  <c:v>820.84429385979956</c:v>
                </c:pt>
                <c:pt idx="17">
                  <c:v>759.39896458705277</c:v>
                </c:pt>
                <c:pt idx="18">
                  <c:v>840.70068066199622</c:v>
                </c:pt>
                <c:pt idx="19">
                  <c:v>571.28487212181096</c:v>
                </c:pt>
                <c:pt idx="20">
                  <c:v>1262.8217415412271</c:v>
                </c:pt>
                <c:pt idx="21">
                  <c:v>6518.494405376513</c:v>
                </c:pt>
                <c:pt idx="22">
                  <c:v>132939.62720436009</c:v>
                </c:pt>
                <c:pt idx="23">
                  <c:v>1044337.01297949</c:v>
                </c:pt>
                <c:pt idx="24">
                  <c:v>2565586.475052814</c:v>
                </c:pt>
                <c:pt idx="25">
                  <c:v>3606972.8989625871</c:v>
                </c:pt>
                <c:pt idx="26">
                  <c:v>4189736.6871073791</c:v>
                </c:pt>
                <c:pt idx="27">
                  <c:v>4682572.2444361877</c:v>
                </c:pt>
                <c:pt idx="28">
                  <c:v>5096098.4099743851</c:v>
                </c:pt>
                <c:pt idx="29">
                  <c:v>5425281.9610425634</c:v>
                </c:pt>
                <c:pt idx="30">
                  <c:v>5652291.8361534774</c:v>
                </c:pt>
                <c:pt idx="31">
                  <c:v>5763918.031298155</c:v>
                </c:pt>
                <c:pt idx="32">
                  <c:v>5884017.0726056565</c:v>
                </c:pt>
                <c:pt idx="33">
                  <c:v>6018266.823446203</c:v>
                </c:pt>
                <c:pt idx="34">
                  <c:v>6118903.9795673303</c:v>
                </c:pt>
                <c:pt idx="35">
                  <c:v>6182145.4729055176</c:v>
                </c:pt>
                <c:pt idx="36">
                  <c:v>6234428.4729315639</c:v>
                </c:pt>
                <c:pt idx="37">
                  <c:v>6294770.4006015081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98-46FD-8D13-DB67F05633AE}"/>
            </c:ext>
          </c:extLst>
        </c:ser>
        <c:ser>
          <c:idx val="8"/>
          <c:order val="8"/>
          <c:tx>
            <c:strRef>
              <c:f>primarySpotProductionYear!$J$1</c:f>
              <c:strCache>
                <c:ptCount val="1"/>
                <c:pt idx="0">
                  <c:v>generationRolloutPeriod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primarySpotProductionYear!$J$2:$J$39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38.781193885803233</c:v>
                </c:pt>
                <c:pt idx="10">
                  <c:v>65.831126733620962</c:v>
                </c:pt>
                <c:pt idx="11">
                  <c:v>321.85014893293379</c:v>
                </c:pt>
                <c:pt idx="12">
                  <c:v>1871.351519467036</c:v>
                </c:pt>
                <c:pt idx="13">
                  <c:v>2597.268445292314</c:v>
                </c:pt>
                <c:pt idx="14">
                  <c:v>3277.9497866002721</c:v>
                </c:pt>
                <c:pt idx="15">
                  <c:v>2699.4154023059209</c:v>
                </c:pt>
                <c:pt idx="16">
                  <c:v>2927.6890351017332</c:v>
                </c:pt>
                <c:pt idx="17">
                  <c:v>2821.928307905197</c:v>
                </c:pt>
                <c:pt idx="18">
                  <c:v>4394.6058787965767</c:v>
                </c:pt>
                <c:pt idx="19">
                  <c:v>3347.6591338404019</c:v>
                </c:pt>
                <c:pt idx="20">
                  <c:v>78380.997989429627</c:v>
                </c:pt>
                <c:pt idx="21">
                  <c:v>307460.70813513239</c:v>
                </c:pt>
                <c:pt idx="22">
                  <c:v>2001966.7971088791</c:v>
                </c:pt>
                <c:pt idx="23">
                  <c:v>4810182.4713427173</c:v>
                </c:pt>
                <c:pt idx="24">
                  <c:v>7556701.0725516258</c:v>
                </c:pt>
                <c:pt idx="25">
                  <c:v>8760773.0928157549</c:v>
                </c:pt>
                <c:pt idx="26">
                  <c:v>8633699.1887456477</c:v>
                </c:pt>
                <c:pt idx="27">
                  <c:v>8402455.3058392573</c:v>
                </c:pt>
                <c:pt idx="28">
                  <c:v>7893113.298572829</c:v>
                </c:pt>
                <c:pt idx="29">
                  <c:v>7246402.026074877</c:v>
                </c:pt>
                <c:pt idx="30">
                  <c:v>6705019.0906311674</c:v>
                </c:pt>
                <c:pt idx="31">
                  <c:v>6238408.9602501485</c:v>
                </c:pt>
                <c:pt idx="32">
                  <c:v>5988241.1894379389</c:v>
                </c:pt>
                <c:pt idx="33">
                  <c:v>5920634.1199314641</c:v>
                </c:pt>
                <c:pt idx="34">
                  <c:v>5939392.4560431344</c:v>
                </c:pt>
                <c:pt idx="35">
                  <c:v>5801659.1809847038</c:v>
                </c:pt>
                <c:pt idx="36">
                  <c:v>5788708.6072887741</c:v>
                </c:pt>
                <c:pt idx="37">
                  <c:v>5773459.7754282411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98-46FD-8D13-DB67F05633AE}"/>
            </c:ext>
          </c:extLst>
        </c:ser>
        <c:ser>
          <c:idx val="9"/>
          <c:order val="9"/>
          <c:tx>
            <c:strRef>
              <c:f>primarySpotProductionYear!$K$1</c:f>
              <c:strCache>
                <c:ptCount val="1"/>
                <c:pt idx="0">
                  <c:v>generatorRetirement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30.036785510381058</c:v>
                </c:pt>
                <c:pt idx="10">
                  <c:v>80.822146095434817</c:v>
                </c:pt>
                <c:pt idx="11">
                  <c:v>263.5140414579709</c:v>
                </c:pt>
                <c:pt idx="12">
                  <c:v>1662.6816011945409</c:v>
                </c:pt>
                <c:pt idx="13">
                  <c:v>2657.195541784763</c:v>
                </c:pt>
                <c:pt idx="14">
                  <c:v>3731.4697161761919</c:v>
                </c:pt>
                <c:pt idx="15">
                  <c:v>2626.5898130400979</c:v>
                </c:pt>
                <c:pt idx="16">
                  <c:v>2649.271115378539</c:v>
                </c:pt>
                <c:pt idx="17">
                  <c:v>2830.576441760064</c:v>
                </c:pt>
                <c:pt idx="18">
                  <c:v>4005.1319418962798</c:v>
                </c:pt>
                <c:pt idx="19">
                  <c:v>2829.3161941671369</c:v>
                </c:pt>
                <c:pt idx="20">
                  <c:v>2565.0690876269341</c:v>
                </c:pt>
                <c:pt idx="21">
                  <c:v>29383.391912039519</c:v>
                </c:pt>
                <c:pt idx="22">
                  <c:v>24123.147497857011</c:v>
                </c:pt>
                <c:pt idx="23">
                  <c:v>6600.0698482867074</c:v>
                </c:pt>
                <c:pt idx="24">
                  <c:v>9607.7510715053468</c:v>
                </c:pt>
                <c:pt idx="25">
                  <c:v>2780.410465903878</c:v>
                </c:pt>
                <c:pt idx="26">
                  <c:v>3074.282766550034</c:v>
                </c:pt>
                <c:pt idx="27">
                  <c:v>3190.4983660883831</c:v>
                </c:pt>
                <c:pt idx="28">
                  <c:v>2125.6198679799459</c:v>
                </c:pt>
                <c:pt idx="29">
                  <c:v>5573.8436257220064</c:v>
                </c:pt>
                <c:pt idx="30">
                  <c:v>7195.6662069378681</c:v>
                </c:pt>
                <c:pt idx="31">
                  <c:v>10928.081024217699</c:v>
                </c:pt>
                <c:pt idx="32">
                  <c:v>18854.474417856331</c:v>
                </c:pt>
                <c:pt idx="33">
                  <c:v>22418.91425372193</c:v>
                </c:pt>
                <c:pt idx="34">
                  <c:v>23911.89335688758</c:v>
                </c:pt>
                <c:pt idx="35">
                  <c:v>24775.780274353699</c:v>
                </c:pt>
                <c:pt idx="36">
                  <c:v>26995.024389170041</c:v>
                </c:pt>
                <c:pt idx="37">
                  <c:v>25962.444276757869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98-46FD-8D13-DB67F05633AE}"/>
            </c:ext>
          </c:extLst>
        </c:ser>
        <c:ser>
          <c:idx val="10"/>
          <c:order val="10"/>
          <c:tx>
            <c:strRef>
              <c:f>primarySpotProductionYear!$L$1</c:f>
              <c:strCache>
                <c:ptCount val="1"/>
                <c:pt idx="0">
                  <c:v>technologicalImprovement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primarySpotProductionYear!$L$2:$L$39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32.927240715026848</c:v>
                </c:pt>
                <c:pt idx="10">
                  <c:v>64.060950720310217</c:v>
                </c:pt>
                <c:pt idx="11">
                  <c:v>243.0759728209178</c:v>
                </c:pt>
                <c:pt idx="12">
                  <c:v>1577.766894514561</c:v>
                </c:pt>
                <c:pt idx="13">
                  <c:v>1759.6603856905299</c:v>
                </c:pt>
                <c:pt idx="14">
                  <c:v>3693.5079610260332</c:v>
                </c:pt>
                <c:pt idx="15">
                  <c:v>1657.5191604725519</c:v>
                </c:pt>
                <c:pt idx="16">
                  <c:v>3339.3351470017428</c:v>
                </c:pt>
                <c:pt idx="17">
                  <c:v>1489.26425620238</c:v>
                </c:pt>
                <c:pt idx="18">
                  <c:v>3320.9385797087348</c:v>
                </c:pt>
                <c:pt idx="19">
                  <c:v>2105.353321384589</c:v>
                </c:pt>
                <c:pt idx="20">
                  <c:v>6702.6284854539244</c:v>
                </c:pt>
                <c:pt idx="21">
                  <c:v>695660.58977316902</c:v>
                </c:pt>
                <c:pt idx="22">
                  <c:v>919161.29449744348</c:v>
                </c:pt>
                <c:pt idx="23">
                  <c:v>1153068.049290217</c:v>
                </c:pt>
                <c:pt idx="24">
                  <c:v>1333577.377306784</c:v>
                </c:pt>
                <c:pt idx="25">
                  <c:v>1448002.0114197291</c:v>
                </c:pt>
                <c:pt idx="26">
                  <c:v>1593321.016207824</c:v>
                </c:pt>
                <c:pt idx="27">
                  <c:v>1687904.1354709261</c:v>
                </c:pt>
                <c:pt idx="28">
                  <c:v>1732243.7346694879</c:v>
                </c:pt>
                <c:pt idx="29">
                  <c:v>1746463.8710742129</c:v>
                </c:pt>
                <c:pt idx="30">
                  <c:v>1728888.218048441</c:v>
                </c:pt>
                <c:pt idx="31">
                  <c:v>1677335.1247600319</c:v>
                </c:pt>
                <c:pt idx="32">
                  <c:v>1640167.627131134</c:v>
                </c:pt>
                <c:pt idx="33">
                  <c:v>1635190.947181433</c:v>
                </c:pt>
                <c:pt idx="34">
                  <c:v>1654790.2401992299</c:v>
                </c:pt>
                <c:pt idx="35">
                  <c:v>1666178.5098494911</c:v>
                </c:pt>
                <c:pt idx="36">
                  <c:v>1685915.184665316</c:v>
                </c:pt>
                <c:pt idx="37">
                  <c:v>1710470.842070326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98-46FD-8D13-DB67F05633AE}"/>
            </c:ext>
          </c:extLst>
        </c:ser>
        <c:ser>
          <c:idx val="11"/>
          <c:order val="11"/>
          <c:tx>
            <c:strRef>
              <c:f>primarySpotProductionYear!$M$1</c:f>
              <c:strCache>
                <c:ptCount val="1"/>
                <c:pt idx="0">
                  <c:v>priceChangePercentageBattery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primarySpotProductionYear!$M$2:$M$39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45.460902455647783</c:v>
                </c:pt>
                <c:pt idx="10">
                  <c:v>73.99413155396779</c:v>
                </c:pt>
                <c:pt idx="11">
                  <c:v>378.3844669612248</c:v>
                </c:pt>
                <c:pt idx="12">
                  <c:v>1186.466932561397</c:v>
                </c:pt>
                <c:pt idx="13">
                  <c:v>1723.783313337962</c:v>
                </c:pt>
                <c:pt idx="14">
                  <c:v>2652.254786201318</c:v>
                </c:pt>
                <c:pt idx="15">
                  <c:v>2690.9268168401718</c:v>
                </c:pt>
                <c:pt idx="16">
                  <c:v>3097.5079565556848</c:v>
                </c:pt>
                <c:pt idx="17">
                  <c:v>2850.5370055667572</c:v>
                </c:pt>
                <c:pt idx="18">
                  <c:v>2321.422308475177</c:v>
                </c:pt>
                <c:pt idx="19">
                  <c:v>2894.8101199348771</c:v>
                </c:pt>
                <c:pt idx="20">
                  <c:v>3354.838930373191</c:v>
                </c:pt>
                <c:pt idx="21">
                  <c:v>43748.749651437603</c:v>
                </c:pt>
                <c:pt idx="22">
                  <c:v>9251.7696751419699</c:v>
                </c:pt>
                <c:pt idx="23">
                  <c:v>8121.6586175104003</c:v>
                </c:pt>
                <c:pt idx="24">
                  <c:v>11955.850654854379</c:v>
                </c:pt>
                <c:pt idx="25">
                  <c:v>5579.1133822143074</c:v>
                </c:pt>
                <c:pt idx="26">
                  <c:v>3364.821604130665</c:v>
                </c:pt>
                <c:pt idx="27">
                  <c:v>2594.7192920488119</c:v>
                </c:pt>
                <c:pt idx="28">
                  <c:v>2797.875439024966</c:v>
                </c:pt>
                <c:pt idx="29">
                  <c:v>2999.3094033044572</c:v>
                </c:pt>
                <c:pt idx="30">
                  <c:v>1771.8156383418041</c:v>
                </c:pt>
                <c:pt idx="31">
                  <c:v>3735.6073201270901</c:v>
                </c:pt>
                <c:pt idx="32">
                  <c:v>1302.995991614411</c:v>
                </c:pt>
                <c:pt idx="33">
                  <c:v>3147.1534940276802</c:v>
                </c:pt>
                <c:pt idx="34">
                  <c:v>2307.6714113980529</c:v>
                </c:pt>
                <c:pt idx="35">
                  <c:v>1910.3410706553859</c:v>
                </c:pt>
                <c:pt idx="36">
                  <c:v>2628.52249554731</c:v>
                </c:pt>
                <c:pt idx="37">
                  <c:v>1473.764635225509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98-46FD-8D13-DB67F05633AE}"/>
            </c:ext>
          </c:extLst>
        </c:ser>
        <c:ser>
          <c:idx val="12"/>
          <c:order val="12"/>
          <c:tx>
            <c:strRef>
              <c:f>primarySpotProductionYear!$N$1</c:f>
              <c:strCache>
                <c:ptCount val="1"/>
                <c:pt idx="0">
                  <c:v>priceChangePercentageBrownCoal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primarySpotProductionYear!$N$2:$N$39</c:f>
              <c:numCache>
                <c:formatCode>General</c:formatCode>
                <c:ptCount val="38"/>
                <c:pt idx="0">
                  <c:v>0</c:v>
                </c:pt>
                <c:pt idx="1">
                  <c:v>6.0258959134419761E-2</c:v>
                </c:pt>
                <c:pt idx="2">
                  <c:v>6.652269681294759E-2</c:v>
                </c:pt>
                <c:pt idx="3">
                  <c:v>6.3415876229604082E-2</c:v>
                </c:pt>
                <c:pt idx="4">
                  <c:v>6.4375981489817297E-2</c:v>
                </c:pt>
                <c:pt idx="5">
                  <c:v>8.0077909628550201E-2</c:v>
                </c:pt>
                <c:pt idx="6">
                  <c:v>9.8214105765024817E-2</c:v>
                </c:pt>
                <c:pt idx="7">
                  <c:v>9.7592857678731285E-2</c:v>
                </c:pt>
                <c:pt idx="8">
                  <c:v>0.1165633789698283</c:v>
                </c:pt>
                <c:pt idx="9">
                  <c:v>40.642737875779467</c:v>
                </c:pt>
                <c:pt idx="10">
                  <c:v>82.078240535259255</c:v>
                </c:pt>
                <c:pt idx="11">
                  <c:v>480.70659593105319</c:v>
                </c:pt>
                <c:pt idx="12">
                  <c:v>1187.0807683610919</c:v>
                </c:pt>
                <c:pt idx="13">
                  <c:v>2093.783133645853</c:v>
                </c:pt>
                <c:pt idx="14">
                  <c:v>3620.460267086029</c:v>
                </c:pt>
                <c:pt idx="15">
                  <c:v>2263.7565677603079</c:v>
                </c:pt>
                <c:pt idx="16">
                  <c:v>2543.449318497976</c:v>
                </c:pt>
                <c:pt idx="17">
                  <c:v>2180.5448310621582</c:v>
                </c:pt>
                <c:pt idx="18">
                  <c:v>2352.6757617497451</c:v>
                </c:pt>
                <c:pt idx="19">
                  <c:v>1598.329584012826</c:v>
                </c:pt>
                <c:pt idx="20">
                  <c:v>3054.8591925183928</c:v>
                </c:pt>
                <c:pt idx="21">
                  <c:v>28966.211035369241</c:v>
                </c:pt>
                <c:pt idx="22">
                  <c:v>19925.325003027519</c:v>
                </c:pt>
                <c:pt idx="23">
                  <c:v>13343.36007562359</c:v>
                </c:pt>
                <c:pt idx="24">
                  <c:v>2611.4119825295611</c:v>
                </c:pt>
                <c:pt idx="25">
                  <c:v>3603.2946283189449</c:v>
                </c:pt>
                <c:pt idx="26">
                  <c:v>5041.2935702371597</c:v>
                </c:pt>
                <c:pt idx="27">
                  <c:v>3576.2526436978569</c:v>
                </c:pt>
                <c:pt idx="28">
                  <c:v>2161.5994122746588</c:v>
                </c:pt>
                <c:pt idx="29">
                  <c:v>2294.9577625645202</c:v>
                </c:pt>
                <c:pt idx="30">
                  <c:v>824.38537954732783</c:v>
                </c:pt>
                <c:pt idx="31">
                  <c:v>1324.8301202113921</c:v>
                </c:pt>
                <c:pt idx="32">
                  <c:v>613.56965324426699</c:v>
                </c:pt>
                <c:pt idx="33">
                  <c:v>2001.0258158319691</c:v>
                </c:pt>
                <c:pt idx="34">
                  <c:v>2690.1887671304239</c:v>
                </c:pt>
                <c:pt idx="35">
                  <c:v>1520.2249920938659</c:v>
                </c:pt>
                <c:pt idx="36">
                  <c:v>2107.1407216655221</c:v>
                </c:pt>
                <c:pt idx="37">
                  <c:v>3112.8561225559069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98-46FD-8D13-DB67F05633AE}"/>
            </c:ext>
          </c:extLst>
        </c:ser>
        <c:ser>
          <c:idx val="13"/>
          <c:order val="13"/>
          <c:tx>
            <c:strRef>
              <c:f>primarySpotProductionYear!$O$1</c:f>
              <c:strCache>
                <c:ptCount val="1"/>
                <c:pt idx="0">
                  <c:v>priceChangePercentageOcgt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primarySpotProductionYear!$O$2:$O$39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5.0862630208333333E-7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30.839815255006151</c:v>
                </c:pt>
                <c:pt idx="10">
                  <c:v>89.882729485829671</c:v>
                </c:pt>
                <c:pt idx="11">
                  <c:v>371.6783819015821</c:v>
                </c:pt>
                <c:pt idx="12">
                  <c:v>1500.5386082196239</c:v>
                </c:pt>
                <c:pt idx="13">
                  <c:v>3093.7709931977588</c:v>
                </c:pt>
                <c:pt idx="14">
                  <c:v>2887.7339964175221</c:v>
                </c:pt>
                <c:pt idx="15">
                  <c:v>2692.1268004322051</c:v>
                </c:pt>
                <c:pt idx="16">
                  <c:v>2474.2829027970629</c:v>
                </c:pt>
                <c:pt idx="17">
                  <c:v>2621.0222153361642</c:v>
                </c:pt>
                <c:pt idx="18">
                  <c:v>2737.95150128762</c:v>
                </c:pt>
                <c:pt idx="19">
                  <c:v>3469.2106624976791</c:v>
                </c:pt>
                <c:pt idx="20">
                  <c:v>1799.740721164545</c:v>
                </c:pt>
                <c:pt idx="21">
                  <c:v>56870.025521959862</c:v>
                </c:pt>
                <c:pt idx="22">
                  <c:v>16687.87040666183</c:v>
                </c:pt>
                <c:pt idx="23">
                  <c:v>8814.2507410132894</c:v>
                </c:pt>
                <c:pt idx="24">
                  <c:v>4716.3528883658864</c:v>
                </c:pt>
                <c:pt idx="25">
                  <c:v>2847.0113173407321</c:v>
                </c:pt>
                <c:pt idx="26">
                  <c:v>4339.9113695876786</c:v>
                </c:pt>
                <c:pt idx="27">
                  <c:v>3926.6307346613198</c:v>
                </c:pt>
                <c:pt idx="28">
                  <c:v>1767.2970400180541</c:v>
                </c:pt>
                <c:pt idx="29">
                  <c:v>922.94422489063186</c:v>
                </c:pt>
                <c:pt idx="30">
                  <c:v>722.25460566949107</c:v>
                </c:pt>
                <c:pt idx="31">
                  <c:v>731.12226018443698</c:v>
                </c:pt>
                <c:pt idx="32">
                  <c:v>1020.354577751327</c:v>
                </c:pt>
                <c:pt idx="33">
                  <c:v>765.51907347303506</c:v>
                </c:pt>
                <c:pt idx="34">
                  <c:v>2026.6239390093399</c:v>
                </c:pt>
                <c:pt idx="35">
                  <c:v>1527.60789222631</c:v>
                </c:pt>
                <c:pt idx="36">
                  <c:v>1520.405219527117</c:v>
                </c:pt>
                <c:pt idx="37">
                  <c:v>2068.1353802835511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598-46FD-8D13-DB67F05633AE}"/>
            </c:ext>
          </c:extLst>
        </c:ser>
        <c:ser>
          <c:idx val="14"/>
          <c:order val="14"/>
          <c:tx>
            <c:strRef>
              <c:f>primarySpotProductionYear!$P$1</c:f>
              <c:strCache>
                <c:ptCount val="1"/>
                <c:pt idx="0">
                  <c:v>priceChangePercentageCcgt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primarySpotProductionYear!$P$2:$P$39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39.420898674329123</c:v>
                </c:pt>
                <c:pt idx="10">
                  <c:v>68.115182019074751</c:v>
                </c:pt>
                <c:pt idx="11">
                  <c:v>369.68736033439637</c:v>
                </c:pt>
                <c:pt idx="12">
                  <c:v>1180.6364453856149</c:v>
                </c:pt>
                <c:pt idx="13">
                  <c:v>2243.1860906728111</c:v>
                </c:pt>
                <c:pt idx="14">
                  <c:v>2629.6738348984718</c:v>
                </c:pt>
                <c:pt idx="15">
                  <c:v>1805.022732155323</c:v>
                </c:pt>
                <c:pt idx="16">
                  <c:v>2667.354632430076</c:v>
                </c:pt>
                <c:pt idx="17">
                  <c:v>1958.2386649370189</c:v>
                </c:pt>
                <c:pt idx="18">
                  <c:v>2267.808844507535</c:v>
                </c:pt>
                <c:pt idx="19">
                  <c:v>2044.037085576852</c:v>
                </c:pt>
                <c:pt idx="20">
                  <c:v>3383.658104370435</c:v>
                </c:pt>
                <c:pt idx="21">
                  <c:v>27970.91422691703</c:v>
                </c:pt>
                <c:pt idx="22">
                  <c:v>10610.25358466228</c:v>
                </c:pt>
                <c:pt idx="23">
                  <c:v>8937.0415083758053</c:v>
                </c:pt>
                <c:pt idx="24">
                  <c:v>4538.416083287696</c:v>
                </c:pt>
                <c:pt idx="25">
                  <c:v>3111.4231947398189</c:v>
                </c:pt>
                <c:pt idx="26">
                  <c:v>2566.9365960241362</c:v>
                </c:pt>
                <c:pt idx="27">
                  <c:v>2282.2113204279422</c:v>
                </c:pt>
                <c:pt idx="28">
                  <c:v>1084.1275062075631</c:v>
                </c:pt>
                <c:pt idx="29">
                  <c:v>1212.8535324440029</c:v>
                </c:pt>
                <c:pt idx="30">
                  <c:v>1426.453662265154</c:v>
                </c:pt>
                <c:pt idx="31">
                  <c:v>948.92495172916597</c:v>
                </c:pt>
                <c:pt idx="32">
                  <c:v>666.66143005582194</c:v>
                </c:pt>
                <c:pt idx="33">
                  <c:v>1070.965212261453</c:v>
                </c:pt>
                <c:pt idx="34">
                  <c:v>1246.708184809685</c:v>
                </c:pt>
                <c:pt idx="35">
                  <c:v>1143.558486602753</c:v>
                </c:pt>
                <c:pt idx="36">
                  <c:v>1762.26149962465</c:v>
                </c:pt>
                <c:pt idx="37">
                  <c:v>1152.900859286586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598-46FD-8D13-DB67F05633AE}"/>
            </c:ext>
          </c:extLst>
        </c:ser>
        <c:ser>
          <c:idx val="15"/>
          <c:order val="15"/>
          <c:tx>
            <c:strRef>
              <c:f>primarySpotProductionYear!$Q$1</c:f>
              <c:strCache>
                <c:ptCount val="1"/>
                <c:pt idx="0">
                  <c:v>priceChangePercentageWind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primarySpotProductionYear!$Q$2:$Q$39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3.3838927745819092E-2</c:v>
                </c:pt>
                <c:pt idx="6">
                  <c:v>4.422065496444702E-2</c:v>
                </c:pt>
                <c:pt idx="7">
                  <c:v>4.9124337037404382E-2</c:v>
                </c:pt>
                <c:pt idx="8">
                  <c:v>5.394113620122274E-2</c:v>
                </c:pt>
                <c:pt idx="9">
                  <c:v>23.797036582628881</c:v>
                </c:pt>
                <c:pt idx="10">
                  <c:v>59.117110426425931</c:v>
                </c:pt>
                <c:pt idx="11">
                  <c:v>394.05697281281152</c:v>
                </c:pt>
                <c:pt idx="12">
                  <c:v>1495.5886879897121</c:v>
                </c:pt>
                <c:pt idx="13">
                  <c:v>1744.6880010175701</c:v>
                </c:pt>
                <c:pt idx="14">
                  <c:v>3221.5426435542108</c:v>
                </c:pt>
                <c:pt idx="15">
                  <c:v>2377.7733964014051</c:v>
                </c:pt>
                <c:pt idx="16">
                  <c:v>3227.9945361240698</c:v>
                </c:pt>
                <c:pt idx="17">
                  <c:v>2650.140858064492</c:v>
                </c:pt>
                <c:pt idx="18">
                  <c:v>2936.5138426947601</c:v>
                </c:pt>
                <c:pt idx="19">
                  <c:v>3032.9192149980872</c:v>
                </c:pt>
                <c:pt idx="20">
                  <c:v>1421.1553835479419</c:v>
                </c:pt>
                <c:pt idx="21">
                  <c:v>36655.517251810626</c:v>
                </c:pt>
                <c:pt idx="22">
                  <c:v>12101.020127638179</c:v>
                </c:pt>
                <c:pt idx="23">
                  <c:v>10486.95216707468</c:v>
                </c:pt>
                <c:pt idx="24">
                  <c:v>5761.4633523762222</c:v>
                </c:pt>
                <c:pt idx="25">
                  <c:v>2947.029772620599</c:v>
                </c:pt>
                <c:pt idx="26">
                  <c:v>3293.7899596204361</c:v>
                </c:pt>
                <c:pt idx="27">
                  <c:v>1559.647768834034</c:v>
                </c:pt>
                <c:pt idx="28">
                  <c:v>2171.8193433212241</c:v>
                </c:pt>
                <c:pt idx="29">
                  <c:v>727.99405414839589</c:v>
                </c:pt>
                <c:pt idx="30">
                  <c:v>1891.8080455351369</c:v>
                </c:pt>
                <c:pt idx="31">
                  <c:v>894.76462245019786</c:v>
                </c:pt>
                <c:pt idx="32">
                  <c:v>1365.9151290186251</c:v>
                </c:pt>
                <c:pt idx="33">
                  <c:v>887.85299082269262</c:v>
                </c:pt>
                <c:pt idx="34">
                  <c:v>1599.619272328913</c:v>
                </c:pt>
                <c:pt idx="35">
                  <c:v>1678.718269410828</c:v>
                </c:pt>
                <c:pt idx="36">
                  <c:v>1530.1363419130689</c:v>
                </c:pt>
                <c:pt idx="37">
                  <c:v>1493.1683029722919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598-46FD-8D13-DB67F05633AE}"/>
            </c:ext>
          </c:extLst>
        </c:ser>
        <c:ser>
          <c:idx val="16"/>
          <c:order val="16"/>
          <c:tx>
            <c:strRef>
              <c:f>primarySpotProductionYear!$R$1</c:f>
              <c:strCache>
                <c:ptCount val="1"/>
                <c:pt idx="0">
                  <c:v>priceChangePercentageWater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primarySpotProductionYear!$R$2:$R$39</c:f>
              <c:numCache>
                <c:formatCode>General</c:formatCode>
                <c:ptCount val="38"/>
                <c:pt idx="0">
                  <c:v>0</c:v>
                </c:pt>
                <c:pt idx="1">
                  <c:v>0.1179441531499227</c:v>
                </c:pt>
                <c:pt idx="2">
                  <c:v>0.135646227200826</c:v>
                </c:pt>
                <c:pt idx="3">
                  <c:v>0.2210807021458944</c:v>
                </c:pt>
                <c:pt idx="4">
                  <c:v>0.30738601287206008</c:v>
                </c:pt>
                <c:pt idx="5">
                  <c:v>0.33896157900492352</c:v>
                </c:pt>
                <c:pt idx="6">
                  <c:v>0.36227829933166511</c:v>
                </c:pt>
                <c:pt idx="7">
                  <c:v>0.35999319314956663</c:v>
                </c:pt>
                <c:pt idx="8">
                  <c:v>0.38073954423268641</c:v>
                </c:pt>
                <c:pt idx="9">
                  <c:v>45.903600428104397</c:v>
                </c:pt>
                <c:pt idx="10">
                  <c:v>89.709796551863349</c:v>
                </c:pt>
                <c:pt idx="11">
                  <c:v>394.60345316489543</c:v>
                </c:pt>
                <c:pt idx="12">
                  <c:v>1546.6209236327809</c:v>
                </c:pt>
                <c:pt idx="13">
                  <c:v>2448.0917194279041</c:v>
                </c:pt>
                <c:pt idx="14">
                  <c:v>2385.5532179633769</c:v>
                </c:pt>
                <c:pt idx="15">
                  <c:v>1425.0481799729671</c:v>
                </c:pt>
                <c:pt idx="16">
                  <c:v>2061.6257696406051</c:v>
                </c:pt>
                <c:pt idx="17">
                  <c:v>3262.0514544741309</c:v>
                </c:pt>
                <c:pt idx="18">
                  <c:v>3781.6017181634911</c:v>
                </c:pt>
                <c:pt idx="19">
                  <c:v>1953.623766663075</c:v>
                </c:pt>
                <c:pt idx="20">
                  <c:v>2749.3217835672699</c:v>
                </c:pt>
                <c:pt idx="21">
                  <c:v>31578.60204398512</c:v>
                </c:pt>
                <c:pt idx="22">
                  <c:v>12577.55141668796</c:v>
                </c:pt>
                <c:pt idx="23">
                  <c:v>4899.3368853831298</c:v>
                </c:pt>
                <c:pt idx="24">
                  <c:v>5816.665866688887</c:v>
                </c:pt>
                <c:pt idx="25">
                  <c:v>2176.1970199408138</c:v>
                </c:pt>
                <c:pt idx="26">
                  <c:v>4061.117993553803</c:v>
                </c:pt>
                <c:pt idx="27">
                  <c:v>3330.1387573061879</c:v>
                </c:pt>
                <c:pt idx="28">
                  <c:v>710.65050836190574</c:v>
                </c:pt>
                <c:pt idx="29">
                  <c:v>1297.308303586369</c:v>
                </c:pt>
                <c:pt idx="30">
                  <c:v>1097.8266041254381</c:v>
                </c:pt>
                <c:pt idx="31">
                  <c:v>962.11003325782735</c:v>
                </c:pt>
                <c:pt idx="32">
                  <c:v>888.51556365281328</c:v>
                </c:pt>
                <c:pt idx="33">
                  <c:v>740.02576288138835</c:v>
                </c:pt>
                <c:pt idx="34">
                  <c:v>947.6153435301286</c:v>
                </c:pt>
                <c:pt idx="35">
                  <c:v>966.85324843635158</c:v>
                </c:pt>
                <c:pt idx="36">
                  <c:v>905.34215351368005</c:v>
                </c:pt>
                <c:pt idx="37">
                  <c:v>1359.6471872538079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598-46FD-8D13-DB67F05633AE}"/>
            </c:ext>
          </c:extLst>
        </c:ser>
        <c:ser>
          <c:idx val="17"/>
          <c:order val="17"/>
          <c:tx>
            <c:strRef>
              <c:f>primarySpotProductionYear!$S$1</c:f>
              <c:strCache>
                <c:ptCount val="1"/>
                <c:pt idx="0">
                  <c:v>capacityFactorChangeBattery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primarySpotProductionYear!$S$2:$S$39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45.851975386142733</c:v>
                </c:pt>
                <c:pt idx="10">
                  <c:v>91.211308845678971</c:v>
                </c:pt>
                <c:pt idx="11">
                  <c:v>273.30092795530959</c:v>
                </c:pt>
                <c:pt idx="12">
                  <c:v>1173.0091542689011</c:v>
                </c:pt>
                <c:pt idx="13">
                  <c:v>2594.9979103406272</c:v>
                </c:pt>
                <c:pt idx="14">
                  <c:v>3331.9309226385749</c:v>
                </c:pt>
                <c:pt idx="15">
                  <c:v>2293.400945294698</c:v>
                </c:pt>
                <c:pt idx="16">
                  <c:v>2145.534469494025</c:v>
                </c:pt>
                <c:pt idx="17">
                  <c:v>1671.355901194413</c:v>
                </c:pt>
                <c:pt idx="18">
                  <c:v>4064.2762986199059</c:v>
                </c:pt>
                <c:pt idx="19">
                  <c:v>3735.216812536717</c:v>
                </c:pt>
                <c:pt idx="20">
                  <c:v>5779.9492295877144</c:v>
                </c:pt>
                <c:pt idx="21">
                  <c:v>39609.927861038042</c:v>
                </c:pt>
                <c:pt idx="22">
                  <c:v>28123.44421727776</c:v>
                </c:pt>
                <c:pt idx="23">
                  <c:v>34266.44516864459</c:v>
                </c:pt>
                <c:pt idx="24">
                  <c:v>41906.70786262711</c:v>
                </c:pt>
                <c:pt idx="25">
                  <c:v>48129.037695882333</c:v>
                </c:pt>
                <c:pt idx="26">
                  <c:v>60080.817639745474</c:v>
                </c:pt>
                <c:pt idx="27">
                  <c:v>66387.293453888895</c:v>
                </c:pt>
                <c:pt idx="28">
                  <c:v>68900.482630012935</c:v>
                </c:pt>
                <c:pt idx="29">
                  <c:v>68666.557505673467</c:v>
                </c:pt>
                <c:pt idx="30">
                  <c:v>68567.941704505691</c:v>
                </c:pt>
                <c:pt idx="31">
                  <c:v>68160.878566481158</c:v>
                </c:pt>
                <c:pt idx="32">
                  <c:v>65520.629088297101</c:v>
                </c:pt>
                <c:pt idx="33">
                  <c:v>66237.328228666403</c:v>
                </c:pt>
                <c:pt idx="34">
                  <c:v>64630.608622001993</c:v>
                </c:pt>
                <c:pt idx="35">
                  <c:v>31758.882456428481</c:v>
                </c:pt>
                <c:pt idx="36">
                  <c:v>31421.796117685721</c:v>
                </c:pt>
                <c:pt idx="37">
                  <c:v>32806.900193659807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98-46FD-8D13-DB67F05633AE}"/>
            </c:ext>
          </c:extLst>
        </c:ser>
        <c:ser>
          <c:idx val="18"/>
          <c:order val="18"/>
          <c:tx>
            <c:strRef>
              <c:f>primarySpotProductionYear!$T$1</c:f>
              <c:strCache>
                <c:ptCount val="1"/>
                <c:pt idx="0">
                  <c:v>capacityFactorChangeBrownCoal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primarySpotProductionYear!$T$2:$T$39</c:f>
              <c:numCache>
                <c:formatCode>General</c:formatCode>
                <c:ptCount val="38"/>
                <c:pt idx="0">
                  <c:v>0</c:v>
                </c:pt>
                <c:pt idx="1">
                  <c:v>8684.3210963733982</c:v>
                </c:pt>
                <c:pt idx="2">
                  <c:v>8402.2438463449471</c:v>
                </c:pt>
                <c:pt idx="3">
                  <c:v>6304.0604678511609</c:v>
                </c:pt>
                <c:pt idx="4">
                  <c:v>8741.4714493854844</c:v>
                </c:pt>
                <c:pt idx="5">
                  <c:v>5763.0866367435456</c:v>
                </c:pt>
                <c:pt idx="6">
                  <c:v>8571.4433834465362</c:v>
                </c:pt>
                <c:pt idx="7">
                  <c:v>6106.0102067907656</c:v>
                </c:pt>
                <c:pt idx="8">
                  <c:v>6684.4691821408278</c:v>
                </c:pt>
                <c:pt idx="9">
                  <c:v>24904.48082083384</c:v>
                </c:pt>
                <c:pt idx="10">
                  <c:v>34043.18517752966</c:v>
                </c:pt>
                <c:pt idx="11">
                  <c:v>72925.496589778268</c:v>
                </c:pt>
                <c:pt idx="12">
                  <c:v>17535.590064720309</c:v>
                </c:pt>
                <c:pt idx="13">
                  <c:v>4864.2200969282776</c:v>
                </c:pt>
                <c:pt idx="14">
                  <c:v>7953.008750636578</c:v>
                </c:pt>
                <c:pt idx="15">
                  <c:v>6034.7975574032471</c:v>
                </c:pt>
                <c:pt idx="16">
                  <c:v>25157.19650497675</c:v>
                </c:pt>
                <c:pt idx="17">
                  <c:v>8172.1926456697793</c:v>
                </c:pt>
                <c:pt idx="18">
                  <c:v>7281.1557704806328</c:v>
                </c:pt>
                <c:pt idx="19">
                  <c:v>5149.1109861532859</c:v>
                </c:pt>
                <c:pt idx="20">
                  <c:v>17305.683381194271</c:v>
                </c:pt>
                <c:pt idx="21">
                  <c:v>33243.820934292067</c:v>
                </c:pt>
                <c:pt idx="22">
                  <c:v>21589.575942212348</c:v>
                </c:pt>
                <c:pt idx="23">
                  <c:v>21415.233520448601</c:v>
                </c:pt>
                <c:pt idx="24">
                  <c:v>26971.25927295009</c:v>
                </c:pt>
                <c:pt idx="25">
                  <c:v>24341.23759716074</c:v>
                </c:pt>
                <c:pt idx="26">
                  <c:v>25194.616063146201</c:v>
                </c:pt>
                <c:pt idx="27">
                  <c:v>20104.32763943672</c:v>
                </c:pt>
                <c:pt idx="28">
                  <c:v>20591.707031837701</c:v>
                </c:pt>
                <c:pt idx="29">
                  <c:v>13014.279002277761</c:v>
                </c:pt>
                <c:pt idx="30">
                  <c:v>11495.44360333294</c:v>
                </c:pt>
                <c:pt idx="31">
                  <c:v>11134.444072232891</c:v>
                </c:pt>
                <c:pt idx="32">
                  <c:v>9950.0709202054131</c:v>
                </c:pt>
                <c:pt idx="33">
                  <c:v>9831.0906123148907</c:v>
                </c:pt>
                <c:pt idx="34">
                  <c:v>9302.721586257343</c:v>
                </c:pt>
                <c:pt idx="35">
                  <c:v>8875.4316979721207</c:v>
                </c:pt>
                <c:pt idx="36">
                  <c:v>13484.90628498944</c:v>
                </c:pt>
                <c:pt idx="37">
                  <c:v>19070.411013683151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598-46FD-8D13-DB67F05633AE}"/>
            </c:ext>
          </c:extLst>
        </c:ser>
        <c:ser>
          <c:idx val="19"/>
          <c:order val="19"/>
          <c:tx>
            <c:strRef>
              <c:f>primarySpotProductionYear!$U$1</c:f>
              <c:strCache>
                <c:ptCount val="1"/>
                <c:pt idx="0">
                  <c:v>capacityFactorChangeOcgt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primarySpotProductionYear!$U$2:$U$39</c:f>
              <c:numCache>
                <c:formatCode>General</c:formatCode>
                <c:ptCount val="38"/>
                <c:pt idx="0">
                  <c:v>0</c:v>
                </c:pt>
                <c:pt idx="1">
                  <c:v>8458.7665574137372</c:v>
                </c:pt>
                <c:pt idx="2">
                  <c:v>8477.8616170310961</c:v>
                </c:pt>
                <c:pt idx="3">
                  <c:v>8458.3684522509557</c:v>
                </c:pt>
                <c:pt idx="4">
                  <c:v>8454.4517742919925</c:v>
                </c:pt>
                <c:pt idx="5">
                  <c:v>8460.1691080530472</c:v>
                </c:pt>
                <c:pt idx="6">
                  <c:v>8491.7514359434444</c:v>
                </c:pt>
                <c:pt idx="7">
                  <c:v>8462.6825884890568</c:v>
                </c:pt>
                <c:pt idx="8">
                  <c:v>8468.6644027042403</c:v>
                </c:pt>
                <c:pt idx="9">
                  <c:v>8553.9642836046205</c:v>
                </c:pt>
                <c:pt idx="10">
                  <c:v>8743.4830771732341</c:v>
                </c:pt>
                <c:pt idx="11">
                  <c:v>8935.8568663660681</c:v>
                </c:pt>
                <c:pt idx="12">
                  <c:v>8851.3811986382807</c:v>
                </c:pt>
                <c:pt idx="13">
                  <c:v>9774.9669986192384</c:v>
                </c:pt>
                <c:pt idx="14">
                  <c:v>8316.000332443713</c:v>
                </c:pt>
                <c:pt idx="15">
                  <c:v>9478.6425633947056</c:v>
                </c:pt>
                <c:pt idx="16">
                  <c:v>8496.0736534460393</c:v>
                </c:pt>
                <c:pt idx="17">
                  <c:v>9346.9837634674714</c:v>
                </c:pt>
                <c:pt idx="18">
                  <c:v>9084.9659935379041</c:v>
                </c:pt>
                <c:pt idx="19">
                  <c:v>8501.0193785119063</c:v>
                </c:pt>
                <c:pt idx="20">
                  <c:v>6770.1317091568326</c:v>
                </c:pt>
                <c:pt idx="21">
                  <c:v>44174.985057868173</c:v>
                </c:pt>
                <c:pt idx="22">
                  <c:v>20656.655178664922</c:v>
                </c:pt>
                <c:pt idx="23">
                  <c:v>8852.5993822368</c:v>
                </c:pt>
                <c:pt idx="24">
                  <c:v>13363.744023793341</c:v>
                </c:pt>
                <c:pt idx="25">
                  <c:v>11988.24093593667</c:v>
                </c:pt>
                <c:pt idx="26">
                  <c:v>4148.0510339152324</c:v>
                </c:pt>
                <c:pt idx="27">
                  <c:v>4831.6805243341623</c:v>
                </c:pt>
                <c:pt idx="28">
                  <c:v>4486.5123208186023</c:v>
                </c:pt>
                <c:pt idx="29">
                  <c:v>4503.0455762389802</c:v>
                </c:pt>
                <c:pt idx="30">
                  <c:v>3554.3200351755809</c:v>
                </c:pt>
                <c:pt idx="31">
                  <c:v>4605.68278069598</c:v>
                </c:pt>
                <c:pt idx="32">
                  <c:v>4942.9885086928798</c:v>
                </c:pt>
                <c:pt idx="33">
                  <c:v>3999.1394294905908</c:v>
                </c:pt>
                <c:pt idx="34">
                  <c:v>5700.3658719708292</c:v>
                </c:pt>
                <c:pt idx="35">
                  <c:v>7317.4701847558963</c:v>
                </c:pt>
                <c:pt idx="36">
                  <c:v>8066.9526268350337</c:v>
                </c:pt>
                <c:pt idx="37">
                  <c:v>7266.9200220711537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598-46FD-8D13-DB67F05633AE}"/>
            </c:ext>
          </c:extLst>
        </c:ser>
        <c:ser>
          <c:idx val="20"/>
          <c:order val="20"/>
          <c:tx>
            <c:strRef>
              <c:f>primarySpotProductionYear!$V$1</c:f>
              <c:strCache>
                <c:ptCount val="1"/>
                <c:pt idx="0">
                  <c:v>capacityFactorChangeCcgt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primarySpotProductionYear!$V$2:$V$39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36.236540981133778</c:v>
                </c:pt>
                <c:pt idx="10">
                  <c:v>54.492972275416072</c:v>
                </c:pt>
                <c:pt idx="11">
                  <c:v>477.54663103898372</c:v>
                </c:pt>
                <c:pt idx="12">
                  <c:v>1268.85339930296</c:v>
                </c:pt>
                <c:pt idx="13">
                  <c:v>1876.2072907757761</c:v>
                </c:pt>
                <c:pt idx="14">
                  <c:v>2873.362896445592</c:v>
                </c:pt>
                <c:pt idx="15">
                  <c:v>5699.6394980223977</c:v>
                </c:pt>
                <c:pt idx="16">
                  <c:v>9720.533638751509</c:v>
                </c:pt>
                <c:pt idx="17">
                  <c:v>9435.5582455643034</c:v>
                </c:pt>
                <c:pt idx="18">
                  <c:v>7255.7528365580247</c:v>
                </c:pt>
                <c:pt idx="19">
                  <c:v>9883.614131537277</c:v>
                </c:pt>
                <c:pt idx="20">
                  <c:v>9593.475315740905</c:v>
                </c:pt>
                <c:pt idx="21">
                  <c:v>29902.66976674437</c:v>
                </c:pt>
                <c:pt idx="22">
                  <c:v>20146.380245263979</c:v>
                </c:pt>
                <c:pt idx="23">
                  <c:v>14953.63344043414</c:v>
                </c:pt>
                <c:pt idx="24">
                  <c:v>11972.26882724861</c:v>
                </c:pt>
                <c:pt idx="25">
                  <c:v>8819.6434783023597</c:v>
                </c:pt>
                <c:pt idx="26">
                  <c:v>9172.6309216087575</c:v>
                </c:pt>
                <c:pt idx="27">
                  <c:v>7003.9811329403501</c:v>
                </c:pt>
                <c:pt idx="28">
                  <c:v>7813.9385555248464</c:v>
                </c:pt>
                <c:pt idx="29">
                  <c:v>6662.5581926792856</c:v>
                </c:pt>
                <c:pt idx="30">
                  <c:v>5802.5485157486801</c:v>
                </c:pt>
                <c:pt idx="31">
                  <c:v>6451.2078297876833</c:v>
                </c:pt>
                <c:pt idx="32">
                  <c:v>4426.9997734311464</c:v>
                </c:pt>
                <c:pt idx="33">
                  <c:v>4359.4249533237034</c:v>
                </c:pt>
                <c:pt idx="34">
                  <c:v>4747.7341600178179</c:v>
                </c:pt>
                <c:pt idx="35">
                  <c:v>5484.7262896731509</c:v>
                </c:pt>
                <c:pt idx="36">
                  <c:v>5343.469266517187</c:v>
                </c:pt>
                <c:pt idx="37">
                  <c:v>5577.4917324296885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598-46FD-8D13-DB67F05633AE}"/>
            </c:ext>
          </c:extLst>
        </c:ser>
        <c:ser>
          <c:idx val="21"/>
          <c:order val="21"/>
          <c:tx>
            <c:strRef>
              <c:f>primarySpotProductionYear!$W$1</c:f>
              <c:strCache>
                <c:ptCount val="1"/>
                <c:pt idx="0">
                  <c:v>capacityFactorChangeWind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primarySpotProductionYear!$W$2:$W$39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2954.7364911651612</c:v>
                </c:pt>
                <c:pt idx="4">
                  <c:v>8449.9134303299597</c:v>
                </c:pt>
                <c:pt idx="5">
                  <c:v>32465.531239131291</c:v>
                </c:pt>
                <c:pt idx="6">
                  <c:v>32568.24093440851</c:v>
                </c:pt>
                <c:pt idx="7">
                  <c:v>32929.691478083929</c:v>
                </c:pt>
                <c:pt idx="8">
                  <c:v>37906.426380771787</c:v>
                </c:pt>
                <c:pt idx="9">
                  <c:v>50153.194857362912</c:v>
                </c:pt>
                <c:pt idx="10">
                  <c:v>50255.889221022917</c:v>
                </c:pt>
                <c:pt idx="11">
                  <c:v>106981.2183162514</c:v>
                </c:pt>
                <c:pt idx="12">
                  <c:v>127070.0601162791</c:v>
                </c:pt>
                <c:pt idx="13">
                  <c:v>136336.81849124271</c:v>
                </c:pt>
                <c:pt idx="14">
                  <c:v>191050.73065615809</c:v>
                </c:pt>
                <c:pt idx="15">
                  <c:v>315502.22987456882</c:v>
                </c:pt>
                <c:pt idx="16">
                  <c:v>355540.15271066752</c:v>
                </c:pt>
                <c:pt idx="17">
                  <c:v>448464.40273170779</c:v>
                </c:pt>
                <c:pt idx="18">
                  <c:v>495932.34282896842</c:v>
                </c:pt>
                <c:pt idx="19">
                  <c:v>555144.67678167182</c:v>
                </c:pt>
                <c:pt idx="20">
                  <c:v>590188.0596031443</c:v>
                </c:pt>
                <c:pt idx="21">
                  <c:v>594593.95995005488</c:v>
                </c:pt>
                <c:pt idx="22">
                  <c:v>607896.53156020388</c:v>
                </c:pt>
                <c:pt idx="23">
                  <c:v>607044.57943679695</c:v>
                </c:pt>
                <c:pt idx="24">
                  <c:v>712288.82532064617</c:v>
                </c:pt>
                <c:pt idx="25">
                  <c:v>777840.46365449659</c:v>
                </c:pt>
                <c:pt idx="26">
                  <c:v>869758.3673285126</c:v>
                </c:pt>
                <c:pt idx="27">
                  <c:v>916589.29723162157</c:v>
                </c:pt>
                <c:pt idx="28">
                  <c:v>941357.50021921692</c:v>
                </c:pt>
                <c:pt idx="29">
                  <c:v>951606.03302528092</c:v>
                </c:pt>
                <c:pt idx="30">
                  <c:v>957190.42309745634</c:v>
                </c:pt>
                <c:pt idx="31">
                  <c:v>960239.87620914227</c:v>
                </c:pt>
                <c:pt idx="32">
                  <c:v>959220.1472403307</c:v>
                </c:pt>
                <c:pt idx="33">
                  <c:v>960467.44070193579</c:v>
                </c:pt>
                <c:pt idx="34">
                  <c:v>963487.39109774574</c:v>
                </c:pt>
                <c:pt idx="35">
                  <c:v>962510.91533211851</c:v>
                </c:pt>
                <c:pt idx="36">
                  <c:v>963731.7168258708</c:v>
                </c:pt>
                <c:pt idx="37">
                  <c:v>966984.99074795353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598-46FD-8D13-DB67F05633AE}"/>
            </c:ext>
          </c:extLst>
        </c:ser>
        <c:ser>
          <c:idx val="22"/>
          <c:order val="22"/>
          <c:tx>
            <c:strRef>
              <c:f>primarySpotProductionYear!$X$1</c:f>
              <c:strCache>
                <c:ptCount val="1"/>
                <c:pt idx="0">
                  <c:v>capacityFactorChangeWater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primarySpotProductionYear!$X$2:$X$39</c:f>
              <c:numCache>
                <c:formatCode>General</c:formatCode>
                <c:ptCount val="38"/>
                <c:pt idx="0">
                  <c:v>0</c:v>
                </c:pt>
                <c:pt idx="1">
                  <c:v>56985.418761117457</c:v>
                </c:pt>
                <c:pt idx="2">
                  <c:v>56716.069816429597</c:v>
                </c:pt>
                <c:pt idx="3">
                  <c:v>60294.084417446451</c:v>
                </c:pt>
                <c:pt idx="4">
                  <c:v>68395.693305524983</c:v>
                </c:pt>
                <c:pt idx="5">
                  <c:v>65984.329745257681</c:v>
                </c:pt>
                <c:pt idx="6">
                  <c:v>68196.021242845862</c:v>
                </c:pt>
                <c:pt idx="7">
                  <c:v>66252.571658715417</c:v>
                </c:pt>
                <c:pt idx="8">
                  <c:v>73705.381555861633</c:v>
                </c:pt>
                <c:pt idx="9">
                  <c:v>74974.574044578869</c:v>
                </c:pt>
                <c:pt idx="10">
                  <c:v>69777.650781141914</c:v>
                </c:pt>
                <c:pt idx="11">
                  <c:v>66980.749809477333</c:v>
                </c:pt>
                <c:pt idx="12">
                  <c:v>70764.163772087108</c:v>
                </c:pt>
                <c:pt idx="13">
                  <c:v>76236.362614286743</c:v>
                </c:pt>
                <c:pt idx="14">
                  <c:v>76308.389501918151</c:v>
                </c:pt>
                <c:pt idx="15">
                  <c:v>76136.826018577427</c:v>
                </c:pt>
                <c:pt idx="16">
                  <c:v>69280.702386749603</c:v>
                </c:pt>
                <c:pt idx="17">
                  <c:v>78082.177133873309</c:v>
                </c:pt>
                <c:pt idx="18">
                  <c:v>75919.202328919579</c:v>
                </c:pt>
                <c:pt idx="19">
                  <c:v>72381.113684020849</c:v>
                </c:pt>
                <c:pt idx="20">
                  <c:v>65813.52795834541</c:v>
                </c:pt>
                <c:pt idx="21">
                  <c:v>92430.979146517115</c:v>
                </c:pt>
                <c:pt idx="22">
                  <c:v>80912.079957522539</c:v>
                </c:pt>
                <c:pt idx="23">
                  <c:v>74422.347511830318</c:v>
                </c:pt>
                <c:pt idx="24">
                  <c:v>69867.350737299334</c:v>
                </c:pt>
                <c:pt idx="25">
                  <c:v>72117.17213771501</c:v>
                </c:pt>
                <c:pt idx="26">
                  <c:v>69653.855634288775</c:v>
                </c:pt>
                <c:pt idx="27">
                  <c:v>65616.019167525388</c:v>
                </c:pt>
                <c:pt idx="28">
                  <c:v>65883.051702812518</c:v>
                </c:pt>
                <c:pt idx="29">
                  <c:v>53117.136430988707</c:v>
                </c:pt>
                <c:pt idx="30">
                  <c:v>52990.058896556293</c:v>
                </c:pt>
                <c:pt idx="31">
                  <c:v>50859.803239289708</c:v>
                </c:pt>
                <c:pt idx="32">
                  <c:v>46392.617614047529</c:v>
                </c:pt>
                <c:pt idx="33">
                  <c:v>48027.273200220858</c:v>
                </c:pt>
                <c:pt idx="34">
                  <c:v>47933.309813959197</c:v>
                </c:pt>
                <c:pt idx="35">
                  <c:v>48555.570496621927</c:v>
                </c:pt>
                <c:pt idx="36">
                  <c:v>47607.027468572647</c:v>
                </c:pt>
                <c:pt idx="37">
                  <c:v>47912.453367542017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598-46FD-8D13-DB67F05633AE}"/>
            </c:ext>
          </c:extLst>
        </c:ser>
        <c:ser>
          <c:idx val="23"/>
          <c:order val="23"/>
          <c:tx>
            <c:strRef>
              <c:f>primarySpotProductionYear!$Y$1</c:f>
              <c:strCache>
                <c:ptCount val="1"/>
                <c:pt idx="0">
                  <c:v>transmissionUsageChange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primarySpotProductionYear!$Y$2:$Y$39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31.51771594127019</c:v>
                </c:pt>
                <c:pt idx="10">
                  <c:v>63.605267631212882</c:v>
                </c:pt>
                <c:pt idx="11">
                  <c:v>342.54522665500639</c:v>
                </c:pt>
                <c:pt idx="12">
                  <c:v>1187.3666512823111</c:v>
                </c:pt>
                <c:pt idx="13">
                  <c:v>2030.997841405868</c:v>
                </c:pt>
                <c:pt idx="14">
                  <c:v>2585.7582618530591</c:v>
                </c:pt>
                <c:pt idx="15">
                  <c:v>1900.9413078387579</c:v>
                </c:pt>
                <c:pt idx="16">
                  <c:v>2359.6119728104268</c:v>
                </c:pt>
                <c:pt idx="17">
                  <c:v>2116.099809120496</c:v>
                </c:pt>
                <c:pt idx="18">
                  <c:v>2809.9983866500861</c:v>
                </c:pt>
                <c:pt idx="19">
                  <c:v>1589.6023439296091</c:v>
                </c:pt>
                <c:pt idx="20">
                  <c:v>4174.1450294486694</c:v>
                </c:pt>
                <c:pt idx="21">
                  <c:v>25213.81826454043</c:v>
                </c:pt>
                <c:pt idx="22">
                  <c:v>30276.149006054398</c:v>
                </c:pt>
                <c:pt idx="23">
                  <c:v>12288.27046792428</c:v>
                </c:pt>
                <c:pt idx="24">
                  <c:v>6279.5954975938794</c:v>
                </c:pt>
                <c:pt idx="25">
                  <c:v>2320.4778487582012</c:v>
                </c:pt>
                <c:pt idx="26">
                  <c:v>2870.884491266781</c:v>
                </c:pt>
                <c:pt idx="27">
                  <c:v>2386.0086664938931</c:v>
                </c:pt>
                <c:pt idx="28">
                  <c:v>1263.4647343333311</c:v>
                </c:pt>
                <c:pt idx="29">
                  <c:v>648.34307586693512</c:v>
                </c:pt>
                <c:pt idx="30">
                  <c:v>1117.020663318709</c:v>
                </c:pt>
                <c:pt idx="31">
                  <c:v>2060.3065003335969</c:v>
                </c:pt>
                <c:pt idx="32">
                  <c:v>1878.7500463140259</c:v>
                </c:pt>
                <c:pt idx="33">
                  <c:v>1946.0836856916301</c:v>
                </c:pt>
                <c:pt idx="34">
                  <c:v>1408.0893586971611</c:v>
                </c:pt>
                <c:pt idx="35">
                  <c:v>1060.9951563775039</c:v>
                </c:pt>
                <c:pt idx="36">
                  <c:v>1208.9207656951739</c:v>
                </c:pt>
                <c:pt idx="37">
                  <c:v>2129.0044661047559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598-46FD-8D13-DB67F05633AE}"/>
            </c:ext>
          </c:extLst>
        </c:ser>
        <c:ser>
          <c:idx val="24"/>
          <c:order val="24"/>
          <c:tx>
            <c:strRef>
              <c:f>primarySpotProductionYear!$Z$1</c:f>
              <c:strCache>
                <c:ptCount val="1"/>
                <c:pt idx="0">
                  <c:v>distributionUsageChange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primarySpotProductionYear!$Z$2:$Z$39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38.97286347945532</c:v>
                </c:pt>
                <c:pt idx="10">
                  <c:v>61.713920703728988</c:v>
                </c:pt>
                <c:pt idx="11">
                  <c:v>395.98092736721043</c:v>
                </c:pt>
                <c:pt idx="12">
                  <c:v>1349.792189806303</c:v>
                </c:pt>
                <c:pt idx="13">
                  <c:v>2145.089580996831</c:v>
                </c:pt>
                <c:pt idx="14">
                  <c:v>3260.6282803877189</c:v>
                </c:pt>
                <c:pt idx="15">
                  <c:v>3403.081136582693</c:v>
                </c:pt>
                <c:pt idx="16">
                  <c:v>3801.525364824136</c:v>
                </c:pt>
                <c:pt idx="17">
                  <c:v>3685.962903336685</c:v>
                </c:pt>
                <c:pt idx="18">
                  <c:v>3085.347195119858</c:v>
                </c:pt>
                <c:pt idx="19">
                  <c:v>2534.071424193382</c:v>
                </c:pt>
                <c:pt idx="20">
                  <c:v>5489.8731877533601</c:v>
                </c:pt>
                <c:pt idx="21">
                  <c:v>37671.506116573422</c:v>
                </c:pt>
                <c:pt idx="22">
                  <c:v>10133.09319186211</c:v>
                </c:pt>
                <c:pt idx="23">
                  <c:v>2531.8578805434709</c:v>
                </c:pt>
                <c:pt idx="24">
                  <c:v>5648.8799827380981</c:v>
                </c:pt>
                <c:pt idx="25">
                  <c:v>5529.5676999123907</c:v>
                </c:pt>
                <c:pt idx="26">
                  <c:v>2527.3910525900119</c:v>
                </c:pt>
                <c:pt idx="27">
                  <c:v>1734.2027178470289</c:v>
                </c:pt>
                <c:pt idx="28">
                  <c:v>1892.1642315075801</c:v>
                </c:pt>
                <c:pt idx="29">
                  <c:v>953.45979208131621</c:v>
                </c:pt>
                <c:pt idx="30">
                  <c:v>660.1363971322279</c:v>
                </c:pt>
                <c:pt idx="31">
                  <c:v>592.77510085726783</c:v>
                </c:pt>
                <c:pt idx="32">
                  <c:v>580.37574129151801</c:v>
                </c:pt>
                <c:pt idx="33">
                  <c:v>594.00919631096212</c:v>
                </c:pt>
                <c:pt idx="34">
                  <c:v>1173.7595715638749</c:v>
                </c:pt>
                <c:pt idx="35">
                  <c:v>1200.1388930501039</c:v>
                </c:pt>
                <c:pt idx="36">
                  <c:v>1791.0046868431821</c:v>
                </c:pt>
                <c:pt idx="37">
                  <c:v>1425.4287128043179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598-46FD-8D13-DB67F05633AE}"/>
            </c:ext>
          </c:extLst>
        </c:ser>
        <c:ser>
          <c:idx val="25"/>
          <c:order val="25"/>
          <c:tx>
            <c:strRef>
              <c:f>primarySpotProductionYear!$AA$1</c:f>
              <c:strCache>
                <c:ptCount val="1"/>
                <c:pt idx="0">
                  <c:v>retailUsageChange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primarySpotProductionYear!$AA$2:$AA$39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32.719158953030913</c:v>
                </c:pt>
                <c:pt idx="10">
                  <c:v>84.537930709520978</c:v>
                </c:pt>
                <c:pt idx="11">
                  <c:v>357.99447453737258</c:v>
                </c:pt>
                <c:pt idx="12">
                  <c:v>1198.541035793623</c:v>
                </c:pt>
                <c:pt idx="13">
                  <c:v>2428.95627043883</c:v>
                </c:pt>
                <c:pt idx="14">
                  <c:v>3536.7496177927651</c:v>
                </c:pt>
                <c:pt idx="15">
                  <c:v>2676.182054733436</c:v>
                </c:pt>
                <c:pt idx="16">
                  <c:v>4245.5159616414703</c:v>
                </c:pt>
                <c:pt idx="17">
                  <c:v>2521.5173596374179</c:v>
                </c:pt>
                <c:pt idx="18">
                  <c:v>2592.3512858080858</c:v>
                </c:pt>
                <c:pt idx="19">
                  <c:v>2467.248970601559</c:v>
                </c:pt>
                <c:pt idx="20">
                  <c:v>3909.6671176942191</c:v>
                </c:pt>
                <c:pt idx="21">
                  <c:v>28069.18758659681</c:v>
                </c:pt>
                <c:pt idx="22">
                  <c:v>23730.029404806301</c:v>
                </c:pt>
                <c:pt idx="23">
                  <c:v>4140.9082759964476</c:v>
                </c:pt>
                <c:pt idx="24">
                  <c:v>5845.5385408560433</c:v>
                </c:pt>
                <c:pt idx="25">
                  <c:v>2077.283423072497</c:v>
                </c:pt>
                <c:pt idx="26">
                  <c:v>3533.0400930229812</c:v>
                </c:pt>
                <c:pt idx="27">
                  <c:v>2486.4357975216708</c:v>
                </c:pt>
                <c:pt idx="28">
                  <c:v>2213.2903061658139</c:v>
                </c:pt>
                <c:pt idx="29">
                  <c:v>1586.3725762321551</c:v>
                </c:pt>
                <c:pt idx="30">
                  <c:v>2625.702546331087</c:v>
                </c:pt>
                <c:pt idx="31">
                  <c:v>1553.394385426044</c:v>
                </c:pt>
                <c:pt idx="32">
                  <c:v>1851.921816168428</c:v>
                </c:pt>
                <c:pt idx="33">
                  <c:v>1361.7504270339009</c:v>
                </c:pt>
                <c:pt idx="34">
                  <c:v>1131.5426587764421</c:v>
                </c:pt>
                <c:pt idx="35">
                  <c:v>1974.5533176509541</c:v>
                </c:pt>
                <c:pt idx="36">
                  <c:v>1557.308026915789</c:v>
                </c:pt>
                <c:pt idx="37">
                  <c:v>1790.0797612090901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598-46FD-8D13-DB67F05633AE}"/>
            </c:ext>
          </c:extLst>
        </c:ser>
        <c:ser>
          <c:idx val="26"/>
          <c:order val="26"/>
          <c:tx>
            <c:strRef>
              <c:f>primarySpotProductionYear!$AB$1</c:f>
              <c:strCache>
                <c:ptCount val="1"/>
                <c:pt idx="0">
                  <c:v>environmentalCostsChange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primarySpotProductionYear!$AB$2:$AB$39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38.915498301982879</c:v>
                </c:pt>
                <c:pt idx="10">
                  <c:v>58.335509961446107</c:v>
                </c:pt>
                <c:pt idx="11">
                  <c:v>352.8233854460716</c:v>
                </c:pt>
                <c:pt idx="12">
                  <c:v>1064.5015986617409</c:v>
                </c:pt>
                <c:pt idx="13">
                  <c:v>1967.0474316517509</c:v>
                </c:pt>
                <c:pt idx="14">
                  <c:v>4107.8292441995936</c:v>
                </c:pt>
                <c:pt idx="15">
                  <c:v>2237.0623746085171</c:v>
                </c:pt>
                <c:pt idx="16">
                  <c:v>4285.2703717796012</c:v>
                </c:pt>
                <c:pt idx="17">
                  <c:v>2202.8405825114251</c:v>
                </c:pt>
                <c:pt idx="18">
                  <c:v>3168.0193253723778</c:v>
                </c:pt>
                <c:pt idx="19">
                  <c:v>3147.4619282499939</c:v>
                </c:pt>
                <c:pt idx="20">
                  <c:v>2455.8372401444121</c:v>
                </c:pt>
                <c:pt idx="21">
                  <c:v>40639.49713808814</c:v>
                </c:pt>
                <c:pt idx="22">
                  <c:v>22700.569653585349</c:v>
                </c:pt>
                <c:pt idx="23">
                  <c:v>4787.0689455119764</c:v>
                </c:pt>
                <c:pt idx="24">
                  <c:v>8207.9658454837408</c:v>
                </c:pt>
                <c:pt idx="25">
                  <c:v>4702.9794175830484</c:v>
                </c:pt>
                <c:pt idx="26">
                  <c:v>2736.307157107145</c:v>
                </c:pt>
                <c:pt idx="27">
                  <c:v>2975.547681848444</c:v>
                </c:pt>
                <c:pt idx="28">
                  <c:v>2028.615779656184</c:v>
                </c:pt>
                <c:pt idx="29">
                  <c:v>800.5769749031092</c:v>
                </c:pt>
                <c:pt idx="30">
                  <c:v>806.20116437324623</c:v>
                </c:pt>
                <c:pt idx="31">
                  <c:v>1649.648346333925</c:v>
                </c:pt>
                <c:pt idx="32">
                  <c:v>818.99847184633211</c:v>
                </c:pt>
                <c:pt idx="33">
                  <c:v>2567.98606381841</c:v>
                </c:pt>
                <c:pt idx="34">
                  <c:v>1282.7361054186269</c:v>
                </c:pt>
                <c:pt idx="35">
                  <c:v>2308.484193691213</c:v>
                </c:pt>
                <c:pt idx="36">
                  <c:v>3012.1801259780418</c:v>
                </c:pt>
                <c:pt idx="37">
                  <c:v>1660.8509030680109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598-46FD-8D13-DB67F05633AE}"/>
            </c:ext>
          </c:extLst>
        </c:ser>
        <c:ser>
          <c:idx val="27"/>
          <c:order val="27"/>
          <c:tx>
            <c:strRef>
              <c:f>primarySpotProductionYear!$AC$1</c:f>
              <c:strCache>
                <c:ptCount val="1"/>
                <c:pt idx="0">
                  <c:v>scheduleMinCapMarketGen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primarySpotProductionYear!$AC$2:$AC$39</c:f>
              <c:numCache>
                <c:formatCode>General</c:formatCode>
                <c:ptCount val="38"/>
                <c:pt idx="0">
                  <c:v>0</c:v>
                </c:pt>
                <c:pt idx="1">
                  <c:v>169485.15295724629</c:v>
                </c:pt>
                <c:pt idx="2">
                  <c:v>169924.6876397538</c:v>
                </c:pt>
                <c:pt idx="3">
                  <c:v>169344.2743358103</c:v>
                </c:pt>
                <c:pt idx="4">
                  <c:v>169495.48605124469</c:v>
                </c:pt>
                <c:pt idx="5">
                  <c:v>169288.644009068</c:v>
                </c:pt>
                <c:pt idx="6">
                  <c:v>169929.87564652451</c:v>
                </c:pt>
                <c:pt idx="7">
                  <c:v>169301.86604197099</c:v>
                </c:pt>
                <c:pt idx="8">
                  <c:v>169169.477751019</c:v>
                </c:pt>
                <c:pt idx="9">
                  <c:v>168358.94318142891</c:v>
                </c:pt>
                <c:pt idx="10">
                  <c:v>169037.1440195489</c:v>
                </c:pt>
                <c:pt idx="11">
                  <c:v>167866.39213334641</c:v>
                </c:pt>
                <c:pt idx="12">
                  <c:v>169374.28129875261</c:v>
                </c:pt>
                <c:pt idx="13">
                  <c:v>170244.27443479851</c:v>
                </c:pt>
                <c:pt idx="14">
                  <c:v>171009.7920925951</c:v>
                </c:pt>
                <c:pt idx="15">
                  <c:v>169983.77466893909</c:v>
                </c:pt>
                <c:pt idx="16">
                  <c:v>170108.40452924251</c:v>
                </c:pt>
                <c:pt idx="17">
                  <c:v>170776.8155321574</c:v>
                </c:pt>
                <c:pt idx="18">
                  <c:v>172151.76955907111</c:v>
                </c:pt>
                <c:pt idx="19">
                  <c:v>172160.97809971331</c:v>
                </c:pt>
                <c:pt idx="20">
                  <c:v>172047.09524799741</c:v>
                </c:pt>
                <c:pt idx="21">
                  <c:v>160851.4597006492</c:v>
                </c:pt>
                <c:pt idx="22">
                  <c:v>231645.398234822</c:v>
                </c:pt>
                <c:pt idx="23">
                  <c:v>276505.43160390062</c:v>
                </c:pt>
                <c:pt idx="24">
                  <c:v>286995.87914789998</c:v>
                </c:pt>
                <c:pt idx="25">
                  <c:v>286748.58505556942</c:v>
                </c:pt>
                <c:pt idx="26">
                  <c:v>288029.04455304833</c:v>
                </c:pt>
                <c:pt idx="27">
                  <c:v>291288.38297267002</c:v>
                </c:pt>
                <c:pt idx="28">
                  <c:v>290238.35523614672</c:v>
                </c:pt>
                <c:pt idx="29">
                  <c:v>289854.42795700609</c:v>
                </c:pt>
                <c:pt idx="30">
                  <c:v>287388.15859262168</c:v>
                </c:pt>
                <c:pt idx="31">
                  <c:v>280643.11945303978</c:v>
                </c:pt>
                <c:pt idx="32">
                  <c:v>275523.79324512259</c:v>
                </c:pt>
                <c:pt idx="33">
                  <c:v>272740.4745180537</c:v>
                </c:pt>
                <c:pt idx="34">
                  <c:v>275194.64319768979</c:v>
                </c:pt>
                <c:pt idx="35">
                  <c:v>273383.508164367</c:v>
                </c:pt>
                <c:pt idx="36">
                  <c:v>274037.8689754784</c:v>
                </c:pt>
                <c:pt idx="37">
                  <c:v>275378.59290149453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598-46FD-8D13-DB67F05633AE}"/>
            </c:ext>
          </c:extLst>
        </c:ser>
        <c:ser>
          <c:idx val="28"/>
          <c:order val="28"/>
          <c:tx>
            <c:strRef>
              <c:f>primarySpotProductionYear!$AD$1</c:f>
              <c:strCache>
                <c:ptCount val="1"/>
                <c:pt idx="0">
                  <c:v>semiScheduleGenSpotMarket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primarySpotProductionYear!$AD$2:$AD$39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1.589457194010417E-9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1.589457194010417E-9</c:v>
                </c:pt>
                <c:pt idx="9">
                  <c:v>39.132846418221789</c:v>
                </c:pt>
                <c:pt idx="10">
                  <c:v>78.242739187876381</c:v>
                </c:pt>
                <c:pt idx="11">
                  <c:v>367.28652969598772</c:v>
                </c:pt>
                <c:pt idx="12">
                  <c:v>1617.84227237304</c:v>
                </c:pt>
                <c:pt idx="13">
                  <c:v>119941.5722434862</c:v>
                </c:pt>
                <c:pt idx="14">
                  <c:v>932230.44587078667</c:v>
                </c:pt>
                <c:pt idx="15">
                  <c:v>2682398.1997406869</c:v>
                </c:pt>
                <c:pt idx="16">
                  <c:v>3327837.133148008</c:v>
                </c:pt>
                <c:pt idx="17">
                  <c:v>3809287.8324150508</c:v>
                </c:pt>
                <c:pt idx="18">
                  <c:v>4344803.4841632042</c:v>
                </c:pt>
                <c:pt idx="19">
                  <c:v>5221995.5268820701</c:v>
                </c:pt>
                <c:pt idx="20">
                  <c:v>5629401.1433654903</c:v>
                </c:pt>
                <c:pt idx="21">
                  <c:v>6805590.4853745159</c:v>
                </c:pt>
                <c:pt idx="22">
                  <c:v>9153842.7362099607</c:v>
                </c:pt>
                <c:pt idx="23">
                  <c:v>12471263.62968228</c:v>
                </c:pt>
                <c:pt idx="24">
                  <c:v>15608357.375621701</c:v>
                </c:pt>
                <c:pt idx="25">
                  <c:v>17371388.951223869</c:v>
                </c:pt>
                <c:pt idx="26">
                  <c:v>19366853.313345611</c:v>
                </c:pt>
                <c:pt idx="27">
                  <c:v>19838752.097965509</c:v>
                </c:pt>
                <c:pt idx="28">
                  <c:v>20039409.891461682</c:v>
                </c:pt>
                <c:pt idx="29">
                  <c:v>20174341.330410101</c:v>
                </c:pt>
                <c:pt idx="30">
                  <c:v>20353369.513061151</c:v>
                </c:pt>
                <c:pt idx="31">
                  <c:v>20454074.36060895</c:v>
                </c:pt>
                <c:pt idx="32">
                  <c:v>20538471.366413929</c:v>
                </c:pt>
                <c:pt idx="33">
                  <c:v>20615994.34535503</c:v>
                </c:pt>
                <c:pt idx="34">
                  <c:v>20732855.479511909</c:v>
                </c:pt>
                <c:pt idx="35">
                  <c:v>20727391.813981421</c:v>
                </c:pt>
                <c:pt idx="36">
                  <c:v>20764458.472943742</c:v>
                </c:pt>
                <c:pt idx="37">
                  <c:v>20810585.847648039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598-46FD-8D13-DB67F05633AE}"/>
            </c:ext>
          </c:extLst>
        </c:ser>
        <c:ser>
          <c:idx val="29"/>
          <c:order val="29"/>
          <c:tx>
            <c:strRef>
              <c:f>primarySpotProductionYear!$AE$1</c:f>
              <c:strCache>
                <c:ptCount val="1"/>
                <c:pt idx="0">
                  <c:v>semiScheduleMinCapMarketGen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primarySpotProductionYear!$AE$2:$AE$39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52.273574643135063</c:v>
                </c:pt>
                <c:pt idx="10">
                  <c:v>87.319199155966459</c:v>
                </c:pt>
                <c:pt idx="11">
                  <c:v>327.36935477097819</c:v>
                </c:pt>
                <c:pt idx="12">
                  <c:v>1485.076257562637</c:v>
                </c:pt>
                <c:pt idx="13">
                  <c:v>3197.7110188961019</c:v>
                </c:pt>
                <c:pt idx="14">
                  <c:v>3179.1445214994751</c:v>
                </c:pt>
                <c:pt idx="15">
                  <c:v>2533.358469172319</c:v>
                </c:pt>
                <c:pt idx="16">
                  <c:v>2754.635761944453</c:v>
                </c:pt>
                <c:pt idx="17">
                  <c:v>3580.183221263886</c:v>
                </c:pt>
                <c:pt idx="18">
                  <c:v>2978.1935132980352</c:v>
                </c:pt>
                <c:pt idx="19">
                  <c:v>3242.6681039198238</c:v>
                </c:pt>
                <c:pt idx="20">
                  <c:v>28792.71004300674</c:v>
                </c:pt>
                <c:pt idx="21">
                  <c:v>131330.14905675451</c:v>
                </c:pt>
                <c:pt idx="22">
                  <c:v>340057.36790503783</c:v>
                </c:pt>
                <c:pt idx="23">
                  <c:v>578024.12388145295</c:v>
                </c:pt>
                <c:pt idx="24">
                  <c:v>806416.69791449385</c:v>
                </c:pt>
                <c:pt idx="25">
                  <c:v>988235.77876054717</c:v>
                </c:pt>
                <c:pt idx="26">
                  <c:v>1150558.6675383369</c:v>
                </c:pt>
                <c:pt idx="27">
                  <c:v>1291404.1980318141</c:v>
                </c:pt>
                <c:pt idx="28">
                  <c:v>1385291.9728533269</c:v>
                </c:pt>
                <c:pt idx="29">
                  <c:v>1464864.5450503309</c:v>
                </c:pt>
                <c:pt idx="30">
                  <c:v>1544046.25034292</c:v>
                </c:pt>
                <c:pt idx="31">
                  <c:v>1612733.922314185</c:v>
                </c:pt>
                <c:pt idx="32">
                  <c:v>1641752.1590248281</c:v>
                </c:pt>
                <c:pt idx="33">
                  <c:v>1645943.425865022</c:v>
                </c:pt>
                <c:pt idx="34">
                  <c:v>1650253.0681354289</c:v>
                </c:pt>
                <c:pt idx="35">
                  <c:v>1644688.1076183021</c:v>
                </c:pt>
                <c:pt idx="36">
                  <c:v>1643977.963625777</c:v>
                </c:pt>
                <c:pt idx="37">
                  <c:v>1643698.835997059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598-46FD-8D13-DB67F05633AE}"/>
            </c:ext>
          </c:extLst>
        </c:ser>
        <c:ser>
          <c:idx val="30"/>
          <c:order val="30"/>
          <c:tx>
            <c:strRef>
              <c:f>primarySpotProductionYear!$AF$1</c:f>
              <c:strCache>
                <c:ptCount val="1"/>
                <c:pt idx="0">
                  <c:v>nonScheduleGenSpotMarket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primarySpotProductionYear!$AF$2:$AF$39</c:f>
              <c:numCache>
                <c:formatCode>General</c:formatCode>
                <c:ptCount val="38"/>
                <c:pt idx="0">
                  <c:v>0</c:v>
                </c:pt>
                <c:pt idx="1">
                  <c:v>511123.88429650228</c:v>
                </c:pt>
                <c:pt idx="2">
                  <c:v>512504.67479255272</c:v>
                </c:pt>
                <c:pt idx="3">
                  <c:v>586633.30594831938</c:v>
                </c:pt>
                <c:pt idx="4">
                  <c:v>689650.92321848089</c:v>
                </c:pt>
                <c:pt idx="5">
                  <c:v>1001930.88222495</c:v>
                </c:pt>
                <c:pt idx="6">
                  <c:v>1004924.74596976</c:v>
                </c:pt>
                <c:pt idx="7">
                  <c:v>1007311.379176468</c:v>
                </c:pt>
                <c:pt idx="8">
                  <c:v>1064777.771851032</c:v>
                </c:pt>
                <c:pt idx="9">
                  <c:v>1252926.9109830139</c:v>
                </c:pt>
                <c:pt idx="10">
                  <c:v>1268376.3010729351</c:v>
                </c:pt>
                <c:pt idx="11">
                  <c:v>2010795.975812647</c:v>
                </c:pt>
                <c:pt idx="12">
                  <c:v>2260347.5080126072</c:v>
                </c:pt>
                <c:pt idx="13">
                  <c:v>2291194.9578918102</c:v>
                </c:pt>
                <c:pt idx="14">
                  <c:v>2395149.7467964939</c:v>
                </c:pt>
                <c:pt idx="15">
                  <c:v>2604156.043539186</c:v>
                </c:pt>
                <c:pt idx="16">
                  <c:v>2716020.8014807948</c:v>
                </c:pt>
                <c:pt idx="17">
                  <c:v>3462567.8472079728</c:v>
                </c:pt>
                <c:pt idx="18">
                  <c:v>3868458.90400053</c:v>
                </c:pt>
                <c:pt idx="19">
                  <c:v>3886046.4799428638</c:v>
                </c:pt>
                <c:pt idx="20">
                  <c:v>4033001.8516132538</c:v>
                </c:pt>
                <c:pt idx="21">
                  <c:v>4866215.8771890998</c:v>
                </c:pt>
                <c:pt idx="22">
                  <c:v>5206091.364818925</c:v>
                </c:pt>
                <c:pt idx="23">
                  <c:v>5260691.7906683618</c:v>
                </c:pt>
                <c:pt idx="24">
                  <c:v>5114040.9928425997</c:v>
                </c:pt>
                <c:pt idx="25">
                  <c:v>4873140.9562821407</c:v>
                </c:pt>
                <c:pt idx="26">
                  <c:v>4541922.4146134108</c:v>
                </c:pt>
                <c:pt idx="27">
                  <c:v>4501656.378139033</c:v>
                </c:pt>
                <c:pt idx="28">
                  <c:v>4485826.9298267197</c:v>
                </c:pt>
                <c:pt idx="29">
                  <c:v>4476248.7592438506</c:v>
                </c:pt>
                <c:pt idx="30">
                  <c:v>4503740.9961293126</c:v>
                </c:pt>
                <c:pt idx="31">
                  <c:v>4492894.3479706012</c:v>
                </c:pt>
                <c:pt idx="32">
                  <c:v>4510688.1972113736</c:v>
                </c:pt>
                <c:pt idx="33">
                  <c:v>4539274.6943294173</c:v>
                </c:pt>
                <c:pt idx="34">
                  <c:v>4538427.6877536885</c:v>
                </c:pt>
                <c:pt idx="35">
                  <c:v>4592114.1930683218</c:v>
                </c:pt>
                <c:pt idx="36">
                  <c:v>4655791.1303413948</c:v>
                </c:pt>
                <c:pt idx="37">
                  <c:v>4726169.7787247514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598-46FD-8D13-DB67F05633AE}"/>
            </c:ext>
          </c:extLst>
        </c:ser>
        <c:ser>
          <c:idx val="31"/>
          <c:order val="31"/>
          <c:tx>
            <c:strRef>
              <c:f>primarySpotProductionYear!$AG$1</c:f>
              <c:strCache>
                <c:ptCount val="1"/>
                <c:pt idx="0">
                  <c:v>nonScheduleMinCapMarketGen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primarySpotProductionYear!$A$2:$A$39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primarySpotProductionYear!$AG$2:$AG$39</c:f>
              <c:numCache>
                <c:formatCode>General</c:formatCode>
                <c:ptCount val="38"/>
                <c:pt idx="0">
                  <c:v>0</c:v>
                </c:pt>
                <c:pt idx="1">
                  <c:v>548988.89170279191</c:v>
                </c:pt>
                <c:pt idx="2">
                  <c:v>550442.6054781985</c:v>
                </c:pt>
                <c:pt idx="3">
                  <c:v>648324.95951870678</c:v>
                </c:pt>
                <c:pt idx="4">
                  <c:v>749439.90179320343</c:v>
                </c:pt>
                <c:pt idx="5">
                  <c:v>755299.00178376597</c:v>
                </c:pt>
                <c:pt idx="6">
                  <c:v>768238.91921577847</c:v>
                </c:pt>
                <c:pt idx="7">
                  <c:v>784590.85032368277</c:v>
                </c:pt>
                <c:pt idx="8">
                  <c:v>904490.22929346317</c:v>
                </c:pt>
                <c:pt idx="9">
                  <c:v>964053.22152192262</c:v>
                </c:pt>
                <c:pt idx="10">
                  <c:v>998286.78984663589</c:v>
                </c:pt>
                <c:pt idx="11">
                  <c:v>995330.98742952815</c:v>
                </c:pt>
                <c:pt idx="12">
                  <c:v>1008243.044043369</c:v>
                </c:pt>
                <c:pt idx="13">
                  <c:v>1045173.6852864421</c:v>
                </c:pt>
                <c:pt idx="14">
                  <c:v>1084277.470905127</c:v>
                </c:pt>
                <c:pt idx="15">
                  <c:v>1153243.502793225</c:v>
                </c:pt>
                <c:pt idx="16">
                  <c:v>1254615.036863873</c:v>
                </c:pt>
                <c:pt idx="17">
                  <c:v>1344655.547534544</c:v>
                </c:pt>
                <c:pt idx="18">
                  <c:v>1641970.86069851</c:v>
                </c:pt>
                <c:pt idx="19">
                  <c:v>1608567.7421630691</c:v>
                </c:pt>
                <c:pt idx="20">
                  <c:v>1542330.57134572</c:v>
                </c:pt>
                <c:pt idx="21">
                  <c:v>1722278.165405039</c:v>
                </c:pt>
                <c:pt idx="22">
                  <c:v>1852924.2709792871</c:v>
                </c:pt>
                <c:pt idx="23">
                  <c:v>1869423.261720187</c:v>
                </c:pt>
                <c:pt idx="24">
                  <c:v>1858974.085199374</c:v>
                </c:pt>
                <c:pt idx="25">
                  <c:v>1870259.3480819419</c:v>
                </c:pt>
                <c:pt idx="26">
                  <c:v>1892751.7544262549</c:v>
                </c:pt>
                <c:pt idx="27">
                  <c:v>1806781.569819561</c:v>
                </c:pt>
                <c:pt idx="28">
                  <c:v>1800182.9901390921</c:v>
                </c:pt>
                <c:pt idx="29">
                  <c:v>1696658.5571221069</c:v>
                </c:pt>
                <c:pt idx="30">
                  <c:v>1684255.1360617881</c:v>
                </c:pt>
                <c:pt idx="31">
                  <c:v>1599150.027377561</c:v>
                </c:pt>
                <c:pt idx="32">
                  <c:v>1589175.9183282841</c:v>
                </c:pt>
                <c:pt idx="33">
                  <c:v>1588755.8611941561</c:v>
                </c:pt>
                <c:pt idx="34">
                  <c:v>1614983.7001091421</c:v>
                </c:pt>
                <c:pt idx="35">
                  <c:v>1664771.560694352</c:v>
                </c:pt>
                <c:pt idx="36">
                  <c:v>1736713.984778628</c:v>
                </c:pt>
                <c:pt idx="37">
                  <c:v>1802180.832239155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598-46FD-8D13-DB67F056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7426096"/>
        <c:axId val="1730496112"/>
      </c:barChart>
      <c:catAx>
        <c:axId val="17374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96112"/>
        <c:crosses val="autoZero"/>
        <c:auto val="1"/>
        <c:lblAlgn val="ctr"/>
        <c:lblOffset val="100"/>
        <c:noMultiLvlLbl val="0"/>
      </c:catAx>
      <c:valAx>
        <c:axId val="1730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2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mu_star 2dary spot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secondarySpotProductionYear!$B$1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secondarySpotProductionYear!$B$2:$B$39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695.82615083921701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1378.9920809531709</c:v>
                </c:pt>
                <c:pt idx="21">
                  <c:v>10599.64898534452</c:v>
                </c:pt>
                <c:pt idx="22">
                  <c:v>3466.028226656988</c:v>
                </c:pt>
                <c:pt idx="23">
                  <c:v>410.54436900069322</c:v>
                </c:pt>
                <c:pt idx="24">
                  <c:v>6532.0999281287186</c:v>
                </c:pt>
                <c:pt idx="25">
                  <c:v>10492.485734232991</c:v>
                </c:pt>
                <c:pt idx="26">
                  <c:v>16719.730158284659</c:v>
                </c:pt>
                <c:pt idx="27">
                  <c:v>23495.070545219631</c:v>
                </c:pt>
                <c:pt idx="28">
                  <c:v>29678.275209505631</c:v>
                </c:pt>
                <c:pt idx="29">
                  <c:v>34480.09641926959</c:v>
                </c:pt>
                <c:pt idx="30">
                  <c:v>40123.514591345353</c:v>
                </c:pt>
                <c:pt idx="31">
                  <c:v>44546.415055139587</c:v>
                </c:pt>
                <c:pt idx="32">
                  <c:v>49538.302912004707</c:v>
                </c:pt>
                <c:pt idx="33">
                  <c:v>54378.337038726007</c:v>
                </c:pt>
                <c:pt idx="34">
                  <c:v>59415.570166600242</c:v>
                </c:pt>
                <c:pt idx="35">
                  <c:v>63085.655309089299</c:v>
                </c:pt>
                <c:pt idx="36">
                  <c:v>67636.899092066698</c:v>
                </c:pt>
                <c:pt idx="37">
                  <c:v>71825.03319056546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9-4219-9824-B65E635F1FAE}"/>
            </c:ext>
          </c:extLst>
        </c:ser>
        <c:ser>
          <c:idx val="1"/>
          <c:order val="1"/>
          <c:tx>
            <c:strRef>
              <c:f>secondarySpotProductionYear!$C$1</c:f>
              <c:strCache>
                <c:ptCount val="1"/>
                <c:pt idx="0">
                  <c:v>energyEfficiency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secondarySpotProductionYear!$C$2:$C$39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578.68166630682856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1346.9024619002639</c:v>
                </c:pt>
                <c:pt idx="21">
                  <c:v>13838.874015750411</c:v>
                </c:pt>
                <c:pt idx="22">
                  <c:v>2415.2851021606721</c:v>
                </c:pt>
                <c:pt idx="23">
                  <c:v>2638.8623652324582</c:v>
                </c:pt>
                <c:pt idx="24">
                  <c:v>3669.2476272299891</c:v>
                </c:pt>
                <c:pt idx="25">
                  <c:v>7522.1851203216356</c:v>
                </c:pt>
                <c:pt idx="26">
                  <c:v>13265.826424880081</c:v>
                </c:pt>
                <c:pt idx="27">
                  <c:v>16624.86761858602</c:v>
                </c:pt>
                <c:pt idx="28">
                  <c:v>20196.504513475469</c:v>
                </c:pt>
                <c:pt idx="29">
                  <c:v>23104.2390626993</c:v>
                </c:pt>
                <c:pt idx="30">
                  <c:v>26123.913821746341</c:v>
                </c:pt>
                <c:pt idx="31">
                  <c:v>28917.917307291009</c:v>
                </c:pt>
                <c:pt idx="32">
                  <c:v>31477.99712037859</c:v>
                </c:pt>
                <c:pt idx="33">
                  <c:v>33306.068853909303</c:v>
                </c:pt>
                <c:pt idx="34">
                  <c:v>35211.277046349773</c:v>
                </c:pt>
                <c:pt idx="35">
                  <c:v>36830.430032350989</c:v>
                </c:pt>
                <c:pt idx="36">
                  <c:v>38829.201725091363</c:v>
                </c:pt>
                <c:pt idx="37">
                  <c:v>40226.120161595318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9-4219-9824-B65E635F1FAE}"/>
            </c:ext>
          </c:extLst>
        </c:ser>
        <c:ser>
          <c:idx val="2"/>
          <c:order val="2"/>
          <c:tx>
            <c:strRef>
              <c:f>secondarySpotProductionYear!$D$1</c:f>
              <c:strCache>
                <c:ptCount val="1"/>
                <c:pt idx="0">
                  <c:v>onsiteGeneration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secondarySpotProductionYear!$D$2:$D$39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246.29174599813919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661.83246679984029</c:v>
                </c:pt>
                <c:pt idx="21">
                  <c:v>17484.743227076931</c:v>
                </c:pt>
                <c:pt idx="22">
                  <c:v>1885.686137706911</c:v>
                </c:pt>
                <c:pt idx="23">
                  <c:v>332.34298802410558</c:v>
                </c:pt>
                <c:pt idx="24">
                  <c:v>3630.7382132475082</c:v>
                </c:pt>
                <c:pt idx="25">
                  <c:v>6059.9310638964662</c:v>
                </c:pt>
                <c:pt idx="26">
                  <c:v>8501.0451318031301</c:v>
                </c:pt>
                <c:pt idx="27">
                  <c:v>10401.429415402041</c:v>
                </c:pt>
                <c:pt idx="28">
                  <c:v>11769.62867624482</c:v>
                </c:pt>
                <c:pt idx="29">
                  <c:v>12751.473295319211</c:v>
                </c:pt>
                <c:pt idx="30">
                  <c:v>12104.990369455591</c:v>
                </c:pt>
                <c:pt idx="31">
                  <c:v>10542.07259226331</c:v>
                </c:pt>
                <c:pt idx="32">
                  <c:v>9064.8501793644573</c:v>
                </c:pt>
                <c:pt idx="33">
                  <c:v>8033.1174476497254</c:v>
                </c:pt>
                <c:pt idx="34">
                  <c:v>7897.5583130054429</c:v>
                </c:pt>
                <c:pt idx="35">
                  <c:v>7926.1253925631572</c:v>
                </c:pt>
                <c:pt idx="36">
                  <c:v>7711.6530030726526</c:v>
                </c:pt>
                <c:pt idx="37">
                  <c:v>7336.9817713721714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9-4219-9824-B65E635F1FAE}"/>
            </c:ext>
          </c:extLst>
        </c:ser>
        <c:ser>
          <c:idx val="3"/>
          <c:order val="3"/>
          <c:tx>
            <c:strRef>
              <c:f>secondarySpotProductionYear!$E$1</c:f>
              <c:strCache>
                <c:ptCount val="1"/>
                <c:pt idx="0">
                  <c:v>rooftopPV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secondarySpotProductionYear!$E$2:$E$39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738.87523799439271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816.3298191012193</c:v>
                </c:pt>
                <c:pt idx="21">
                  <c:v>3277.1733927558612</c:v>
                </c:pt>
                <c:pt idx="22">
                  <c:v>2953.1438839907701</c:v>
                </c:pt>
                <c:pt idx="23">
                  <c:v>1725.474533187896</c:v>
                </c:pt>
                <c:pt idx="24">
                  <c:v>920.62445475031927</c:v>
                </c:pt>
                <c:pt idx="25">
                  <c:v>2256.184176290184</c:v>
                </c:pt>
                <c:pt idx="26">
                  <c:v>2926.0661679219952</c:v>
                </c:pt>
                <c:pt idx="27">
                  <c:v>4027.287534995352</c:v>
                </c:pt>
                <c:pt idx="28">
                  <c:v>5567.8832553230468</c:v>
                </c:pt>
                <c:pt idx="29">
                  <c:v>6120.3627449476471</c:v>
                </c:pt>
                <c:pt idx="30">
                  <c:v>5838.5114556905373</c:v>
                </c:pt>
                <c:pt idx="31">
                  <c:v>5593.681791465594</c:v>
                </c:pt>
                <c:pt idx="32">
                  <c:v>5513.8327906765171</c:v>
                </c:pt>
                <c:pt idx="33">
                  <c:v>5566.4576220820973</c:v>
                </c:pt>
                <c:pt idx="34">
                  <c:v>6059.2149698463327</c:v>
                </c:pt>
                <c:pt idx="35">
                  <c:v>6352.3028522461527</c:v>
                </c:pt>
                <c:pt idx="36">
                  <c:v>6588.5708670733866</c:v>
                </c:pt>
                <c:pt idx="37">
                  <c:v>6732.599726298562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19-4219-9824-B65E635F1FAE}"/>
            </c:ext>
          </c:extLst>
        </c:ser>
        <c:ser>
          <c:idx val="4"/>
          <c:order val="4"/>
          <c:tx>
            <c:strRef>
              <c:f>secondarySpotProductionYear!$F$1</c:f>
              <c:strCache>
                <c:ptCount val="1"/>
                <c:pt idx="0">
                  <c:v>solarUptake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secondarySpotProductionYear!$F$2:$F$39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523.62980221809198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1378.992080953195</c:v>
                </c:pt>
                <c:pt idx="21">
                  <c:v>9194.8786071024842</c:v>
                </c:pt>
                <c:pt idx="22">
                  <c:v>3937.8329952006538</c:v>
                </c:pt>
                <c:pt idx="23">
                  <c:v>1987.2247359391049</c:v>
                </c:pt>
                <c:pt idx="24">
                  <c:v>2389.0464145808419</c:v>
                </c:pt>
                <c:pt idx="25">
                  <c:v>2914.99080903391</c:v>
                </c:pt>
                <c:pt idx="26">
                  <c:v>6984.8356973615291</c:v>
                </c:pt>
                <c:pt idx="27">
                  <c:v>10215.71901911388</c:v>
                </c:pt>
                <c:pt idx="28">
                  <c:v>11905.449294301519</c:v>
                </c:pt>
                <c:pt idx="29">
                  <c:v>14641.124557193671</c:v>
                </c:pt>
                <c:pt idx="30">
                  <c:v>17938.78762819881</c:v>
                </c:pt>
                <c:pt idx="31">
                  <c:v>19058.215716946321</c:v>
                </c:pt>
                <c:pt idx="32">
                  <c:v>20282.89033920502</c:v>
                </c:pt>
                <c:pt idx="33">
                  <c:v>20908.797322005379</c:v>
                </c:pt>
                <c:pt idx="34">
                  <c:v>19805.437185771571</c:v>
                </c:pt>
                <c:pt idx="35">
                  <c:v>16725.815629034689</c:v>
                </c:pt>
                <c:pt idx="36">
                  <c:v>13319.43510557984</c:v>
                </c:pt>
                <c:pt idx="37">
                  <c:v>9787.121672331541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19-4219-9824-B65E635F1FAE}"/>
            </c:ext>
          </c:extLst>
        </c:ser>
        <c:ser>
          <c:idx val="5"/>
          <c:order val="5"/>
          <c:tx>
            <c:strRef>
              <c:f>secondarySpotProductionYear!$G$1</c:f>
              <c:strCache>
                <c:ptCount val="1"/>
                <c:pt idx="0">
                  <c:v>annualCpi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secondarySpotProductionYear!$G$2:$G$39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812.97063537145664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524.69592352834843</c:v>
                </c:pt>
                <c:pt idx="21">
                  <c:v>16608.295049115201</c:v>
                </c:pt>
                <c:pt idx="22">
                  <c:v>9805.4636388298368</c:v>
                </c:pt>
                <c:pt idx="23">
                  <c:v>2391.6778098493319</c:v>
                </c:pt>
                <c:pt idx="24">
                  <c:v>672.79641177306587</c:v>
                </c:pt>
                <c:pt idx="25">
                  <c:v>266.12317336703342</c:v>
                </c:pt>
                <c:pt idx="26">
                  <c:v>241.50072442973649</c:v>
                </c:pt>
                <c:pt idx="27">
                  <c:v>331.62555157735937</c:v>
                </c:pt>
                <c:pt idx="28">
                  <c:v>87.771568243727089</c:v>
                </c:pt>
                <c:pt idx="29">
                  <c:v>36.766238117814062</c:v>
                </c:pt>
                <c:pt idx="30">
                  <c:v>71.840036577880383</c:v>
                </c:pt>
                <c:pt idx="31">
                  <c:v>33.958511352166532</c:v>
                </c:pt>
                <c:pt idx="32">
                  <c:v>101.37717184587071</c:v>
                </c:pt>
                <c:pt idx="33">
                  <c:v>82.123469359738138</c:v>
                </c:pt>
                <c:pt idx="34">
                  <c:v>146.4992517175277</c:v>
                </c:pt>
                <c:pt idx="35">
                  <c:v>89.473057378157975</c:v>
                </c:pt>
                <c:pt idx="36">
                  <c:v>46.258595667568343</c:v>
                </c:pt>
                <c:pt idx="37">
                  <c:v>72.833450925598541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19-4219-9824-B65E635F1FAE}"/>
            </c:ext>
          </c:extLst>
        </c:ser>
        <c:ser>
          <c:idx val="6"/>
          <c:order val="6"/>
          <c:tx>
            <c:strRef>
              <c:f>secondarySpotProductionYear!$H$1</c:f>
              <c:strCache>
                <c:ptCount val="1"/>
                <c:pt idx="0">
                  <c:v>annualInflation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secondarySpotProductionYear!$H$2:$H$39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406.48531768574071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1186.5283903282141</c:v>
                </c:pt>
                <c:pt idx="21">
                  <c:v>2801.4142963080112</c:v>
                </c:pt>
                <c:pt idx="22">
                  <c:v>3.4401317437489821E-6</c:v>
                </c:pt>
                <c:pt idx="23">
                  <c:v>1857.5083822879201</c:v>
                </c:pt>
                <c:pt idx="24">
                  <c:v>534.66681807731584</c:v>
                </c:pt>
                <c:pt idx="25">
                  <c:v>210.25323743820189</c:v>
                </c:pt>
                <c:pt idx="26">
                  <c:v>134.47440460530419</c:v>
                </c:pt>
                <c:pt idx="27">
                  <c:v>284.79471567817029</c:v>
                </c:pt>
                <c:pt idx="28">
                  <c:v>72.294470153898004</c:v>
                </c:pt>
                <c:pt idx="29">
                  <c:v>61.766721687068539</c:v>
                </c:pt>
                <c:pt idx="30">
                  <c:v>36.29538385540247</c:v>
                </c:pt>
                <c:pt idx="31">
                  <c:v>21.998749279168749</c:v>
                </c:pt>
                <c:pt idx="32">
                  <c:v>43.187410839485629</c:v>
                </c:pt>
                <c:pt idx="33">
                  <c:v>57.190598252738511</c:v>
                </c:pt>
                <c:pt idx="34">
                  <c:v>81.872189281359326</c:v>
                </c:pt>
                <c:pt idx="35">
                  <c:v>99.37454086385668</c:v>
                </c:pt>
                <c:pt idx="36">
                  <c:v>57.165904423445461</c:v>
                </c:pt>
                <c:pt idx="37">
                  <c:v>175.54323530794429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19-4219-9824-B65E635F1FAE}"/>
            </c:ext>
          </c:extLst>
        </c:ser>
        <c:ser>
          <c:idx val="7"/>
          <c:order val="7"/>
          <c:tx>
            <c:strRef>
              <c:f>secondarySpotProductionYear!$I$1</c:f>
              <c:strCache>
                <c:ptCount val="1"/>
                <c:pt idx="0">
                  <c:v>IncludePublicallyAnnouncedGen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secondarySpotProductionYear!$I$2:$I$39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203.24265884287661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154.49735230137901</c:v>
                </c:pt>
                <c:pt idx="21">
                  <c:v>949.24139678522943</c:v>
                </c:pt>
                <c:pt idx="22">
                  <c:v>9080.002358806827</c:v>
                </c:pt>
                <c:pt idx="23">
                  <c:v>160570.24719587489</c:v>
                </c:pt>
                <c:pt idx="24">
                  <c:v>335841.77665896033</c:v>
                </c:pt>
                <c:pt idx="25">
                  <c:v>274805.07572019269</c:v>
                </c:pt>
                <c:pt idx="26">
                  <c:v>100331.9321428999</c:v>
                </c:pt>
                <c:pt idx="27">
                  <c:v>48223.288465391641</c:v>
                </c:pt>
                <c:pt idx="28">
                  <c:v>51474.821434094163</c:v>
                </c:pt>
                <c:pt idx="29">
                  <c:v>82790.830001424314</c:v>
                </c:pt>
                <c:pt idx="30">
                  <c:v>117671.0688768478</c:v>
                </c:pt>
                <c:pt idx="31">
                  <c:v>148450.1968580239</c:v>
                </c:pt>
                <c:pt idx="32">
                  <c:v>173338.2590308986</c:v>
                </c:pt>
                <c:pt idx="33">
                  <c:v>186723.26978396389</c:v>
                </c:pt>
                <c:pt idx="34">
                  <c:v>192196.39029834839</c:v>
                </c:pt>
                <c:pt idx="35">
                  <c:v>196252.1247253831</c:v>
                </c:pt>
                <c:pt idx="36">
                  <c:v>198463.9374694915</c:v>
                </c:pt>
                <c:pt idx="37">
                  <c:v>201202.1079524096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19-4219-9824-B65E635F1FAE}"/>
            </c:ext>
          </c:extLst>
        </c:ser>
        <c:ser>
          <c:idx val="8"/>
          <c:order val="8"/>
          <c:tx>
            <c:strRef>
              <c:f>secondarySpotProductionYear!$J$1</c:f>
              <c:strCache>
                <c:ptCount val="1"/>
                <c:pt idx="0">
                  <c:v>generationRolloutPeriod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secondarySpotProductionYear!$J$2:$J$39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289.34083315341422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3270.3667076448351</c:v>
                </c:pt>
                <c:pt idx="21">
                  <c:v>28395.816238192048</c:v>
                </c:pt>
                <c:pt idx="22">
                  <c:v>190586.92988172601</c:v>
                </c:pt>
                <c:pt idx="23">
                  <c:v>416018.46293366858</c:v>
                </c:pt>
                <c:pt idx="24">
                  <c:v>431129.39424989087</c:v>
                </c:pt>
                <c:pt idx="25">
                  <c:v>448117.66414331138</c:v>
                </c:pt>
                <c:pt idx="26">
                  <c:v>351884.43125634629</c:v>
                </c:pt>
                <c:pt idx="27">
                  <c:v>324264.52302021597</c:v>
                </c:pt>
                <c:pt idx="28">
                  <c:v>292782.22033540253</c:v>
                </c:pt>
                <c:pt idx="29">
                  <c:v>261413.8493101293</c:v>
                </c:pt>
                <c:pt idx="30">
                  <c:v>231188.76384865111</c:v>
                </c:pt>
                <c:pt idx="31">
                  <c:v>207462.9553403802</c:v>
                </c:pt>
                <c:pt idx="32">
                  <c:v>189179.4275543635</c:v>
                </c:pt>
                <c:pt idx="33">
                  <c:v>184287.63186034141</c:v>
                </c:pt>
                <c:pt idx="34">
                  <c:v>187095.56825642471</c:v>
                </c:pt>
                <c:pt idx="35">
                  <c:v>190370.0742269383</c:v>
                </c:pt>
                <c:pt idx="36">
                  <c:v>191640.08126648041</c:v>
                </c:pt>
                <c:pt idx="37">
                  <c:v>193424.84701048909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19-4219-9824-B65E635F1FAE}"/>
            </c:ext>
          </c:extLst>
        </c:ser>
        <c:ser>
          <c:idx val="9"/>
          <c:order val="9"/>
          <c:tx>
            <c:strRef>
              <c:f>secondarySpotProductionYear!$K$1</c:f>
              <c:strCache>
                <c:ptCount val="1"/>
                <c:pt idx="0">
                  <c:v>generatorRetirement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346.96104292638603</c:v>
                </c:pt>
                <c:pt idx="21">
                  <c:v>9423.3749892738197</c:v>
                </c:pt>
                <c:pt idx="22">
                  <c:v>5220.345742548704</c:v>
                </c:pt>
                <c:pt idx="23">
                  <c:v>873.78946353117624</c:v>
                </c:pt>
                <c:pt idx="24">
                  <c:v>587.28880158022048</c:v>
                </c:pt>
                <c:pt idx="25">
                  <c:v>484.48124542012812</c:v>
                </c:pt>
                <c:pt idx="26">
                  <c:v>318.0012302934627</c:v>
                </c:pt>
                <c:pt idx="27">
                  <c:v>307.31299897203837</c:v>
                </c:pt>
                <c:pt idx="28">
                  <c:v>115.4318233968814</c:v>
                </c:pt>
                <c:pt idx="29">
                  <c:v>51.280277012785277</c:v>
                </c:pt>
                <c:pt idx="30">
                  <c:v>19.10890586634477</c:v>
                </c:pt>
                <c:pt idx="31">
                  <c:v>35.170291750033691</c:v>
                </c:pt>
                <c:pt idx="32">
                  <c:v>29.571021772225698</c:v>
                </c:pt>
                <c:pt idx="33">
                  <c:v>74.637885398864753</c:v>
                </c:pt>
                <c:pt idx="34">
                  <c:v>95.050674330989523</c:v>
                </c:pt>
                <c:pt idx="35">
                  <c:v>111.6303596299887</c:v>
                </c:pt>
                <c:pt idx="36">
                  <c:v>114.0811600126823</c:v>
                </c:pt>
                <c:pt idx="37">
                  <c:v>95.633877718647327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19-4219-9824-B65E635F1FAE}"/>
            </c:ext>
          </c:extLst>
        </c:ser>
        <c:ser>
          <c:idx val="10"/>
          <c:order val="10"/>
          <c:tx>
            <c:strRef>
              <c:f>secondarySpotProductionYear!$L$1</c:f>
              <c:strCache>
                <c:ptCount val="1"/>
                <c:pt idx="0">
                  <c:v>technologicalImprovement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secondarySpotProductionYear!$L$2:$L$39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812.9706353715311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2002.8582094294329</c:v>
                </c:pt>
                <c:pt idx="21">
                  <c:v>246386.08610578379</c:v>
                </c:pt>
                <c:pt idx="22">
                  <c:v>274181.89812057081</c:v>
                </c:pt>
                <c:pt idx="23">
                  <c:v>280349.103288882</c:v>
                </c:pt>
                <c:pt idx="24">
                  <c:v>216916.04021681039</c:v>
                </c:pt>
                <c:pt idx="25">
                  <c:v>189587.95414153379</c:v>
                </c:pt>
                <c:pt idx="26">
                  <c:v>173636.79258177261</c:v>
                </c:pt>
                <c:pt idx="27">
                  <c:v>179244.97037458129</c:v>
                </c:pt>
                <c:pt idx="28">
                  <c:v>177127.71880194539</c:v>
                </c:pt>
                <c:pt idx="29">
                  <c:v>183473.5957170222</c:v>
                </c:pt>
                <c:pt idx="30">
                  <c:v>191326.21406360419</c:v>
                </c:pt>
                <c:pt idx="31">
                  <c:v>195638.9300032864</c:v>
                </c:pt>
                <c:pt idx="32">
                  <c:v>199371.07561116549</c:v>
                </c:pt>
                <c:pt idx="33">
                  <c:v>204923.8661507692</c:v>
                </c:pt>
                <c:pt idx="34">
                  <c:v>210507.9212054378</c:v>
                </c:pt>
                <c:pt idx="35">
                  <c:v>213576.06992470569</c:v>
                </c:pt>
                <c:pt idx="36">
                  <c:v>217078.22433930679</c:v>
                </c:pt>
                <c:pt idx="37">
                  <c:v>221256.16966099571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19-4219-9824-B65E635F1FAE}"/>
            </c:ext>
          </c:extLst>
        </c:ser>
        <c:ser>
          <c:idx val="11"/>
          <c:order val="11"/>
          <c:tx>
            <c:strRef>
              <c:f>secondarySpotProductionYear!$M$1</c:f>
              <c:strCache>
                <c:ptCount val="1"/>
                <c:pt idx="0">
                  <c:v>priceChangePercentageBattery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secondarySpotProductionYear!$M$2:$M$39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129.1472614658127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717.15961415333049</c:v>
                </c:pt>
                <c:pt idx="21">
                  <c:v>1821.989082928101</c:v>
                </c:pt>
                <c:pt idx="22">
                  <c:v>2211.2586016758778</c:v>
                </c:pt>
                <c:pt idx="23">
                  <c:v>1961.337733696053</c:v>
                </c:pt>
                <c:pt idx="24">
                  <c:v>275.03130693102878</c:v>
                </c:pt>
                <c:pt idx="25">
                  <c:v>738.82329024766875</c:v>
                </c:pt>
                <c:pt idx="26">
                  <c:v>560.03598954916015</c:v>
                </c:pt>
                <c:pt idx="27">
                  <c:v>294.27604333296421</c:v>
                </c:pt>
                <c:pt idx="28">
                  <c:v>217.34288080488639</c:v>
                </c:pt>
                <c:pt idx="29">
                  <c:v>17.775601393530771</c:v>
                </c:pt>
                <c:pt idx="30">
                  <c:v>14.672464885662</c:v>
                </c:pt>
                <c:pt idx="31">
                  <c:v>23.20073862483104</c:v>
                </c:pt>
                <c:pt idx="32">
                  <c:v>12.014535916348301</c:v>
                </c:pt>
                <c:pt idx="33">
                  <c:v>4.1866974040865896</c:v>
                </c:pt>
                <c:pt idx="34">
                  <c:v>87.278647764623173</c:v>
                </c:pt>
                <c:pt idx="35">
                  <c:v>105.5942491160333</c:v>
                </c:pt>
                <c:pt idx="36">
                  <c:v>117.9466741537054</c:v>
                </c:pt>
                <c:pt idx="37">
                  <c:v>31.147908052951099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819-4219-9824-B65E635F1FAE}"/>
            </c:ext>
          </c:extLst>
        </c:ser>
        <c:ser>
          <c:idx val="12"/>
          <c:order val="12"/>
          <c:tx>
            <c:strRef>
              <c:f>secondarySpotProductionYear!$N$1</c:f>
              <c:strCache>
                <c:ptCount val="1"/>
                <c:pt idx="0">
                  <c:v>priceChangePercentageBrownCoal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secondarySpotProductionYear!$N$2:$N$39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406.48531768574071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839.56734740177797</c:v>
                </c:pt>
                <c:pt idx="21">
                  <c:v>7252.2058435284098</c:v>
                </c:pt>
                <c:pt idx="22">
                  <c:v>5164.4042356743421</c:v>
                </c:pt>
                <c:pt idx="23">
                  <c:v>1756.8963690723481</c:v>
                </c:pt>
                <c:pt idx="24">
                  <c:v>276.63141963313018</c:v>
                </c:pt>
                <c:pt idx="25">
                  <c:v>831.69765509491162</c:v>
                </c:pt>
                <c:pt idx="26">
                  <c:v>806.35413519322879</c:v>
                </c:pt>
                <c:pt idx="27">
                  <c:v>494.74515447462602</c:v>
                </c:pt>
                <c:pt idx="28">
                  <c:v>214.98514242726071</c:v>
                </c:pt>
                <c:pt idx="29">
                  <c:v>10.88243048042059</c:v>
                </c:pt>
                <c:pt idx="30">
                  <c:v>19.117490300983189</c:v>
                </c:pt>
                <c:pt idx="31">
                  <c:v>11.48632187901686</c:v>
                </c:pt>
                <c:pt idx="32">
                  <c:v>12.44040773876011</c:v>
                </c:pt>
                <c:pt idx="33">
                  <c:v>24.746716613334922</c:v>
                </c:pt>
                <c:pt idx="34">
                  <c:v>11.98458535090089</c:v>
                </c:pt>
                <c:pt idx="35">
                  <c:v>13.00711941695462</c:v>
                </c:pt>
                <c:pt idx="36">
                  <c:v>18.288685156491891</c:v>
                </c:pt>
                <c:pt idx="37">
                  <c:v>10.71590721782297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19-4219-9824-B65E635F1FAE}"/>
            </c:ext>
          </c:extLst>
        </c:ser>
        <c:ser>
          <c:idx val="13"/>
          <c:order val="13"/>
          <c:tx>
            <c:strRef>
              <c:f>secondarySpotProductionYear!$O$1</c:f>
              <c:strCache>
                <c:ptCount val="1"/>
                <c:pt idx="0">
                  <c:v>priceChangePercentageOcgt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secondarySpotProductionYear!$O$2:$O$39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289.34083315343912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370.1985712269942</c:v>
                </c:pt>
                <c:pt idx="21">
                  <c:v>13052.61039239148</c:v>
                </c:pt>
                <c:pt idx="22">
                  <c:v>9014.8351142470528</c:v>
                </c:pt>
                <c:pt idx="23">
                  <c:v>2691.213610576739</c:v>
                </c:pt>
                <c:pt idx="24">
                  <c:v>314.78666044811411</c:v>
                </c:pt>
                <c:pt idx="25">
                  <c:v>223.34079883039001</c:v>
                </c:pt>
                <c:pt idx="26">
                  <c:v>643.28358170315619</c:v>
                </c:pt>
                <c:pt idx="27">
                  <c:v>546.72651381274068</c:v>
                </c:pt>
                <c:pt idx="28">
                  <c:v>285.55473352906603</c:v>
                </c:pt>
                <c:pt idx="29">
                  <c:v>56.902757557829219</c:v>
                </c:pt>
                <c:pt idx="30">
                  <c:v>80.534520873601238</c:v>
                </c:pt>
                <c:pt idx="31">
                  <c:v>40.340744645247852</c:v>
                </c:pt>
                <c:pt idx="32">
                  <c:v>50.757845805833739</c:v>
                </c:pt>
                <c:pt idx="33">
                  <c:v>16.071493006534869</c:v>
                </c:pt>
                <c:pt idx="34">
                  <c:v>52.445896849756437</c:v>
                </c:pt>
                <c:pt idx="35">
                  <c:v>165.20132152249411</c:v>
                </c:pt>
                <c:pt idx="36">
                  <c:v>171.77046339767679</c:v>
                </c:pt>
                <c:pt idx="37">
                  <c:v>253.17626662539939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819-4219-9824-B65E635F1FAE}"/>
            </c:ext>
          </c:extLst>
        </c:ser>
        <c:ser>
          <c:idx val="14"/>
          <c:order val="14"/>
          <c:tx>
            <c:strRef>
              <c:f>secondarySpotProductionYear!$P$1</c:f>
              <c:strCache>
                <c:ptCount val="1"/>
                <c:pt idx="0">
                  <c:v>priceChangePercentageCcgt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secondarySpotProductionYear!$P$2:$P$39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203.24265884290139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253.6675572492679</c:v>
                </c:pt>
                <c:pt idx="21">
                  <c:v>7215.784053922247</c:v>
                </c:pt>
                <c:pt idx="22">
                  <c:v>734.68798849999905</c:v>
                </c:pt>
                <c:pt idx="23">
                  <c:v>2125.3820845432579</c:v>
                </c:pt>
                <c:pt idx="24">
                  <c:v>497.80455538968249</c:v>
                </c:pt>
                <c:pt idx="25">
                  <c:v>457.80376344109573</c:v>
                </c:pt>
                <c:pt idx="26">
                  <c:v>354.41241117556888</c:v>
                </c:pt>
                <c:pt idx="27">
                  <c:v>400.47017754952111</c:v>
                </c:pt>
                <c:pt idx="28">
                  <c:v>125.9384358365337</c:v>
                </c:pt>
                <c:pt idx="29">
                  <c:v>158.54333142295479</c:v>
                </c:pt>
                <c:pt idx="30">
                  <c:v>81.735643031795831</c:v>
                </c:pt>
                <c:pt idx="31">
                  <c:v>21.79554732282956</c:v>
                </c:pt>
                <c:pt idx="32">
                  <c:v>45.115416274070739</c:v>
                </c:pt>
                <c:pt idx="33">
                  <c:v>15.79805825009942</c:v>
                </c:pt>
                <c:pt idx="34">
                  <c:v>24.780209442029399</c:v>
                </c:pt>
                <c:pt idx="35">
                  <c:v>7.5727337975800033</c:v>
                </c:pt>
                <c:pt idx="36">
                  <c:v>10.29074387520552</c:v>
                </c:pt>
                <c:pt idx="37">
                  <c:v>6.6459214986364037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819-4219-9824-B65E635F1FAE}"/>
            </c:ext>
          </c:extLst>
        </c:ser>
        <c:ser>
          <c:idx val="15"/>
          <c:order val="15"/>
          <c:tx>
            <c:strRef>
              <c:f>secondarySpotProductionYear!$Q$1</c:f>
              <c:strCache>
                <c:ptCount val="1"/>
                <c:pt idx="0">
                  <c:v>priceChangePercentageWind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secondarySpotProductionYear!$Q$2:$Q$39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129.14726146582521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253.6675572492679</c:v>
                </c:pt>
                <c:pt idx="21">
                  <c:v>11099.48697112948</c:v>
                </c:pt>
                <c:pt idx="22">
                  <c:v>0</c:v>
                </c:pt>
                <c:pt idx="23">
                  <c:v>2045.027051554521</c:v>
                </c:pt>
                <c:pt idx="24">
                  <c:v>2035.7858132633071</c:v>
                </c:pt>
                <c:pt idx="25">
                  <c:v>571.94547199651606</c:v>
                </c:pt>
                <c:pt idx="26">
                  <c:v>308.44116148864231</c:v>
                </c:pt>
                <c:pt idx="27">
                  <c:v>286.90239828874672</c:v>
                </c:pt>
                <c:pt idx="28">
                  <c:v>218.26647726843751</c:v>
                </c:pt>
                <c:pt idx="29">
                  <c:v>6.2945058297614249</c:v>
                </c:pt>
                <c:pt idx="30">
                  <c:v>34.05557976759971</c:v>
                </c:pt>
                <c:pt idx="31">
                  <c:v>2.524641944939892</c:v>
                </c:pt>
                <c:pt idx="32">
                  <c:v>35.112286040956768</c:v>
                </c:pt>
                <c:pt idx="33">
                  <c:v>11.986199774915971</c:v>
                </c:pt>
                <c:pt idx="34">
                  <c:v>34.235211591795093</c:v>
                </c:pt>
                <c:pt idx="35">
                  <c:v>93.268923937032625</c:v>
                </c:pt>
                <c:pt idx="36">
                  <c:v>20.213240949064492</c:v>
                </c:pt>
                <c:pt idx="37">
                  <c:v>53.028522044892107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819-4219-9824-B65E635F1FAE}"/>
            </c:ext>
          </c:extLst>
        </c:ser>
        <c:ser>
          <c:idx val="16"/>
          <c:order val="16"/>
          <c:tx>
            <c:strRef>
              <c:f>secondarySpotProductionYear!$R$1</c:f>
              <c:strCache>
                <c:ptCount val="1"/>
                <c:pt idx="0">
                  <c:v>priceChangePercentageWater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secondarySpotProductionYear!$R$2:$R$39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289.34083315342662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1148.5620520045611</c:v>
                </c:pt>
                <c:pt idx="21">
                  <c:v>11633.48084454628</c:v>
                </c:pt>
                <c:pt idx="22">
                  <c:v>0</c:v>
                </c:pt>
                <c:pt idx="23">
                  <c:v>295.2481886069973</c:v>
                </c:pt>
                <c:pt idx="24">
                  <c:v>711.7717901108166</c:v>
                </c:pt>
                <c:pt idx="25">
                  <c:v>76.813187853445612</c:v>
                </c:pt>
                <c:pt idx="26">
                  <c:v>45.087637209569422</c:v>
                </c:pt>
                <c:pt idx="27">
                  <c:v>155.14118724542359</c:v>
                </c:pt>
                <c:pt idx="28">
                  <c:v>17.663257646982871</c:v>
                </c:pt>
                <c:pt idx="29">
                  <c:v>20.424610332325109</c:v>
                </c:pt>
                <c:pt idx="30">
                  <c:v>6.2133863259106876</c:v>
                </c:pt>
                <c:pt idx="31">
                  <c:v>19.23334247019142</c:v>
                </c:pt>
                <c:pt idx="32">
                  <c:v>10.91893479345987</c:v>
                </c:pt>
                <c:pt idx="33">
                  <c:v>9.8973502210093045</c:v>
                </c:pt>
                <c:pt idx="34">
                  <c:v>8.496568603819858</c:v>
                </c:pt>
                <c:pt idx="35">
                  <c:v>10.422557568022359</c:v>
                </c:pt>
                <c:pt idx="36">
                  <c:v>19.38291422286381</c:v>
                </c:pt>
                <c:pt idx="37">
                  <c:v>5.7596886601174866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819-4219-9824-B65E635F1FAE}"/>
            </c:ext>
          </c:extLst>
        </c:ser>
        <c:ser>
          <c:idx val="17"/>
          <c:order val="17"/>
          <c:tx>
            <c:strRef>
              <c:f>secondarySpotProductionYear!$S$1</c:f>
              <c:strCache>
                <c:ptCount val="1"/>
                <c:pt idx="0">
                  <c:v>capacityFactorChangeBattery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secondarySpotProductionYear!$S$2:$S$39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449.53440484099082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1749.190652180115</c:v>
                </c:pt>
                <c:pt idx="21">
                  <c:v>3248.5504356950769</c:v>
                </c:pt>
                <c:pt idx="22">
                  <c:v>2953.145865229169</c:v>
                </c:pt>
                <c:pt idx="23">
                  <c:v>1476.877864224811</c:v>
                </c:pt>
                <c:pt idx="24">
                  <c:v>278.76821387519442</c:v>
                </c:pt>
                <c:pt idx="25">
                  <c:v>9.2872950923939541</c:v>
                </c:pt>
                <c:pt idx="26">
                  <c:v>29.82518064185977</c:v>
                </c:pt>
                <c:pt idx="27">
                  <c:v>427.15192429582282</c:v>
                </c:pt>
                <c:pt idx="28">
                  <c:v>201.61867626304431</c:v>
                </c:pt>
                <c:pt idx="29">
                  <c:v>88.755517332752547</c:v>
                </c:pt>
                <c:pt idx="30">
                  <c:v>89.304975188871225</c:v>
                </c:pt>
                <c:pt idx="31">
                  <c:v>78.499511873970434</c:v>
                </c:pt>
                <c:pt idx="32">
                  <c:v>91.064163633435967</c:v>
                </c:pt>
                <c:pt idx="33">
                  <c:v>81.083742055396243</c:v>
                </c:pt>
                <c:pt idx="34">
                  <c:v>80.017026717613135</c:v>
                </c:pt>
                <c:pt idx="35">
                  <c:v>33.889076586514712</c:v>
                </c:pt>
                <c:pt idx="36">
                  <c:v>27.669290249596042</c:v>
                </c:pt>
                <c:pt idx="37">
                  <c:v>33.990946726948017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819-4219-9824-B65E635F1FAE}"/>
            </c:ext>
          </c:extLst>
        </c:ser>
        <c:ser>
          <c:idx val="18"/>
          <c:order val="18"/>
          <c:tx>
            <c:strRef>
              <c:f>secondarySpotProductionYear!$T$1</c:f>
              <c:strCache>
                <c:ptCount val="1"/>
                <c:pt idx="0">
                  <c:v>capacityFactorChangeBrownCoal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secondarySpotProductionYear!$T$2:$T$39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566.67888937331736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1055.268566327393</c:v>
                </c:pt>
                <c:pt idx="21">
                  <c:v>5202.5997606575493</c:v>
                </c:pt>
                <c:pt idx="22">
                  <c:v>5214.3328032027684</c:v>
                </c:pt>
                <c:pt idx="23">
                  <c:v>420.28678950160742</c:v>
                </c:pt>
                <c:pt idx="24">
                  <c:v>435.8303313177824</c:v>
                </c:pt>
                <c:pt idx="25">
                  <c:v>975.2998487930497</c:v>
                </c:pt>
                <c:pt idx="26">
                  <c:v>940.36419822881612</c:v>
                </c:pt>
                <c:pt idx="27">
                  <c:v>885.49849163509907</c:v>
                </c:pt>
                <c:pt idx="28">
                  <c:v>625.18411964687209</c:v>
                </c:pt>
                <c:pt idx="29">
                  <c:v>451.71965236847598</c:v>
                </c:pt>
                <c:pt idx="30">
                  <c:v>425.58442726651822</c:v>
                </c:pt>
                <c:pt idx="31">
                  <c:v>467.13792823842408</c:v>
                </c:pt>
                <c:pt idx="32">
                  <c:v>420.97979735828937</c:v>
                </c:pt>
                <c:pt idx="33">
                  <c:v>373.97399911096937</c:v>
                </c:pt>
                <c:pt idx="34">
                  <c:v>417.27180819727488</c:v>
                </c:pt>
                <c:pt idx="35">
                  <c:v>385.46984440062198</c:v>
                </c:pt>
                <c:pt idx="36">
                  <c:v>418.8053593940536</c:v>
                </c:pt>
                <c:pt idx="37">
                  <c:v>508.74542230945082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819-4219-9824-B65E635F1FAE}"/>
            </c:ext>
          </c:extLst>
        </c:ser>
        <c:ser>
          <c:idx val="19"/>
          <c:order val="19"/>
          <c:tx>
            <c:strRef>
              <c:f>secondarySpotProductionYear!$U$1</c:f>
              <c:strCache>
                <c:ptCount val="1"/>
                <c:pt idx="0">
                  <c:v>capacityFactorChangeOcgt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secondarySpotProductionYear!$U$2:$U$39</c:f>
              <c:numCache>
                <c:formatCode>General</c:formatCode>
                <c:ptCount val="38"/>
                <c:pt idx="0">
                  <c:v>0</c:v>
                </c:pt>
                <c:pt idx="1">
                  <c:v>4283.5886080012642</c:v>
                </c:pt>
                <c:pt idx="2">
                  <c:v>4295.3244672012797</c:v>
                </c:pt>
                <c:pt idx="3">
                  <c:v>4283.5886080012642</c:v>
                </c:pt>
                <c:pt idx="4">
                  <c:v>4283.5886080012642</c:v>
                </c:pt>
                <c:pt idx="5">
                  <c:v>4283.5886080012533</c:v>
                </c:pt>
                <c:pt idx="6">
                  <c:v>4295.3244672012852</c:v>
                </c:pt>
                <c:pt idx="7">
                  <c:v>4283.5886080012533</c:v>
                </c:pt>
                <c:pt idx="8">
                  <c:v>4283.5886080012533</c:v>
                </c:pt>
                <c:pt idx="9">
                  <c:v>4283.5886080012842</c:v>
                </c:pt>
                <c:pt idx="10">
                  <c:v>4295.3244672012952</c:v>
                </c:pt>
                <c:pt idx="11">
                  <c:v>4283.5886080012469</c:v>
                </c:pt>
                <c:pt idx="12">
                  <c:v>4283.5886080011469</c:v>
                </c:pt>
                <c:pt idx="13">
                  <c:v>4283.5886080011469</c:v>
                </c:pt>
                <c:pt idx="14">
                  <c:v>3802.7409752049921</c:v>
                </c:pt>
                <c:pt idx="15">
                  <c:v>4283.5886080012706</c:v>
                </c:pt>
                <c:pt idx="16">
                  <c:v>4283.5886080013224</c:v>
                </c:pt>
                <c:pt idx="17">
                  <c:v>4283.5886080012469</c:v>
                </c:pt>
                <c:pt idx="18">
                  <c:v>4295.3244672012815</c:v>
                </c:pt>
                <c:pt idx="19">
                  <c:v>4283.5886080013961</c:v>
                </c:pt>
                <c:pt idx="20">
                  <c:v>3566.428993847891</c:v>
                </c:pt>
                <c:pt idx="21">
                  <c:v>15628.32773278425</c:v>
                </c:pt>
                <c:pt idx="22">
                  <c:v>4712.9432055272418</c:v>
                </c:pt>
                <c:pt idx="23">
                  <c:v>3840.0090355351558</c:v>
                </c:pt>
                <c:pt idx="24">
                  <c:v>4300.1466258449354</c:v>
                </c:pt>
                <c:pt idx="25">
                  <c:v>4493.4751603420091</c:v>
                </c:pt>
                <c:pt idx="26">
                  <c:v>563.10719187075892</c:v>
                </c:pt>
                <c:pt idx="27">
                  <c:v>643.77608159874876</c:v>
                </c:pt>
                <c:pt idx="28">
                  <c:v>147.43112485403819</c:v>
                </c:pt>
                <c:pt idx="29">
                  <c:v>11.58049196938674</c:v>
                </c:pt>
                <c:pt idx="30">
                  <c:v>43.36384655252099</c:v>
                </c:pt>
                <c:pt idx="31">
                  <c:v>21.781228801757091</c:v>
                </c:pt>
                <c:pt idx="32">
                  <c:v>20.379493876596289</c:v>
                </c:pt>
                <c:pt idx="33">
                  <c:v>32.113751722176872</c:v>
                </c:pt>
                <c:pt idx="34">
                  <c:v>155.31090012585119</c:v>
                </c:pt>
                <c:pt idx="35">
                  <c:v>119.7763327876727</c:v>
                </c:pt>
                <c:pt idx="36">
                  <c:v>150.2740251723925</c:v>
                </c:pt>
                <c:pt idx="37">
                  <c:v>35.409169082095232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819-4219-9824-B65E635F1FAE}"/>
            </c:ext>
          </c:extLst>
        </c:ser>
        <c:ser>
          <c:idx val="20"/>
          <c:order val="20"/>
          <c:tx>
            <c:strRef>
              <c:f>secondarySpotProductionYear!$V$1</c:f>
              <c:strCache>
                <c:ptCount val="1"/>
                <c:pt idx="0">
                  <c:v>capacityFactorChangeCcgt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secondarySpotProductionYear!$V$2:$V$39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406.48531768576561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1008.793509726177</c:v>
                </c:pt>
                <c:pt idx="21">
                  <c:v>2637.2484544665122</c:v>
                </c:pt>
                <c:pt idx="22">
                  <c:v>2606.6161821107571</c:v>
                </c:pt>
                <c:pt idx="23">
                  <c:v>742.17187775755929</c:v>
                </c:pt>
                <c:pt idx="24">
                  <c:v>746.65355263501408</c:v>
                </c:pt>
                <c:pt idx="25">
                  <c:v>333.86938308765491</c:v>
                </c:pt>
                <c:pt idx="26">
                  <c:v>17.049595607668159</c:v>
                </c:pt>
                <c:pt idx="27">
                  <c:v>39.341741703401013</c:v>
                </c:pt>
                <c:pt idx="28">
                  <c:v>17.490122846861681</c:v>
                </c:pt>
                <c:pt idx="29">
                  <c:v>12.455301667948561</c:v>
                </c:pt>
                <c:pt idx="30">
                  <c:v>6.4895623021076121</c:v>
                </c:pt>
                <c:pt idx="31">
                  <c:v>6.5957294780015951</c:v>
                </c:pt>
                <c:pt idx="32">
                  <c:v>12.02399060852826</c:v>
                </c:pt>
                <c:pt idx="33">
                  <c:v>37.66047263945142</c:v>
                </c:pt>
                <c:pt idx="34">
                  <c:v>17.112981014102701</c:v>
                </c:pt>
                <c:pt idx="35">
                  <c:v>13.806215810154869</c:v>
                </c:pt>
                <c:pt idx="36">
                  <c:v>25.52136914551258</c:v>
                </c:pt>
                <c:pt idx="37">
                  <c:v>72.293538866266601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819-4219-9824-B65E635F1FAE}"/>
            </c:ext>
          </c:extLst>
        </c:ser>
        <c:ser>
          <c:idx val="21"/>
          <c:order val="21"/>
          <c:tx>
            <c:strRef>
              <c:f>secondarySpotProductionYear!$W$1</c:f>
              <c:strCache>
                <c:ptCount val="1"/>
                <c:pt idx="0">
                  <c:v>capacityFactorChangeWind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secondarySpotProductionYear!$W$2:$W$39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7083.6863999974921</c:v>
                </c:pt>
                <c:pt idx="6">
                  <c:v>7103.0937599974777</c:v>
                </c:pt>
                <c:pt idx="7">
                  <c:v>7083.6863999974921</c:v>
                </c:pt>
                <c:pt idx="8">
                  <c:v>7083.6863999974921</c:v>
                </c:pt>
                <c:pt idx="9">
                  <c:v>11131.50719999759</c:v>
                </c:pt>
                <c:pt idx="10">
                  <c:v>11162.004479997589</c:v>
                </c:pt>
                <c:pt idx="11">
                  <c:v>28362.470400000591</c:v>
                </c:pt>
                <c:pt idx="12">
                  <c:v>34001.69472000152</c:v>
                </c:pt>
                <c:pt idx="13">
                  <c:v>35038.143078401517</c:v>
                </c:pt>
                <c:pt idx="14">
                  <c:v>42378.95409395374</c:v>
                </c:pt>
                <c:pt idx="15">
                  <c:v>57004.889292796302</c:v>
                </c:pt>
                <c:pt idx="16">
                  <c:v>62546.642943995692</c:v>
                </c:pt>
                <c:pt idx="17">
                  <c:v>83831.724851195933</c:v>
                </c:pt>
                <c:pt idx="18">
                  <c:v>91878.232268796099</c:v>
                </c:pt>
                <c:pt idx="19">
                  <c:v>99253.486771196229</c:v>
                </c:pt>
                <c:pt idx="20">
                  <c:v>101333.26894876891</c:v>
                </c:pt>
                <c:pt idx="21">
                  <c:v>101475.4638449653</c:v>
                </c:pt>
                <c:pt idx="22">
                  <c:v>120643.8595843137</c:v>
                </c:pt>
                <c:pt idx="23">
                  <c:v>106811.5803227752</c:v>
                </c:pt>
                <c:pt idx="24">
                  <c:v>84855.873851976692</c:v>
                </c:pt>
                <c:pt idx="25">
                  <c:v>70376.385666217495</c:v>
                </c:pt>
                <c:pt idx="26">
                  <c:v>57855.134216946812</c:v>
                </c:pt>
                <c:pt idx="27">
                  <c:v>58827.833203295449</c:v>
                </c:pt>
                <c:pt idx="28">
                  <c:v>57952.060639405026</c:v>
                </c:pt>
                <c:pt idx="29">
                  <c:v>60236.63302425899</c:v>
                </c:pt>
                <c:pt idx="30">
                  <c:v>62799.478699848507</c:v>
                </c:pt>
                <c:pt idx="31">
                  <c:v>66060.663550326572</c:v>
                </c:pt>
                <c:pt idx="32">
                  <c:v>69600.884186778363</c:v>
                </c:pt>
                <c:pt idx="33">
                  <c:v>74585.072052251053</c:v>
                </c:pt>
                <c:pt idx="34">
                  <c:v>79635.324452633038</c:v>
                </c:pt>
                <c:pt idx="35">
                  <c:v>82903.801162799151</c:v>
                </c:pt>
                <c:pt idx="36">
                  <c:v>86229.592228889509</c:v>
                </c:pt>
                <c:pt idx="37">
                  <c:v>89774.126877245639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819-4219-9824-B65E635F1FAE}"/>
            </c:ext>
          </c:extLst>
        </c:ser>
        <c:ser>
          <c:idx val="22"/>
          <c:order val="22"/>
          <c:tx>
            <c:strRef>
              <c:f>secondarySpotProductionYear!$X$1</c:f>
              <c:strCache>
                <c:ptCount val="1"/>
                <c:pt idx="0">
                  <c:v>capacityFactorChangeWater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secondarySpotProductionYear!$X$2:$X$39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652.77706368394195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422.89371957371628</c:v>
                </c:pt>
                <c:pt idx="21">
                  <c:v>7421.6859580513583</c:v>
                </c:pt>
                <c:pt idx="22">
                  <c:v>1803.0519580251971</c:v>
                </c:pt>
                <c:pt idx="23">
                  <c:v>2624.9518001181882</c:v>
                </c:pt>
                <c:pt idx="24">
                  <c:v>4451.6779225666314</c:v>
                </c:pt>
                <c:pt idx="25">
                  <c:v>3071.1661411859591</c:v>
                </c:pt>
                <c:pt idx="26">
                  <c:v>2817.4621176144979</c:v>
                </c:pt>
                <c:pt idx="27">
                  <c:v>2731.8193040569131</c:v>
                </c:pt>
                <c:pt idx="28">
                  <c:v>2691.2910248699782</c:v>
                </c:pt>
                <c:pt idx="29">
                  <c:v>2078.4506511874501</c:v>
                </c:pt>
                <c:pt idx="30">
                  <c:v>2065.6016813118258</c:v>
                </c:pt>
                <c:pt idx="31">
                  <c:v>1963.3376247902711</c:v>
                </c:pt>
                <c:pt idx="32">
                  <c:v>1990.9327034049229</c:v>
                </c:pt>
                <c:pt idx="33">
                  <c:v>1904.911464527697</c:v>
                </c:pt>
                <c:pt idx="34">
                  <c:v>1925.0141352420051</c:v>
                </c:pt>
                <c:pt idx="35">
                  <c:v>2001.71494408071</c:v>
                </c:pt>
                <c:pt idx="36">
                  <c:v>1993.6491013805071</c:v>
                </c:pt>
                <c:pt idx="37">
                  <c:v>1904.579088836163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819-4219-9824-B65E635F1FAE}"/>
            </c:ext>
          </c:extLst>
        </c:ser>
        <c:ser>
          <c:idx val="23"/>
          <c:order val="23"/>
          <c:tx>
            <c:strRef>
              <c:f>secondarySpotProductionYear!$Y$1</c:f>
              <c:strCache>
                <c:ptCount val="1"/>
                <c:pt idx="0">
                  <c:v>transmissionUsageChange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secondarySpotProductionYear!$Y$2:$Y$39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406.48531768576561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1055.268566327393</c:v>
                </c:pt>
                <c:pt idx="21">
                  <c:v>2308.354349867006</c:v>
                </c:pt>
                <c:pt idx="22">
                  <c:v>4158.6249319068593</c:v>
                </c:pt>
                <c:pt idx="23">
                  <c:v>1132.192280290127</c:v>
                </c:pt>
                <c:pt idx="24">
                  <c:v>883.85605525518451</c:v>
                </c:pt>
                <c:pt idx="25">
                  <c:v>102.8239202871422</c:v>
                </c:pt>
                <c:pt idx="26">
                  <c:v>198.78745864368969</c:v>
                </c:pt>
                <c:pt idx="27">
                  <c:v>140.69708024347821</c:v>
                </c:pt>
                <c:pt idx="28">
                  <c:v>24.179684306929509</c:v>
                </c:pt>
                <c:pt idx="29">
                  <c:v>65.697429801250493</c:v>
                </c:pt>
                <c:pt idx="30">
                  <c:v>49.550594590703653</c:v>
                </c:pt>
                <c:pt idx="31">
                  <c:v>73.913556953681024</c:v>
                </c:pt>
                <c:pt idx="32">
                  <c:v>40.934027309380483</c:v>
                </c:pt>
                <c:pt idx="33">
                  <c:v>110.9602879306177</c:v>
                </c:pt>
                <c:pt idx="34">
                  <c:v>72.6821059301123</c:v>
                </c:pt>
                <c:pt idx="35">
                  <c:v>33.957279534650347</c:v>
                </c:pt>
                <c:pt idx="36">
                  <c:v>38.607905065889163</c:v>
                </c:pt>
                <c:pt idx="37">
                  <c:v>92.278615624768037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819-4219-9824-B65E635F1FAE}"/>
            </c:ext>
          </c:extLst>
        </c:ser>
        <c:ser>
          <c:idx val="24"/>
          <c:order val="24"/>
          <c:tx>
            <c:strRef>
              <c:f>secondarySpotProductionYear!$Z$1</c:f>
              <c:strCache>
                <c:ptCount val="1"/>
                <c:pt idx="0">
                  <c:v>distributionUsageChange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secondarySpotProductionYear!$Z$2:$Z$39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492.58349199631562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585.89979015248514</c:v>
                </c:pt>
                <c:pt idx="21">
                  <c:v>2925.8999568851291</c:v>
                </c:pt>
                <c:pt idx="22">
                  <c:v>1476.5740647226571</c:v>
                </c:pt>
                <c:pt idx="23">
                  <c:v>92.126404825101289</c:v>
                </c:pt>
                <c:pt idx="24">
                  <c:v>16.17041845609744</c:v>
                </c:pt>
                <c:pt idx="25">
                  <c:v>500.7234153560301</c:v>
                </c:pt>
                <c:pt idx="26">
                  <c:v>109.7359007324775</c:v>
                </c:pt>
                <c:pt idx="27">
                  <c:v>33.394653518224757</c:v>
                </c:pt>
                <c:pt idx="28">
                  <c:v>175.29997806929049</c:v>
                </c:pt>
                <c:pt idx="29">
                  <c:v>54.196597448959928</c:v>
                </c:pt>
                <c:pt idx="30">
                  <c:v>30.812154496585329</c:v>
                </c:pt>
                <c:pt idx="31">
                  <c:v>40.001370368140442</c:v>
                </c:pt>
                <c:pt idx="32">
                  <c:v>15.374795582356549</c:v>
                </c:pt>
                <c:pt idx="33">
                  <c:v>27.213666155735648</c:v>
                </c:pt>
                <c:pt idx="34">
                  <c:v>88.030988558741896</c:v>
                </c:pt>
                <c:pt idx="35">
                  <c:v>86.826508760899301</c:v>
                </c:pt>
                <c:pt idx="36">
                  <c:v>17.037572278715668</c:v>
                </c:pt>
                <c:pt idx="37">
                  <c:v>153.23982322283089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19-4219-9824-B65E635F1FAE}"/>
            </c:ext>
          </c:extLst>
        </c:ser>
        <c:ser>
          <c:idx val="25"/>
          <c:order val="25"/>
          <c:tx>
            <c:strRef>
              <c:f>secondarySpotProductionYear!$AA$1</c:f>
              <c:strCache>
                <c:ptCount val="1"/>
                <c:pt idx="0">
                  <c:v>retailUsageChange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secondarySpotProductionYear!$AA$2:$AA$39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246.291745998164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370.19857122694452</c:v>
                </c:pt>
                <c:pt idx="21">
                  <c:v>8979.6585430300984</c:v>
                </c:pt>
                <c:pt idx="22">
                  <c:v>1476.574063516756</c:v>
                </c:pt>
                <c:pt idx="23">
                  <c:v>293.20039778401463</c:v>
                </c:pt>
                <c:pt idx="24">
                  <c:v>304.93746886968609</c:v>
                </c:pt>
                <c:pt idx="25">
                  <c:v>329.12541114295527</c:v>
                </c:pt>
                <c:pt idx="26">
                  <c:v>539.88450087522472</c:v>
                </c:pt>
                <c:pt idx="27">
                  <c:v>359.82568791737162</c:v>
                </c:pt>
                <c:pt idx="28">
                  <c:v>226.3122206234932</c:v>
                </c:pt>
                <c:pt idx="29">
                  <c:v>80.322221634387972</c:v>
                </c:pt>
                <c:pt idx="30">
                  <c:v>14.946573741237319</c:v>
                </c:pt>
                <c:pt idx="31">
                  <c:v>28.540627163648601</c:v>
                </c:pt>
                <c:pt idx="32">
                  <c:v>48.813813091913858</c:v>
                </c:pt>
                <c:pt idx="33">
                  <c:v>37.810417894919723</c:v>
                </c:pt>
                <c:pt idx="34">
                  <c:v>15.525445982217789</c:v>
                </c:pt>
                <c:pt idx="35">
                  <c:v>23.891602210799849</c:v>
                </c:pt>
                <c:pt idx="36">
                  <c:v>32.454520359635353</c:v>
                </c:pt>
                <c:pt idx="37">
                  <c:v>22.651300580501552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819-4219-9824-B65E635F1FAE}"/>
            </c:ext>
          </c:extLst>
        </c:ser>
        <c:ser>
          <c:idx val="26"/>
          <c:order val="26"/>
          <c:tx>
            <c:strRef>
              <c:f>secondarySpotProductionYear!$AB$1</c:f>
              <c:strCache>
                <c:ptCount val="1"/>
                <c:pt idx="0">
                  <c:v>environmentalCostsChange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secondarySpotProductionYear!$AB$2:$AB$39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406.48531768574071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623.86612847623724</c:v>
                </c:pt>
                <c:pt idx="21">
                  <c:v>11352.373210842979</c:v>
                </c:pt>
                <c:pt idx="22">
                  <c:v>1888.13290594091</c:v>
                </c:pt>
                <c:pt idx="23">
                  <c:v>1080.869978072941</c:v>
                </c:pt>
                <c:pt idx="24">
                  <c:v>333.07045526097221</c:v>
                </c:pt>
                <c:pt idx="25">
                  <c:v>676.48597554619107</c:v>
                </c:pt>
                <c:pt idx="26">
                  <c:v>76.139558323969439</c:v>
                </c:pt>
                <c:pt idx="27">
                  <c:v>519.24271227896213</c:v>
                </c:pt>
                <c:pt idx="28">
                  <c:v>131.8503237596899</c:v>
                </c:pt>
                <c:pt idx="29">
                  <c:v>56.619687655717136</c:v>
                </c:pt>
                <c:pt idx="30">
                  <c:v>39.356382505446682</c:v>
                </c:pt>
                <c:pt idx="31">
                  <c:v>48.301184862429892</c:v>
                </c:pt>
                <c:pt idx="32">
                  <c:v>26.184447829239069</c:v>
                </c:pt>
                <c:pt idx="33">
                  <c:v>69.48784073748935</c:v>
                </c:pt>
                <c:pt idx="34">
                  <c:v>83.527168837375939</c:v>
                </c:pt>
                <c:pt idx="35">
                  <c:v>253.63707609017689</c:v>
                </c:pt>
                <c:pt idx="36">
                  <c:v>92.178732499840365</c:v>
                </c:pt>
                <c:pt idx="37">
                  <c:v>215.26458260038251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819-4219-9824-B65E635F1FAE}"/>
            </c:ext>
          </c:extLst>
        </c:ser>
        <c:ser>
          <c:idx val="27"/>
          <c:order val="27"/>
          <c:tx>
            <c:strRef>
              <c:f>secondarySpotProductionYear!$AC$1</c:f>
              <c:strCache>
                <c:ptCount val="1"/>
                <c:pt idx="0">
                  <c:v>scheduleMinCapMarketGen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secondarySpotProductionYear!$AC$2:$AC$39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363.43623053046571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932.86083307889589</c:v>
                </c:pt>
                <c:pt idx="21">
                  <c:v>11426.876133347199</c:v>
                </c:pt>
                <c:pt idx="22">
                  <c:v>2113.0645015694199</c:v>
                </c:pt>
                <c:pt idx="23">
                  <c:v>3650.303116058657</c:v>
                </c:pt>
                <c:pt idx="24">
                  <c:v>5218.0479799576597</c:v>
                </c:pt>
                <c:pt idx="25">
                  <c:v>6517.5288233422743</c:v>
                </c:pt>
                <c:pt idx="26">
                  <c:v>9966.9615047117586</c:v>
                </c:pt>
                <c:pt idx="27">
                  <c:v>11244.928797120179</c:v>
                </c:pt>
                <c:pt idx="28">
                  <c:v>12440.32140405921</c:v>
                </c:pt>
                <c:pt idx="29">
                  <c:v>13864.24150573654</c:v>
                </c:pt>
                <c:pt idx="30">
                  <c:v>14805.929403819529</c:v>
                </c:pt>
                <c:pt idx="31">
                  <c:v>14567.687298170131</c:v>
                </c:pt>
                <c:pt idx="32">
                  <c:v>13913.481424810219</c:v>
                </c:pt>
                <c:pt idx="33">
                  <c:v>13494.522016564801</c:v>
                </c:pt>
                <c:pt idx="34">
                  <c:v>13422.21209989946</c:v>
                </c:pt>
                <c:pt idx="35">
                  <c:v>13078.04081858367</c:v>
                </c:pt>
                <c:pt idx="36">
                  <c:v>12862.90676818069</c:v>
                </c:pt>
                <c:pt idx="37">
                  <c:v>13046.42378824094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819-4219-9824-B65E635F1FAE}"/>
            </c:ext>
          </c:extLst>
        </c:ser>
        <c:ser>
          <c:idx val="28"/>
          <c:order val="28"/>
          <c:tx>
            <c:strRef>
              <c:f>secondarySpotProductionYear!$AD$1</c:f>
              <c:strCache>
                <c:ptCount val="1"/>
                <c:pt idx="0">
                  <c:v>semiScheduleGenSpotMarket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secondarySpotProductionYear!$AD$2:$AD$39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47836.078079998937</c:v>
                </c:pt>
                <c:pt idx="14">
                  <c:v>369278.41219315189</c:v>
                </c:pt>
                <c:pt idx="15">
                  <c:v>1061685.9033600029</c:v>
                </c:pt>
                <c:pt idx="16">
                  <c:v>1317459.148800005</c:v>
                </c:pt>
                <c:pt idx="17">
                  <c:v>1507853.2300799999</c:v>
                </c:pt>
                <c:pt idx="18">
                  <c:v>1719638.0160000061</c:v>
                </c:pt>
                <c:pt idx="19">
                  <c:v>2066922.071040018</c:v>
                </c:pt>
                <c:pt idx="20">
                  <c:v>2225452.6003483599</c:v>
                </c:pt>
                <c:pt idx="21">
                  <c:v>2774696.848028094</c:v>
                </c:pt>
                <c:pt idx="22">
                  <c:v>3699619.3131877021</c:v>
                </c:pt>
                <c:pt idx="23">
                  <c:v>4832368.5727252644</c:v>
                </c:pt>
                <c:pt idx="24">
                  <c:v>5448685.6589403637</c:v>
                </c:pt>
                <c:pt idx="25">
                  <c:v>5721491.2513430296</c:v>
                </c:pt>
                <c:pt idx="26">
                  <c:v>6074388.5418731086</c:v>
                </c:pt>
                <c:pt idx="27">
                  <c:v>6129957.0116758738</c:v>
                </c:pt>
                <c:pt idx="28">
                  <c:v>6098304.7710290374</c:v>
                </c:pt>
                <c:pt idx="29">
                  <c:v>6115754.8396248827</c:v>
                </c:pt>
                <c:pt idx="30">
                  <c:v>6144745.9519953532</c:v>
                </c:pt>
                <c:pt idx="31">
                  <c:v>6163830.6623360617</c:v>
                </c:pt>
                <c:pt idx="32">
                  <c:v>6186406.9429918528</c:v>
                </c:pt>
                <c:pt idx="33">
                  <c:v>6231257.1793146832</c:v>
                </c:pt>
                <c:pt idx="34">
                  <c:v>6287091.9745108075</c:v>
                </c:pt>
                <c:pt idx="35">
                  <c:v>6310996.2422204614</c:v>
                </c:pt>
                <c:pt idx="36">
                  <c:v>6342029.0070025641</c:v>
                </c:pt>
                <c:pt idx="37">
                  <c:v>6379114.0931565883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819-4219-9824-B65E635F1FAE}"/>
            </c:ext>
          </c:extLst>
        </c:ser>
        <c:ser>
          <c:idx val="29"/>
          <c:order val="29"/>
          <c:tx>
            <c:strRef>
              <c:f>secondarySpotProductionYear!$AE$1</c:f>
              <c:strCache>
                <c:ptCount val="1"/>
                <c:pt idx="0">
                  <c:v>semiScheduleMinCapMarketGen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secondarySpotProductionYear!$AE$2:$AE$39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609.7279765286047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1186.528390328139</c:v>
                </c:pt>
                <c:pt idx="21">
                  <c:v>8960.1616523363446</c:v>
                </c:pt>
                <c:pt idx="22">
                  <c:v>3743.1575503557419</c:v>
                </c:pt>
                <c:pt idx="23">
                  <c:v>12690.109058290969</c:v>
                </c:pt>
                <c:pt idx="24">
                  <c:v>40768.733749134277</c:v>
                </c:pt>
                <c:pt idx="25">
                  <c:v>50249.886375296774</c:v>
                </c:pt>
                <c:pt idx="26">
                  <c:v>53063.160822307917</c:v>
                </c:pt>
                <c:pt idx="27">
                  <c:v>53074.053894339973</c:v>
                </c:pt>
                <c:pt idx="28">
                  <c:v>52889.535832188063</c:v>
                </c:pt>
                <c:pt idx="29">
                  <c:v>52630.382712864921</c:v>
                </c:pt>
                <c:pt idx="30">
                  <c:v>52564.363390827129</c:v>
                </c:pt>
                <c:pt idx="31">
                  <c:v>52129.855029882579</c:v>
                </c:pt>
                <c:pt idx="32">
                  <c:v>51832.655784073759</c:v>
                </c:pt>
                <c:pt idx="33">
                  <c:v>51277.776834287157</c:v>
                </c:pt>
                <c:pt idx="34">
                  <c:v>50906.884126062883</c:v>
                </c:pt>
                <c:pt idx="35">
                  <c:v>50406.699388936773</c:v>
                </c:pt>
                <c:pt idx="36">
                  <c:v>50028.440918340442</c:v>
                </c:pt>
                <c:pt idx="37">
                  <c:v>49489.316614022879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819-4219-9824-B65E635F1FAE}"/>
            </c:ext>
          </c:extLst>
        </c:ser>
        <c:ser>
          <c:idx val="30"/>
          <c:order val="30"/>
          <c:tx>
            <c:strRef>
              <c:f>secondarySpotProductionYear!$AF$1</c:f>
              <c:strCache>
                <c:ptCount val="1"/>
                <c:pt idx="0">
                  <c:v>nonScheduleGenSpotMarket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secondarySpotProductionYear!$AF$2:$AF$39</c:f>
              <c:numCache>
                <c:formatCode>General</c:formatCode>
                <c:ptCount val="38"/>
                <c:pt idx="0">
                  <c:v>0</c:v>
                </c:pt>
                <c:pt idx="1">
                  <c:v>78457.307135998883</c:v>
                </c:pt>
                <c:pt idx="2">
                  <c:v>78672.258662398875</c:v>
                </c:pt>
                <c:pt idx="3">
                  <c:v>78457.307135998883</c:v>
                </c:pt>
                <c:pt idx="4">
                  <c:v>78457.307135998883</c:v>
                </c:pt>
                <c:pt idx="5">
                  <c:v>212860.93593599799</c:v>
                </c:pt>
                <c:pt idx="6">
                  <c:v>213444.1165823979</c:v>
                </c:pt>
                <c:pt idx="7">
                  <c:v>212860.93593599799</c:v>
                </c:pt>
                <c:pt idx="8">
                  <c:v>212860.93593599799</c:v>
                </c:pt>
                <c:pt idx="9">
                  <c:v>289663.00953600032</c:v>
                </c:pt>
                <c:pt idx="10">
                  <c:v>290456.60682240041</c:v>
                </c:pt>
                <c:pt idx="11">
                  <c:v>616597.86393599911</c:v>
                </c:pt>
                <c:pt idx="12">
                  <c:v>723594.72537599853</c:v>
                </c:pt>
                <c:pt idx="13">
                  <c:v>723594.72537599853</c:v>
                </c:pt>
                <c:pt idx="14">
                  <c:v>742043.32890026877</c:v>
                </c:pt>
                <c:pt idx="15">
                  <c:v>759994.24669976404</c:v>
                </c:pt>
                <c:pt idx="16">
                  <c:v>760171.12301156495</c:v>
                </c:pt>
                <c:pt idx="17">
                  <c:v>1082704.108732977</c:v>
                </c:pt>
                <c:pt idx="18">
                  <c:v>1161095.545321574</c:v>
                </c:pt>
                <c:pt idx="19">
                  <c:v>1149548.7793174391</c:v>
                </c:pt>
                <c:pt idx="20">
                  <c:v>1159008.884447552</c:v>
                </c:pt>
                <c:pt idx="21">
                  <c:v>1471475.3259334429</c:v>
                </c:pt>
                <c:pt idx="22">
                  <c:v>1594941.3907427529</c:v>
                </c:pt>
                <c:pt idx="23">
                  <c:v>1658332.1522600141</c:v>
                </c:pt>
                <c:pt idx="24">
                  <c:v>1714878.5133004631</c:v>
                </c:pt>
                <c:pt idx="25">
                  <c:v>1700089.097853445</c:v>
                </c:pt>
                <c:pt idx="26">
                  <c:v>1655757.1225469571</c:v>
                </c:pt>
                <c:pt idx="27">
                  <c:v>1666744.492966865</c:v>
                </c:pt>
                <c:pt idx="28">
                  <c:v>1667729.7470147379</c:v>
                </c:pt>
                <c:pt idx="29">
                  <c:v>1664491.278164776</c:v>
                </c:pt>
                <c:pt idx="30">
                  <c:v>1668616.1815424161</c:v>
                </c:pt>
                <c:pt idx="31">
                  <c:v>1661560.380558375</c:v>
                </c:pt>
                <c:pt idx="32">
                  <c:v>1661133.1253857261</c:v>
                </c:pt>
                <c:pt idx="33">
                  <c:v>1660393.53517512</c:v>
                </c:pt>
                <c:pt idx="34">
                  <c:v>1662514.0639094959</c:v>
                </c:pt>
                <c:pt idx="35">
                  <c:v>1664198.398671024</c:v>
                </c:pt>
                <c:pt idx="36">
                  <c:v>1670888.8097049119</c:v>
                </c:pt>
                <c:pt idx="37">
                  <c:v>1676781.9953392351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819-4219-9824-B65E635F1FAE}"/>
            </c:ext>
          </c:extLst>
        </c:ser>
        <c:ser>
          <c:idx val="31"/>
          <c:order val="31"/>
          <c:tx>
            <c:strRef>
              <c:f>secondarySpotProductionYear!$AG$1</c:f>
              <c:strCache>
                <c:ptCount val="1"/>
                <c:pt idx="0">
                  <c:v>nonScheduleMinCapMarketGen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secondarySpotProductionYear!$A$2:$A$39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secondarySpotProductionYear!$AG$2:$AG$39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289.34083315341428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932.86083307897059</c:v>
                </c:pt>
                <c:pt idx="21">
                  <c:v>11586.33605224416</c:v>
                </c:pt>
                <c:pt idx="22">
                  <c:v>2654.0178487330681</c:v>
                </c:pt>
                <c:pt idx="23">
                  <c:v>28507.136884140869</c:v>
                </c:pt>
                <c:pt idx="24">
                  <c:v>99162.455517514434</c:v>
                </c:pt>
                <c:pt idx="25">
                  <c:v>128470.3436155431</c:v>
                </c:pt>
                <c:pt idx="26">
                  <c:v>141884.04775679871</c:v>
                </c:pt>
                <c:pt idx="27">
                  <c:v>139738.26297815991</c:v>
                </c:pt>
                <c:pt idx="28">
                  <c:v>142901.31203162769</c:v>
                </c:pt>
                <c:pt idx="29">
                  <c:v>134096.77479371431</c:v>
                </c:pt>
                <c:pt idx="30">
                  <c:v>130601.2515770608</c:v>
                </c:pt>
                <c:pt idx="31">
                  <c:v>120467.37416655059</c:v>
                </c:pt>
                <c:pt idx="32">
                  <c:v>117490.88142848109</c:v>
                </c:pt>
                <c:pt idx="33">
                  <c:v>116097.55859521071</c:v>
                </c:pt>
                <c:pt idx="34">
                  <c:v>118414.0116366923</c:v>
                </c:pt>
                <c:pt idx="35">
                  <c:v>122126.9884849548</c:v>
                </c:pt>
                <c:pt idx="36">
                  <c:v>125372.26581686251</c:v>
                </c:pt>
                <c:pt idx="37">
                  <c:v>128919.3462087974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819-4219-9824-B65E635F1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5312976"/>
        <c:axId val="1572886304"/>
      </c:barChart>
      <c:catAx>
        <c:axId val="16453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86304"/>
        <c:crosses val="autoZero"/>
        <c:auto val="1"/>
        <c:lblAlgn val="ctr"/>
        <c:lblOffset val="100"/>
        <c:noMultiLvlLbl val="0"/>
      </c:catAx>
      <c:valAx>
        <c:axId val="15728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mu_star</a:t>
            </a:r>
            <a:r>
              <a:rPr lang="en-AU" baseline="0"/>
              <a:t> off spot production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offSpotProductionYear!$B$1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offSpotProductionYear!$B$2:$B$39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70.852925843149436</c:v>
                </c:pt>
                <c:pt idx="10">
                  <c:v>138.43786773511519</c:v>
                </c:pt>
                <c:pt idx="11">
                  <c:v>1124.8004777208471</c:v>
                </c:pt>
                <c:pt idx="12">
                  <c:v>3548.9005052651341</c:v>
                </c:pt>
                <c:pt idx="13">
                  <c:v>5135.1034553065892</c:v>
                </c:pt>
                <c:pt idx="14">
                  <c:v>5108.8940486193942</c:v>
                </c:pt>
                <c:pt idx="15">
                  <c:v>4036.837976107448</c:v>
                </c:pt>
                <c:pt idx="16">
                  <c:v>3996.018438747029</c:v>
                </c:pt>
                <c:pt idx="17">
                  <c:v>4392.5684505376221</c:v>
                </c:pt>
                <c:pt idx="18">
                  <c:v>3260.6448894780128</c:v>
                </c:pt>
                <c:pt idx="19">
                  <c:v>3731.2624764416619</c:v>
                </c:pt>
                <c:pt idx="20">
                  <c:v>1783.1448266901571</c:v>
                </c:pt>
                <c:pt idx="21">
                  <c:v>58336.178716551352</c:v>
                </c:pt>
                <c:pt idx="22">
                  <c:v>29116.524211173259</c:v>
                </c:pt>
                <c:pt idx="23">
                  <c:v>10146.158489169529</c:v>
                </c:pt>
                <c:pt idx="24">
                  <c:v>5660.5264463867234</c:v>
                </c:pt>
                <c:pt idx="25">
                  <c:v>8977.0738013118498</c:v>
                </c:pt>
                <c:pt idx="26">
                  <c:v>7190.1803517770777</c:v>
                </c:pt>
                <c:pt idx="27">
                  <c:v>10311.843108603311</c:v>
                </c:pt>
                <c:pt idx="28">
                  <c:v>4305.1394707087684</c:v>
                </c:pt>
                <c:pt idx="29">
                  <c:v>3905.9683000012728</c:v>
                </c:pt>
                <c:pt idx="30">
                  <c:v>1811.0501387317479</c:v>
                </c:pt>
                <c:pt idx="31">
                  <c:v>5390.1380150450759</c:v>
                </c:pt>
                <c:pt idx="32">
                  <c:v>5745.8467887483039</c:v>
                </c:pt>
                <c:pt idx="33">
                  <c:v>4104.4830827292808</c:v>
                </c:pt>
                <c:pt idx="34">
                  <c:v>5483.4417730126779</c:v>
                </c:pt>
                <c:pt idx="35">
                  <c:v>7691.3538896417622</c:v>
                </c:pt>
                <c:pt idx="36">
                  <c:v>4479.454803018074</c:v>
                </c:pt>
                <c:pt idx="37">
                  <c:v>4786.6548841701451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5-4FA7-A80A-B7179902BD46}"/>
            </c:ext>
          </c:extLst>
        </c:ser>
        <c:ser>
          <c:idx val="1"/>
          <c:order val="1"/>
          <c:tx>
            <c:strRef>
              <c:f>offSpotProductionYear!$C$1</c:f>
              <c:strCache>
                <c:ptCount val="1"/>
                <c:pt idx="0">
                  <c:v>energyEfficiency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offSpotProductionYear!$C$2:$C$39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77.098933102004224</c:v>
                </c:pt>
                <c:pt idx="10">
                  <c:v>150.33702181540431</c:v>
                </c:pt>
                <c:pt idx="11">
                  <c:v>792.59238330931714</c:v>
                </c:pt>
                <c:pt idx="12">
                  <c:v>2484.6806688464799</c:v>
                </c:pt>
                <c:pt idx="13">
                  <c:v>5313.4777201872575</c:v>
                </c:pt>
                <c:pt idx="14">
                  <c:v>5423.1630297617749</c:v>
                </c:pt>
                <c:pt idx="15">
                  <c:v>2965.847741969154</c:v>
                </c:pt>
                <c:pt idx="16">
                  <c:v>5078.1464279022821</c:v>
                </c:pt>
                <c:pt idx="17">
                  <c:v>5023.6220852861798</c:v>
                </c:pt>
                <c:pt idx="18">
                  <c:v>4032.557002415881</c:v>
                </c:pt>
                <c:pt idx="19">
                  <c:v>5992.8608974843719</c:v>
                </c:pt>
                <c:pt idx="20">
                  <c:v>2090.4846003850298</c:v>
                </c:pt>
                <c:pt idx="21">
                  <c:v>65698.708241215951</c:v>
                </c:pt>
                <c:pt idx="22">
                  <c:v>30977.864856398599</c:v>
                </c:pt>
                <c:pt idx="23">
                  <c:v>23121.62377225926</c:v>
                </c:pt>
                <c:pt idx="24">
                  <c:v>12914.13809972723</c:v>
                </c:pt>
                <c:pt idx="25">
                  <c:v>5125.2358375231424</c:v>
                </c:pt>
                <c:pt idx="26">
                  <c:v>5021.0616321634252</c:v>
                </c:pt>
                <c:pt idx="27">
                  <c:v>5321.8585925036168</c:v>
                </c:pt>
                <c:pt idx="28">
                  <c:v>1023.995751957396</c:v>
                </c:pt>
                <c:pt idx="29">
                  <c:v>942.02351854175333</c:v>
                </c:pt>
                <c:pt idx="30">
                  <c:v>1460.742185654243</c:v>
                </c:pt>
                <c:pt idx="31">
                  <c:v>1902.4737725088</c:v>
                </c:pt>
                <c:pt idx="32">
                  <c:v>1213.154488137116</c:v>
                </c:pt>
                <c:pt idx="33">
                  <c:v>2171.3989325544239</c:v>
                </c:pt>
                <c:pt idx="34">
                  <c:v>4002.9862065346538</c:v>
                </c:pt>
                <c:pt idx="35">
                  <c:v>3767.1164975663032</c:v>
                </c:pt>
                <c:pt idx="36">
                  <c:v>2995.8665229985122</c:v>
                </c:pt>
                <c:pt idx="37">
                  <c:v>3824.7383802980189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5-4FA7-A80A-B7179902BD46}"/>
            </c:ext>
          </c:extLst>
        </c:ser>
        <c:ser>
          <c:idx val="2"/>
          <c:order val="2"/>
          <c:tx>
            <c:strRef>
              <c:f>offSpotProductionYear!$D$1</c:f>
              <c:strCache>
                <c:ptCount val="1"/>
                <c:pt idx="0">
                  <c:v>onsiteGeneration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offSpotProductionYear!$D$2:$D$39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58.22381851015205</c:v>
                </c:pt>
                <c:pt idx="10">
                  <c:v>170.58975086470451</c:v>
                </c:pt>
                <c:pt idx="11">
                  <c:v>556.32590100501989</c:v>
                </c:pt>
                <c:pt idx="12">
                  <c:v>3123.128707206411</c:v>
                </c:pt>
                <c:pt idx="13">
                  <c:v>3645.1051445007938</c:v>
                </c:pt>
                <c:pt idx="14">
                  <c:v>4842.8589096245669</c:v>
                </c:pt>
                <c:pt idx="15">
                  <c:v>3674.8568282965821</c:v>
                </c:pt>
                <c:pt idx="16">
                  <c:v>5372.9703524097313</c:v>
                </c:pt>
                <c:pt idx="17">
                  <c:v>3999.8130891714</c:v>
                </c:pt>
                <c:pt idx="18">
                  <c:v>5790.8783229590463</c:v>
                </c:pt>
                <c:pt idx="19">
                  <c:v>4896.0679243541763</c:v>
                </c:pt>
                <c:pt idx="20">
                  <c:v>3134.774228453437</c:v>
                </c:pt>
                <c:pt idx="21">
                  <c:v>11116.211214593781</c:v>
                </c:pt>
                <c:pt idx="22">
                  <c:v>48995.068782574723</c:v>
                </c:pt>
                <c:pt idx="23">
                  <c:v>12528.914606556889</c:v>
                </c:pt>
                <c:pt idx="24">
                  <c:v>12913.46501941293</c:v>
                </c:pt>
                <c:pt idx="25">
                  <c:v>4579.3532135521373</c:v>
                </c:pt>
                <c:pt idx="26">
                  <c:v>12161.510239415769</c:v>
                </c:pt>
                <c:pt idx="27">
                  <c:v>8477.7801452249278</c:v>
                </c:pt>
                <c:pt idx="28">
                  <c:v>4465.1823508348061</c:v>
                </c:pt>
                <c:pt idx="29">
                  <c:v>3679.1771943539379</c:v>
                </c:pt>
                <c:pt idx="30">
                  <c:v>1159.8889297494291</c:v>
                </c:pt>
                <c:pt idx="31">
                  <c:v>3295.010731936693</c:v>
                </c:pt>
                <c:pt idx="32">
                  <c:v>2964.7099344764151</c:v>
                </c:pt>
                <c:pt idx="33">
                  <c:v>3234.5182754653702</c:v>
                </c:pt>
                <c:pt idx="34">
                  <c:v>4408.6854631398119</c:v>
                </c:pt>
                <c:pt idx="35">
                  <c:v>2255.2216523204252</c:v>
                </c:pt>
                <c:pt idx="36">
                  <c:v>3905.084555755654</c:v>
                </c:pt>
                <c:pt idx="37">
                  <c:v>3323.8144679498669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35-4FA7-A80A-B7179902BD46}"/>
            </c:ext>
          </c:extLst>
        </c:ser>
        <c:ser>
          <c:idx val="3"/>
          <c:order val="3"/>
          <c:tx>
            <c:strRef>
              <c:f>offSpotProductionYear!$E$1</c:f>
              <c:strCache>
                <c:ptCount val="1"/>
                <c:pt idx="0">
                  <c:v>rooftopPV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offSpotProductionYear!$E$2:$E$39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88.550465165140722</c:v>
                </c:pt>
                <c:pt idx="10">
                  <c:v>119.5716765407721</c:v>
                </c:pt>
                <c:pt idx="11">
                  <c:v>841.15251000914714</c:v>
                </c:pt>
                <c:pt idx="12">
                  <c:v>3173.3121260235212</c:v>
                </c:pt>
                <c:pt idx="13">
                  <c:v>2859.962160557372</c:v>
                </c:pt>
                <c:pt idx="14">
                  <c:v>4591.6153171168016</c:v>
                </c:pt>
                <c:pt idx="15">
                  <c:v>3547.260010095586</c:v>
                </c:pt>
                <c:pt idx="16">
                  <c:v>4573.1192192511253</c:v>
                </c:pt>
                <c:pt idx="17">
                  <c:v>1837.8416083514689</c:v>
                </c:pt>
                <c:pt idx="18">
                  <c:v>1859.674449691101</c:v>
                </c:pt>
                <c:pt idx="19">
                  <c:v>904.28104635457203</c:v>
                </c:pt>
                <c:pt idx="20">
                  <c:v>1206.0690377000969</c:v>
                </c:pt>
                <c:pt idx="21">
                  <c:v>51195.79271215741</c:v>
                </c:pt>
                <c:pt idx="22">
                  <c:v>22881.713530626152</c:v>
                </c:pt>
                <c:pt idx="23">
                  <c:v>70242.569373385209</c:v>
                </c:pt>
                <c:pt idx="24">
                  <c:v>141709.53383636879</c:v>
                </c:pt>
                <c:pt idx="25">
                  <c:v>192703.2994474947</c:v>
                </c:pt>
                <c:pt idx="26">
                  <c:v>209930.06031096229</c:v>
                </c:pt>
                <c:pt idx="27">
                  <c:v>249558.66521014701</c:v>
                </c:pt>
                <c:pt idx="28">
                  <c:v>286787.50085754762</c:v>
                </c:pt>
                <c:pt idx="29">
                  <c:v>321240.41929775971</c:v>
                </c:pt>
                <c:pt idx="30">
                  <c:v>346966.82248025283</c:v>
                </c:pt>
                <c:pt idx="31">
                  <c:v>376252.98260361981</c:v>
                </c:pt>
                <c:pt idx="32">
                  <c:v>406524.27614733501</c:v>
                </c:pt>
                <c:pt idx="33">
                  <c:v>438232.50504400779</c:v>
                </c:pt>
                <c:pt idx="34">
                  <c:v>477635.35783460957</c:v>
                </c:pt>
                <c:pt idx="35">
                  <c:v>540646.38243534754</c:v>
                </c:pt>
                <c:pt idx="36">
                  <c:v>596423.98444215429</c:v>
                </c:pt>
                <c:pt idx="37">
                  <c:v>686532.55520798848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35-4FA7-A80A-B7179902BD46}"/>
            </c:ext>
          </c:extLst>
        </c:ser>
        <c:ser>
          <c:idx val="4"/>
          <c:order val="4"/>
          <c:tx>
            <c:strRef>
              <c:f>offSpotProductionYear!$F$1</c:f>
              <c:strCache>
                <c:ptCount val="1"/>
                <c:pt idx="0">
                  <c:v>solarUptake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offSpotProductionYear!$F$2:$F$39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52.337319969944652</c:v>
                </c:pt>
                <c:pt idx="10">
                  <c:v>111.19764115535961</c:v>
                </c:pt>
                <c:pt idx="11">
                  <c:v>765.19949514967698</c:v>
                </c:pt>
                <c:pt idx="12">
                  <c:v>2289.0265344838922</c:v>
                </c:pt>
                <c:pt idx="13">
                  <c:v>3822.9873400625588</c:v>
                </c:pt>
                <c:pt idx="14">
                  <c:v>4033.6353375541789</c:v>
                </c:pt>
                <c:pt idx="15">
                  <c:v>3927.3495485803728</c:v>
                </c:pt>
                <c:pt idx="16">
                  <c:v>5636.0877684888246</c:v>
                </c:pt>
                <c:pt idx="17">
                  <c:v>5557.6544472917431</c:v>
                </c:pt>
                <c:pt idx="18">
                  <c:v>4037.800262640566</c:v>
                </c:pt>
                <c:pt idx="19">
                  <c:v>4289.410070723593</c:v>
                </c:pt>
                <c:pt idx="20">
                  <c:v>4710.8502552056316</c:v>
                </c:pt>
                <c:pt idx="21">
                  <c:v>35046.37948950773</c:v>
                </c:pt>
                <c:pt idx="22">
                  <c:v>27462.394024812729</c:v>
                </c:pt>
                <c:pt idx="23">
                  <c:v>78966.318984806494</c:v>
                </c:pt>
                <c:pt idx="24">
                  <c:v>198523.8526388137</c:v>
                </c:pt>
                <c:pt idx="25">
                  <c:v>353266.69981556118</c:v>
                </c:pt>
                <c:pt idx="26">
                  <c:v>595786.87898035685</c:v>
                </c:pt>
                <c:pt idx="27">
                  <c:v>815173.1276669522</c:v>
                </c:pt>
                <c:pt idx="28">
                  <c:v>996584.17530577083</c:v>
                </c:pt>
                <c:pt idx="29">
                  <c:v>1170339.1850064141</c:v>
                </c:pt>
                <c:pt idx="30">
                  <c:v>1352534.0132820711</c:v>
                </c:pt>
                <c:pt idx="31">
                  <c:v>1511983.4758126701</c:v>
                </c:pt>
                <c:pt idx="32">
                  <c:v>1672122.9093172611</c:v>
                </c:pt>
                <c:pt idx="33">
                  <c:v>1808417.911768835</c:v>
                </c:pt>
                <c:pt idx="34">
                  <c:v>1901403.7590047361</c:v>
                </c:pt>
                <c:pt idx="35">
                  <c:v>1938973.5932401449</c:v>
                </c:pt>
                <c:pt idx="36">
                  <c:v>1962857.147557117</c:v>
                </c:pt>
                <c:pt idx="37">
                  <c:v>2083396.0723931959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35-4FA7-A80A-B7179902BD46}"/>
            </c:ext>
          </c:extLst>
        </c:ser>
        <c:ser>
          <c:idx val="5"/>
          <c:order val="5"/>
          <c:tx>
            <c:strRef>
              <c:f>offSpotProductionYear!$G$1</c:f>
              <c:strCache>
                <c:ptCount val="1"/>
                <c:pt idx="0">
                  <c:v>annualCpi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offSpotProductionYear!$G$2:$G$39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62.400987739267897</c:v>
                </c:pt>
                <c:pt idx="10">
                  <c:v>116.49636815737929</c:v>
                </c:pt>
                <c:pt idx="11">
                  <c:v>542.09862730674456</c:v>
                </c:pt>
                <c:pt idx="12">
                  <c:v>2576.4398812544841</c:v>
                </c:pt>
                <c:pt idx="13">
                  <c:v>4085.7315554324168</c:v>
                </c:pt>
                <c:pt idx="14">
                  <c:v>4238.1869822909684</c:v>
                </c:pt>
                <c:pt idx="15">
                  <c:v>2015.359566139877</c:v>
                </c:pt>
                <c:pt idx="16">
                  <c:v>5824.601292706976</c:v>
                </c:pt>
                <c:pt idx="17">
                  <c:v>5009.5858339815841</c:v>
                </c:pt>
                <c:pt idx="18">
                  <c:v>7589.3475823515664</c:v>
                </c:pt>
                <c:pt idx="19">
                  <c:v>6298.5878525225826</c:v>
                </c:pt>
                <c:pt idx="20">
                  <c:v>7203.6293896249927</c:v>
                </c:pt>
                <c:pt idx="21">
                  <c:v>62757.843360965002</c:v>
                </c:pt>
                <c:pt idx="22">
                  <c:v>44184.309846211443</c:v>
                </c:pt>
                <c:pt idx="23">
                  <c:v>21252.185474289709</c:v>
                </c:pt>
                <c:pt idx="24">
                  <c:v>6827.5338693921267</c:v>
                </c:pt>
                <c:pt idx="25">
                  <c:v>10568.994443879281</c:v>
                </c:pt>
                <c:pt idx="26">
                  <c:v>8614.2515515915056</c:v>
                </c:pt>
                <c:pt idx="27">
                  <c:v>10116.02806788946</c:v>
                </c:pt>
                <c:pt idx="28">
                  <c:v>6407.4778095707788</c:v>
                </c:pt>
                <c:pt idx="29">
                  <c:v>3216.9886440650621</c:v>
                </c:pt>
                <c:pt idx="30">
                  <c:v>5154.4137224511314</c:v>
                </c:pt>
                <c:pt idx="31">
                  <c:v>7649.6244300944609</c:v>
                </c:pt>
                <c:pt idx="32">
                  <c:v>4964.5630171596522</c:v>
                </c:pt>
                <c:pt idx="33">
                  <c:v>5424.6580441872266</c:v>
                </c:pt>
                <c:pt idx="34">
                  <c:v>3840.0857384820779</c:v>
                </c:pt>
                <c:pt idx="35">
                  <c:v>5350.1755703839162</c:v>
                </c:pt>
                <c:pt idx="36">
                  <c:v>7348.5734058284743</c:v>
                </c:pt>
                <c:pt idx="37">
                  <c:v>3670.0754810985432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35-4FA7-A80A-B7179902BD46}"/>
            </c:ext>
          </c:extLst>
        </c:ser>
        <c:ser>
          <c:idx val="6"/>
          <c:order val="6"/>
          <c:tx>
            <c:strRef>
              <c:f>offSpotProductionYear!$H$1</c:f>
              <c:strCache>
                <c:ptCount val="1"/>
                <c:pt idx="0">
                  <c:v>annualInflation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offSpotProductionYear!$H$2:$H$39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71.201042613374682</c:v>
                </c:pt>
                <c:pt idx="10">
                  <c:v>217.8757630478467</c:v>
                </c:pt>
                <c:pt idx="11">
                  <c:v>677.96181062315895</c:v>
                </c:pt>
                <c:pt idx="12">
                  <c:v>1650.532505102716</c:v>
                </c:pt>
                <c:pt idx="13">
                  <c:v>3839.547316595439</c:v>
                </c:pt>
                <c:pt idx="14">
                  <c:v>4054.781149836183</c:v>
                </c:pt>
                <c:pt idx="15">
                  <c:v>3744.977747523089</c:v>
                </c:pt>
                <c:pt idx="16">
                  <c:v>5306.2858089699848</c:v>
                </c:pt>
                <c:pt idx="17">
                  <c:v>6337.1657597637677</c:v>
                </c:pt>
                <c:pt idx="18">
                  <c:v>6775.6497260970618</c:v>
                </c:pt>
                <c:pt idx="19">
                  <c:v>3191.0282930294179</c:v>
                </c:pt>
                <c:pt idx="20">
                  <c:v>3108.4453780217959</c:v>
                </c:pt>
                <c:pt idx="21">
                  <c:v>40471.753990227087</c:v>
                </c:pt>
                <c:pt idx="22">
                  <c:v>28663.330352750821</c:v>
                </c:pt>
                <c:pt idx="23">
                  <c:v>23317.595683389809</c:v>
                </c:pt>
                <c:pt idx="24">
                  <c:v>7214.6128010190532</c:v>
                </c:pt>
                <c:pt idx="25">
                  <c:v>5780.9814024065436</c:v>
                </c:pt>
                <c:pt idx="26">
                  <c:v>10200.452560184151</c:v>
                </c:pt>
                <c:pt idx="27">
                  <c:v>13696.001726304141</c:v>
                </c:pt>
                <c:pt idx="28">
                  <c:v>4702.4317539060612</c:v>
                </c:pt>
                <c:pt idx="29">
                  <c:v>3085.691043202728</c:v>
                </c:pt>
                <c:pt idx="30">
                  <c:v>2745.079041352421</c:v>
                </c:pt>
                <c:pt idx="31">
                  <c:v>1915.32724352022</c:v>
                </c:pt>
                <c:pt idx="32">
                  <c:v>1480.409359468917</c:v>
                </c:pt>
                <c:pt idx="33">
                  <c:v>3088.5090857284758</c:v>
                </c:pt>
                <c:pt idx="34">
                  <c:v>2533.637184960693</c:v>
                </c:pt>
                <c:pt idx="35">
                  <c:v>4857.0527968106171</c:v>
                </c:pt>
                <c:pt idx="36">
                  <c:v>4262.2514107565084</c:v>
                </c:pt>
                <c:pt idx="37">
                  <c:v>5909.2442025414111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35-4FA7-A80A-B7179902BD46}"/>
            </c:ext>
          </c:extLst>
        </c:ser>
        <c:ser>
          <c:idx val="7"/>
          <c:order val="7"/>
          <c:tx>
            <c:strRef>
              <c:f>offSpotProductionYear!$I$1</c:f>
              <c:strCache>
                <c:ptCount val="1"/>
                <c:pt idx="0">
                  <c:v>IncludePublicallyAnnouncedGen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offSpotProductionYear!$I$2:$I$39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23.689721404959759</c:v>
                </c:pt>
                <c:pt idx="10">
                  <c:v>65.458759320564567</c:v>
                </c:pt>
                <c:pt idx="11">
                  <c:v>211.08165598971149</c:v>
                </c:pt>
                <c:pt idx="12">
                  <c:v>564.74009286628416</c:v>
                </c:pt>
                <c:pt idx="13">
                  <c:v>1404.493679328461</c:v>
                </c:pt>
                <c:pt idx="14">
                  <c:v>2279.8783878872791</c:v>
                </c:pt>
                <c:pt idx="15">
                  <c:v>959.25403449128078</c:v>
                </c:pt>
                <c:pt idx="16">
                  <c:v>1217.0271229749919</c:v>
                </c:pt>
                <c:pt idx="17">
                  <c:v>1269.989428224563</c:v>
                </c:pt>
                <c:pt idx="18">
                  <c:v>1346.1953899625939</c:v>
                </c:pt>
                <c:pt idx="19">
                  <c:v>926.15605710188549</c:v>
                </c:pt>
                <c:pt idx="20">
                  <c:v>1909.389747424721</c:v>
                </c:pt>
                <c:pt idx="21">
                  <c:v>10604.874582474829</c:v>
                </c:pt>
                <c:pt idx="22">
                  <c:v>247659.8651449501</c:v>
                </c:pt>
                <c:pt idx="23">
                  <c:v>1770601.2841395179</c:v>
                </c:pt>
                <c:pt idx="24">
                  <c:v>4576699.3274155939</c:v>
                </c:pt>
                <c:pt idx="25">
                  <c:v>7247049.8565874249</c:v>
                </c:pt>
                <c:pt idx="26">
                  <c:v>9551611.151522249</c:v>
                </c:pt>
                <c:pt idx="27">
                  <c:v>11035872.291964689</c:v>
                </c:pt>
                <c:pt idx="28">
                  <c:v>12484105.962747211</c:v>
                </c:pt>
                <c:pt idx="29">
                  <c:v>13657667.37764509</c:v>
                </c:pt>
                <c:pt idx="30">
                  <c:v>14854240.796677221</c:v>
                </c:pt>
                <c:pt idx="31">
                  <c:v>15966165.67333129</c:v>
                </c:pt>
                <c:pt idx="32">
                  <c:v>17040312.432577889</c:v>
                </c:pt>
                <c:pt idx="33">
                  <c:v>17650078.613994699</c:v>
                </c:pt>
                <c:pt idx="34">
                  <c:v>17854921.008390121</c:v>
                </c:pt>
                <c:pt idx="35">
                  <c:v>17948533.957370121</c:v>
                </c:pt>
                <c:pt idx="36">
                  <c:v>17948193.02287896</c:v>
                </c:pt>
                <c:pt idx="37">
                  <c:v>17950093.544657022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35-4FA7-A80A-B7179902BD46}"/>
            </c:ext>
          </c:extLst>
        </c:ser>
        <c:ser>
          <c:idx val="8"/>
          <c:order val="8"/>
          <c:tx>
            <c:strRef>
              <c:f>offSpotProductionYear!$J$1</c:f>
              <c:strCache>
                <c:ptCount val="1"/>
                <c:pt idx="0">
                  <c:v>generationRolloutPeriod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offSpotProductionYear!$J$2:$J$39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77.759639484795429</c:v>
                </c:pt>
                <c:pt idx="10">
                  <c:v>131.35778815049679</c:v>
                </c:pt>
                <c:pt idx="11">
                  <c:v>647.37408199674144</c:v>
                </c:pt>
                <c:pt idx="12">
                  <c:v>3752.2459890828532</c:v>
                </c:pt>
                <c:pt idx="13">
                  <c:v>4598.9592547852799</c:v>
                </c:pt>
                <c:pt idx="14">
                  <c:v>5567.4146271927157</c:v>
                </c:pt>
                <c:pt idx="15">
                  <c:v>4839.2667043971769</c:v>
                </c:pt>
                <c:pt idx="16">
                  <c:v>5475.9246739097434</c:v>
                </c:pt>
                <c:pt idx="17">
                  <c:v>4914.9147811207667</c:v>
                </c:pt>
                <c:pt idx="18">
                  <c:v>8217.8150935354079</c:v>
                </c:pt>
                <c:pt idx="19">
                  <c:v>5308.4620656869802</c:v>
                </c:pt>
                <c:pt idx="20">
                  <c:v>149574.63890143851</c:v>
                </c:pt>
                <c:pt idx="21">
                  <c:v>568676.32920880639</c:v>
                </c:pt>
                <c:pt idx="22">
                  <c:v>3636609.6745143868</c:v>
                </c:pt>
                <c:pt idx="23">
                  <c:v>8881237.2708158083</c:v>
                </c:pt>
                <c:pt idx="24">
                  <c:v>15124784.98243966</c:v>
                </c:pt>
                <c:pt idx="25">
                  <c:v>19248685.52082001</c:v>
                </c:pt>
                <c:pt idx="26">
                  <c:v>21017114.230534431</c:v>
                </c:pt>
                <c:pt idx="27">
                  <c:v>20962397.214798469</c:v>
                </c:pt>
                <c:pt idx="28">
                  <c:v>20029316.79534049</c:v>
                </c:pt>
                <c:pt idx="29">
                  <c:v>18148291.943006881</c:v>
                </c:pt>
                <c:pt idx="30">
                  <c:v>16288420.84192137</c:v>
                </c:pt>
                <c:pt idx="31">
                  <c:v>14356453.31293498</c:v>
                </c:pt>
                <c:pt idx="32">
                  <c:v>12990158.633879879</c:v>
                </c:pt>
                <c:pt idx="33">
                  <c:v>12501859.288647501</c:v>
                </c:pt>
                <c:pt idx="34">
                  <c:v>12581638.885172641</c:v>
                </c:pt>
                <c:pt idx="35">
                  <c:v>12438009.3352687</c:v>
                </c:pt>
                <c:pt idx="36">
                  <c:v>12438235.226665219</c:v>
                </c:pt>
                <c:pt idx="37">
                  <c:v>12434656.287568931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35-4FA7-A80A-B7179902BD46}"/>
            </c:ext>
          </c:extLst>
        </c:ser>
        <c:ser>
          <c:idx val="9"/>
          <c:order val="9"/>
          <c:tx>
            <c:strRef>
              <c:f>offSpotProductionYear!$K$1</c:f>
              <c:strCache>
                <c:ptCount val="1"/>
                <c:pt idx="0">
                  <c:v>generatorRetirement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59.948550411835313</c:v>
                </c:pt>
                <c:pt idx="10">
                  <c:v>162.41396459886181</c:v>
                </c:pt>
                <c:pt idx="11">
                  <c:v>534.11345074385406</c:v>
                </c:pt>
                <c:pt idx="12">
                  <c:v>3069.0466230944789</c:v>
                </c:pt>
                <c:pt idx="13">
                  <c:v>2247.9939284516249</c:v>
                </c:pt>
                <c:pt idx="14">
                  <c:v>5370.2247522683447</c:v>
                </c:pt>
                <c:pt idx="15">
                  <c:v>4544.1273135952906</c:v>
                </c:pt>
                <c:pt idx="16">
                  <c:v>4303.1512608366711</c:v>
                </c:pt>
                <c:pt idx="17">
                  <c:v>5380.5874068046114</c:v>
                </c:pt>
                <c:pt idx="18">
                  <c:v>7368.4050065412121</c:v>
                </c:pt>
                <c:pt idx="19">
                  <c:v>4395.8942454170692</c:v>
                </c:pt>
                <c:pt idx="20">
                  <c:v>2831.8206132499381</c:v>
                </c:pt>
                <c:pt idx="21">
                  <c:v>38380.257615049777</c:v>
                </c:pt>
                <c:pt idx="22">
                  <c:v>38068.514144345732</c:v>
                </c:pt>
                <c:pt idx="23">
                  <c:v>11135.880020422441</c:v>
                </c:pt>
                <c:pt idx="24">
                  <c:v>22423.05180841947</c:v>
                </c:pt>
                <c:pt idx="25">
                  <c:v>8652.7739579795798</c:v>
                </c:pt>
                <c:pt idx="26">
                  <c:v>7971.4340923724576</c:v>
                </c:pt>
                <c:pt idx="27">
                  <c:v>5119.7846151728427</c:v>
                </c:pt>
                <c:pt idx="28">
                  <c:v>3128.091516199856</c:v>
                </c:pt>
                <c:pt idx="29">
                  <c:v>964.39205471530556</c:v>
                </c:pt>
                <c:pt idx="30">
                  <c:v>2240.120996603916</c:v>
                </c:pt>
                <c:pt idx="31">
                  <c:v>1786.9954587315019</c:v>
                </c:pt>
                <c:pt idx="32">
                  <c:v>1170.6126079650221</c:v>
                </c:pt>
                <c:pt idx="33">
                  <c:v>2595.3167567243672</c:v>
                </c:pt>
                <c:pt idx="34">
                  <c:v>2965.6912960847221</c:v>
                </c:pt>
                <c:pt idx="35">
                  <c:v>2953.0137353448072</c:v>
                </c:pt>
                <c:pt idx="36">
                  <c:v>5156.2631346527742</c:v>
                </c:pt>
                <c:pt idx="37">
                  <c:v>3229.1758568666378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35-4FA7-A80A-B7179902BD46}"/>
            </c:ext>
          </c:extLst>
        </c:ser>
        <c:ser>
          <c:idx val="10"/>
          <c:order val="10"/>
          <c:tx>
            <c:strRef>
              <c:f>offSpotProductionYear!$L$1</c:f>
              <c:strCache>
                <c:ptCount val="1"/>
                <c:pt idx="0">
                  <c:v>technologicalImprovement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offSpotProductionYear!$L$2:$L$39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66.438137596845621</c:v>
                </c:pt>
                <c:pt idx="10">
                  <c:v>129.94321351102241</c:v>
                </c:pt>
                <c:pt idx="11">
                  <c:v>497.99807881640902</c:v>
                </c:pt>
                <c:pt idx="12">
                  <c:v>3124.7726928910979</c:v>
                </c:pt>
                <c:pt idx="13">
                  <c:v>3055.46188344753</c:v>
                </c:pt>
                <c:pt idx="14">
                  <c:v>4054.357276168354</c:v>
                </c:pt>
                <c:pt idx="15">
                  <c:v>2499.217378274202</c:v>
                </c:pt>
                <c:pt idx="16">
                  <c:v>5522.6690688221661</c:v>
                </c:pt>
                <c:pt idx="17">
                  <c:v>2204.4945676326761</c:v>
                </c:pt>
                <c:pt idx="18">
                  <c:v>6052.8054955171056</c:v>
                </c:pt>
                <c:pt idx="19">
                  <c:v>2913.0820350451272</c:v>
                </c:pt>
                <c:pt idx="20">
                  <c:v>6854.3069415670634</c:v>
                </c:pt>
                <c:pt idx="21">
                  <c:v>899450.02229417441</c:v>
                </c:pt>
                <c:pt idx="22">
                  <c:v>1294626.2475218661</c:v>
                </c:pt>
                <c:pt idx="23">
                  <c:v>1744834.1532659261</c:v>
                </c:pt>
                <c:pt idx="24">
                  <c:v>2243950.8546663849</c:v>
                </c:pt>
                <c:pt idx="25">
                  <c:v>2562172.9653975191</c:v>
                </c:pt>
                <c:pt idx="26">
                  <c:v>2971492.2338371039</c:v>
                </c:pt>
                <c:pt idx="27">
                  <c:v>3249672.912361552</c:v>
                </c:pt>
                <c:pt idx="28">
                  <c:v>3485489.6596256481</c:v>
                </c:pt>
                <c:pt idx="29">
                  <c:v>3694575.1303807138</c:v>
                </c:pt>
                <c:pt idx="30">
                  <c:v>3911531.2899430851</c:v>
                </c:pt>
                <c:pt idx="31">
                  <c:v>4089857.334277533</c:v>
                </c:pt>
                <c:pt idx="32">
                  <c:v>4232460.5806805529</c:v>
                </c:pt>
                <c:pt idx="33">
                  <c:v>4294763.2654037001</c:v>
                </c:pt>
                <c:pt idx="34">
                  <c:v>4319190.3322087843</c:v>
                </c:pt>
                <c:pt idx="35">
                  <c:v>4340982.7810473209</c:v>
                </c:pt>
                <c:pt idx="36">
                  <c:v>4356998.0253591277</c:v>
                </c:pt>
                <c:pt idx="37">
                  <c:v>4392738.5920777749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35-4FA7-A80A-B7179902BD46}"/>
            </c:ext>
          </c:extLst>
        </c:ser>
        <c:ser>
          <c:idx val="11"/>
          <c:order val="11"/>
          <c:tx>
            <c:strRef>
              <c:f>offSpotProductionYear!$M$1</c:f>
              <c:strCache>
                <c:ptCount val="1"/>
                <c:pt idx="0">
                  <c:v>priceChangePercentageBattery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offSpotProductionYear!$M$2:$M$39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91.523554417093607</c:v>
                </c:pt>
                <c:pt idx="10">
                  <c:v>150.31016750690841</c:v>
                </c:pt>
                <c:pt idx="11">
                  <c:v>776.24569162373734</c:v>
                </c:pt>
                <c:pt idx="12">
                  <c:v>1979.06119125488</c:v>
                </c:pt>
                <c:pt idx="13">
                  <c:v>2932.1656783765561</c:v>
                </c:pt>
                <c:pt idx="14">
                  <c:v>4015.329364609197</c:v>
                </c:pt>
                <c:pt idx="15">
                  <c:v>4732.5556732948362</c:v>
                </c:pt>
                <c:pt idx="16">
                  <c:v>4139.9946456322077</c:v>
                </c:pt>
                <c:pt idx="17">
                  <c:v>5208.3384563700847</c:v>
                </c:pt>
                <c:pt idx="18">
                  <c:v>3993.1893509863321</c:v>
                </c:pt>
                <c:pt idx="19">
                  <c:v>4903.3960044821106</c:v>
                </c:pt>
                <c:pt idx="20">
                  <c:v>3386.588646213213</c:v>
                </c:pt>
                <c:pt idx="21">
                  <c:v>84747.723954846908</c:v>
                </c:pt>
                <c:pt idx="22">
                  <c:v>14245.383455384321</c:v>
                </c:pt>
                <c:pt idx="23">
                  <c:v>11915.17962374245</c:v>
                </c:pt>
                <c:pt idx="24">
                  <c:v>23229.227130075891</c:v>
                </c:pt>
                <c:pt idx="25">
                  <c:v>10187.321236027679</c:v>
                </c:pt>
                <c:pt idx="26">
                  <c:v>5199.8027944604546</c:v>
                </c:pt>
                <c:pt idx="27">
                  <c:v>4971.8822341581681</c:v>
                </c:pt>
                <c:pt idx="28">
                  <c:v>6662.8218336024893</c:v>
                </c:pt>
                <c:pt idx="29">
                  <c:v>9510.867744106401</c:v>
                </c:pt>
                <c:pt idx="30">
                  <c:v>4166.0538540169591</c:v>
                </c:pt>
                <c:pt idx="31">
                  <c:v>7308.7630436822756</c:v>
                </c:pt>
                <c:pt idx="32">
                  <c:v>4495.6318150323141</c:v>
                </c:pt>
                <c:pt idx="33">
                  <c:v>8717.9415997465458</c:v>
                </c:pt>
                <c:pt idx="34">
                  <c:v>7388.8440099292484</c:v>
                </c:pt>
                <c:pt idx="35">
                  <c:v>3496.9796273043748</c:v>
                </c:pt>
                <c:pt idx="36">
                  <c:v>7488.7332418070237</c:v>
                </c:pt>
                <c:pt idx="37">
                  <c:v>4880.2471571409706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35-4FA7-A80A-B7179902BD46}"/>
            </c:ext>
          </c:extLst>
        </c:ser>
        <c:ser>
          <c:idx val="12"/>
          <c:order val="12"/>
          <c:tx>
            <c:strRef>
              <c:f>offSpotProductionYear!$N$1</c:f>
              <c:strCache>
                <c:ptCount val="1"/>
                <c:pt idx="0">
                  <c:v>priceChangePercentageBrownCoal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offSpotProductionYear!$N$2:$N$39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81.543180666684336</c:v>
                </c:pt>
                <c:pt idx="10">
                  <c:v>153.22009235260381</c:v>
                </c:pt>
                <c:pt idx="11">
                  <c:v>948.62217158731085</c:v>
                </c:pt>
                <c:pt idx="12">
                  <c:v>2427.3183058244372</c:v>
                </c:pt>
                <c:pt idx="13">
                  <c:v>3532.5099304354071</c:v>
                </c:pt>
                <c:pt idx="14">
                  <c:v>4331.0242666332051</c:v>
                </c:pt>
                <c:pt idx="15">
                  <c:v>4107.3010344547529</c:v>
                </c:pt>
                <c:pt idx="16">
                  <c:v>3654.2807674529158</c:v>
                </c:pt>
                <c:pt idx="17">
                  <c:v>3510.8784917922321</c:v>
                </c:pt>
                <c:pt idx="18">
                  <c:v>4027.200054090918</c:v>
                </c:pt>
                <c:pt idx="19">
                  <c:v>2230.919310190578</c:v>
                </c:pt>
                <c:pt idx="20">
                  <c:v>2351.0594490126759</c:v>
                </c:pt>
                <c:pt idx="21">
                  <c:v>43409.44621552038</c:v>
                </c:pt>
                <c:pt idx="22">
                  <c:v>30047.341452156768</c:v>
                </c:pt>
                <c:pt idx="23">
                  <c:v>21913.347940179108</c:v>
                </c:pt>
                <c:pt idx="24">
                  <c:v>4118.6817391292752</c:v>
                </c:pt>
                <c:pt idx="25">
                  <c:v>4888.7244192526741</c:v>
                </c:pt>
                <c:pt idx="26">
                  <c:v>8872.5089918046178</c:v>
                </c:pt>
                <c:pt idx="27">
                  <c:v>7074.5515659398834</c:v>
                </c:pt>
                <c:pt idx="28">
                  <c:v>5064.8139054060975</c:v>
                </c:pt>
                <c:pt idx="29">
                  <c:v>4216.04009617264</c:v>
                </c:pt>
                <c:pt idx="30">
                  <c:v>1334.299769776215</c:v>
                </c:pt>
                <c:pt idx="31">
                  <c:v>2835.9768683379889</c:v>
                </c:pt>
                <c:pt idx="32">
                  <c:v>1616.773196027875</c:v>
                </c:pt>
                <c:pt idx="33">
                  <c:v>4226.5369872840247</c:v>
                </c:pt>
                <c:pt idx="34">
                  <c:v>5676.7665029901273</c:v>
                </c:pt>
                <c:pt idx="35">
                  <c:v>2537.4218971719351</c:v>
                </c:pt>
                <c:pt idx="36">
                  <c:v>4982.8332198513544</c:v>
                </c:pt>
                <c:pt idx="37">
                  <c:v>6447.0838472007708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35-4FA7-A80A-B7179902BD46}"/>
            </c:ext>
          </c:extLst>
        </c:ser>
        <c:ser>
          <c:idx val="13"/>
          <c:order val="13"/>
          <c:tx>
            <c:strRef>
              <c:f>offSpotProductionYear!$O$1</c:f>
              <c:strCache>
                <c:ptCount val="1"/>
                <c:pt idx="0">
                  <c:v>priceChangePercentageOcgt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offSpotProductionYear!$O$2:$O$39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59.981356294387624</c:v>
                </c:pt>
                <c:pt idx="10">
                  <c:v>174.53457545659191</c:v>
                </c:pt>
                <c:pt idx="11">
                  <c:v>719.21636960199737</c:v>
                </c:pt>
                <c:pt idx="12">
                  <c:v>2934.0327125012868</c:v>
                </c:pt>
                <c:pt idx="13">
                  <c:v>5080.7206003782521</c:v>
                </c:pt>
                <c:pt idx="14">
                  <c:v>3873.487069804743</c:v>
                </c:pt>
                <c:pt idx="15">
                  <c:v>4391.6577912023413</c:v>
                </c:pt>
                <c:pt idx="16">
                  <c:v>3778.0976511644822</c:v>
                </c:pt>
                <c:pt idx="17">
                  <c:v>4173.7861632105214</c:v>
                </c:pt>
                <c:pt idx="18">
                  <c:v>4743.1982507329931</c:v>
                </c:pt>
                <c:pt idx="19">
                  <c:v>5659.0095804946131</c:v>
                </c:pt>
                <c:pt idx="20">
                  <c:v>1713.8267700254919</c:v>
                </c:pt>
                <c:pt idx="21">
                  <c:v>87962.651133894266</c:v>
                </c:pt>
                <c:pt idx="22">
                  <c:v>15821.78881812375</c:v>
                </c:pt>
                <c:pt idx="23">
                  <c:v>12077.37560078107</c:v>
                </c:pt>
                <c:pt idx="24">
                  <c:v>12731.8319154538</c:v>
                </c:pt>
                <c:pt idx="25">
                  <c:v>6149.5861372183526</c:v>
                </c:pt>
                <c:pt idx="26">
                  <c:v>8792.6889900260412</c:v>
                </c:pt>
                <c:pt idx="27">
                  <c:v>12188.165394287809</c:v>
                </c:pt>
                <c:pt idx="28">
                  <c:v>6156.4728459293401</c:v>
                </c:pt>
                <c:pt idx="29">
                  <c:v>3138.6748039189479</c:v>
                </c:pt>
                <c:pt idx="30">
                  <c:v>2619.8551245051381</c:v>
                </c:pt>
                <c:pt idx="31">
                  <c:v>2126.755989915157</c:v>
                </c:pt>
                <c:pt idx="32">
                  <c:v>2716.083745731265</c:v>
                </c:pt>
                <c:pt idx="33">
                  <c:v>4399.1536945456519</c:v>
                </c:pt>
                <c:pt idx="34">
                  <c:v>5529.0040950036046</c:v>
                </c:pt>
                <c:pt idx="35">
                  <c:v>7886.5172711235291</c:v>
                </c:pt>
                <c:pt idx="36">
                  <c:v>5732.7730867622558</c:v>
                </c:pt>
                <c:pt idx="37">
                  <c:v>9657.9604709339128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35-4FA7-A80A-B7179902BD46}"/>
            </c:ext>
          </c:extLst>
        </c:ser>
        <c:ser>
          <c:idx val="14"/>
          <c:order val="14"/>
          <c:tx>
            <c:strRef>
              <c:f>offSpotProductionYear!$P$1</c:f>
              <c:strCache>
                <c:ptCount val="1"/>
                <c:pt idx="0">
                  <c:v>priceChangePercentageCcgt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offSpotProductionYear!$P$2:$P$39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73.460833706554752</c:v>
                </c:pt>
                <c:pt idx="10">
                  <c:v>137.45892461849999</c:v>
                </c:pt>
                <c:pt idx="11">
                  <c:v>711.22152186789856</c:v>
                </c:pt>
                <c:pt idx="12">
                  <c:v>2248.8376265863831</c:v>
                </c:pt>
                <c:pt idx="13">
                  <c:v>3206.9718414215122</c:v>
                </c:pt>
                <c:pt idx="14">
                  <c:v>3066.100888648059</c:v>
                </c:pt>
                <c:pt idx="15">
                  <c:v>2504.8636510476472</c:v>
                </c:pt>
                <c:pt idx="16">
                  <c:v>4652.1561325071252</c:v>
                </c:pt>
                <c:pt idx="17">
                  <c:v>2939.5872710197668</c:v>
                </c:pt>
                <c:pt idx="18">
                  <c:v>3723.45806911913</c:v>
                </c:pt>
                <c:pt idx="19">
                  <c:v>2987.2469430886708</c:v>
                </c:pt>
                <c:pt idx="20">
                  <c:v>4593.5824670835336</c:v>
                </c:pt>
                <c:pt idx="21">
                  <c:v>41542.083317973767</c:v>
                </c:pt>
                <c:pt idx="22">
                  <c:v>19819.731815184012</c:v>
                </c:pt>
                <c:pt idx="23">
                  <c:v>13386.05475317339</c:v>
                </c:pt>
                <c:pt idx="24">
                  <c:v>12016.005330580019</c:v>
                </c:pt>
                <c:pt idx="25">
                  <c:v>7302.2647259996338</c:v>
                </c:pt>
                <c:pt idx="26">
                  <c:v>7003.2898306646939</c:v>
                </c:pt>
                <c:pt idx="27">
                  <c:v>3034.368192187299</c:v>
                </c:pt>
                <c:pt idx="28">
                  <c:v>3923.5840680781012</c:v>
                </c:pt>
                <c:pt idx="29">
                  <c:v>2400.3267989242072</c:v>
                </c:pt>
                <c:pt idx="30">
                  <c:v>3682.4786932257311</c:v>
                </c:pt>
                <c:pt idx="31">
                  <c:v>1878.212857384309</c:v>
                </c:pt>
                <c:pt idx="32">
                  <c:v>1372.7729894294339</c:v>
                </c:pt>
                <c:pt idx="33">
                  <c:v>1924.761768780053</c:v>
                </c:pt>
                <c:pt idx="34">
                  <c:v>2114.7823516669869</c:v>
                </c:pt>
                <c:pt idx="35">
                  <c:v>1767.086116421819</c:v>
                </c:pt>
                <c:pt idx="36">
                  <c:v>2640.292876624068</c:v>
                </c:pt>
                <c:pt idx="37">
                  <c:v>2509.5900554110608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35-4FA7-A80A-B7179902BD46}"/>
            </c:ext>
          </c:extLst>
        </c:ser>
        <c:ser>
          <c:idx val="15"/>
          <c:order val="15"/>
          <c:tx>
            <c:strRef>
              <c:f>offSpotProductionYear!$Q$1</c:f>
              <c:strCache>
                <c:ptCount val="1"/>
                <c:pt idx="0">
                  <c:v>priceChangePercentageWind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offSpotProductionYear!$Q$2:$Q$39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46.074281155029382</c:v>
                </c:pt>
                <c:pt idx="10">
                  <c:v>113.7696999859686</c:v>
                </c:pt>
                <c:pt idx="11">
                  <c:v>780.14646946825076</c:v>
                </c:pt>
                <c:pt idx="12">
                  <c:v>2545.956675677337</c:v>
                </c:pt>
                <c:pt idx="13">
                  <c:v>1697.381665766959</c:v>
                </c:pt>
                <c:pt idx="14">
                  <c:v>4847.0871015609046</c:v>
                </c:pt>
                <c:pt idx="15">
                  <c:v>3733.8870149279392</c:v>
                </c:pt>
                <c:pt idx="16">
                  <c:v>4798.4511084919177</c:v>
                </c:pt>
                <c:pt idx="17">
                  <c:v>4430.194147991836</c:v>
                </c:pt>
                <c:pt idx="18">
                  <c:v>5158.5918969793602</c:v>
                </c:pt>
                <c:pt idx="19">
                  <c:v>4241.3394851087032</c:v>
                </c:pt>
                <c:pt idx="20">
                  <c:v>1101.6314338920511</c:v>
                </c:pt>
                <c:pt idx="21">
                  <c:v>49300.889011155821</c:v>
                </c:pt>
                <c:pt idx="22">
                  <c:v>24700.031750035931</c:v>
                </c:pt>
                <c:pt idx="23">
                  <c:v>15680.577946690921</c:v>
                </c:pt>
                <c:pt idx="24">
                  <c:v>6794.9981865139798</c:v>
                </c:pt>
                <c:pt idx="25">
                  <c:v>4708.3907675518594</c:v>
                </c:pt>
                <c:pt idx="26">
                  <c:v>5934.2187027127047</c:v>
                </c:pt>
                <c:pt idx="27">
                  <c:v>3066.4361423636478</c:v>
                </c:pt>
                <c:pt idx="28">
                  <c:v>4032.5520221642159</c:v>
                </c:pt>
                <c:pt idx="29">
                  <c:v>1302.540197908208</c:v>
                </c:pt>
                <c:pt idx="30">
                  <c:v>4604.2917197351653</c:v>
                </c:pt>
                <c:pt idx="31">
                  <c:v>1609.6357159886511</c:v>
                </c:pt>
                <c:pt idx="32">
                  <c:v>2620.815243110706</c:v>
                </c:pt>
                <c:pt idx="33">
                  <c:v>1906.9528939031561</c:v>
                </c:pt>
                <c:pt idx="34">
                  <c:v>2929.5140650177</c:v>
                </c:pt>
                <c:pt idx="35">
                  <c:v>3442.260516762336</c:v>
                </c:pt>
                <c:pt idx="36">
                  <c:v>3221.5932236090298</c:v>
                </c:pt>
                <c:pt idx="37">
                  <c:v>4224.132624599536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35-4FA7-A80A-B7179902BD46}"/>
            </c:ext>
          </c:extLst>
        </c:ser>
        <c:ser>
          <c:idx val="16"/>
          <c:order val="16"/>
          <c:tx>
            <c:strRef>
              <c:f>offSpotProductionYear!$R$1</c:f>
              <c:strCache>
                <c:ptCount val="1"/>
                <c:pt idx="0">
                  <c:v>priceChangePercentageWater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offSpotProductionYear!$R$2:$R$39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92.319453554227948</c:v>
                </c:pt>
                <c:pt idx="10">
                  <c:v>180.34517804672319</c:v>
                </c:pt>
                <c:pt idx="11">
                  <c:v>786.29698914068445</c:v>
                </c:pt>
                <c:pt idx="12">
                  <c:v>3183.345033252338</c:v>
                </c:pt>
                <c:pt idx="13">
                  <c:v>3769.1829718188569</c:v>
                </c:pt>
                <c:pt idx="14">
                  <c:v>4459.0912772478914</c:v>
                </c:pt>
                <c:pt idx="15">
                  <c:v>2603.2645340297622</c:v>
                </c:pt>
                <c:pt idx="16">
                  <c:v>3361.8586211003362</c:v>
                </c:pt>
                <c:pt idx="17">
                  <c:v>5226.5805649376907</c:v>
                </c:pt>
                <c:pt idx="18">
                  <c:v>6572.0700532121964</c:v>
                </c:pt>
                <c:pt idx="19">
                  <c:v>3189.927225120216</c:v>
                </c:pt>
                <c:pt idx="20">
                  <c:v>1662.7819203517829</c:v>
                </c:pt>
                <c:pt idx="21">
                  <c:v>39863.396167856299</c:v>
                </c:pt>
                <c:pt idx="22">
                  <c:v>25360.518335969551</c:v>
                </c:pt>
                <c:pt idx="23">
                  <c:v>8452.4207252590841</c:v>
                </c:pt>
                <c:pt idx="24">
                  <c:v>11375.765923517019</c:v>
                </c:pt>
                <c:pt idx="25">
                  <c:v>6261.422283728346</c:v>
                </c:pt>
                <c:pt idx="26">
                  <c:v>8682.1453439456473</c:v>
                </c:pt>
                <c:pt idx="27">
                  <c:v>9595.0591848374152</c:v>
                </c:pt>
                <c:pt idx="28">
                  <c:v>2000.04931098784</c:v>
                </c:pt>
                <c:pt idx="29">
                  <c:v>2417.0294024039799</c:v>
                </c:pt>
                <c:pt idx="30">
                  <c:v>2932.6525967122861</c:v>
                </c:pt>
                <c:pt idx="31">
                  <c:v>1473.8463931956389</c:v>
                </c:pt>
                <c:pt idx="32">
                  <c:v>1564.629540194049</c:v>
                </c:pt>
                <c:pt idx="33">
                  <c:v>1949.7855045140291</c:v>
                </c:pt>
                <c:pt idx="34">
                  <c:v>1842.214971129745</c:v>
                </c:pt>
                <c:pt idx="35">
                  <c:v>2094.320151751439</c:v>
                </c:pt>
                <c:pt idx="36">
                  <c:v>2491.35787061577</c:v>
                </c:pt>
                <c:pt idx="37">
                  <c:v>3129.171952873915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35-4FA7-A80A-B7179902BD46}"/>
            </c:ext>
          </c:extLst>
        </c:ser>
        <c:ser>
          <c:idx val="17"/>
          <c:order val="17"/>
          <c:tx>
            <c:strRef>
              <c:f>offSpotProductionYear!$S$1</c:f>
              <c:strCache>
                <c:ptCount val="1"/>
                <c:pt idx="0">
                  <c:v>capacityFactorChangeBattery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offSpotProductionYear!$S$2:$S$39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89.01614750746225</c:v>
                </c:pt>
                <c:pt idx="10">
                  <c:v>183.06304822055</c:v>
                </c:pt>
                <c:pt idx="11">
                  <c:v>541.24304679916554</c:v>
                </c:pt>
                <c:pt idx="12">
                  <c:v>2123.020187814559</c:v>
                </c:pt>
                <c:pt idx="13">
                  <c:v>3883.866606811062</c:v>
                </c:pt>
                <c:pt idx="14">
                  <c:v>3937.728227654236</c:v>
                </c:pt>
                <c:pt idx="15">
                  <c:v>3852.8241532699758</c:v>
                </c:pt>
                <c:pt idx="16">
                  <c:v>3732.224407919447</c:v>
                </c:pt>
                <c:pt idx="17">
                  <c:v>2520.5489052067701</c:v>
                </c:pt>
                <c:pt idx="18">
                  <c:v>7433.8814519872521</c:v>
                </c:pt>
                <c:pt idx="19">
                  <c:v>6178.6888596179087</c:v>
                </c:pt>
                <c:pt idx="20">
                  <c:v>5388.9790694622197</c:v>
                </c:pt>
                <c:pt idx="21">
                  <c:v>72518.942823203455</c:v>
                </c:pt>
                <c:pt idx="22">
                  <c:v>50939.019724747443</c:v>
                </c:pt>
                <c:pt idx="23">
                  <c:v>65529.35491140082</c:v>
                </c:pt>
                <c:pt idx="24">
                  <c:v>83468.335637015727</c:v>
                </c:pt>
                <c:pt idx="25">
                  <c:v>96718.21519241904</c:v>
                </c:pt>
                <c:pt idx="26">
                  <c:v>125067.96924334011</c:v>
                </c:pt>
                <c:pt idx="27">
                  <c:v>137276.06033106719</c:v>
                </c:pt>
                <c:pt idx="28">
                  <c:v>145824.95578919319</c:v>
                </c:pt>
                <c:pt idx="29">
                  <c:v>153444.00125713769</c:v>
                </c:pt>
                <c:pt idx="30">
                  <c:v>162976.26891500191</c:v>
                </c:pt>
                <c:pt idx="31">
                  <c:v>174722.78371335371</c:v>
                </c:pt>
                <c:pt idx="32">
                  <c:v>177243.76309158941</c:v>
                </c:pt>
                <c:pt idx="33">
                  <c:v>176051.8140809754</c:v>
                </c:pt>
                <c:pt idx="34">
                  <c:v>175045.31421595259</c:v>
                </c:pt>
                <c:pt idx="35">
                  <c:v>103378.194265474</c:v>
                </c:pt>
                <c:pt idx="36">
                  <c:v>101791.60564311421</c:v>
                </c:pt>
                <c:pt idx="37">
                  <c:v>98876.362701772654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35-4FA7-A80A-B7179902BD46}"/>
            </c:ext>
          </c:extLst>
        </c:ser>
        <c:ser>
          <c:idx val="18"/>
          <c:order val="18"/>
          <c:tx>
            <c:strRef>
              <c:f>offSpotProductionYear!$T$1</c:f>
              <c:strCache>
                <c:ptCount val="1"/>
                <c:pt idx="0">
                  <c:v>capacityFactorChangeBrownCoal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offSpotProductionYear!$T$2:$T$39</c:f>
              <c:numCache>
                <c:formatCode>General</c:formatCode>
                <c:ptCount val="38"/>
                <c:pt idx="0">
                  <c:v>0</c:v>
                </c:pt>
                <c:pt idx="1">
                  <c:v>17483.5584000013</c:v>
                </c:pt>
                <c:pt idx="2">
                  <c:v>17531.458560001389</c:v>
                </c:pt>
                <c:pt idx="3">
                  <c:v>17483.55840000161</c:v>
                </c:pt>
                <c:pt idx="4">
                  <c:v>17483.558400001319</c:v>
                </c:pt>
                <c:pt idx="5">
                  <c:v>17483.5584000013</c:v>
                </c:pt>
                <c:pt idx="6">
                  <c:v>17531.458560001331</c:v>
                </c:pt>
                <c:pt idx="7">
                  <c:v>17483.558400001391</c:v>
                </c:pt>
                <c:pt idx="8">
                  <c:v>17483.5584000013</c:v>
                </c:pt>
                <c:pt idx="9">
                  <c:v>17482.284405711329</c:v>
                </c:pt>
                <c:pt idx="10">
                  <c:v>17518.75887774619</c:v>
                </c:pt>
                <c:pt idx="11">
                  <c:v>17645.131693754411</c:v>
                </c:pt>
                <c:pt idx="12">
                  <c:v>16507.977293310119</c:v>
                </c:pt>
                <c:pt idx="13">
                  <c:v>18696.53108887947</c:v>
                </c:pt>
                <c:pt idx="14">
                  <c:v>17949.634022068931</c:v>
                </c:pt>
                <c:pt idx="15">
                  <c:v>16521.75049518267</c:v>
                </c:pt>
                <c:pt idx="16">
                  <c:v>13711.532431193769</c:v>
                </c:pt>
                <c:pt idx="17">
                  <c:v>16494.426747575479</c:v>
                </c:pt>
                <c:pt idx="18">
                  <c:v>20111.44423274594</c:v>
                </c:pt>
                <c:pt idx="19">
                  <c:v>18022.80722645859</c:v>
                </c:pt>
                <c:pt idx="20">
                  <c:v>21964.003623628691</c:v>
                </c:pt>
                <c:pt idx="21">
                  <c:v>64912.286968520777</c:v>
                </c:pt>
                <c:pt idx="22">
                  <c:v>56841.925293705623</c:v>
                </c:pt>
                <c:pt idx="23">
                  <c:v>58507.857366962482</c:v>
                </c:pt>
                <c:pt idx="24">
                  <c:v>64182.878712492893</c:v>
                </c:pt>
                <c:pt idx="25">
                  <c:v>55714.350293565753</c:v>
                </c:pt>
                <c:pt idx="26">
                  <c:v>62344.59660574705</c:v>
                </c:pt>
                <c:pt idx="27">
                  <c:v>53294.8681853823</c:v>
                </c:pt>
                <c:pt idx="28">
                  <c:v>53653.378677203407</c:v>
                </c:pt>
                <c:pt idx="29">
                  <c:v>41403.442754521318</c:v>
                </c:pt>
                <c:pt idx="30">
                  <c:v>36049.149659254057</c:v>
                </c:pt>
                <c:pt idx="31">
                  <c:v>34819.242723863121</c:v>
                </c:pt>
                <c:pt idx="32">
                  <c:v>38120.345455654111</c:v>
                </c:pt>
                <c:pt idx="33">
                  <c:v>36064.954679602677</c:v>
                </c:pt>
                <c:pt idx="34">
                  <c:v>36110.50533045605</c:v>
                </c:pt>
                <c:pt idx="35">
                  <c:v>41863.93520650392</c:v>
                </c:pt>
                <c:pt idx="36">
                  <c:v>40927.893590689797</c:v>
                </c:pt>
                <c:pt idx="37">
                  <c:v>40266.13917545462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35-4FA7-A80A-B7179902BD46}"/>
            </c:ext>
          </c:extLst>
        </c:ser>
        <c:ser>
          <c:idx val="19"/>
          <c:order val="19"/>
          <c:tx>
            <c:strRef>
              <c:f>offSpotProductionYear!$U$1</c:f>
              <c:strCache>
                <c:ptCount val="1"/>
                <c:pt idx="0">
                  <c:v>capacityFactorChangeOcgt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offSpotProductionYear!$U$2:$U$39</c:f>
              <c:numCache>
                <c:formatCode>General</c:formatCode>
                <c:ptCount val="38"/>
                <c:pt idx="0">
                  <c:v>0</c:v>
                </c:pt>
                <c:pt idx="1">
                  <c:v>8341.7251840024928</c:v>
                </c:pt>
                <c:pt idx="2">
                  <c:v>8364.5792256025725</c:v>
                </c:pt>
                <c:pt idx="3">
                  <c:v>8341.7251840025183</c:v>
                </c:pt>
                <c:pt idx="4">
                  <c:v>8341.7251840023691</c:v>
                </c:pt>
                <c:pt idx="5">
                  <c:v>8341.7251840022709</c:v>
                </c:pt>
                <c:pt idx="6">
                  <c:v>8364.5792256024961</c:v>
                </c:pt>
                <c:pt idx="7">
                  <c:v>8341.72518400232</c:v>
                </c:pt>
                <c:pt idx="8">
                  <c:v>8341.7251840025674</c:v>
                </c:pt>
                <c:pt idx="9">
                  <c:v>8404.9972785035989</c:v>
                </c:pt>
                <c:pt idx="10">
                  <c:v>8495.0723153789713</c:v>
                </c:pt>
                <c:pt idx="11">
                  <c:v>8767.0915115168955</c:v>
                </c:pt>
                <c:pt idx="12">
                  <c:v>10217.4307409869</c:v>
                </c:pt>
                <c:pt idx="13">
                  <c:v>9739.4505453344063</c:v>
                </c:pt>
                <c:pt idx="14">
                  <c:v>9728.8123430754968</c:v>
                </c:pt>
                <c:pt idx="15">
                  <c:v>9055.2059636772155</c:v>
                </c:pt>
                <c:pt idx="16">
                  <c:v>8400.2426992014043</c:v>
                </c:pt>
                <c:pt idx="17">
                  <c:v>9178.234051037778</c:v>
                </c:pt>
                <c:pt idx="18">
                  <c:v>9226.1221107587953</c:v>
                </c:pt>
                <c:pt idx="19">
                  <c:v>7761.5627237884191</c:v>
                </c:pt>
                <c:pt idx="20">
                  <c:v>4234.6793795863787</c:v>
                </c:pt>
                <c:pt idx="21">
                  <c:v>57826.360582404108</c:v>
                </c:pt>
                <c:pt idx="22">
                  <c:v>32690.47040770005</c:v>
                </c:pt>
                <c:pt idx="23">
                  <c:v>11185.974210824519</c:v>
                </c:pt>
                <c:pt idx="24">
                  <c:v>18389.458952766141</c:v>
                </c:pt>
                <c:pt idx="25">
                  <c:v>19972.009031675509</c:v>
                </c:pt>
                <c:pt idx="26">
                  <c:v>5849.7018060836699</c:v>
                </c:pt>
                <c:pt idx="27">
                  <c:v>9484.6999917875746</c:v>
                </c:pt>
                <c:pt idx="28">
                  <c:v>11304.264475457519</c:v>
                </c:pt>
                <c:pt idx="29">
                  <c:v>12131.408089665651</c:v>
                </c:pt>
                <c:pt idx="30">
                  <c:v>11172.3247460981</c:v>
                </c:pt>
                <c:pt idx="31">
                  <c:v>16024.992827081849</c:v>
                </c:pt>
                <c:pt idx="32">
                  <c:v>16160.583597297489</c:v>
                </c:pt>
                <c:pt idx="33">
                  <c:v>13782.75010716416</c:v>
                </c:pt>
                <c:pt idx="34">
                  <c:v>17362.300187941491</c:v>
                </c:pt>
                <c:pt idx="35">
                  <c:v>16234.90907198429</c:v>
                </c:pt>
                <c:pt idx="36">
                  <c:v>17137.308965955679</c:v>
                </c:pt>
                <c:pt idx="37">
                  <c:v>14717.852593967609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35-4FA7-A80A-B7179902BD46}"/>
            </c:ext>
          </c:extLst>
        </c:ser>
        <c:ser>
          <c:idx val="20"/>
          <c:order val="20"/>
          <c:tx>
            <c:strRef>
              <c:f>offSpotProductionYear!$V$1</c:f>
              <c:strCache>
                <c:ptCount val="1"/>
                <c:pt idx="0">
                  <c:v>capacityFactorChangeCcgt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offSpotProductionYear!$V$2:$V$39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71.814637220767452</c:v>
                </c:pt>
                <c:pt idx="10">
                  <c:v>105.6043746039271</c:v>
                </c:pt>
                <c:pt idx="11">
                  <c:v>963.75771889374892</c:v>
                </c:pt>
                <c:pt idx="12">
                  <c:v>2442.4536759662628</c:v>
                </c:pt>
                <c:pt idx="13">
                  <c:v>3586.0137361182519</c:v>
                </c:pt>
                <c:pt idx="14">
                  <c:v>4843.5422666687891</c:v>
                </c:pt>
                <c:pt idx="15">
                  <c:v>10524.875589617241</c:v>
                </c:pt>
                <c:pt idx="16">
                  <c:v>18593.270370999919</c:v>
                </c:pt>
                <c:pt idx="17">
                  <c:v>17949.30408229465</c:v>
                </c:pt>
                <c:pt idx="18">
                  <c:v>14275.0071202564</c:v>
                </c:pt>
                <c:pt idx="19">
                  <c:v>18540.68882327557</c:v>
                </c:pt>
                <c:pt idx="20">
                  <c:v>15766.55071267247</c:v>
                </c:pt>
                <c:pt idx="21">
                  <c:v>53949.763354195748</c:v>
                </c:pt>
                <c:pt idx="22">
                  <c:v>35391.90997130319</c:v>
                </c:pt>
                <c:pt idx="23">
                  <c:v>27512.203870216781</c:v>
                </c:pt>
                <c:pt idx="24">
                  <c:v>22668.208720397259</c:v>
                </c:pt>
                <c:pt idx="25">
                  <c:v>16375.298405200991</c:v>
                </c:pt>
                <c:pt idx="26">
                  <c:v>19980.969595375609</c:v>
                </c:pt>
                <c:pt idx="27">
                  <c:v>16917.7126302816</c:v>
                </c:pt>
                <c:pt idx="28">
                  <c:v>18165.498640355909</c:v>
                </c:pt>
                <c:pt idx="29">
                  <c:v>13837.99807950889</c:v>
                </c:pt>
                <c:pt idx="30">
                  <c:v>17748.99749382841</c:v>
                </c:pt>
                <c:pt idx="31">
                  <c:v>15544.97889922437</c:v>
                </c:pt>
                <c:pt idx="32">
                  <c:v>15142.77153092747</c:v>
                </c:pt>
                <c:pt idx="33">
                  <c:v>16082.35416725834</c:v>
                </c:pt>
                <c:pt idx="34">
                  <c:v>14478.91980276341</c:v>
                </c:pt>
                <c:pt idx="35">
                  <c:v>16827.208284714121</c:v>
                </c:pt>
                <c:pt idx="36">
                  <c:v>12923.42254389825</c:v>
                </c:pt>
                <c:pt idx="37">
                  <c:v>17793.417365657089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35-4FA7-A80A-B7179902BD46}"/>
            </c:ext>
          </c:extLst>
        </c:ser>
        <c:ser>
          <c:idx val="21"/>
          <c:order val="21"/>
          <c:tx>
            <c:strRef>
              <c:f>offSpotProductionYear!$W$1</c:f>
              <c:strCache>
                <c:ptCount val="1"/>
                <c:pt idx="0">
                  <c:v>capacityFactorChangeWind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offSpotProductionYear!$W$2:$W$39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5909.4730239986629</c:v>
                </c:pt>
                <c:pt idx="4">
                  <c:v>16899.826943999778</c:v>
                </c:pt>
                <c:pt idx="5">
                  <c:v>50793.759743993331</c:v>
                </c:pt>
                <c:pt idx="6">
                  <c:v>50932.920729593287</c:v>
                </c:pt>
                <c:pt idx="7">
                  <c:v>51720.176639992889</c:v>
                </c:pt>
                <c:pt idx="8">
                  <c:v>61701.571583989797</c:v>
                </c:pt>
                <c:pt idx="9">
                  <c:v>78324.448429250348</c:v>
                </c:pt>
                <c:pt idx="10">
                  <c:v>78584.412897054732</c:v>
                </c:pt>
                <c:pt idx="11">
                  <c:v>158353.31006389341</c:v>
                </c:pt>
                <c:pt idx="12">
                  <c:v>186635.23972468081</c:v>
                </c:pt>
                <c:pt idx="13">
                  <c:v>203333.15544203779</c:v>
                </c:pt>
                <c:pt idx="14">
                  <c:v>297721.99675227993</c:v>
                </c:pt>
                <c:pt idx="15">
                  <c:v>517548.41799931671</c:v>
                </c:pt>
                <c:pt idx="16">
                  <c:v>589171.21173189057</c:v>
                </c:pt>
                <c:pt idx="17">
                  <c:v>729148.77012118197</c:v>
                </c:pt>
                <c:pt idx="18">
                  <c:v>808656.48057433753</c:v>
                </c:pt>
                <c:pt idx="19">
                  <c:v>913710.51439774444</c:v>
                </c:pt>
                <c:pt idx="20">
                  <c:v>984318.07515019586</c:v>
                </c:pt>
                <c:pt idx="21">
                  <c:v>989278.93344989931</c:v>
                </c:pt>
                <c:pt idx="22">
                  <c:v>976448.22470066673</c:v>
                </c:pt>
                <c:pt idx="23">
                  <c:v>1003662.18691465</c:v>
                </c:pt>
                <c:pt idx="24">
                  <c:v>1271514.3832169259</c:v>
                </c:pt>
                <c:pt idx="25">
                  <c:v>1446610.180843242</c:v>
                </c:pt>
                <c:pt idx="26">
                  <c:v>1675910.9818619641</c:v>
                </c:pt>
                <c:pt idx="27">
                  <c:v>1783469.712476535</c:v>
                </c:pt>
                <c:pt idx="28">
                  <c:v>1862340.888990043</c:v>
                </c:pt>
                <c:pt idx="29">
                  <c:v>1911421.0897902921</c:v>
                </c:pt>
                <c:pt idx="30">
                  <c:v>1960087.107781043</c:v>
                </c:pt>
                <c:pt idx="31">
                  <c:v>2005032.610184279</c:v>
                </c:pt>
                <c:pt idx="32">
                  <c:v>2031752.0122013499</c:v>
                </c:pt>
                <c:pt idx="33">
                  <c:v>2042257.048811256</c:v>
                </c:pt>
                <c:pt idx="34">
                  <c:v>2039826.010481816</c:v>
                </c:pt>
                <c:pt idx="35">
                  <c:v>2036507.156750482</c:v>
                </c:pt>
                <c:pt idx="36">
                  <c:v>2032841.6935337309</c:v>
                </c:pt>
                <c:pt idx="37">
                  <c:v>2030949.506944312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35-4FA7-A80A-B7179902BD46}"/>
            </c:ext>
          </c:extLst>
        </c:ser>
        <c:ser>
          <c:idx val="22"/>
          <c:order val="22"/>
          <c:tx>
            <c:strRef>
              <c:f>offSpotProductionYear!$X$1</c:f>
              <c:strCache>
                <c:ptCount val="1"/>
                <c:pt idx="0">
                  <c:v>capacityFactorChangeWater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offSpotProductionYear!$X$2:$X$39</c:f>
              <c:numCache>
                <c:formatCode>General</c:formatCode>
                <c:ptCount val="38"/>
                <c:pt idx="0">
                  <c:v>0</c:v>
                </c:pt>
                <c:pt idx="1">
                  <c:v>114341.63097600191</c:v>
                </c:pt>
                <c:pt idx="2">
                  <c:v>114654.895718402</c:v>
                </c:pt>
                <c:pt idx="3">
                  <c:v>124474.6771200017</c:v>
                </c:pt>
                <c:pt idx="4">
                  <c:v>136993.72953600169</c:v>
                </c:pt>
                <c:pt idx="5">
                  <c:v>136993.7295360016</c:v>
                </c:pt>
                <c:pt idx="6">
                  <c:v>137369.0548224017</c:v>
                </c:pt>
                <c:pt idx="7">
                  <c:v>138597.62688000151</c:v>
                </c:pt>
                <c:pt idx="8">
                  <c:v>155878.3272960023</c:v>
                </c:pt>
                <c:pt idx="9">
                  <c:v>155895.07971894601</c:v>
                </c:pt>
                <c:pt idx="10">
                  <c:v>156631.0243295187</c:v>
                </c:pt>
                <c:pt idx="11">
                  <c:v>156741.24050027531</c:v>
                </c:pt>
                <c:pt idx="12">
                  <c:v>157208.8746190159</c:v>
                </c:pt>
                <c:pt idx="13">
                  <c:v>156172.54825454531</c:v>
                </c:pt>
                <c:pt idx="14">
                  <c:v>157603.3539631165</c:v>
                </c:pt>
                <c:pt idx="15">
                  <c:v>159467.85617850299</c:v>
                </c:pt>
                <c:pt idx="16">
                  <c:v>157625.45679830169</c:v>
                </c:pt>
                <c:pt idx="17">
                  <c:v>156603.46375808641</c:v>
                </c:pt>
                <c:pt idx="18">
                  <c:v>154045.98699039349</c:v>
                </c:pt>
                <c:pt idx="19">
                  <c:v>157092.5997605336</c:v>
                </c:pt>
                <c:pt idx="20">
                  <c:v>155039.95718060571</c:v>
                </c:pt>
                <c:pt idx="21">
                  <c:v>181241.5709237043</c:v>
                </c:pt>
                <c:pt idx="22">
                  <c:v>169509.7801517137</c:v>
                </c:pt>
                <c:pt idx="23">
                  <c:v>161692.2706005185</c:v>
                </c:pt>
                <c:pt idx="24">
                  <c:v>152950.2142178806</c:v>
                </c:pt>
                <c:pt idx="25">
                  <c:v>157574.34586232281</c:v>
                </c:pt>
                <c:pt idx="26">
                  <c:v>151115.49182327159</c:v>
                </c:pt>
                <c:pt idx="27">
                  <c:v>143878.74029876039</c:v>
                </c:pt>
                <c:pt idx="28">
                  <c:v>146063.91230398099</c:v>
                </c:pt>
                <c:pt idx="29">
                  <c:v>123132.9925876895</c:v>
                </c:pt>
                <c:pt idx="30">
                  <c:v>122782.6821046578</c:v>
                </c:pt>
                <c:pt idx="31">
                  <c:v>117377.0155242438</c:v>
                </c:pt>
                <c:pt idx="32">
                  <c:v>111951.68582289611</c:v>
                </c:pt>
                <c:pt idx="33">
                  <c:v>117962.51864554069</c:v>
                </c:pt>
                <c:pt idx="34">
                  <c:v>115709.26051547421</c:v>
                </c:pt>
                <c:pt idx="35">
                  <c:v>113322.1848105446</c:v>
                </c:pt>
                <c:pt idx="36">
                  <c:v>113402.79269874121</c:v>
                </c:pt>
                <c:pt idx="37">
                  <c:v>114981.0815485699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35-4FA7-A80A-B7179902BD46}"/>
            </c:ext>
          </c:extLst>
        </c:ser>
        <c:ser>
          <c:idx val="23"/>
          <c:order val="23"/>
          <c:tx>
            <c:strRef>
              <c:f>offSpotProductionYear!$Y$1</c:f>
              <c:strCache>
                <c:ptCount val="1"/>
                <c:pt idx="0">
                  <c:v>transmissionUsageChange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offSpotProductionYear!$Y$2:$Y$39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63.188364223018283</c:v>
                </c:pt>
                <c:pt idx="10">
                  <c:v>128.25576268350079</c:v>
                </c:pt>
                <c:pt idx="11">
                  <c:v>696.73764843532194</c:v>
                </c:pt>
                <c:pt idx="12">
                  <c:v>2194.8546318031231</c:v>
                </c:pt>
                <c:pt idx="13">
                  <c:v>1771.153751463828</c:v>
                </c:pt>
                <c:pt idx="14">
                  <c:v>3152.367782588502</c:v>
                </c:pt>
                <c:pt idx="15">
                  <c:v>2584.6855629227312</c:v>
                </c:pt>
                <c:pt idx="16">
                  <c:v>3788.2014433014392</c:v>
                </c:pt>
                <c:pt idx="17">
                  <c:v>3328.638835718632</c:v>
                </c:pt>
                <c:pt idx="18">
                  <c:v>4339.4618129342798</c:v>
                </c:pt>
                <c:pt idx="19">
                  <c:v>3309.88034854427</c:v>
                </c:pt>
                <c:pt idx="20">
                  <c:v>3064.6272501639528</c:v>
                </c:pt>
                <c:pt idx="21">
                  <c:v>44829.419712673167</c:v>
                </c:pt>
                <c:pt idx="22">
                  <c:v>52481.165711655944</c:v>
                </c:pt>
                <c:pt idx="23">
                  <c:v>21200.639652428679</c:v>
                </c:pt>
                <c:pt idx="24">
                  <c:v>11457.12080493368</c:v>
                </c:pt>
                <c:pt idx="25">
                  <c:v>5613.4171209946526</c:v>
                </c:pt>
                <c:pt idx="26">
                  <c:v>6344.937801261296</c:v>
                </c:pt>
                <c:pt idx="27">
                  <c:v>3989.147624977802</c:v>
                </c:pt>
                <c:pt idx="28">
                  <c:v>4665.2090750106681</c:v>
                </c:pt>
                <c:pt idx="29">
                  <c:v>1432.9987095772969</c:v>
                </c:pt>
                <c:pt idx="30">
                  <c:v>2008.2303289323299</c:v>
                </c:pt>
                <c:pt idx="31">
                  <c:v>4014.327647762771</c:v>
                </c:pt>
                <c:pt idx="32">
                  <c:v>3724.6931556143109</c:v>
                </c:pt>
                <c:pt idx="33">
                  <c:v>3833.90591531982</c:v>
                </c:pt>
                <c:pt idx="34">
                  <c:v>2720.8829906037449</c:v>
                </c:pt>
                <c:pt idx="35">
                  <c:v>1935.325916266044</c:v>
                </c:pt>
                <c:pt idx="36">
                  <c:v>1818.378904111584</c:v>
                </c:pt>
                <c:pt idx="37">
                  <c:v>4021.6426371734842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35-4FA7-A80A-B7179902BD46}"/>
            </c:ext>
          </c:extLst>
        </c:ser>
        <c:ser>
          <c:idx val="24"/>
          <c:order val="24"/>
          <c:tx>
            <c:strRef>
              <c:f>offSpotProductionYear!$Z$1</c:f>
              <c:strCache>
                <c:ptCount val="1"/>
                <c:pt idx="0">
                  <c:v>distributionUsageChange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offSpotProductionYear!$Z$2:$Z$39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78.841070528676099</c:v>
                </c:pt>
                <c:pt idx="10">
                  <c:v>123.0559260461231</c:v>
                </c:pt>
                <c:pt idx="11">
                  <c:v>819.69886764310309</c:v>
                </c:pt>
                <c:pt idx="12">
                  <c:v>2823.5254415253298</c:v>
                </c:pt>
                <c:pt idx="13">
                  <c:v>3328.4680460395912</c:v>
                </c:pt>
                <c:pt idx="14">
                  <c:v>4485.4628447329014</c:v>
                </c:pt>
                <c:pt idx="15">
                  <c:v>6312.1012436552346</c:v>
                </c:pt>
                <c:pt idx="16">
                  <c:v>6850.0885660117856</c:v>
                </c:pt>
                <c:pt idx="17">
                  <c:v>6687.7686483205362</c:v>
                </c:pt>
                <c:pt idx="18">
                  <c:v>5463.8151973813256</c:v>
                </c:pt>
                <c:pt idx="19">
                  <c:v>3968.528572814067</c:v>
                </c:pt>
                <c:pt idx="20">
                  <c:v>7085.282217900156</c:v>
                </c:pt>
                <c:pt idx="21">
                  <c:v>70268.567931177226</c:v>
                </c:pt>
                <c:pt idx="22">
                  <c:v>17598.908773824569</c:v>
                </c:pt>
                <c:pt idx="23">
                  <c:v>4327.5207906596361</c:v>
                </c:pt>
                <c:pt idx="24">
                  <c:v>11289.967696094511</c:v>
                </c:pt>
                <c:pt idx="25">
                  <c:v>10210.25007972335</c:v>
                </c:pt>
                <c:pt idx="26">
                  <c:v>5852.5074047536664</c:v>
                </c:pt>
                <c:pt idx="27">
                  <c:v>4356.0199196823432</c:v>
                </c:pt>
                <c:pt idx="28">
                  <c:v>7530.0002387667191</c:v>
                </c:pt>
                <c:pt idx="29">
                  <c:v>2657.0359938212232</c:v>
                </c:pt>
                <c:pt idx="30">
                  <c:v>3390.3769737639032</c:v>
                </c:pt>
                <c:pt idx="31">
                  <c:v>2615.959793411891</c:v>
                </c:pt>
                <c:pt idx="32">
                  <c:v>1469.3708753192921</c:v>
                </c:pt>
                <c:pt idx="33">
                  <c:v>2999.8284290049469</c:v>
                </c:pt>
                <c:pt idx="34">
                  <c:v>5841.2229471597566</c:v>
                </c:pt>
                <c:pt idx="35">
                  <c:v>4161.4480178525046</c:v>
                </c:pt>
                <c:pt idx="36">
                  <c:v>7174.1900163433938</c:v>
                </c:pt>
                <c:pt idx="37">
                  <c:v>5987.074713713776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35-4FA7-A80A-B7179902BD46}"/>
            </c:ext>
          </c:extLst>
        </c:ser>
        <c:ser>
          <c:idx val="25"/>
          <c:order val="25"/>
          <c:tx>
            <c:strRef>
              <c:f>offSpotProductionYear!$AA$1</c:f>
              <c:strCache>
                <c:ptCount val="1"/>
                <c:pt idx="0">
                  <c:v>retailUsageChange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offSpotProductionYear!$AA$2:$AA$39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63.027653976492921</c:v>
                </c:pt>
                <c:pt idx="10">
                  <c:v>156.90074485879401</c:v>
                </c:pt>
                <c:pt idx="11">
                  <c:v>676.07461716964849</c:v>
                </c:pt>
                <c:pt idx="12">
                  <c:v>1781.3861872780819</c:v>
                </c:pt>
                <c:pt idx="13">
                  <c:v>3042.7274350011221</c:v>
                </c:pt>
                <c:pt idx="14">
                  <c:v>3389.8861687767999</c:v>
                </c:pt>
                <c:pt idx="15">
                  <c:v>4286.1197989024222</c:v>
                </c:pt>
                <c:pt idx="16">
                  <c:v>6077.8407031423849</c:v>
                </c:pt>
                <c:pt idx="17">
                  <c:v>4533.5239883034419</c:v>
                </c:pt>
                <c:pt idx="18">
                  <c:v>4422.0084434166547</c:v>
                </c:pt>
                <c:pt idx="19">
                  <c:v>3686.0777254081272</c:v>
                </c:pt>
                <c:pt idx="20">
                  <c:v>4621.9982002898059</c:v>
                </c:pt>
                <c:pt idx="21">
                  <c:v>36640.87360400684</c:v>
                </c:pt>
                <c:pt idx="22">
                  <c:v>45155.048343218397</c:v>
                </c:pt>
                <c:pt idx="23">
                  <c:v>6591.0130437916268</c:v>
                </c:pt>
                <c:pt idx="24">
                  <c:v>10539.668083575139</c:v>
                </c:pt>
                <c:pt idx="25">
                  <c:v>3627.488038134748</c:v>
                </c:pt>
                <c:pt idx="26">
                  <c:v>6494.3205669752997</c:v>
                </c:pt>
                <c:pt idx="27">
                  <c:v>4311.5489831753821</c:v>
                </c:pt>
                <c:pt idx="28">
                  <c:v>4531.5972825093813</c:v>
                </c:pt>
                <c:pt idx="29">
                  <c:v>3863.6819879661498</c:v>
                </c:pt>
                <c:pt idx="30">
                  <c:v>5866.3914443402</c:v>
                </c:pt>
                <c:pt idx="31">
                  <c:v>2418.4128216353561</c:v>
                </c:pt>
                <c:pt idx="32">
                  <c:v>3760.6766657211128</c:v>
                </c:pt>
                <c:pt idx="33">
                  <c:v>2992.3168471580739</c:v>
                </c:pt>
                <c:pt idx="34">
                  <c:v>2573.4137017508101</c:v>
                </c:pt>
                <c:pt idx="35">
                  <c:v>5459.4309860664107</c:v>
                </c:pt>
                <c:pt idx="36">
                  <c:v>2960.3329232558858</c:v>
                </c:pt>
                <c:pt idx="37">
                  <c:v>4300.7998376386367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35-4FA7-A80A-B7179902BD46}"/>
            </c:ext>
          </c:extLst>
        </c:ser>
        <c:ser>
          <c:idx val="26"/>
          <c:order val="26"/>
          <c:tx>
            <c:strRef>
              <c:f>offSpotProductionYear!$AB$1</c:f>
              <c:strCache>
                <c:ptCount val="1"/>
                <c:pt idx="0">
                  <c:v>environmentalCostsChange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offSpotProductionYear!$AB$2:$AB$39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77.824983105063438</c:v>
                </c:pt>
                <c:pt idx="10">
                  <c:v>117.5811112024635</c:v>
                </c:pt>
                <c:pt idx="11">
                  <c:v>711.49630790789911</c:v>
                </c:pt>
                <c:pt idx="12">
                  <c:v>2205.0336758369331</c:v>
                </c:pt>
                <c:pt idx="13">
                  <c:v>3699.393265226011</c:v>
                </c:pt>
                <c:pt idx="14">
                  <c:v>4959.7693731444324</c:v>
                </c:pt>
                <c:pt idx="15">
                  <c:v>3988.716516198665</c:v>
                </c:pt>
                <c:pt idx="16">
                  <c:v>7934.1294110132258</c:v>
                </c:pt>
                <c:pt idx="17">
                  <c:v>3906.5373023557158</c:v>
                </c:pt>
                <c:pt idx="18">
                  <c:v>6034.4303204270209</c:v>
                </c:pt>
                <c:pt idx="19">
                  <c:v>5702.8061699796217</c:v>
                </c:pt>
                <c:pt idx="20">
                  <c:v>1771.812464728753</c:v>
                </c:pt>
                <c:pt idx="21">
                  <c:v>57054.208588873742</c:v>
                </c:pt>
                <c:pt idx="22">
                  <c:v>41763.059396257893</c:v>
                </c:pt>
                <c:pt idx="23">
                  <c:v>7680.4026061633222</c:v>
                </c:pt>
                <c:pt idx="24">
                  <c:v>20477.991434363081</c:v>
                </c:pt>
                <c:pt idx="25">
                  <c:v>9835.0351888277619</c:v>
                </c:pt>
                <c:pt idx="26">
                  <c:v>7819.8438465968766</c:v>
                </c:pt>
                <c:pt idx="27">
                  <c:v>6616.6317470980684</c:v>
                </c:pt>
                <c:pt idx="28">
                  <c:v>6843.2699061881494</c:v>
                </c:pt>
                <c:pt idx="29">
                  <c:v>3978.2941604116058</c:v>
                </c:pt>
                <c:pt idx="30">
                  <c:v>1798.906979899207</c:v>
                </c:pt>
                <c:pt idx="31">
                  <c:v>4718.9240318815901</c:v>
                </c:pt>
                <c:pt idx="32">
                  <c:v>1836.640929179689</c:v>
                </c:pt>
                <c:pt idx="33">
                  <c:v>6494.3952545646334</c:v>
                </c:pt>
                <c:pt idx="34">
                  <c:v>2720.3861555542048</c:v>
                </c:pt>
                <c:pt idx="35">
                  <c:v>5562.3882997949422</c:v>
                </c:pt>
                <c:pt idx="36">
                  <c:v>7592.3407175475377</c:v>
                </c:pt>
                <c:pt idx="37">
                  <c:v>4040.6748292923971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35-4FA7-A80A-B7179902BD46}"/>
            </c:ext>
          </c:extLst>
        </c:ser>
        <c:ser>
          <c:idx val="27"/>
          <c:order val="27"/>
          <c:tx>
            <c:strRef>
              <c:f>offSpotProductionYear!$AC$1</c:f>
              <c:strCache>
                <c:ptCount val="1"/>
                <c:pt idx="0">
                  <c:v>scheduleMinCapMarketGen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offSpotProductionYear!$AC$2:$AC$39</c:f>
              <c:numCache>
                <c:formatCode>General</c:formatCode>
                <c:ptCount val="38"/>
                <c:pt idx="0">
                  <c:v>0</c:v>
                </c:pt>
                <c:pt idx="1">
                  <c:v>338990.97599999869</c:v>
                </c:pt>
                <c:pt idx="2">
                  <c:v>339919.71839999879</c:v>
                </c:pt>
                <c:pt idx="3">
                  <c:v>338990.97599999869</c:v>
                </c:pt>
                <c:pt idx="4">
                  <c:v>338990.97599999863</c:v>
                </c:pt>
                <c:pt idx="5">
                  <c:v>338990.97599999828</c:v>
                </c:pt>
                <c:pt idx="6">
                  <c:v>339919.71839999867</c:v>
                </c:pt>
                <c:pt idx="7">
                  <c:v>338990.97599999851</c:v>
                </c:pt>
                <c:pt idx="8">
                  <c:v>338990.97599999851</c:v>
                </c:pt>
                <c:pt idx="9">
                  <c:v>339030.86886291287</c:v>
                </c:pt>
                <c:pt idx="10">
                  <c:v>339995.04133000667</c:v>
                </c:pt>
                <c:pt idx="11">
                  <c:v>339432.40562429471</c:v>
                </c:pt>
                <c:pt idx="12">
                  <c:v>339746.98991220241</c:v>
                </c:pt>
                <c:pt idx="13">
                  <c:v>339580.57563278248</c:v>
                </c:pt>
                <c:pt idx="14">
                  <c:v>341580.55726571148</c:v>
                </c:pt>
                <c:pt idx="15">
                  <c:v>340027.38665049343</c:v>
                </c:pt>
                <c:pt idx="16">
                  <c:v>339623.78281196882</c:v>
                </c:pt>
                <c:pt idx="17">
                  <c:v>341101.33708012459</c:v>
                </c:pt>
                <c:pt idx="18">
                  <c:v>343791.11337242508</c:v>
                </c:pt>
                <c:pt idx="19">
                  <c:v>343927.07465257391</c:v>
                </c:pt>
                <c:pt idx="20">
                  <c:v>344300.11603304348</c:v>
                </c:pt>
                <c:pt idx="21">
                  <c:v>336152.02816138387</c:v>
                </c:pt>
                <c:pt idx="22">
                  <c:v>462462.24793158768</c:v>
                </c:pt>
                <c:pt idx="23">
                  <c:v>559338.68392702832</c:v>
                </c:pt>
                <c:pt idx="24">
                  <c:v>578502.70216900308</c:v>
                </c:pt>
                <c:pt idx="25">
                  <c:v>585875.03505454073</c:v>
                </c:pt>
                <c:pt idx="26">
                  <c:v>596672.57965782611</c:v>
                </c:pt>
                <c:pt idx="27">
                  <c:v>609468.02049419645</c:v>
                </c:pt>
                <c:pt idx="28">
                  <c:v>615690.41514012741</c:v>
                </c:pt>
                <c:pt idx="29">
                  <c:v>625743.21941560612</c:v>
                </c:pt>
                <c:pt idx="30">
                  <c:v>637297.22736085742</c:v>
                </c:pt>
                <c:pt idx="31">
                  <c:v>644927.42687646626</c:v>
                </c:pt>
                <c:pt idx="32">
                  <c:v>647092.83248335379</c:v>
                </c:pt>
                <c:pt idx="33">
                  <c:v>645372.59724323533</c:v>
                </c:pt>
                <c:pt idx="34">
                  <c:v>650287.69211488054</c:v>
                </c:pt>
                <c:pt idx="35">
                  <c:v>646470.08115307603</c:v>
                </c:pt>
                <c:pt idx="36">
                  <c:v>645260.73635043018</c:v>
                </c:pt>
                <c:pt idx="37">
                  <c:v>647186.54832008318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35-4FA7-A80A-B7179902BD46}"/>
            </c:ext>
          </c:extLst>
        </c:ser>
        <c:ser>
          <c:idx val="28"/>
          <c:order val="28"/>
          <c:tx>
            <c:strRef>
              <c:f>offSpotProductionYear!$AD$1</c:f>
              <c:strCache>
                <c:ptCount val="1"/>
                <c:pt idx="0">
                  <c:v>semiScheduleGenSpotMarket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offSpotProductionYear!$AD$2:$AD$39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76.670159006206006</c:v>
                </c:pt>
                <c:pt idx="10">
                  <c:v>155.78065167012309</c:v>
                </c:pt>
                <c:pt idx="11">
                  <c:v>726.43248053405443</c:v>
                </c:pt>
                <c:pt idx="12">
                  <c:v>3006.1317588546749</c:v>
                </c:pt>
                <c:pt idx="13">
                  <c:v>148535.7355809462</c:v>
                </c:pt>
                <c:pt idx="14">
                  <c:v>1126780.910572669</c:v>
                </c:pt>
                <c:pt idx="15">
                  <c:v>3242176.919500242</c:v>
                </c:pt>
                <c:pt idx="16">
                  <c:v>4024028.8949720701</c:v>
                </c:pt>
                <c:pt idx="17">
                  <c:v>4606709.8535249168</c:v>
                </c:pt>
                <c:pt idx="18">
                  <c:v>5254300.888653188</c:v>
                </c:pt>
                <c:pt idx="19">
                  <c:v>6311746.7654933641</c:v>
                </c:pt>
                <c:pt idx="20">
                  <c:v>6815317.9126225691</c:v>
                </c:pt>
                <c:pt idx="21">
                  <c:v>8105205.1919813724</c:v>
                </c:pt>
                <c:pt idx="22">
                  <c:v>10921253.501322631</c:v>
                </c:pt>
                <c:pt idx="23">
                  <c:v>15281296.01849018</c:v>
                </c:pt>
                <c:pt idx="24">
                  <c:v>20422339.77881157</c:v>
                </c:pt>
                <c:pt idx="25">
                  <c:v>23766630.56438927</c:v>
                </c:pt>
                <c:pt idx="26">
                  <c:v>27598100.20617127</c:v>
                </c:pt>
                <c:pt idx="27">
                  <c:v>28598914.326354928</c:v>
                </c:pt>
                <c:pt idx="28">
                  <c:v>29247285.710521929</c:v>
                </c:pt>
                <c:pt idx="29">
                  <c:v>29456632.628347199</c:v>
                </c:pt>
                <c:pt idx="30">
                  <c:v>29731717.230949052</c:v>
                </c:pt>
                <c:pt idx="31">
                  <c:v>29848023.402215991</c:v>
                </c:pt>
                <c:pt idx="32">
                  <c:v>29926824.62163284</c:v>
                </c:pt>
                <c:pt idx="33">
                  <c:v>29926948.697870038</c:v>
                </c:pt>
                <c:pt idx="34">
                  <c:v>30006851.10377964</c:v>
                </c:pt>
                <c:pt idx="35">
                  <c:v>29927748.539610021</c:v>
                </c:pt>
                <c:pt idx="36">
                  <c:v>29929395.07457751</c:v>
                </c:pt>
                <c:pt idx="37">
                  <c:v>29930154.287643328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E35-4FA7-A80A-B7179902BD46}"/>
            </c:ext>
          </c:extLst>
        </c:ser>
        <c:ser>
          <c:idx val="29"/>
          <c:order val="29"/>
          <c:tx>
            <c:strRef>
              <c:f>offSpotProductionYear!$AE$1</c:f>
              <c:strCache>
                <c:ptCount val="1"/>
                <c:pt idx="0">
                  <c:v>semiScheduleMinCapMarketGen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offSpotProductionYear!$AE$2:$AE$39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106.4354135179895</c:v>
                </c:pt>
                <c:pt idx="10">
                  <c:v>155.69954249023149</c:v>
                </c:pt>
                <c:pt idx="11">
                  <c:v>625.45331805263959</c:v>
                </c:pt>
                <c:pt idx="12">
                  <c:v>2883.3596945492932</c:v>
                </c:pt>
                <c:pt idx="13">
                  <c:v>6116.9805203188962</c:v>
                </c:pt>
                <c:pt idx="14">
                  <c:v>4432.6719663687554</c:v>
                </c:pt>
                <c:pt idx="15">
                  <c:v>4988.2978899842001</c:v>
                </c:pt>
                <c:pt idx="16">
                  <c:v>4858.2429792004323</c:v>
                </c:pt>
                <c:pt idx="17">
                  <c:v>6961.6925689456848</c:v>
                </c:pt>
                <c:pt idx="18">
                  <c:v>5854.2593830278256</c:v>
                </c:pt>
                <c:pt idx="19">
                  <c:v>5191.7400274414822</c:v>
                </c:pt>
                <c:pt idx="20">
                  <c:v>56073.975497992898</c:v>
                </c:pt>
                <c:pt idx="21">
                  <c:v>268513.02477640961</c:v>
                </c:pt>
                <c:pt idx="22">
                  <c:v>676938.55059386615</c:v>
                </c:pt>
                <c:pt idx="23">
                  <c:v>1181748.8659688451</c:v>
                </c:pt>
                <c:pt idx="24">
                  <c:v>1693725.580404904</c:v>
                </c:pt>
                <c:pt idx="25">
                  <c:v>2076437.5466984729</c:v>
                </c:pt>
                <c:pt idx="26">
                  <c:v>2410029.3065861012</c:v>
                </c:pt>
                <c:pt idx="27">
                  <c:v>2694621.5896142111</c:v>
                </c:pt>
                <c:pt idx="28">
                  <c:v>2881576.4298876431</c:v>
                </c:pt>
                <c:pt idx="29">
                  <c:v>3040753.3089539418</c:v>
                </c:pt>
                <c:pt idx="30">
                  <c:v>3199911.0590395122</c:v>
                </c:pt>
                <c:pt idx="31">
                  <c:v>3335922.0926834662</c:v>
                </c:pt>
                <c:pt idx="32">
                  <c:v>3394518.7711881478</c:v>
                </c:pt>
                <c:pt idx="33">
                  <c:v>3403838.0854050149</c:v>
                </c:pt>
                <c:pt idx="34">
                  <c:v>3413973.791669351</c:v>
                </c:pt>
                <c:pt idx="35">
                  <c:v>3405043.296018485</c:v>
                </c:pt>
                <c:pt idx="36">
                  <c:v>3404580.493882617</c:v>
                </c:pt>
                <c:pt idx="37">
                  <c:v>3407878.362104475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E35-4FA7-A80A-B7179902BD46}"/>
            </c:ext>
          </c:extLst>
        </c:ser>
        <c:ser>
          <c:idx val="30"/>
          <c:order val="30"/>
          <c:tx>
            <c:strRef>
              <c:f>offSpotProductionYear!$AF$1</c:f>
              <c:strCache>
                <c:ptCount val="1"/>
                <c:pt idx="0">
                  <c:v>nonScheduleGenSpotMarket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offSpotProductionYear!$AF$2:$AF$39</c:f>
              <c:numCache>
                <c:formatCode>General</c:formatCode>
                <c:ptCount val="38"/>
                <c:pt idx="0">
                  <c:v>0</c:v>
                </c:pt>
                <c:pt idx="1">
                  <c:v>865354.04441599757</c:v>
                </c:pt>
                <c:pt idx="2">
                  <c:v>867724.87741439755</c:v>
                </c:pt>
                <c:pt idx="3">
                  <c:v>1016611.103402663</c:v>
                </c:pt>
                <c:pt idx="4">
                  <c:v>1222387.2501759951</c:v>
                </c:pt>
                <c:pt idx="5">
                  <c:v>1578708.082175995</c:v>
                </c:pt>
                <c:pt idx="6">
                  <c:v>1583033.309798395</c:v>
                </c:pt>
                <c:pt idx="7">
                  <c:v>1589420.3489279959</c:v>
                </c:pt>
                <c:pt idx="8">
                  <c:v>1704836.3842559929</c:v>
                </c:pt>
                <c:pt idx="9">
                  <c:v>1930314.7566835361</c:v>
                </c:pt>
                <c:pt idx="10">
                  <c:v>1960501.931291539</c:v>
                </c:pt>
                <c:pt idx="11">
                  <c:v>2797739.1914836331</c:v>
                </c:pt>
                <c:pt idx="12">
                  <c:v>3082326.816253623</c:v>
                </c:pt>
                <c:pt idx="13">
                  <c:v>3205387.5757216462</c:v>
                </c:pt>
                <c:pt idx="14">
                  <c:v>3490038.9847579221</c:v>
                </c:pt>
                <c:pt idx="15">
                  <c:v>3968723.779236014</c:v>
                </c:pt>
                <c:pt idx="16">
                  <c:v>4246460.047157743</c:v>
                </c:pt>
                <c:pt idx="17">
                  <c:v>5129150.156816449</c:v>
                </c:pt>
                <c:pt idx="18">
                  <c:v>5867414.341290514</c:v>
                </c:pt>
                <c:pt idx="19">
                  <c:v>5931149.560419484</c:v>
                </c:pt>
                <c:pt idx="20">
                  <c:v>6254273.4146125149</c:v>
                </c:pt>
                <c:pt idx="21">
                  <c:v>7402498.2503807787</c:v>
                </c:pt>
                <c:pt idx="22">
                  <c:v>7870132.1375898737</c:v>
                </c:pt>
                <c:pt idx="23">
                  <c:v>8067096.8689620392</c:v>
                </c:pt>
                <c:pt idx="24">
                  <c:v>8393745.7366387118</c:v>
                </c:pt>
                <c:pt idx="25">
                  <c:v>8658552.2736843824</c:v>
                </c:pt>
                <c:pt idx="26">
                  <c:v>8743085.3174098954</c:v>
                </c:pt>
                <c:pt idx="27">
                  <c:v>8850606.0089179408</c:v>
                </c:pt>
                <c:pt idx="28">
                  <c:v>9013210.957564434</c:v>
                </c:pt>
                <c:pt idx="29">
                  <c:v>9048997.4865169711</c:v>
                </c:pt>
                <c:pt idx="30">
                  <c:v>9158903.0081667956</c:v>
                </c:pt>
                <c:pt idx="31">
                  <c:v>9168245.0313070398</c:v>
                </c:pt>
                <c:pt idx="32">
                  <c:v>9241984.6238625683</c:v>
                </c:pt>
                <c:pt idx="33">
                  <c:v>9304076.6952501927</c:v>
                </c:pt>
                <c:pt idx="34">
                  <c:v>9301059.8763393499</c:v>
                </c:pt>
                <c:pt idx="35">
                  <c:v>9458644.2648532614</c:v>
                </c:pt>
                <c:pt idx="36">
                  <c:v>9672862.6018800251</c:v>
                </c:pt>
                <c:pt idx="37">
                  <c:v>9919008.3923384249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E35-4FA7-A80A-B7179902BD46}"/>
            </c:ext>
          </c:extLst>
        </c:ser>
        <c:ser>
          <c:idx val="31"/>
          <c:order val="31"/>
          <c:tx>
            <c:strRef>
              <c:f>offSpotProductionYear!$AG$1</c:f>
              <c:strCache>
                <c:ptCount val="1"/>
                <c:pt idx="0">
                  <c:v>nonScheduleMinCapMarketGen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offSpotProductionYear!$A$2:$A$39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offSpotProductionYear!$AG$2:$AG$39</c:f>
              <c:numCache>
                <c:formatCode>General</c:formatCode>
                <c:ptCount val="38"/>
                <c:pt idx="0">
                  <c:v>0</c:v>
                </c:pt>
                <c:pt idx="1">
                  <c:v>1098009.179136002</c:v>
                </c:pt>
                <c:pt idx="2">
                  <c:v>1101017.4234624021</c:v>
                </c:pt>
                <c:pt idx="3">
                  <c:v>1297340.616959997</c:v>
                </c:pt>
                <c:pt idx="4">
                  <c:v>1498880.211127755</c:v>
                </c:pt>
                <c:pt idx="5">
                  <c:v>1511938.380540102</c:v>
                </c:pt>
                <c:pt idx="6">
                  <c:v>1536616.643689869</c:v>
                </c:pt>
                <c:pt idx="7">
                  <c:v>1570451.161163748</c:v>
                </c:pt>
                <c:pt idx="8">
                  <c:v>1811596.2594805311</c:v>
                </c:pt>
                <c:pt idx="9">
                  <c:v>1937950.3712074589</c:v>
                </c:pt>
                <c:pt idx="10">
                  <c:v>2007076.7932916819</c:v>
                </c:pt>
                <c:pt idx="11">
                  <c:v>2012499.233679506</c:v>
                </c:pt>
                <c:pt idx="12">
                  <c:v>2045677.6908004771</c:v>
                </c:pt>
                <c:pt idx="13">
                  <c:v>2198312.7755934861</c:v>
                </c:pt>
                <c:pt idx="14">
                  <c:v>2341474.7184144128</c:v>
                </c:pt>
                <c:pt idx="15">
                  <c:v>2550757.026240468</c:v>
                </c:pt>
                <c:pt idx="16">
                  <c:v>2841545.88957902</c:v>
                </c:pt>
                <c:pt idx="17">
                  <c:v>3071130.2741457182</c:v>
                </c:pt>
                <c:pt idx="18">
                  <c:v>3797522.0848471392</c:v>
                </c:pt>
                <c:pt idx="19">
                  <c:v>3726510.1100908578</c:v>
                </c:pt>
                <c:pt idx="20">
                  <c:v>3565747.8931547771</c:v>
                </c:pt>
                <c:pt idx="21">
                  <c:v>3883519.5499565201</c:v>
                </c:pt>
                <c:pt idx="22">
                  <c:v>4170887.059775773</c:v>
                </c:pt>
                <c:pt idx="23">
                  <c:v>4253852.5893150084</c:v>
                </c:pt>
                <c:pt idx="24">
                  <c:v>4373129.0171463462</c:v>
                </c:pt>
                <c:pt idx="25">
                  <c:v>4457529.68572642</c:v>
                </c:pt>
                <c:pt idx="26">
                  <c:v>4551337.8970108069</c:v>
                </c:pt>
                <c:pt idx="27">
                  <c:v>4412451.9838680048</c:v>
                </c:pt>
                <c:pt idx="28">
                  <c:v>4468873.0193131659</c:v>
                </c:pt>
                <c:pt idx="29">
                  <c:v>4328300.478687156</c:v>
                </c:pt>
                <c:pt idx="30">
                  <c:v>4386851.737003373</c:v>
                </c:pt>
                <c:pt idx="31">
                  <c:v>4252713.0234685754</c:v>
                </c:pt>
                <c:pt idx="32">
                  <c:v>4258518.3100721566</c:v>
                </c:pt>
                <c:pt idx="33">
                  <c:v>4264978.1912007211</c:v>
                </c:pt>
                <c:pt idx="34">
                  <c:v>4329124.3492245032</c:v>
                </c:pt>
                <c:pt idx="35">
                  <c:v>4460248.5151342787</c:v>
                </c:pt>
                <c:pt idx="36">
                  <c:v>4649968.4924334763</c:v>
                </c:pt>
                <c:pt idx="37">
                  <c:v>4828430.1378541589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E35-4FA7-A80A-B7179902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435904"/>
        <c:axId val="1730459088"/>
      </c:barChart>
      <c:catAx>
        <c:axId val="16504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59088"/>
        <c:crosses val="autoZero"/>
        <c:auto val="1"/>
        <c:lblAlgn val="ctr"/>
        <c:lblOffset val="100"/>
        <c:noMultiLvlLbl val="0"/>
      </c:catAx>
      <c:valAx>
        <c:axId val="1730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mu_star</a:t>
            </a:r>
            <a:r>
              <a:rPr lang="en-AU" baseline="0"/>
              <a:t> rooftop PV production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rooftopPVProductionYear!$B$1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rooftopPVProductionYear!$B$2:$B$39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70.852925843043522</c:v>
                </c:pt>
                <c:pt idx="10">
                  <c:v>138.43786773518329</c:v>
                </c:pt>
                <c:pt idx="11">
                  <c:v>1124.8004777209919</c:v>
                </c:pt>
                <c:pt idx="12">
                  <c:v>3548.9005052650641</c:v>
                </c:pt>
                <c:pt idx="13">
                  <c:v>5135.1034553066384</c:v>
                </c:pt>
                <c:pt idx="14">
                  <c:v>5076.3625705657514</c:v>
                </c:pt>
                <c:pt idx="15">
                  <c:v>4037.214455172109</c:v>
                </c:pt>
                <c:pt idx="16">
                  <c:v>3998.0849242918039</c:v>
                </c:pt>
                <c:pt idx="17">
                  <c:v>4391.9868863301936</c:v>
                </c:pt>
                <c:pt idx="18">
                  <c:v>3260.399420252455</c:v>
                </c:pt>
                <c:pt idx="19">
                  <c:v>3731.1784102622</c:v>
                </c:pt>
                <c:pt idx="20">
                  <c:v>3212.4610220771842</c:v>
                </c:pt>
                <c:pt idx="21">
                  <c:v>11917.129926908519</c:v>
                </c:pt>
                <c:pt idx="22">
                  <c:v>14149.462381980649</c:v>
                </c:pt>
                <c:pt idx="23">
                  <c:v>7770.4051843064371</c:v>
                </c:pt>
                <c:pt idx="24">
                  <c:v>8018.2857831137653</c:v>
                </c:pt>
                <c:pt idx="25">
                  <c:v>11647.98656262204</c:v>
                </c:pt>
                <c:pt idx="26">
                  <c:v>11720.774829771781</c:v>
                </c:pt>
                <c:pt idx="27">
                  <c:v>13322.379566708039</c:v>
                </c:pt>
                <c:pt idx="28">
                  <c:v>14275.58831407262</c:v>
                </c:pt>
                <c:pt idx="29">
                  <c:v>14839.535413657661</c:v>
                </c:pt>
                <c:pt idx="30">
                  <c:v>14330.112017997601</c:v>
                </c:pt>
                <c:pt idx="31">
                  <c:v>17080.61377577997</c:v>
                </c:pt>
                <c:pt idx="32">
                  <c:v>20601.114846124121</c:v>
                </c:pt>
                <c:pt idx="33">
                  <c:v>22170.270437026709</c:v>
                </c:pt>
                <c:pt idx="34">
                  <c:v>27437.429500885009</c:v>
                </c:pt>
                <c:pt idx="35">
                  <c:v>36553.820769190737</c:v>
                </c:pt>
                <c:pt idx="36">
                  <c:v>33015.451872419377</c:v>
                </c:pt>
                <c:pt idx="37">
                  <c:v>33770.660532437061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F-4663-9464-9913FD9309F5}"/>
            </c:ext>
          </c:extLst>
        </c:ser>
        <c:ser>
          <c:idx val="1"/>
          <c:order val="1"/>
          <c:tx>
            <c:strRef>
              <c:f>rooftopPVProductionYear!$C$1</c:f>
              <c:strCache>
                <c:ptCount val="1"/>
                <c:pt idx="0">
                  <c:v>energyEfficiency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rooftopPVProductionYear!$C$2:$C$39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77.09893310218078</c:v>
                </c:pt>
                <c:pt idx="10">
                  <c:v>150.33702181523441</c:v>
                </c:pt>
                <c:pt idx="11">
                  <c:v>792.59238330904611</c:v>
                </c:pt>
                <c:pt idx="12">
                  <c:v>2484.6806688463498</c:v>
                </c:pt>
                <c:pt idx="13">
                  <c:v>5313.4777201869874</c:v>
                </c:pt>
                <c:pt idx="14">
                  <c:v>5467.5639260457519</c:v>
                </c:pt>
                <c:pt idx="15">
                  <c:v>2965.4056232825969</c:v>
                </c:pt>
                <c:pt idx="16">
                  <c:v>5078.4164176169661</c:v>
                </c:pt>
                <c:pt idx="17">
                  <c:v>5023.5283653355846</c:v>
                </c:pt>
                <c:pt idx="18">
                  <c:v>4032.6199440054688</c:v>
                </c:pt>
                <c:pt idx="19">
                  <c:v>5993.3244738816175</c:v>
                </c:pt>
                <c:pt idx="20">
                  <c:v>3487.7852239465142</c:v>
                </c:pt>
                <c:pt idx="21">
                  <c:v>15464.145779889221</c:v>
                </c:pt>
                <c:pt idx="22">
                  <c:v>10999.93717225275</c:v>
                </c:pt>
                <c:pt idx="23">
                  <c:v>13390.818214024561</c:v>
                </c:pt>
                <c:pt idx="24">
                  <c:v>10662.46256989181</c:v>
                </c:pt>
                <c:pt idx="25">
                  <c:v>4780.7762321901719</c:v>
                </c:pt>
                <c:pt idx="26">
                  <c:v>4559.9999946281496</c:v>
                </c:pt>
                <c:pt idx="27">
                  <c:v>5150.2489655113068</c:v>
                </c:pt>
                <c:pt idx="28">
                  <c:v>2752.9862465176202</c:v>
                </c:pt>
                <c:pt idx="29">
                  <c:v>4457.8806603704952</c:v>
                </c:pt>
                <c:pt idx="30">
                  <c:v>6404.5255081355826</c:v>
                </c:pt>
                <c:pt idx="31">
                  <c:v>7659.500340453721</c:v>
                </c:pt>
                <c:pt idx="32">
                  <c:v>8996.6790246343498</c:v>
                </c:pt>
                <c:pt idx="33">
                  <c:v>12329.774976027889</c:v>
                </c:pt>
                <c:pt idx="34">
                  <c:v>11419.50336638002</c:v>
                </c:pt>
                <c:pt idx="35">
                  <c:v>17194.416430414229</c:v>
                </c:pt>
                <c:pt idx="36">
                  <c:v>17030.027563328949</c:v>
                </c:pt>
                <c:pt idx="37">
                  <c:v>20329.361687798919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F-4663-9464-9913FD9309F5}"/>
            </c:ext>
          </c:extLst>
        </c:ser>
        <c:ser>
          <c:idx val="2"/>
          <c:order val="2"/>
          <c:tx>
            <c:strRef>
              <c:f>rooftopPVProductionYear!$D$1</c:f>
              <c:strCache>
                <c:ptCount val="1"/>
                <c:pt idx="0">
                  <c:v>onsiteGeneration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rooftopPVProductionYear!$D$2:$D$39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58.223818509872643</c:v>
                </c:pt>
                <c:pt idx="10">
                  <c:v>170.58975086447609</c:v>
                </c:pt>
                <c:pt idx="11">
                  <c:v>556.32590100514119</c:v>
                </c:pt>
                <c:pt idx="12">
                  <c:v>3123.128707206431</c:v>
                </c:pt>
                <c:pt idx="13">
                  <c:v>3645.105144500651</c:v>
                </c:pt>
                <c:pt idx="14">
                  <c:v>4768.4651999106954</c:v>
                </c:pt>
                <c:pt idx="15">
                  <c:v>3673.8829856592229</c:v>
                </c:pt>
                <c:pt idx="16">
                  <c:v>5369.9265841709021</c:v>
                </c:pt>
                <c:pt idx="17">
                  <c:v>3999.477307954025</c:v>
                </c:pt>
                <c:pt idx="18">
                  <c:v>5791.6484198781</c:v>
                </c:pt>
                <c:pt idx="19">
                  <c:v>4897.3249853799407</c:v>
                </c:pt>
                <c:pt idx="20">
                  <c:v>3916.985747358412</c:v>
                </c:pt>
                <c:pt idx="21">
                  <c:v>9702.5104626908724</c:v>
                </c:pt>
                <c:pt idx="22">
                  <c:v>13691.198777351879</c:v>
                </c:pt>
                <c:pt idx="23">
                  <c:v>9677.367805028809</c:v>
                </c:pt>
                <c:pt idx="24">
                  <c:v>8145.978631924826</c:v>
                </c:pt>
                <c:pt idx="25">
                  <c:v>4279.4929264525726</c:v>
                </c:pt>
                <c:pt idx="26">
                  <c:v>9849.1393001645647</c:v>
                </c:pt>
                <c:pt idx="27">
                  <c:v>6501.6410298219726</c:v>
                </c:pt>
                <c:pt idx="28">
                  <c:v>5078.8586168766042</c:v>
                </c:pt>
                <c:pt idx="29">
                  <c:v>3760.6691559201231</c:v>
                </c:pt>
                <c:pt idx="30">
                  <c:v>1680.672373892186</c:v>
                </c:pt>
                <c:pt idx="31">
                  <c:v>3403.3893253949859</c:v>
                </c:pt>
                <c:pt idx="32">
                  <c:v>3234.6168332676239</c:v>
                </c:pt>
                <c:pt idx="33">
                  <c:v>3164.4672920669559</c:v>
                </c:pt>
                <c:pt idx="34">
                  <c:v>4326.0377146453493</c:v>
                </c:pt>
                <c:pt idx="35">
                  <c:v>2752.45026096016</c:v>
                </c:pt>
                <c:pt idx="36">
                  <c:v>4437.9165658982902</c:v>
                </c:pt>
                <c:pt idx="37">
                  <c:v>3442.0934482806711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F-4663-9464-9913FD9309F5}"/>
            </c:ext>
          </c:extLst>
        </c:ser>
        <c:ser>
          <c:idx val="3"/>
          <c:order val="3"/>
          <c:tx>
            <c:strRef>
              <c:f>rooftopPVProductionYear!$E$1</c:f>
              <c:strCache>
                <c:ptCount val="1"/>
                <c:pt idx="0">
                  <c:v>rooftopPV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rooftopPVProductionYear!$E$2:$E$39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88.550465164948278</c:v>
                </c:pt>
                <c:pt idx="10">
                  <c:v>119.57167654091801</c:v>
                </c:pt>
                <c:pt idx="11">
                  <c:v>841.15251000918192</c:v>
                </c:pt>
                <c:pt idx="12">
                  <c:v>3173.3121260233102</c:v>
                </c:pt>
                <c:pt idx="13">
                  <c:v>2859.962160557342</c:v>
                </c:pt>
                <c:pt idx="14">
                  <c:v>4479.7313232178994</c:v>
                </c:pt>
                <c:pt idx="15">
                  <c:v>3545.537071441589</c:v>
                </c:pt>
                <c:pt idx="16">
                  <c:v>4573.7348682892907</c:v>
                </c:pt>
                <c:pt idx="17">
                  <c:v>1837.679299120329</c:v>
                </c:pt>
                <c:pt idx="18">
                  <c:v>1859.8500845210101</c:v>
                </c:pt>
                <c:pt idx="19">
                  <c:v>906.14030605426046</c:v>
                </c:pt>
                <c:pt idx="20">
                  <c:v>2096.0530467649291</c:v>
                </c:pt>
                <c:pt idx="21">
                  <c:v>9391.7289175587048</c:v>
                </c:pt>
                <c:pt idx="22">
                  <c:v>6066.9190969878682</c:v>
                </c:pt>
                <c:pt idx="23">
                  <c:v>56936.396079231032</c:v>
                </c:pt>
                <c:pt idx="24">
                  <c:v>143006.05231002439</c:v>
                </c:pt>
                <c:pt idx="25">
                  <c:v>192469.66945241549</c:v>
                </c:pt>
                <c:pt idx="26">
                  <c:v>208349.6216204766</c:v>
                </c:pt>
                <c:pt idx="27">
                  <c:v>245323.46689523879</c:v>
                </c:pt>
                <c:pt idx="28">
                  <c:v>285343.29663308739</c:v>
                </c:pt>
                <c:pt idx="29">
                  <c:v>319766.87046673638</c:v>
                </c:pt>
                <c:pt idx="30">
                  <c:v>345505.2844827912</c:v>
                </c:pt>
                <c:pt idx="31">
                  <c:v>374725.18922380719</c:v>
                </c:pt>
                <c:pt idx="32">
                  <c:v>404846.25938635139</c:v>
                </c:pt>
                <c:pt idx="33">
                  <c:v>436483.25707439613</c:v>
                </c:pt>
                <c:pt idx="34">
                  <c:v>475556.89633691887</c:v>
                </c:pt>
                <c:pt idx="35">
                  <c:v>538399.45761664107</c:v>
                </c:pt>
                <c:pt idx="36">
                  <c:v>594076.71157810651</c:v>
                </c:pt>
                <c:pt idx="37">
                  <c:v>684021.32793385128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4F-4663-9464-9913FD9309F5}"/>
            </c:ext>
          </c:extLst>
        </c:ser>
        <c:ser>
          <c:idx val="4"/>
          <c:order val="4"/>
          <c:tx>
            <c:strRef>
              <c:f>rooftopPVProductionYear!$F$1</c:f>
              <c:strCache>
                <c:ptCount val="1"/>
                <c:pt idx="0">
                  <c:v>solarUptake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rooftopPVProductionYear!$F$2:$F$39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52.33731996994576</c:v>
                </c:pt>
                <c:pt idx="10">
                  <c:v>111.1976411557511</c:v>
                </c:pt>
                <c:pt idx="11">
                  <c:v>765.19949514968482</c:v>
                </c:pt>
                <c:pt idx="12">
                  <c:v>2289.026534483759</c:v>
                </c:pt>
                <c:pt idx="13">
                  <c:v>3822.9873400625111</c:v>
                </c:pt>
                <c:pt idx="14">
                  <c:v>4556.8531484288733</c:v>
                </c:pt>
                <c:pt idx="15">
                  <c:v>3927.9134771616732</c:v>
                </c:pt>
                <c:pt idx="16">
                  <c:v>5635.8065397816454</c:v>
                </c:pt>
                <c:pt idx="17">
                  <c:v>5557.6544472919668</c:v>
                </c:pt>
                <c:pt idx="18">
                  <c:v>4037.8327536995271</c:v>
                </c:pt>
                <c:pt idx="19">
                  <c:v>4289.8556503748614</c:v>
                </c:pt>
                <c:pt idx="20">
                  <c:v>6128.2877601980463</c:v>
                </c:pt>
                <c:pt idx="21">
                  <c:v>9467.1996504664694</c:v>
                </c:pt>
                <c:pt idx="22">
                  <c:v>8539.1449182511751</c:v>
                </c:pt>
                <c:pt idx="23">
                  <c:v>76021.244450284037</c:v>
                </c:pt>
                <c:pt idx="24">
                  <c:v>201098.15206164439</c:v>
                </c:pt>
                <c:pt idx="25">
                  <c:v>353558.40491476271</c:v>
                </c:pt>
                <c:pt idx="26">
                  <c:v>593779.02469435625</c:v>
                </c:pt>
                <c:pt idx="27">
                  <c:v>816311.39602037589</c:v>
                </c:pt>
                <c:pt idx="28">
                  <c:v>992480.24997272762</c:v>
                </c:pt>
                <c:pt idx="29">
                  <c:v>1164254.541745655</c:v>
                </c:pt>
                <c:pt idx="30">
                  <c:v>1347590.0034912729</c:v>
                </c:pt>
                <c:pt idx="31">
                  <c:v>1507719.104236963</c:v>
                </c:pt>
                <c:pt idx="32">
                  <c:v>1668034.523365502</c:v>
                </c:pt>
                <c:pt idx="33">
                  <c:v>1803872.7978261821</c:v>
                </c:pt>
                <c:pt idx="34">
                  <c:v>1896411.038506777</c:v>
                </c:pt>
                <c:pt idx="35">
                  <c:v>1933771.325938429</c:v>
                </c:pt>
                <c:pt idx="36">
                  <c:v>1957525.893951782</c:v>
                </c:pt>
                <c:pt idx="37">
                  <c:v>2077900.876222749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4F-4663-9464-9913FD9309F5}"/>
            </c:ext>
          </c:extLst>
        </c:ser>
        <c:ser>
          <c:idx val="5"/>
          <c:order val="5"/>
          <c:tx>
            <c:strRef>
              <c:f>rooftopPVProductionYear!$G$1</c:f>
              <c:strCache>
                <c:ptCount val="1"/>
                <c:pt idx="0">
                  <c:v>annualCpi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rooftopPVProductionYear!$G$2:$G$39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62.40098773941564</c:v>
                </c:pt>
                <c:pt idx="10">
                  <c:v>116.496368157578</c:v>
                </c:pt>
                <c:pt idx="11">
                  <c:v>542.09862730631403</c:v>
                </c:pt>
                <c:pt idx="12">
                  <c:v>2576.4398812548188</c:v>
                </c:pt>
                <c:pt idx="13">
                  <c:v>4085.7315554322731</c:v>
                </c:pt>
                <c:pt idx="14">
                  <c:v>4436.3467505403933</c:v>
                </c:pt>
                <c:pt idx="15">
                  <c:v>2015.3978060068659</c:v>
                </c:pt>
                <c:pt idx="16">
                  <c:v>5824.7796868110318</c:v>
                </c:pt>
                <c:pt idx="17">
                  <c:v>5009.892009393986</c:v>
                </c:pt>
                <c:pt idx="18">
                  <c:v>7589.4825100035941</c:v>
                </c:pt>
                <c:pt idx="19">
                  <c:v>6299.390344903145</c:v>
                </c:pt>
                <c:pt idx="20">
                  <c:v>7798.0026694571097</c:v>
                </c:pt>
                <c:pt idx="21">
                  <c:v>17045.302193623102</c:v>
                </c:pt>
                <c:pt idx="22">
                  <c:v>19600.608568069179</c:v>
                </c:pt>
                <c:pt idx="23">
                  <c:v>9968.5577099163293</c:v>
                </c:pt>
                <c:pt idx="24">
                  <c:v>5673.7814809094234</c:v>
                </c:pt>
                <c:pt idx="25">
                  <c:v>9653.7974160550548</c:v>
                </c:pt>
                <c:pt idx="26">
                  <c:v>8306.9118199276218</c:v>
                </c:pt>
                <c:pt idx="27">
                  <c:v>7642.415308352086</c:v>
                </c:pt>
                <c:pt idx="28">
                  <c:v>6580.3187794315872</c:v>
                </c:pt>
                <c:pt idx="29">
                  <c:v>3071.218326560559</c:v>
                </c:pt>
                <c:pt idx="30">
                  <c:v>5217.6108026423817</c:v>
                </c:pt>
                <c:pt idx="31">
                  <c:v>7639.2673715687406</c:v>
                </c:pt>
                <c:pt idx="32">
                  <c:v>4966.5105446831067</c:v>
                </c:pt>
                <c:pt idx="33">
                  <c:v>5445.555345071185</c:v>
                </c:pt>
                <c:pt idx="34">
                  <c:v>3818.2989972059081</c:v>
                </c:pt>
                <c:pt idx="35">
                  <c:v>5390.6327784077039</c:v>
                </c:pt>
                <c:pt idx="36">
                  <c:v>7366.5582570824008</c:v>
                </c:pt>
                <c:pt idx="37">
                  <c:v>3718.4153997693402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4F-4663-9464-9913FD9309F5}"/>
            </c:ext>
          </c:extLst>
        </c:ser>
        <c:ser>
          <c:idx val="6"/>
          <c:order val="6"/>
          <c:tx>
            <c:strRef>
              <c:f>rooftopPVProductionYear!$H$1</c:f>
              <c:strCache>
                <c:ptCount val="1"/>
                <c:pt idx="0">
                  <c:v>annualInflation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rooftopPVProductionYear!$H$2:$H$39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71.201042613309113</c:v>
                </c:pt>
                <c:pt idx="10">
                  <c:v>217.87576304770229</c:v>
                </c:pt>
                <c:pt idx="11">
                  <c:v>677.96181062317373</c:v>
                </c:pt>
                <c:pt idx="12">
                  <c:v>1650.532505102628</c:v>
                </c:pt>
                <c:pt idx="13">
                  <c:v>3839.5473165950671</c:v>
                </c:pt>
                <c:pt idx="14">
                  <c:v>4044.962624215621</c:v>
                </c:pt>
                <c:pt idx="15">
                  <c:v>3744.931547962377</c:v>
                </c:pt>
                <c:pt idx="16">
                  <c:v>5306.7669062595623</c:v>
                </c:pt>
                <c:pt idx="17">
                  <c:v>6337.3856031798796</c:v>
                </c:pt>
                <c:pt idx="18">
                  <c:v>6775.6239182489771</c:v>
                </c:pt>
                <c:pt idx="19">
                  <c:v>3192.1502016268651</c:v>
                </c:pt>
                <c:pt idx="20">
                  <c:v>4384.96743964898</c:v>
                </c:pt>
                <c:pt idx="21">
                  <c:v>15054.23032488249</c:v>
                </c:pt>
                <c:pt idx="22">
                  <c:v>6931.79943513326</c:v>
                </c:pt>
                <c:pt idx="23">
                  <c:v>10003.758978772081</c:v>
                </c:pt>
                <c:pt idx="24">
                  <c:v>4557.5331240972328</c:v>
                </c:pt>
                <c:pt idx="25">
                  <c:v>7826.1864117472278</c:v>
                </c:pt>
                <c:pt idx="26">
                  <c:v>9591.5417057759569</c:v>
                </c:pt>
                <c:pt idx="27">
                  <c:v>15672.802466008519</c:v>
                </c:pt>
                <c:pt idx="28">
                  <c:v>13054.68758099178</c:v>
                </c:pt>
                <c:pt idx="29">
                  <c:v>8703.8803518292007</c:v>
                </c:pt>
                <c:pt idx="30">
                  <c:v>5853.5195976061796</c:v>
                </c:pt>
                <c:pt idx="31">
                  <c:v>4283.9261066457429</c:v>
                </c:pt>
                <c:pt idx="32">
                  <c:v>4337.622153173108</c:v>
                </c:pt>
                <c:pt idx="33">
                  <c:v>5584.6428674926301</c:v>
                </c:pt>
                <c:pt idx="34">
                  <c:v>6273.0811752935597</c:v>
                </c:pt>
                <c:pt idx="35">
                  <c:v>8557.0739079601735</c:v>
                </c:pt>
                <c:pt idx="36">
                  <c:v>9341.1449374169169</c:v>
                </c:pt>
                <c:pt idx="37">
                  <c:v>11147.819698841509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4F-4663-9464-9913FD9309F5}"/>
            </c:ext>
          </c:extLst>
        </c:ser>
        <c:ser>
          <c:idx val="7"/>
          <c:order val="7"/>
          <c:tx>
            <c:strRef>
              <c:f>rooftopPVProductionYear!$I$1</c:f>
              <c:strCache>
                <c:ptCount val="1"/>
                <c:pt idx="0">
                  <c:v>IncludePublicallyAnnouncedGen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rooftopPVProductionYear!$I$2:$I$39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23.68972140469527</c:v>
                </c:pt>
                <c:pt idx="10">
                  <c:v>65.458759320607939</c:v>
                </c:pt>
                <c:pt idx="11">
                  <c:v>211.0816559894713</c:v>
                </c:pt>
                <c:pt idx="12">
                  <c:v>564.74009286630121</c:v>
                </c:pt>
                <c:pt idx="13">
                  <c:v>1404.4936793284371</c:v>
                </c:pt>
                <c:pt idx="14">
                  <c:v>2483.1849797005329</c:v>
                </c:pt>
                <c:pt idx="15">
                  <c:v>959.37131155690633</c:v>
                </c:pt>
                <c:pt idx="16">
                  <c:v>1217.2080765821891</c:v>
                </c:pt>
                <c:pt idx="17">
                  <c:v>1269.9894282244891</c:v>
                </c:pt>
                <c:pt idx="18">
                  <c:v>1346.2415681769789</c:v>
                </c:pt>
                <c:pt idx="19">
                  <c:v>926.21863348984778</c:v>
                </c:pt>
                <c:pt idx="20">
                  <c:v>2068.5772898455061</c:v>
                </c:pt>
                <c:pt idx="21">
                  <c:v>5447.6649666952644</c:v>
                </c:pt>
                <c:pt idx="22">
                  <c:v>6336.0863365991136</c:v>
                </c:pt>
                <c:pt idx="23">
                  <c:v>6877.5886592908701</c:v>
                </c:pt>
                <c:pt idx="24">
                  <c:v>6451.5972814431934</c:v>
                </c:pt>
                <c:pt idx="25">
                  <c:v>5171.1853717434897</c:v>
                </c:pt>
                <c:pt idx="26">
                  <c:v>11405.78843570748</c:v>
                </c:pt>
                <c:pt idx="27">
                  <c:v>17088.6192322032</c:v>
                </c:pt>
                <c:pt idx="28">
                  <c:v>25579.543882669572</c:v>
                </c:pt>
                <c:pt idx="29">
                  <c:v>34487.601924521659</c:v>
                </c:pt>
                <c:pt idx="30">
                  <c:v>34441.059743117461</c:v>
                </c:pt>
                <c:pt idx="31">
                  <c:v>37764.158712399243</c:v>
                </c:pt>
                <c:pt idx="32">
                  <c:v>35334.98617045358</c:v>
                </c:pt>
                <c:pt idx="33">
                  <c:v>35564.477835789126</c:v>
                </c:pt>
                <c:pt idx="34">
                  <c:v>35280.591914377866</c:v>
                </c:pt>
                <c:pt idx="35">
                  <c:v>37617.589117919357</c:v>
                </c:pt>
                <c:pt idx="36">
                  <c:v>38198.612208144361</c:v>
                </c:pt>
                <c:pt idx="37">
                  <c:v>35976.79200675444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4F-4663-9464-9913FD9309F5}"/>
            </c:ext>
          </c:extLst>
        </c:ser>
        <c:ser>
          <c:idx val="8"/>
          <c:order val="8"/>
          <c:tx>
            <c:strRef>
              <c:f>rooftopPVProductionYear!$J$1</c:f>
              <c:strCache>
                <c:ptCount val="1"/>
                <c:pt idx="0">
                  <c:v>generationRolloutPeriod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rooftopPVProductionYear!$J$2:$J$39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77.759639484785367</c:v>
                </c:pt>
                <c:pt idx="10">
                  <c:v>131.35778815059621</c:v>
                </c:pt>
                <c:pt idx="11">
                  <c:v>647.37408199652373</c:v>
                </c:pt>
                <c:pt idx="12">
                  <c:v>3752.2459890823579</c:v>
                </c:pt>
                <c:pt idx="13">
                  <c:v>4598.9592547851098</c:v>
                </c:pt>
                <c:pt idx="14">
                  <c:v>5684.0594888133901</c:v>
                </c:pt>
                <c:pt idx="15">
                  <c:v>4838.3049088427706</c:v>
                </c:pt>
                <c:pt idx="16">
                  <c:v>5476.0489525473713</c:v>
                </c:pt>
                <c:pt idx="17">
                  <c:v>4915.1182555848663</c:v>
                </c:pt>
                <c:pt idx="18">
                  <c:v>8217.8612717502165</c:v>
                </c:pt>
                <c:pt idx="19">
                  <c:v>5309.3912791822804</c:v>
                </c:pt>
                <c:pt idx="20">
                  <c:v>9032.5520981787759</c:v>
                </c:pt>
                <c:pt idx="21">
                  <c:v>15694.732348614019</c:v>
                </c:pt>
                <c:pt idx="22">
                  <c:v>13041.547358609359</c:v>
                </c:pt>
                <c:pt idx="23">
                  <c:v>14893.800403260269</c:v>
                </c:pt>
                <c:pt idx="24">
                  <c:v>32187.508319623561</c:v>
                </c:pt>
                <c:pt idx="25">
                  <c:v>34073.303735099129</c:v>
                </c:pt>
                <c:pt idx="26">
                  <c:v>43962.439912002083</c:v>
                </c:pt>
                <c:pt idx="27">
                  <c:v>45014.18475307231</c:v>
                </c:pt>
                <c:pt idx="28">
                  <c:v>36515.169804827223</c:v>
                </c:pt>
                <c:pt idx="29">
                  <c:v>27373.041943961271</c:v>
                </c:pt>
                <c:pt idx="30">
                  <c:v>22766.790174833699</c:v>
                </c:pt>
                <c:pt idx="31">
                  <c:v>19341.55352354846</c:v>
                </c:pt>
                <c:pt idx="32">
                  <c:v>20044.95603686805</c:v>
                </c:pt>
                <c:pt idx="33">
                  <c:v>18966.244664324509</c:v>
                </c:pt>
                <c:pt idx="34">
                  <c:v>17451.481978849759</c:v>
                </c:pt>
                <c:pt idx="35">
                  <c:v>23130.612715409821</c:v>
                </c:pt>
                <c:pt idx="36">
                  <c:v>22423.608302050841</c:v>
                </c:pt>
                <c:pt idx="37">
                  <c:v>28425.75935328296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4F-4663-9464-9913FD9309F5}"/>
            </c:ext>
          </c:extLst>
        </c:ser>
        <c:ser>
          <c:idx val="9"/>
          <c:order val="9"/>
          <c:tx>
            <c:strRef>
              <c:f>rooftopPVProductionYear!$K$1</c:f>
              <c:strCache>
                <c:ptCount val="1"/>
                <c:pt idx="0">
                  <c:v>generatorRetirement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59.948550411768231</c:v>
                </c:pt>
                <c:pt idx="10">
                  <c:v>162.41396459878419</c:v>
                </c:pt>
                <c:pt idx="11">
                  <c:v>534.11345074394114</c:v>
                </c:pt>
                <c:pt idx="12">
                  <c:v>3069.0466230943071</c:v>
                </c:pt>
                <c:pt idx="13">
                  <c:v>2247.9939284519978</c:v>
                </c:pt>
                <c:pt idx="14">
                  <c:v>5372.0204008214059</c:v>
                </c:pt>
                <c:pt idx="15">
                  <c:v>4541.4699516525743</c:v>
                </c:pt>
                <c:pt idx="16">
                  <c:v>4302.8548097981793</c:v>
                </c:pt>
                <c:pt idx="17">
                  <c:v>5380.4655453378709</c:v>
                </c:pt>
                <c:pt idx="18">
                  <c:v>7368.1533211795713</c:v>
                </c:pt>
                <c:pt idx="19">
                  <c:v>4397.6311332302057</c:v>
                </c:pt>
                <c:pt idx="20">
                  <c:v>3267.819904319661</c:v>
                </c:pt>
                <c:pt idx="21">
                  <c:v>10871.984580306889</c:v>
                </c:pt>
                <c:pt idx="22">
                  <c:v>8293.6579192561658</c:v>
                </c:pt>
                <c:pt idx="23">
                  <c:v>7300.3181253378298</c:v>
                </c:pt>
                <c:pt idx="24">
                  <c:v>12150.195467679519</c:v>
                </c:pt>
                <c:pt idx="25">
                  <c:v>5145.4138459626556</c:v>
                </c:pt>
                <c:pt idx="26">
                  <c:v>7888.7643352215518</c:v>
                </c:pt>
                <c:pt idx="27">
                  <c:v>7099.8244049402883</c:v>
                </c:pt>
                <c:pt idx="28">
                  <c:v>9360.3946715610309</c:v>
                </c:pt>
                <c:pt idx="29">
                  <c:v>12345.23055015617</c:v>
                </c:pt>
                <c:pt idx="30">
                  <c:v>12455.87429159983</c:v>
                </c:pt>
                <c:pt idx="31">
                  <c:v>13569.09482164259</c:v>
                </c:pt>
                <c:pt idx="32">
                  <c:v>15847.78614520382</c:v>
                </c:pt>
                <c:pt idx="33">
                  <c:v>17923.086793631479</c:v>
                </c:pt>
                <c:pt idx="34">
                  <c:v>15137.605876792581</c:v>
                </c:pt>
                <c:pt idx="35">
                  <c:v>15680.62567321692</c:v>
                </c:pt>
                <c:pt idx="36">
                  <c:v>15656.32450007357</c:v>
                </c:pt>
                <c:pt idx="37">
                  <c:v>11379.834831711791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4F-4663-9464-9913FD9309F5}"/>
            </c:ext>
          </c:extLst>
        </c:ser>
        <c:ser>
          <c:idx val="10"/>
          <c:order val="10"/>
          <c:tx>
            <c:strRef>
              <c:f>rooftopPVProductionYear!$L$1</c:f>
              <c:strCache>
                <c:ptCount val="1"/>
                <c:pt idx="0">
                  <c:v>technologicalImprovement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rooftopPVProductionYear!$L$2:$L$39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66.438137596573881</c:v>
                </c:pt>
                <c:pt idx="10">
                  <c:v>129.94321351119149</c:v>
                </c:pt>
                <c:pt idx="11">
                  <c:v>497.9980788164109</c:v>
                </c:pt>
                <c:pt idx="12">
                  <c:v>3124.772692891218</c:v>
                </c:pt>
                <c:pt idx="13">
                  <c:v>3055.461883447821</c:v>
                </c:pt>
                <c:pt idx="14">
                  <c:v>4052.5442573068558</c:v>
                </c:pt>
                <c:pt idx="15">
                  <c:v>2499.1975765632092</c:v>
                </c:pt>
                <c:pt idx="16">
                  <c:v>5522.4262128441997</c:v>
                </c:pt>
                <c:pt idx="17">
                  <c:v>2204.6471734808001</c:v>
                </c:pt>
                <c:pt idx="18">
                  <c:v>6052.442917537348</c:v>
                </c:pt>
                <c:pt idx="19">
                  <c:v>2914.4126705018798</c:v>
                </c:pt>
                <c:pt idx="20">
                  <c:v>8936.1718110368238</c:v>
                </c:pt>
                <c:pt idx="21">
                  <c:v>167886.44374980961</c:v>
                </c:pt>
                <c:pt idx="22">
                  <c:v>365740.06580250157</c:v>
                </c:pt>
                <c:pt idx="23">
                  <c:v>477034.98913688981</c:v>
                </c:pt>
                <c:pt idx="24">
                  <c:v>568722.97354311368</c:v>
                </c:pt>
                <c:pt idx="25">
                  <c:v>581410.23855481157</c:v>
                </c:pt>
                <c:pt idx="26">
                  <c:v>567818.91671984666</c:v>
                </c:pt>
                <c:pt idx="27">
                  <c:v>610606.00602469291</c:v>
                </c:pt>
                <c:pt idx="28">
                  <c:v>633011.7710463152</c:v>
                </c:pt>
                <c:pt idx="29">
                  <c:v>648285.32866633113</c:v>
                </c:pt>
                <c:pt idx="30">
                  <c:v>670198.0948263898</c:v>
                </c:pt>
                <c:pt idx="31">
                  <c:v>681142.1111341872</c:v>
                </c:pt>
                <c:pt idx="32">
                  <c:v>703321.37556103372</c:v>
                </c:pt>
                <c:pt idx="33">
                  <c:v>718827.27536776999</c:v>
                </c:pt>
                <c:pt idx="34">
                  <c:v>741276.39318801195</c:v>
                </c:pt>
                <c:pt idx="35">
                  <c:v>763461.72977803776</c:v>
                </c:pt>
                <c:pt idx="36">
                  <c:v>780144.49534481752</c:v>
                </c:pt>
                <c:pt idx="37">
                  <c:v>816296.16897871741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4F-4663-9464-9913FD9309F5}"/>
            </c:ext>
          </c:extLst>
        </c:ser>
        <c:ser>
          <c:idx val="11"/>
          <c:order val="11"/>
          <c:tx>
            <c:strRef>
              <c:f>rooftopPVProductionYear!$M$1</c:f>
              <c:strCache>
                <c:ptCount val="1"/>
                <c:pt idx="0">
                  <c:v>priceChangePercentageBattery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rooftopPVProductionYear!$M$2:$M$39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91.523554416838309</c:v>
                </c:pt>
                <c:pt idx="10">
                  <c:v>150.31016750676631</c:v>
                </c:pt>
                <c:pt idx="11">
                  <c:v>776.24569162331261</c:v>
                </c:pt>
                <c:pt idx="12">
                  <c:v>1979.061191255048</c:v>
                </c:pt>
                <c:pt idx="13">
                  <c:v>2932.1656783769049</c:v>
                </c:pt>
                <c:pt idx="14">
                  <c:v>4058.4754455190568</c:v>
                </c:pt>
                <c:pt idx="15">
                  <c:v>4733.0197577322742</c:v>
                </c:pt>
                <c:pt idx="16">
                  <c:v>4140.0568796426069</c:v>
                </c:pt>
                <c:pt idx="17">
                  <c:v>5208.5549829155389</c:v>
                </c:pt>
                <c:pt idx="18">
                  <c:v>3993.2680202610268</c:v>
                </c:pt>
                <c:pt idx="19">
                  <c:v>4903.9561005132091</c:v>
                </c:pt>
                <c:pt idx="20">
                  <c:v>4148.5587009621468</c:v>
                </c:pt>
                <c:pt idx="21">
                  <c:v>22142.015769125741</c:v>
                </c:pt>
                <c:pt idx="22">
                  <c:v>6290.9357129295049</c:v>
                </c:pt>
                <c:pt idx="23">
                  <c:v>10086.12142261207</c:v>
                </c:pt>
                <c:pt idx="24">
                  <c:v>18300.291522176511</c:v>
                </c:pt>
                <c:pt idx="25">
                  <c:v>9987.8719676231485</c:v>
                </c:pt>
                <c:pt idx="26">
                  <c:v>4741.7990164000666</c:v>
                </c:pt>
                <c:pt idx="27">
                  <c:v>4613.4704375402198</c:v>
                </c:pt>
                <c:pt idx="28">
                  <c:v>6886.5398671539297</c:v>
                </c:pt>
                <c:pt idx="29">
                  <c:v>9524.2007530971914</c:v>
                </c:pt>
                <c:pt idx="30">
                  <c:v>4148.8148665883446</c:v>
                </c:pt>
                <c:pt idx="31">
                  <c:v>7322.5538467715051</c:v>
                </c:pt>
                <c:pt idx="32">
                  <c:v>4517.2725966745666</c:v>
                </c:pt>
                <c:pt idx="33">
                  <c:v>8733.7246545549679</c:v>
                </c:pt>
                <c:pt idx="34">
                  <c:v>7401.2880747132294</c:v>
                </c:pt>
                <c:pt idx="35">
                  <c:v>3471.0422551287752</c:v>
                </c:pt>
                <c:pt idx="36">
                  <c:v>7469.6069940286634</c:v>
                </c:pt>
                <c:pt idx="37">
                  <c:v>4831.3784809761282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4F-4663-9464-9913FD9309F5}"/>
            </c:ext>
          </c:extLst>
        </c:ser>
        <c:ser>
          <c:idx val="12"/>
          <c:order val="12"/>
          <c:tx>
            <c:strRef>
              <c:f>rooftopPVProductionYear!$N$1</c:f>
              <c:strCache>
                <c:ptCount val="1"/>
                <c:pt idx="0">
                  <c:v>priceChangePercentageBrownCoal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rooftopPVProductionYear!$N$2:$N$39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81.543180666547684</c:v>
                </c:pt>
                <c:pt idx="10">
                  <c:v>153.22009235277511</c:v>
                </c:pt>
                <c:pt idx="11">
                  <c:v>948.62217158714145</c:v>
                </c:pt>
                <c:pt idx="12">
                  <c:v>2427.3183058241088</c:v>
                </c:pt>
                <c:pt idx="13">
                  <c:v>3532.509930435373</c:v>
                </c:pt>
                <c:pt idx="14">
                  <c:v>4737.8054652659894</c:v>
                </c:pt>
                <c:pt idx="15">
                  <c:v>4107.1546532856837</c:v>
                </c:pt>
                <c:pt idx="16">
                  <c:v>3652.7628365029909</c:v>
                </c:pt>
                <c:pt idx="17">
                  <c:v>3511.0056835432611</c:v>
                </c:pt>
                <c:pt idx="18">
                  <c:v>4027.3629307876722</c:v>
                </c:pt>
                <c:pt idx="19">
                  <c:v>2232.5780841405981</c:v>
                </c:pt>
                <c:pt idx="20">
                  <c:v>3262.2527386776778</c:v>
                </c:pt>
                <c:pt idx="21">
                  <c:v>14608.775016470479</c:v>
                </c:pt>
                <c:pt idx="22">
                  <c:v>11540.78145531709</c:v>
                </c:pt>
                <c:pt idx="23">
                  <c:v>10506.356836099079</c:v>
                </c:pt>
                <c:pt idx="24">
                  <c:v>3629.492769581128</c:v>
                </c:pt>
                <c:pt idx="25">
                  <c:v>4004.0421091140411</c:v>
                </c:pt>
                <c:pt idx="26">
                  <c:v>7857.1919195072114</c:v>
                </c:pt>
                <c:pt idx="27">
                  <c:v>5880.0505115566684</c:v>
                </c:pt>
                <c:pt idx="28">
                  <c:v>5372.6085826732697</c:v>
                </c:pt>
                <c:pt idx="29">
                  <c:v>4264.5898590206207</c:v>
                </c:pt>
                <c:pt idx="30">
                  <c:v>1416.483854917496</c:v>
                </c:pt>
                <c:pt idx="31">
                  <c:v>2905.1898552612529</c:v>
                </c:pt>
                <c:pt idx="32">
                  <c:v>1544.5343354580989</c:v>
                </c:pt>
                <c:pt idx="33">
                  <c:v>4242.4395357750082</c:v>
                </c:pt>
                <c:pt idx="34">
                  <c:v>5692.4920189905924</c:v>
                </c:pt>
                <c:pt idx="35">
                  <c:v>2557.9147081287979</c:v>
                </c:pt>
                <c:pt idx="36">
                  <c:v>5004.4576282665739</c:v>
                </c:pt>
                <c:pt idx="37">
                  <c:v>6484.9799996854717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4F-4663-9464-9913FD9309F5}"/>
            </c:ext>
          </c:extLst>
        </c:ser>
        <c:ser>
          <c:idx val="13"/>
          <c:order val="13"/>
          <c:tx>
            <c:strRef>
              <c:f>rooftopPVProductionYear!$O$1</c:f>
              <c:strCache>
                <c:ptCount val="1"/>
                <c:pt idx="0">
                  <c:v>priceChangePercentageOcgt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rooftopPVProductionYear!$O$2:$O$39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59.981356294499967</c:v>
                </c:pt>
                <c:pt idx="10">
                  <c:v>174.5345754566608</c:v>
                </c:pt>
                <c:pt idx="11">
                  <c:v>719.21636960211242</c:v>
                </c:pt>
                <c:pt idx="12">
                  <c:v>2934.0327125014142</c:v>
                </c:pt>
                <c:pt idx="13">
                  <c:v>5080.7206003778583</c:v>
                </c:pt>
                <c:pt idx="14">
                  <c:v>3716.194892294362</c:v>
                </c:pt>
                <c:pt idx="15">
                  <c:v>4391.9724470912497</c:v>
                </c:pt>
                <c:pt idx="16">
                  <c:v>3778.0303673320082</c:v>
                </c:pt>
                <c:pt idx="17">
                  <c:v>4173.8888641597468</c:v>
                </c:pt>
                <c:pt idx="18">
                  <c:v>4743.2901891641714</c:v>
                </c:pt>
                <c:pt idx="19">
                  <c:v>5660.1566084423848</c:v>
                </c:pt>
                <c:pt idx="20">
                  <c:v>2145.922783849936</c:v>
                </c:pt>
                <c:pt idx="21">
                  <c:v>17746.662090558941</c:v>
                </c:pt>
                <c:pt idx="22">
                  <c:v>6484.6099102922799</c:v>
                </c:pt>
                <c:pt idx="23">
                  <c:v>8049.8917747183459</c:v>
                </c:pt>
                <c:pt idx="24">
                  <c:v>7080.9453988880396</c:v>
                </c:pt>
                <c:pt idx="25">
                  <c:v>4995.7072668710152</c:v>
                </c:pt>
                <c:pt idx="26">
                  <c:v>7163.0663206187664</c:v>
                </c:pt>
                <c:pt idx="27">
                  <c:v>10189.0561590569</c:v>
                </c:pt>
                <c:pt idx="28">
                  <c:v>6382.6350411410403</c:v>
                </c:pt>
                <c:pt idx="29">
                  <c:v>3132.637815885485</c:v>
                </c:pt>
                <c:pt idx="30">
                  <c:v>2630.2808740564442</c:v>
                </c:pt>
                <c:pt idx="31">
                  <c:v>2132.705823185162</c:v>
                </c:pt>
                <c:pt idx="32">
                  <c:v>2685.0266796098999</c:v>
                </c:pt>
                <c:pt idx="33">
                  <c:v>4412.5881635772257</c:v>
                </c:pt>
                <c:pt idx="34">
                  <c:v>5515.4595345006337</c:v>
                </c:pt>
                <c:pt idx="35">
                  <c:v>8002.3728137257613</c:v>
                </c:pt>
                <c:pt idx="36">
                  <c:v>5783.6901323830161</c:v>
                </c:pt>
                <c:pt idx="37">
                  <c:v>9710.3992513507583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4F-4663-9464-9913FD9309F5}"/>
            </c:ext>
          </c:extLst>
        </c:ser>
        <c:ser>
          <c:idx val="14"/>
          <c:order val="14"/>
          <c:tx>
            <c:strRef>
              <c:f>rooftopPVProductionYear!$P$1</c:f>
              <c:strCache>
                <c:ptCount val="1"/>
                <c:pt idx="0">
                  <c:v>priceChangePercentageCcgt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rooftopPVProductionYear!$P$2:$P$39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73.460833706733169</c:v>
                </c:pt>
                <c:pt idx="10">
                  <c:v>137.45892461876139</c:v>
                </c:pt>
                <c:pt idx="11">
                  <c:v>711.22152186766152</c:v>
                </c:pt>
                <c:pt idx="12">
                  <c:v>2248.8376265865568</c:v>
                </c:pt>
                <c:pt idx="13">
                  <c:v>3206.9718414213039</c:v>
                </c:pt>
                <c:pt idx="14">
                  <c:v>3274.0274116505971</c:v>
                </c:pt>
                <c:pt idx="15">
                  <c:v>2505.036520800918</c:v>
                </c:pt>
                <c:pt idx="16">
                  <c:v>4653.8149886809088</c:v>
                </c:pt>
                <c:pt idx="17">
                  <c:v>2939.7117701262951</c:v>
                </c:pt>
                <c:pt idx="18">
                  <c:v>3723.527463092556</c:v>
                </c:pt>
                <c:pt idx="19">
                  <c:v>2988.3249827992931</c:v>
                </c:pt>
                <c:pt idx="20">
                  <c:v>4931.0587181973824</c:v>
                </c:pt>
                <c:pt idx="21">
                  <c:v>14340.74426183524</c:v>
                </c:pt>
                <c:pt idx="22">
                  <c:v>6464.2331709410419</c:v>
                </c:pt>
                <c:pt idx="23">
                  <c:v>9579.5164624161553</c:v>
                </c:pt>
                <c:pt idx="24">
                  <c:v>5838.2351382624911</c:v>
                </c:pt>
                <c:pt idx="25">
                  <c:v>6000.0764778828052</c:v>
                </c:pt>
                <c:pt idx="26">
                  <c:v>5481.0253925541701</c:v>
                </c:pt>
                <c:pt idx="27">
                  <c:v>2707.7419642052269</c:v>
                </c:pt>
                <c:pt idx="28">
                  <c:v>3961.2119848892248</c:v>
                </c:pt>
                <c:pt idx="29">
                  <c:v>2426.0156447833151</c:v>
                </c:pt>
                <c:pt idx="30">
                  <c:v>3655.2480381439441</c:v>
                </c:pt>
                <c:pt idx="31">
                  <c:v>1921.827454039988</c:v>
                </c:pt>
                <c:pt idx="32">
                  <c:v>1610.233357988491</c:v>
                </c:pt>
                <c:pt idx="33">
                  <c:v>2008.2340756650431</c:v>
                </c:pt>
                <c:pt idx="34">
                  <c:v>2352.8213426315128</c:v>
                </c:pt>
                <c:pt idx="35">
                  <c:v>1826.150738695512</c:v>
                </c:pt>
                <c:pt idx="36">
                  <c:v>2603.3762366378269</c:v>
                </c:pt>
                <c:pt idx="37">
                  <c:v>2571.003254133966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4F-4663-9464-9913FD9309F5}"/>
            </c:ext>
          </c:extLst>
        </c:ser>
        <c:ser>
          <c:idx val="15"/>
          <c:order val="15"/>
          <c:tx>
            <c:strRef>
              <c:f>rooftopPVProductionYear!$Q$1</c:f>
              <c:strCache>
                <c:ptCount val="1"/>
                <c:pt idx="0">
                  <c:v>priceChangePercentageWind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rooftopPVProductionYear!$Q$2:$Q$39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46.074281155001707</c:v>
                </c:pt>
                <c:pt idx="10">
                  <c:v>113.76969998602139</c:v>
                </c:pt>
                <c:pt idx="11">
                  <c:v>780.14646946820403</c:v>
                </c:pt>
                <c:pt idx="12">
                  <c:v>2545.9566756774352</c:v>
                </c:pt>
                <c:pt idx="13">
                  <c:v>1697.3816657666921</c:v>
                </c:pt>
                <c:pt idx="14">
                  <c:v>4914.1036119849769</c:v>
                </c:pt>
                <c:pt idx="15">
                  <c:v>3830.1739042321342</c:v>
                </c:pt>
                <c:pt idx="16">
                  <c:v>4859.8022143650351</c:v>
                </c:pt>
                <c:pt idx="17">
                  <c:v>4490.7245044073507</c:v>
                </c:pt>
                <c:pt idx="18">
                  <c:v>5229.0175165791843</c:v>
                </c:pt>
                <c:pt idx="19">
                  <c:v>4880.9179499269912</c:v>
                </c:pt>
                <c:pt idx="20">
                  <c:v>1992.4314943567481</c:v>
                </c:pt>
                <c:pt idx="21">
                  <c:v>16299.31474519183</c:v>
                </c:pt>
                <c:pt idx="22">
                  <c:v>7055.5713704351328</c:v>
                </c:pt>
                <c:pt idx="23">
                  <c:v>12744.642357045041</c:v>
                </c:pt>
                <c:pt idx="24">
                  <c:v>4920.3365014633109</c:v>
                </c:pt>
                <c:pt idx="25">
                  <c:v>5414.7278848153537</c:v>
                </c:pt>
                <c:pt idx="26">
                  <c:v>6194.3007475127952</c:v>
                </c:pt>
                <c:pt idx="27">
                  <c:v>4030.2045194597749</c:v>
                </c:pt>
                <c:pt idx="28">
                  <c:v>6594.5512604003743</c:v>
                </c:pt>
                <c:pt idx="29">
                  <c:v>5063.1575060016876</c:v>
                </c:pt>
                <c:pt idx="30">
                  <c:v>8806.6218776584756</c:v>
                </c:pt>
                <c:pt idx="31">
                  <c:v>7735.6045885905114</c:v>
                </c:pt>
                <c:pt idx="32">
                  <c:v>11672.187950263769</c:v>
                </c:pt>
                <c:pt idx="33">
                  <c:v>13270.31577126909</c:v>
                </c:pt>
                <c:pt idx="34">
                  <c:v>16062.748616668579</c:v>
                </c:pt>
                <c:pt idx="35">
                  <c:v>19158.428395612202</c:v>
                </c:pt>
                <c:pt idx="36">
                  <c:v>19719.736297218369</c:v>
                </c:pt>
                <c:pt idx="37">
                  <c:v>22341.623299369709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4F-4663-9464-9913FD9309F5}"/>
            </c:ext>
          </c:extLst>
        </c:ser>
        <c:ser>
          <c:idx val="16"/>
          <c:order val="16"/>
          <c:tx>
            <c:strRef>
              <c:f>rooftopPVProductionYear!$R$1</c:f>
              <c:strCache>
                <c:ptCount val="1"/>
                <c:pt idx="0">
                  <c:v>priceChangePercentageWater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rooftopPVProductionYear!$R$2:$R$39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92.319453553998244</c:v>
                </c:pt>
                <c:pt idx="10">
                  <c:v>180.34517804652981</c:v>
                </c:pt>
                <c:pt idx="11">
                  <c:v>786.29698914086066</c:v>
                </c:pt>
                <c:pt idx="12">
                  <c:v>3183.3450332525931</c:v>
                </c:pt>
                <c:pt idx="13">
                  <c:v>3769.1829718191429</c:v>
                </c:pt>
                <c:pt idx="14">
                  <c:v>4278.6951814229369</c:v>
                </c:pt>
                <c:pt idx="15">
                  <c:v>2690.9158579309469</c:v>
                </c:pt>
                <c:pt idx="16">
                  <c:v>3396.9791360297272</c:v>
                </c:pt>
                <c:pt idx="17">
                  <c:v>5270.0564457897617</c:v>
                </c:pt>
                <c:pt idx="18">
                  <c:v>6579.9687082999544</c:v>
                </c:pt>
                <c:pt idx="19">
                  <c:v>6148.4740281650793</c:v>
                </c:pt>
                <c:pt idx="20">
                  <c:v>4639.5058931710382</c:v>
                </c:pt>
                <c:pt idx="21">
                  <c:v>19003.31449331791</c:v>
                </c:pt>
                <c:pt idx="22">
                  <c:v>9496.3943010411458</c:v>
                </c:pt>
                <c:pt idx="23">
                  <c:v>9578.7736694233681</c:v>
                </c:pt>
                <c:pt idx="24">
                  <c:v>11213.91371998497</c:v>
                </c:pt>
                <c:pt idx="25">
                  <c:v>7336.6668922467643</c:v>
                </c:pt>
                <c:pt idx="26">
                  <c:v>7395.4191891592354</c:v>
                </c:pt>
                <c:pt idx="27">
                  <c:v>6890.0039557115724</c:v>
                </c:pt>
                <c:pt idx="28">
                  <c:v>3857.2207302036841</c:v>
                </c:pt>
                <c:pt idx="29">
                  <c:v>5997.0530105257521</c:v>
                </c:pt>
                <c:pt idx="30">
                  <c:v>5807.545509696839</c:v>
                </c:pt>
                <c:pt idx="31">
                  <c:v>8531.7109174581619</c:v>
                </c:pt>
                <c:pt idx="32">
                  <c:v>16230.10761453154</c:v>
                </c:pt>
                <c:pt idx="33">
                  <c:v>18364.303577845159</c:v>
                </c:pt>
                <c:pt idx="34">
                  <c:v>17403.627236971992</c:v>
                </c:pt>
                <c:pt idx="35">
                  <c:v>15007.76637668241</c:v>
                </c:pt>
                <c:pt idx="36">
                  <c:v>16850.963082894461</c:v>
                </c:pt>
                <c:pt idx="37">
                  <c:v>18677.90515599167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4F-4663-9464-9913FD9309F5}"/>
            </c:ext>
          </c:extLst>
        </c:ser>
        <c:ser>
          <c:idx val="17"/>
          <c:order val="17"/>
          <c:tx>
            <c:strRef>
              <c:f>rooftopPVProductionYear!$S$1</c:f>
              <c:strCache>
                <c:ptCount val="1"/>
                <c:pt idx="0">
                  <c:v>capacityFactorChangeBattery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rooftopPVProductionYear!$S$2:$S$39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89.016147507378278</c:v>
                </c:pt>
                <c:pt idx="10">
                  <c:v>183.0630482198581</c:v>
                </c:pt>
                <c:pt idx="11">
                  <c:v>541.24304679863712</c:v>
                </c:pt>
                <c:pt idx="12">
                  <c:v>2123.0201878146781</c:v>
                </c:pt>
                <c:pt idx="13">
                  <c:v>3883.8666068111061</c:v>
                </c:pt>
                <c:pt idx="14">
                  <c:v>3704.386606636383</c:v>
                </c:pt>
                <c:pt idx="15">
                  <c:v>3853.0813773522</c:v>
                </c:pt>
                <c:pt idx="16">
                  <c:v>3732.093455285612</c:v>
                </c:pt>
                <c:pt idx="17">
                  <c:v>2520.6467476289808</c:v>
                </c:pt>
                <c:pt idx="18">
                  <c:v>7433.9973849089929</c:v>
                </c:pt>
                <c:pt idx="19">
                  <c:v>6179.2531277743337</c:v>
                </c:pt>
                <c:pt idx="20">
                  <c:v>7162.4949188067094</c:v>
                </c:pt>
                <c:pt idx="21">
                  <c:v>20339.053339239479</c:v>
                </c:pt>
                <c:pt idx="22">
                  <c:v>16752.50354310649</c:v>
                </c:pt>
                <c:pt idx="23">
                  <c:v>14363.144334809809</c:v>
                </c:pt>
                <c:pt idx="24">
                  <c:v>9303.5783532795194</c:v>
                </c:pt>
                <c:pt idx="25">
                  <c:v>12323.289934435899</c:v>
                </c:pt>
                <c:pt idx="26">
                  <c:v>7490.1500122454181</c:v>
                </c:pt>
                <c:pt idx="27">
                  <c:v>4285.8745907635157</c:v>
                </c:pt>
                <c:pt idx="28">
                  <c:v>7086.3752712212854</c:v>
                </c:pt>
                <c:pt idx="29">
                  <c:v>3539.0877130241902</c:v>
                </c:pt>
                <c:pt idx="30">
                  <c:v>4025.8000657336252</c:v>
                </c:pt>
                <c:pt idx="31">
                  <c:v>4137.8379841301576</c:v>
                </c:pt>
                <c:pt idx="32">
                  <c:v>4991.628558948747</c:v>
                </c:pt>
                <c:pt idx="33">
                  <c:v>5877.0545214261629</c:v>
                </c:pt>
                <c:pt idx="34">
                  <c:v>6840.1900275522576</c:v>
                </c:pt>
                <c:pt idx="35">
                  <c:v>5781.748585236026</c:v>
                </c:pt>
                <c:pt idx="36">
                  <c:v>5269.459963817204</c:v>
                </c:pt>
                <c:pt idx="37">
                  <c:v>7118.342910645355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34F-4663-9464-9913FD9309F5}"/>
            </c:ext>
          </c:extLst>
        </c:ser>
        <c:ser>
          <c:idx val="18"/>
          <c:order val="18"/>
          <c:tx>
            <c:strRef>
              <c:f>rooftopPVProductionYear!$T$1</c:f>
              <c:strCache>
                <c:ptCount val="1"/>
                <c:pt idx="0">
                  <c:v>capacityFactorChangeBrownCoal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rooftopPVProductionYear!$T$2:$T$39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97.860338808306466</c:v>
                </c:pt>
                <c:pt idx="10">
                  <c:v>119.32257893084321</c:v>
                </c:pt>
                <c:pt idx="11">
                  <c:v>849.51002838908414</c:v>
                </c:pt>
                <c:pt idx="12">
                  <c:v>2017.087754168552</c:v>
                </c:pt>
                <c:pt idx="13">
                  <c:v>3683.366367892957</c:v>
                </c:pt>
                <c:pt idx="14">
                  <c:v>5703.2953215377775</c:v>
                </c:pt>
                <c:pt idx="15">
                  <c:v>4517.2471560758013</c:v>
                </c:pt>
                <c:pt idx="16">
                  <c:v>5174.4960221351339</c:v>
                </c:pt>
                <c:pt idx="17">
                  <c:v>5509.6002385007432</c:v>
                </c:pt>
                <c:pt idx="18">
                  <c:v>5978.1893372303202</c:v>
                </c:pt>
                <c:pt idx="19">
                  <c:v>10189.571777302541</c:v>
                </c:pt>
                <c:pt idx="20">
                  <c:v>10663.463792578759</c:v>
                </c:pt>
                <c:pt idx="21">
                  <c:v>17722.950177586699</c:v>
                </c:pt>
                <c:pt idx="22">
                  <c:v>15984.37122220974</c:v>
                </c:pt>
                <c:pt idx="23">
                  <c:v>9905.0823643957519</c:v>
                </c:pt>
                <c:pt idx="24">
                  <c:v>14393.83604979994</c:v>
                </c:pt>
                <c:pt idx="25">
                  <c:v>10195.841232320859</c:v>
                </c:pt>
                <c:pt idx="26">
                  <c:v>11601.01550603499</c:v>
                </c:pt>
                <c:pt idx="27">
                  <c:v>6128.2197852301852</c:v>
                </c:pt>
                <c:pt idx="28">
                  <c:v>6866.0275712336606</c:v>
                </c:pt>
                <c:pt idx="29">
                  <c:v>9808.5163675979202</c:v>
                </c:pt>
                <c:pt idx="30">
                  <c:v>7465.7297045416217</c:v>
                </c:pt>
                <c:pt idx="31">
                  <c:v>7210.8943000590243</c:v>
                </c:pt>
                <c:pt idx="32">
                  <c:v>5184.8645570895014</c:v>
                </c:pt>
                <c:pt idx="33">
                  <c:v>8501.1909827191139</c:v>
                </c:pt>
                <c:pt idx="34">
                  <c:v>7701.5191343217602</c:v>
                </c:pt>
                <c:pt idx="35">
                  <c:v>17351.34727775359</c:v>
                </c:pt>
                <c:pt idx="36">
                  <c:v>22270.18995691379</c:v>
                </c:pt>
                <c:pt idx="37">
                  <c:v>24298.658225858231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4F-4663-9464-9913FD9309F5}"/>
            </c:ext>
          </c:extLst>
        </c:ser>
        <c:ser>
          <c:idx val="19"/>
          <c:order val="19"/>
          <c:tx>
            <c:strRef>
              <c:f>rooftopPVProductionYear!$U$1</c:f>
              <c:strCache>
                <c:ptCount val="1"/>
                <c:pt idx="0">
                  <c:v>capacityFactorChangeOcgt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rooftopPVProductionYear!$U$2:$U$39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84.145857095176353</c:v>
                </c:pt>
                <c:pt idx="10">
                  <c:v>130.49308977629269</c:v>
                </c:pt>
                <c:pt idx="11">
                  <c:v>617.66931253146811</c:v>
                </c:pt>
                <c:pt idx="12">
                  <c:v>2453.2976893159139</c:v>
                </c:pt>
                <c:pt idx="13">
                  <c:v>3422.756338267151</c:v>
                </c:pt>
                <c:pt idx="14">
                  <c:v>3043.6932236417119</c:v>
                </c:pt>
                <c:pt idx="15">
                  <c:v>2443.8336929029861</c:v>
                </c:pt>
                <c:pt idx="16">
                  <c:v>2557.304807957812</c:v>
                </c:pt>
                <c:pt idx="17">
                  <c:v>2933.914686837677</c:v>
                </c:pt>
                <c:pt idx="18">
                  <c:v>3767.1111214866928</c:v>
                </c:pt>
                <c:pt idx="19">
                  <c:v>2209.4908057553571</c:v>
                </c:pt>
                <c:pt idx="20">
                  <c:v>5071.3074914207391</c:v>
                </c:pt>
                <c:pt idx="21">
                  <c:v>13531.709796405399</c:v>
                </c:pt>
                <c:pt idx="22">
                  <c:v>5412.4190218631766</c:v>
                </c:pt>
                <c:pt idx="23">
                  <c:v>10990.860630279791</c:v>
                </c:pt>
                <c:pt idx="24">
                  <c:v>9783.3889737325062</c:v>
                </c:pt>
                <c:pt idx="25">
                  <c:v>4729.7205988502492</c:v>
                </c:pt>
                <c:pt idx="26">
                  <c:v>4026.1974489738</c:v>
                </c:pt>
                <c:pt idx="27">
                  <c:v>2547.3349278249129</c:v>
                </c:pt>
                <c:pt idx="28">
                  <c:v>3545.335508551967</c:v>
                </c:pt>
                <c:pt idx="29">
                  <c:v>3098.5657307237389</c:v>
                </c:pt>
                <c:pt idx="30">
                  <c:v>1025.9922773183109</c:v>
                </c:pt>
                <c:pt idx="31">
                  <c:v>4654.9689136997931</c:v>
                </c:pt>
                <c:pt idx="32">
                  <c:v>4501.4091270753679</c:v>
                </c:pt>
                <c:pt idx="33">
                  <c:v>2121.7388486710411</c:v>
                </c:pt>
                <c:pt idx="34">
                  <c:v>5756.1844011910916</c:v>
                </c:pt>
                <c:pt idx="35">
                  <c:v>4581.8174169364274</c:v>
                </c:pt>
                <c:pt idx="36">
                  <c:v>5542.0895713818627</c:v>
                </c:pt>
                <c:pt idx="37">
                  <c:v>3068.4062868618689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34F-4663-9464-9913FD9309F5}"/>
            </c:ext>
          </c:extLst>
        </c:ser>
        <c:ser>
          <c:idx val="20"/>
          <c:order val="20"/>
          <c:tx>
            <c:strRef>
              <c:f>rooftopPVProductionYear!$V$1</c:f>
              <c:strCache>
                <c:ptCount val="1"/>
                <c:pt idx="0">
                  <c:v>capacityFactorChangeCcgt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rooftopPVProductionYear!$V$2:$V$39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71.814637220789692</c:v>
                </c:pt>
                <c:pt idx="10">
                  <c:v>105.6043746042854</c:v>
                </c:pt>
                <c:pt idx="11">
                  <c:v>963.75771889382008</c:v>
                </c:pt>
                <c:pt idx="12">
                  <c:v>2442.4536759661291</c:v>
                </c:pt>
                <c:pt idx="13">
                  <c:v>3586.0137361184788</c:v>
                </c:pt>
                <c:pt idx="14">
                  <c:v>5249.9367670722986</c:v>
                </c:pt>
                <c:pt idx="15">
                  <c:v>2947.6534149840732</c:v>
                </c:pt>
                <c:pt idx="16">
                  <c:v>5189.4527158457686</c:v>
                </c:pt>
                <c:pt idx="17">
                  <c:v>5293.2117149900741</c:v>
                </c:pt>
                <c:pt idx="18">
                  <c:v>6192.0203357507789</c:v>
                </c:pt>
                <c:pt idx="19">
                  <c:v>4422.9308624820551</c:v>
                </c:pt>
                <c:pt idx="20">
                  <c:v>5376.1226430112993</c:v>
                </c:pt>
                <c:pt idx="21">
                  <c:v>13525.208590200949</c:v>
                </c:pt>
                <c:pt idx="22">
                  <c:v>13164.67388400759</c:v>
                </c:pt>
                <c:pt idx="23">
                  <c:v>9320.3984611666929</c:v>
                </c:pt>
                <c:pt idx="24">
                  <c:v>8374.8971579357421</c:v>
                </c:pt>
                <c:pt idx="25">
                  <c:v>4180.2224163157935</c:v>
                </c:pt>
                <c:pt idx="26">
                  <c:v>5871.5119774677414</c:v>
                </c:pt>
                <c:pt idx="27">
                  <c:v>6409.3927278424298</c:v>
                </c:pt>
                <c:pt idx="28">
                  <c:v>3923.6060809344799</c:v>
                </c:pt>
                <c:pt idx="29">
                  <c:v>5791.3846610212458</c:v>
                </c:pt>
                <c:pt idx="30">
                  <c:v>7150.9058201474827</c:v>
                </c:pt>
                <c:pt idx="31">
                  <c:v>3946.476655702138</c:v>
                </c:pt>
                <c:pt idx="32">
                  <c:v>6134.3543667056656</c:v>
                </c:pt>
                <c:pt idx="33">
                  <c:v>6390.0576361434923</c:v>
                </c:pt>
                <c:pt idx="34">
                  <c:v>5528.8008824619455</c:v>
                </c:pt>
                <c:pt idx="35">
                  <c:v>3986.8459451459589</c:v>
                </c:pt>
                <c:pt idx="36">
                  <c:v>8636.4385921935373</c:v>
                </c:pt>
                <c:pt idx="37">
                  <c:v>6994.8082305157677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34F-4663-9464-9913FD9309F5}"/>
            </c:ext>
          </c:extLst>
        </c:ser>
        <c:ser>
          <c:idx val="21"/>
          <c:order val="21"/>
          <c:tx>
            <c:strRef>
              <c:f>rooftopPVProductionYear!$W$1</c:f>
              <c:strCache>
                <c:ptCount val="1"/>
                <c:pt idx="0">
                  <c:v>capacityFactorChangeWind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rooftopPVProductionYear!$W$2:$W$39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68.238824740695165</c:v>
                </c:pt>
                <c:pt idx="10">
                  <c:v>107.0734049118137</c:v>
                </c:pt>
                <c:pt idx="11">
                  <c:v>750.52962348217511</c:v>
                </c:pt>
                <c:pt idx="12">
                  <c:v>4617.4163899439718</c:v>
                </c:pt>
                <c:pt idx="13">
                  <c:v>5316.4411871466791</c:v>
                </c:pt>
                <c:pt idx="14">
                  <c:v>6437.1839320741074</c:v>
                </c:pt>
                <c:pt idx="15">
                  <c:v>6142.403117776531</c:v>
                </c:pt>
                <c:pt idx="16">
                  <c:v>3751.3023517189408</c:v>
                </c:pt>
                <c:pt idx="17">
                  <c:v>5148.2795044681161</c:v>
                </c:pt>
                <c:pt idx="18">
                  <c:v>6047.765476491646</c:v>
                </c:pt>
                <c:pt idx="19">
                  <c:v>4381.1588895856676</c:v>
                </c:pt>
                <c:pt idx="20">
                  <c:v>6733.0254620038804</c:v>
                </c:pt>
                <c:pt idx="21">
                  <c:v>26025.973922303809</c:v>
                </c:pt>
                <c:pt idx="22">
                  <c:v>262.02614642005722</c:v>
                </c:pt>
                <c:pt idx="23">
                  <c:v>8819.6147074113469</c:v>
                </c:pt>
                <c:pt idx="24">
                  <c:v>9033.0680301027714</c:v>
                </c:pt>
                <c:pt idx="25">
                  <c:v>5773.1336466116518</c:v>
                </c:pt>
                <c:pt idx="26">
                  <c:v>8876.919284664631</c:v>
                </c:pt>
                <c:pt idx="27">
                  <c:v>6043.8326157724132</c:v>
                </c:pt>
                <c:pt idx="28">
                  <c:v>7130.0578761579682</c:v>
                </c:pt>
                <c:pt idx="29">
                  <c:v>8344.4861659606941</c:v>
                </c:pt>
                <c:pt idx="30">
                  <c:v>5940.159732097859</c:v>
                </c:pt>
                <c:pt idx="31">
                  <c:v>3210.5496063728128</c:v>
                </c:pt>
                <c:pt idx="32">
                  <c:v>3764.6811333167561</c:v>
                </c:pt>
                <c:pt idx="33">
                  <c:v>6371.5140261997294</c:v>
                </c:pt>
                <c:pt idx="34">
                  <c:v>6469.8864915873728</c:v>
                </c:pt>
                <c:pt idx="35">
                  <c:v>7346.6406050816113</c:v>
                </c:pt>
                <c:pt idx="36">
                  <c:v>7588.6817892890103</c:v>
                </c:pt>
                <c:pt idx="37">
                  <c:v>9133.0038506309502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34F-4663-9464-9913FD9309F5}"/>
            </c:ext>
          </c:extLst>
        </c:ser>
        <c:ser>
          <c:idx val="22"/>
          <c:order val="22"/>
          <c:tx>
            <c:strRef>
              <c:f>rooftopPVProductionYear!$X$1</c:f>
              <c:strCache>
                <c:ptCount val="1"/>
                <c:pt idx="0">
                  <c:v>capacityFactorChangeWater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rooftopPVProductionYear!$X$2:$X$39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83.777855102245383</c:v>
                </c:pt>
                <c:pt idx="10">
                  <c:v>148.08947524999871</c:v>
                </c:pt>
                <c:pt idx="11">
                  <c:v>302.9885804973228</c:v>
                </c:pt>
                <c:pt idx="12">
                  <c:v>2244.407920072922</c:v>
                </c:pt>
                <c:pt idx="13">
                  <c:v>2616.19877809843</c:v>
                </c:pt>
                <c:pt idx="14">
                  <c:v>2535.047770698794</c:v>
                </c:pt>
                <c:pt idx="15">
                  <c:v>4099.5023104241836</c:v>
                </c:pt>
                <c:pt idx="16">
                  <c:v>2987.1294642958951</c:v>
                </c:pt>
                <c:pt idx="17">
                  <c:v>3496.862944122553</c:v>
                </c:pt>
                <c:pt idx="18">
                  <c:v>3393.4360833856872</c:v>
                </c:pt>
                <c:pt idx="19">
                  <c:v>1846.8235287326199</c:v>
                </c:pt>
                <c:pt idx="20">
                  <c:v>4076.9078786927248</c:v>
                </c:pt>
                <c:pt idx="21">
                  <c:v>11262.109403477991</c:v>
                </c:pt>
                <c:pt idx="22">
                  <c:v>8271.5186891531794</c:v>
                </c:pt>
                <c:pt idx="23">
                  <c:v>6512.6070491444543</c:v>
                </c:pt>
                <c:pt idx="24">
                  <c:v>8306.2183897399209</c:v>
                </c:pt>
                <c:pt idx="25">
                  <c:v>3376.661011461516</c:v>
                </c:pt>
                <c:pt idx="26">
                  <c:v>6133.0178679507644</c:v>
                </c:pt>
                <c:pt idx="27">
                  <c:v>3631.7142608382551</c:v>
                </c:pt>
                <c:pt idx="28">
                  <c:v>2617.2703149932208</c:v>
                </c:pt>
                <c:pt idx="29">
                  <c:v>4385.3470890407207</c:v>
                </c:pt>
                <c:pt idx="30">
                  <c:v>2021.912889347514</c:v>
                </c:pt>
                <c:pt idx="31">
                  <c:v>5954.8802456185867</c:v>
                </c:pt>
                <c:pt idx="32">
                  <c:v>7374.9729302848846</c:v>
                </c:pt>
                <c:pt idx="33">
                  <c:v>8164.5960000685718</c:v>
                </c:pt>
                <c:pt idx="34">
                  <c:v>6442.7920194248263</c:v>
                </c:pt>
                <c:pt idx="35">
                  <c:v>7405.7502474695602</c:v>
                </c:pt>
                <c:pt idx="36">
                  <c:v>7912.4448752525104</c:v>
                </c:pt>
                <c:pt idx="37">
                  <c:v>10463.30968058661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34F-4663-9464-9913FD9309F5}"/>
            </c:ext>
          </c:extLst>
        </c:ser>
        <c:ser>
          <c:idx val="23"/>
          <c:order val="23"/>
          <c:tx>
            <c:strRef>
              <c:f>rooftopPVProductionYear!$Y$1</c:f>
              <c:strCache>
                <c:ptCount val="1"/>
                <c:pt idx="0">
                  <c:v>transmissionUsageChange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rooftopPVProductionYear!$Y$2:$Y$39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63.188364222913087</c:v>
                </c:pt>
                <c:pt idx="10">
                  <c:v>128.25576268391671</c:v>
                </c:pt>
                <c:pt idx="11">
                  <c:v>696.73764843495599</c:v>
                </c:pt>
                <c:pt idx="12">
                  <c:v>2194.8546318033632</c:v>
                </c:pt>
                <c:pt idx="13">
                  <c:v>1771.1537514640099</c:v>
                </c:pt>
                <c:pt idx="14">
                  <c:v>3241.3279564354239</c:v>
                </c:pt>
                <c:pt idx="15">
                  <c:v>2585.131389393167</c:v>
                </c:pt>
                <c:pt idx="16">
                  <c:v>3788.7902578443268</c:v>
                </c:pt>
                <c:pt idx="17">
                  <c:v>3328.638835718582</c:v>
                </c:pt>
                <c:pt idx="18">
                  <c:v>4339.5292935110692</c:v>
                </c:pt>
                <c:pt idx="19">
                  <c:v>3310.462424868977</c:v>
                </c:pt>
                <c:pt idx="20">
                  <c:v>4183.3908262399009</c:v>
                </c:pt>
                <c:pt idx="21">
                  <c:v>8397.4928695817762</c:v>
                </c:pt>
                <c:pt idx="22">
                  <c:v>12150.685606887309</c:v>
                </c:pt>
                <c:pt idx="23">
                  <c:v>15374.032015780451</c:v>
                </c:pt>
                <c:pt idx="24">
                  <c:v>9298.8840869128926</c:v>
                </c:pt>
                <c:pt idx="25">
                  <c:v>5607.3788331104852</c:v>
                </c:pt>
                <c:pt idx="26">
                  <c:v>5921.8238923677918</c:v>
                </c:pt>
                <c:pt idx="27">
                  <c:v>3896.2370676589871</c:v>
                </c:pt>
                <c:pt idx="28">
                  <c:v>4749.3093741806524</c:v>
                </c:pt>
                <c:pt idx="29">
                  <c:v>1476.034694416669</c:v>
                </c:pt>
                <c:pt idx="30">
                  <c:v>2009.022484488818</c:v>
                </c:pt>
                <c:pt idx="31">
                  <c:v>4006.2471587953942</c:v>
                </c:pt>
                <c:pt idx="32">
                  <c:v>3740.6818171211648</c:v>
                </c:pt>
                <c:pt idx="33">
                  <c:v>3839.0527263633621</c:v>
                </c:pt>
                <c:pt idx="34">
                  <c:v>2701.641082707114</c:v>
                </c:pt>
                <c:pt idx="35">
                  <c:v>1932.3856880148301</c:v>
                </c:pt>
                <c:pt idx="36">
                  <c:v>1826.389662143371</c:v>
                </c:pt>
                <c:pt idx="37">
                  <c:v>4035.8325150201249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34F-4663-9464-9913FD9309F5}"/>
            </c:ext>
          </c:extLst>
        </c:ser>
        <c:ser>
          <c:idx val="24"/>
          <c:order val="24"/>
          <c:tx>
            <c:strRef>
              <c:f>rooftopPVProductionYear!$Z$1</c:f>
              <c:strCache>
                <c:ptCount val="1"/>
                <c:pt idx="0">
                  <c:v>distributionUsageChange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rooftopPVProductionYear!$Z$2:$Z$39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78.84107052839444</c:v>
                </c:pt>
                <c:pt idx="10">
                  <c:v>123.05592604614711</c:v>
                </c:pt>
                <c:pt idx="11">
                  <c:v>819.69886764253488</c:v>
                </c:pt>
                <c:pt idx="12">
                  <c:v>2823.5254415253989</c:v>
                </c:pt>
                <c:pt idx="13">
                  <c:v>3328.468046039513</c:v>
                </c:pt>
                <c:pt idx="14">
                  <c:v>4485.0508533888687</c:v>
                </c:pt>
                <c:pt idx="15">
                  <c:v>6312.1967251806618</c:v>
                </c:pt>
                <c:pt idx="16">
                  <c:v>6848.4225146033241</c:v>
                </c:pt>
                <c:pt idx="17">
                  <c:v>6687.2977667293826</c:v>
                </c:pt>
                <c:pt idx="18">
                  <c:v>5464.1530230359667</c:v>
                </c:pt>
                <c:pt idx="19">
                  <c:v>3969.0548768346562</c:v>
                </c:pt>
                <c:pt idx="20">
                  <c:v>7763.2446509680494</c:v>
                </c:pt>
                <c:pt idx="21">
                  <c:v>11482.189544104271</c:v>
                </c:pt>
                <c:pt idx="22">
                  <c:v>3535.2747190598589</c:v>
                </c:pt>
                <c:pt idx="23">
                  <c:v>4400.088690387377</c:v>
                </c:pt>
                <c:pt idx="24">
                  <c:v>8917.9912712130827</c:v>
                </c:pt>
                <c:pt idx="25">
                  <c:v>8429.2743886138305</c:v>
                </c:pt>
                <c:pt idx="26">
                  <c:v>5328.5097972778403</c:v>
                </c:pt>
                <c:pt idx="27">
                  <c:v>4004.8550589658889</c:v>
                </c:pt>
                <c:pt idx="28">
                  <c:v>7486.8277055985482</c:v>
                </c:pt>
                <c:pt idx="29">
                  <c:v>2564.182659806334</c:v>
                </c:pt>
                <c:pt idx="30">
                  <c:v>3334.2760184694498</c:v>
                </c:pt>
                <c:pt idx="31">
                  <c:v>2701.2558176898601</c:v>
                </c:pt>
                <c:pt idx="32">
                  <c:v>1437.3706427866859</c:v>
                </c:pt>
                <c:pt idx="33">
                  <c:v>3028.0414970226061</c:v>
                </c:pt>
                <c:pt idx="34">
                  <c:v>5841.8959695500516</c:v>
                </c:pt>
                <c:pt idx="35">
                  <c:v>4200.1124129688169</c:v>
                </c:pt>
                <c:pt idx="36">
                  <c:v>7161.4899538028649</c:v>
                </c:pt>
                <c:pt idx="37">
                  <c:v>5986.5182691463388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4F-4663-9464-9913FD9309F5}"/>
            </c:ext>
          </c:extLst>
        </c:ser>
        <c:ser>
          <c:idx val="25"/>
          <c:order val="25"/>
          <c:tx>
            <c:strRef>
              <c:f>rooftopPVProductionYear!$AA$1</c:f>
              <c:strCache>
                <c:ptCount val="1"/>
                <c:pt idx="0">
                  <c:v>retailUsageChange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rooftopPVProductionYear!$AA$2:$AA$39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63.027653976659053</c:v>
                </c:pt>
                <c:pt idx="10">
                  <c:v>156.90074485895849</c:v>
                </c:pt>
                <c:pt idx="11">
                  <c:v>676.07461716979356</c:v>
                </c:pt>
                <c:pt idx="12">
                  <c:v>1781.3861872778989</c:v>
                </c:pt>
                <c:pt idx="13">
                  <c:v>3042.7274350011039</c:v>
                </c:pt>
                <c:pt idx="14">
                  <c:v>3640.7317243967168</c:v>
                </c:pt>
                <c:pt idx="15">
                  <c:v>4282.5618820464242</c:v>
                </c:pt>
                <c:pt idx="16">
                  <c:v>6077.6294527205109</c:v>
                </c:pt>
                <c:pt idx="17">
                  <c:v>4534.0326492183094</c:v>
                </c:pt>
                <c:pt idx="18">
                  <c:v>4422.4428836709703</c:v>
                </c:pt>
                <c:pt idx="19">
                  <c:v>3686.728040289524</c:v>
                </c:pt>
                <c:pt idx="20">
                  <c:v>5065.9951493625058</c:v>
                </c:pt>
                <c:pt idx="21">
                  <c:v>7608.9029883390776</c:v>
                </c:pt>
                <c:pt idx="22">
                  <c:v>13810.819501238329</c:v>
                </c:pt>
                <c:pt idx="23">
                  <c:v>5100.6542997406032</c:v>
                </c:pt>
                <c:pt idx="24">
                  <c:v>8118.7934910495323</c:v>
                </c:pt>
                <c:pt idx="25">
                  <c:v>3764.593216214043</c:v>
                </c:pt>
                <c:pt idx="26">
                  <c:v>6295.7012210141811</c:v>
                </c:pt>
                <c:pt idx="27">
                  <c:v>4099.2080853853267</c:v>
                </c:pt>
                <c:pt idx="28">
                  <c:v>4647.4243739037274</c:v>
                </c:pt>
                <c:pt idx="29">
                  <c:v>3864.9972024309732</c:v>
                </c:pt>
                <c:pt idx="30">
                  <c:v>5839.7047020876826</c:v>
                </c:pt>
                <c:pt idx="31">
                  <c:v>2459.6019008757412</c:v>
                </c:pt>
                <c:pt idx="32">
                  <c:v>3770.7176151332719</c:v>
                </c:pt>
                <c:pt idx="33">
                  <c:v>2897.4816474235599</c:v>
                </c:pt>
                <c:pt idx="34">
                  <c:v>2695.18840031536</c:v>
                </c:pt>
                <c:pt idx="35">
                  <c:v>5641.5893129495826</c:v>
                </c:pt>
                <c:pt idx="36">
                  <c:v>3156.381554049608</c:v>
                </c:pt>
                <c:pt idx="37">
                  <c:v>4495.4233376308193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34F-4663-9464-9913FD9309F5}"/>
            </c:ext>
          </c:extLst>
        </c:ser>
        <c:ser>
          <c:idx val="26"/>
          <c:order val="26"/>
          <c:tx>
            <c:strRef>
              <c:f>rooftopPVProductionYear!$AB$1</c:f>
              <c:strCache>
                <c:ptCount val="1"/>
                <c:pt idx="0">
                  <c:v>environmentalCostsChange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rooftopPVProductionYear!$AB$2:$AB$39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77.824983104947762</c:v>
                </c:pt>
                <c:pt idx="10">
                  <c:v>117.58111120233259</c:v>
                </c:pt>
                <c:pt idx="11">
                  <c:v>711.49630790753679</c:v>
                </c:pt>
                <c:pt idx="12">
                  <c:v>2205.0336758365979</c:v>
                </c:pt>
                <c:pt idx="13">
                  <c:v>3699.3932652260119</c:v>
                </c:pt>
                <c:pt idx="14">
                  <c:v>5365.9370783534268</c:v>
                </c:pt>
                <c:pt idx="15">
                  <c:v>3987.3115913070928</c:v>
                </c:pt>
                <c:pt idx="16">
                  <c:v>7933.5406765691196</c:v>
                </c:pt>
                <c:pt idx="17">
                  <c:v>3906.5373023553452</c:v>
                </c:pt>
                <c:pt idx="18">
                  <c:v>6034.8390766226994</c:v>
                </c:pt>
                <c:pt idx="19">
                  <c:v>5703.7539222918458</c:v>
                </c:pt>
                <c:pt idx="20">
                  <c:v>2414.2607915279609</c:v>
                </c:pt>
                <c:pt idx="21">
                  <c:v>16164.04294005478</c:v>
                </c:pt>
                <c:pt idx="22">
                  <c:v>10572.845596949441</c:v>
                </c:pt>
                <c:pt idx="23">
                  <c:v>7683.5252506186389</c:v>
                </c:pt>
                <c:pt idx="24">
                  <c:v>13999.11447377369</c:v>
                </c:pt>
                <c:pt idx="25">
                  <c:v>8085.4490611012152</c:v>
                </c:pt>
                <c:pt idx="26">
                  <c:v>6060.0081020046282</c:v>
                </c:pt>
                <c:pt idx="27">
                  <c:v>4270.4916563011329</c:v>
                </c:pt>
                <c:pt idx="28">
                  <c:v>6940.1379356430234</c:v>
                </c:pt>
                <c:pt idx="29">
                  <c:v>3978.346324212253</c:v>
                </c:pt>
                <c:pt idx="30">
                  <c:v>1796.2142749897021</c:v>
                </c:pt>
                <c:pt idx="31">
                  <c:v>4726.6367338968812</c:v>
                </c:pt>
                <c:pt idx="32">
                  <c:v>1859.479023564619</c:v>
                </c:pt>
                <c:pt idx="33">
                  <c:v>6917.8215084763369</c:v>
                </c:pt>
                <c:pt idx="34">
                  <c:v>3288.6344743435461</c:v>
                </c:pt>
                <c:pt idx="35">
                  <c:v>5550.6090549081073</c:v>
                </c:pt>
                <c:pt idx="36">
                  <c:v>7526.4697016977016</c:v>
                </c:pt>
                <c:pt idx="37">
                  <c:v>4031.4608282829581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34F-4663-9464-9913FD9309F5}"/>
            </c:ext>
          </c:extLst>
        </c:ser>
        <c:ser>
          <c:idx val="27"/>
          <c:order val="27"/>
          <c:tx>
            <c:strRef>
              <c:f>rooftopPVProductionYear!$AC$1</c:f>
              <c:strCache>
                <c:ptCount val="1"/>
                <c:pt idx="0">
                  <c:v>scheduleMinCapMarketGen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rooftopPVProductionYear!$AC$2:$AC$39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87.600731698543598</c:v>
                </c:pt>
                <c:pt idx="10">
                  <c:v>157.30776142482449</c:v>
                </c:pt>
                <c:pt idx="11">
                  <c:v>678.03044412270037</c:v>
                </c:pt>
                <c:pt idx="12">
                  <c:v>2401.0431801310119</c:v>
                </c:pt>
                <c:pt idx="13">
                  <c:v>2828.0629591318261</c:v>
                </c:pt>
                <c:pt idx="14">
                  <c:v>3012.5614199560928</c:v>
                </c:pt>
                <c:pt idx="15">
                  <c:v>3845.131393477136</c:v>
                </c:pt>
                <c:pt idx="16">
                  <c:v>3851.7467585636568</c:v>
                </c:pt>
                <c:pt idx="17">
                  <c:v>3575.628367463778</c:v>
                </c:pt>
                <c:pt idx="18">
                  <c:v>5774.396003026236</c:v>
                </c:pt>
                <c:pt idx="19">
                  <c:v>5350.9345787034244</c:v>
                </c:pt>
                <c:pt idx="20">
                  <c:v>6352.1300478110034</c:v>
                </c:pt>
                <c:pt idx="21">
                  <c:v>8564.0515588633443</c:v>
                </c:pt>
                <c:pt idx="22">
                  <c:v>9478.2755599981683</c:v>
                </c:pt>
                <c:pt idx="23">
                  <c:v>5094.2029725554212</c:v>
                </c:pt>
                <c:pt idx="24">
                  <c:v>6827.3322331740001</c:v>
                </c:pt>
                <c:pt idx="25">
                  <c:v>4827.8590408537402</c:v>
                </c:pt>
                <c:pt idx="26">
                  <c:v>4035.1043410313769</c:v>
                </c:pt>
                <c:pt idx="27">
                  <c:v>3578.3238393106631</c:v>
                </c:pt>
                <c:pt idx="28">
                  <c:v>1946.959642024203</c:v>
                </c:pt>
                <c:pt idx="29">
                  <c:v>2084.4761030987929</c:v>
                </c:pt>
                <c:pt idx="30">
                  <c:v>1830.0077504849901</c:v>
                </c:pt>
                <c:pt idx="31">
                  <c:v>1749.107449479927</c:v>
                </c:pt>
                <c:pt idx="32">
                  <c:v>1173.457794733461</c:v>
                </c:pt>
                <c:pt idx="33">
                  <c:v>2574.099561494882</c:v>
                </c:pt>
                <c:pt idx="34">
                  <c:v>2959.596015107702</c:v>
                </c:pt>
                <c:pt idx="35">
                  <c:v>1854.257967480381</c:v>
                </c:pt>
                <c:pt idx="36">
                  <c:v>4198.0341916309944</c:v>
                </c:pt>
                <c:pt idx="37">
                  <c:v>4773.7527956424483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34F-4663-9464-9913FD9309F5}"/>
            </c:ext>
          </c:extLst>
        </c:ser>
        <c:ser>
          <c:idx val="28"/>
          <c:order val="28"/>
          <c:tx>
            <c:strRef>
              <c:f>rooftopPVProductionYear!$AD$1</c:f>
              <c:strCache>
                <c:ptCount val="1"/>
                <c:pt idx="0">
                  <c:v>semiScheduleGenSpotMarket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rooftopPVProductionYear!$AD$2:$AD$39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76.670159006085314</c:v>
                </c:pt>
                <c:pt idx="10">
                  <c:v>155.7806516699039</c:v>
                </c:pt>
                <c:pt idx="11">
                  <c:v>726.43248053391505</c:v>
                </c:pt>
                <c:pt idx="12">
                  <c:v>3006.1317588545539</c:v>
                </c:pt>
                <c:pt idx="13">
                  <c:v>2646.1258799062862</c:v>
                </c:pt>
                <c:pt idx="14">
                  <c:v>2348.3641138715561</c:v>
                </c:pt>
                <c:pt idx="15">
                  <c:v>2974.483610611338</c:v>
                </c:pt>
                <c:pt idx="16">
                  <c:v>4035.1074561414698</c:v>
                </c:pt>
                <c:pt idx="17">
                  <c:v>4874.104946717207</c:v>
                </c:pt>
                <c:pt idx="18">
                  <c:v>3698.7167528967739</c:v>
                </c:pt>
                <c:pt idx="19">
                  <c:v>3299.025001579103</c:v>
                </c:pt>
                <c:pt idx="20">
                  <c:v>4351.8860402010678</c:v>
                </c:pt>
                <c:pt idx="21">
                  <c:v>11062.960622529319</c:v>
                </c:pt>
                <c:pt idx="22">
                  <c:v>13787.017548197809</c:v>
                </c:pt>
                <c:pt idx="23">
                  <c:v>4352.1202982614022</c:v>
                </c:pt>
                <c:pt idx="24">
                  <c:v>4998.8801909673111</c:v>
                </c:pt>
                <c:pt idx="25">
                  <c:v>6017.7330520251708</c:v>
                </c:pt>
                <c:pt idx="26">
                  <c:v>7253.6565723428384</c:v>
                </c:pt>
                <c:pt idx="27">
                  <c:v>10935.203618170621</c:v>
                </c:pt>
                <c:pt idx="28">
                  <c:v>14765.045757778609</c:v>
                </c:pt>
                <c:pt idx="29">
                  <c:v>22456.296513500321</c:v>
                </c:pt>
                <c:pt idx="30">
                  <c:v>19772.564930291661</c:v>
                </c:pt>
                <c:pt idx="31">
                  <c:v>21273.664257360611</c:v>
                </c:pt>
                <c:pt idx="32">
                  <c:v>23440.164725867278</c:v>
                </c:pt>
                <c:pt idx="33">
                  <c:v>26054.942394116639</c:v>
                </c:pt>
                <c:pt idx="34">
                  <c:v>29143.720523581251</c:v>
                </c:pt>
                <c:pt idx="35">
                  <c:v>30995.40554307562</c:v>
                </c:pt>
                <c:pt idx="36">
                  <c:v>32274.034503219631</c:v>
                </c:pt>
                <c:pt idx="37">
                  <c:v>35319.505523473526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34F-4663-9464-9913FD9309F5}"/>
            </c:ext>
          </c:extLst>
        </c:ser>
        <c:ser>
          <c:idx val="29"/>
          <c:order val="29"/>
          <c:tx>
            <c:strRef>
              <c:f>rooftopPVProductionYear!$AE$1</c:f>
              <c:strCache>
                <c:ptCount val="1"/>
                <c:pt idx="0">
                  <c:v>semiScheduleMinCapMarketGen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rooftopPVProductionYear!$AE$2:$AE$39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106.4354135179245</c:v>
                </c:pt>
                <c:pt idx="10">
                  <c:v>155.69954249036221</c:v>
                </c:pt>
                <c:pt idx="11">
                  <c:v>625.45331805262742</c:v>
                </c:pt>
                <c:pt idx="12">
                  <c:v>2883.3596945484392</c:v>
                </c:pt>
                <c:pt idx="13">
                  <c:v>6116.9805203190181</c:v>
                </c:pt>
                <c:pt idx="14">
                  <c:v>4320.6928602376411</c:v>
                </c:pt>
                <c:pt idx="15">
                  <c:v>4985.8231985877483</c:v>
                </c:pt>
                <c:pt idx="16">
                  <c:v>4858.0006217217342</c:v>
                </c:pt>
                <c:pt idx="17">
                  <c:v>6961.3588125494734</c:v>
                </c:pt>
                <c:pt idx="18">
                  <c:v>5854.5510304676391</c:v>
                </c:pt>
                <c:pt idx="19">
                  <c:v>5192.5759170003748</c:v>
                </c:pt>
                <c:pt idx="20">
                  <c:v>7861.9671661768089</c:v>
                </c:pt>
                <c:pt idx="21">
                  <c:v>20346.676259776988</c:v>
                </c:pt>
                <c:pt idx="22">
                  <c:v>7703.9443201347876</c:v>
                </c:pt>
                <c:pt idx="23">
                  <c:v>6238.2942247318797</c:v>
                </c:pt>
                <c:pt idx="24">
                  <c:v>10117.22187707983</c:v>
                </c:pt>
                <c:pt idx="25">
                  <c:v>2553.0098834293231</c:v>
                </c:pt>
                <c:pt idx="26">
                  <c:v>6246.9938689682522</c:v>
                </c:pt>
                <c:pt idx="27">
                  <c:v>9303.7804871717544</c:v>
                </c:pt>
                <c:pt idx="28">
                  <c:v>4432.7356494297746</c:v>
                </c:pt>
                <c:pt idx="29">
                  <c:v>3075.509138151449</c:v>
                </c:pt>
                <c:pt idx="30">
                  <c:v>3266.051793390031</c:v>
                </c:pt>
                <c:pt idx="31">
                  <c:v>2232.8497995624612</c:v>
                </c:pt>
                <c:pt idx="32">
                  <c:v>3182.9301941823428</c:v>
                </c:pt>
                <c:pt idx="33">
                  <c:v>4773.7828869455143</c:v>
                </c:pt>
                <c:pt idx="34">
                  <c:v>6865.2674825912836</c:v>
                </c:pt>
                <c:pt idx="35">
                  <c:v>8465.4730959309218</c:v>
                </c:pt>
                <c:pt idx="36">
                  <c:v>7652.8807627815931</c:v>
                </c:pt>
                <c:pt idx="37">
                  <c:v>12065.61099872042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34F-4663-9464-9913FD9309F5}"/>
            </c:ext>
          </c:extLst>
        </c:ser>
        <c:ser>
          <c:idx val="30"/>
          <c:order val="30"/>
          <c:tx>
            <c:strRef>
              <c:f>rooftopPVProductionYear!$AF$1</c:f>
              <c:strCache>
                <c:ptCount val="1"/>
                <c:pt idx="0">
                  <c:v>nonScheduleGenSpotMarket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rooftopPVProductionYear!$AF$2:$AF$39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88.881941342150583</c:v>
                </c:pt>
                <c:pt idx="10">
                  <c:v>122.3384763403638</c:v>
                </c:pt>
                <c:pt idx="11">
                  <c:v>928.56297206457964</c:v>
                </c:pt>
                <c:pt idx="12">
                  <c:v>10009.20897438734</c:v>
                </c:pt>
                <c:pt idx="13">
                  <c:v>132253.20746565389</c:v>
                </c:pt>
                <c:pt idx="14">
                  <c:v>405362.25558336882</c:v>
                </c:pt>
                <c:pt idx="15">
                  <c:v>697819.60889447806</c:v>
                </c:pt>
                <c:pt idx="16">
                  <c:v>891374.09994279977</c:v>
                </c:pt>
                <c:pt idx="17">
                  <c:v>1014617.707634748</c:v>
                </c:pt>
                <c:pt idx="18">
                  <c:v>1508752.5944061039</c:v>
                </c:pt>
                <c:pt idx="19">
                  <c:v>1540065.5444658429</c:v>
                </c:pt>
                <c:pt idx="20">
                  <c:v>1646141.5127531069</c:v>
                </c:pt>
                <c:pt idx="21">
                  <c:v>2493702.2928458978</c:v>
                </c:pt>
                <c:pt idx="22">
                  <c:v>2812191.5886297622</c:v>
                </c:pt>
                <c:pt idx="23">
                  <c:v>3020249.563954046</c:v>
                </c:pt>
                <c:pt idx="24">
                  <c:v>3319672.4776483099</c:v>
                </c:pt>
                <c:pt idx="25">
                  <c:v>3557625.5544066592</c:v>
                </c:pt>
                <c:pt idx="26">
                  <c:v>3784577.7519242042</c:v>
                </c:pt>
                <c:pt idx="27">
                  <c:v>4000831.092745679</c:v>
                </c:pt>
                <c:pt idx="28">
                  <c:v>4170281.295596736</c:v>
                </c:pt>
                <c:pt idx="29">
                  <c:v>4276207.3788290806</c:v>
                </c:pt>
                <c:pt idx="30">
                  <c:v>4375202.2570752176</c:v>
                </c:pt>
                <c:pt idx="31">
                  <c:v>4448346.6189559558</c:v>
                </c:pt>
                <c:pt idx="32">
                  <c:v>4518250.2595192678</c:v>
                </c:pt>
                <c:pt idx="33">
                  <c:v>4578947.3046556627</c:v>
                </c:pt>
                <c:pt idx="34">
                  <c:v>4692718.7089262949</c:v>
                </c:pt>
                <c:pt idx="35">
                  <c:v>4862526.577543796</c:v>
                </c:pt>
                <c:pt idx="36">
                  <c:v>5075149.8627220094</c:v>
                </c:pt>
                <c:pt idx="37">
                  <c:v>5319136.0704821032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34F-4663-9464-9913FD9309F5}"/>
            </c:ext>
          </c:extLst>
        </c:ser>
        <c:ser>
          <c:idx val="31"/>
          <c:order val="31"/>
          <c:tx>
            <c:strRef>
              <c:f>rooftopPVProductionYear!$AG$1</c:f>
              <c:strCache>
                <c:ptCount val="1"/>
                <c:pt idx="0">
                  <c:v>nonScheduleMinCapMarketGen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rooftopPVProductionYear!$A$2:$A$39</c:f>
              <c:numCache>
                <c:formatCode>General</c:formatCode>
                <c:ptCount val="3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  <c:pt idx="30">
                  <c:v>2028</c:v>
                </c:pt>
                <c:pt idx="31">
                  <c:v>2029</c:v>
                </c:pt>
                <c:pt idx="32">
                  <c:v>2030</c:v>
                </c:pt>
                <c:pt idx="33">
                  <c:v>2031</c:v>
                </c:pt>
                <c:pt idx="34">
                  <c:v>2032</c:v>
                </c:pt>
                <c:pt idx="35">
                  <c:v>2033</c:v>
                </c:pt>
                <c:pt idx="36">
                  <c:v>2034</c:v>
                </c:pt>
                <c:pt idx="37">
                  <c:v>2035</c:v>
                </c:pt>
              </c:numCache>
            </c:numRef>
          </c:cat>
          <c:val>
            <c:numRef>
              <c:f>rooftopPVProductionYear!$AG$2:$AG$39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171.77819765877669</c:v>
                </c:pt>
                <c:pt idx="10">
                  <c:v>1071.217463810827</c:v>
                </c:pt>
                <c:pt idx="11">
                  <c:v>4197.9452896237462</c:v>
                </c:pt>
                <c:pt idx="12">
                  <c:v>34472.50881940058</c:v>
                </c:pt>
                <c:pt idx="13">
                  <c:v>184197.06220634861</c:v>
                </c:pt>
                <c:pt idx="14">
                  <c:v>318142.21146134811</c:v>
                </c:pt>
                <c:pt idx="15">
                  <c:v>531686.9330431968</c:v>
                </c:pt>
                <c:pt idx="16">
                  <c:v>820119.5830749817</c:v>
                </c:pt>
                <c:pt idx="17">
                  <c:v>1003575.990287155</c:v>
                </c:pt>
                <c:pt idx="18">
                  <c:v>1712539.241203696</c:v>
                </c:pt>
                <c:pt idx="19">
                  <c:v>1644206.4251382209</c:v>
                </c:pt>
                <c:pt idx="20">
                  <c:v>1388710.5853166969</c:v>
                </c:pt>
                <c:pt idx="21">
                  <c:v>1479732.0891340091</c:v>
                </c:pt>
                <c:pt idx="22">
                  <c:v>1593217.546174706</c:v>
                </c:pt>
                <c:pt idx="23">
                  <c:v>1680995.787327989</c:v>
                </c:pt>
                <c:pt idx="24">
                  <c:v>1803312.060980228</c:v>
                </c:pt>
                <c:pt idx="25">
                  <c:v>1887254.6418358539</c:v>
                </c:pt>
                <c:pt idx="26">
                  <c:v>1986190.7850616609</c:v>
                </c:pt>
                <c:pt idx="27">
                  <c:v>2070126.0203994671</c:v>
                </c:pt>
                <c:pt idx="28">
                  <c:v>2128660.797643688</c:v>
                </c:pt>
                <c:pt idx="29">
                  <c:v>2207042.787500042</c:v>
                </c:pt>
                <c:pt idx="30">
                  <c:v>2261736.8197083608</c:v>
                </c:pt>
                <c:pt idx="31">
                  <c:v>2267941.132572039</c:v>
                </c:pt>
                <c:pt idx="32">
                  <c:v>2273802.6858605891</c:v>
                </c:pt>
                <c:pt idx="33">
                  <c:v>2279880.3389426209</c:v>
                </c:pt>
                <c:pt idx="34">
                  <c:v>2339045.61970582</c:v>
                </c:pt>
                <c:pt idx="35">
                  <c:v>2471279.7433587289</c:v>
                </c:pt>
                <c:pt idx="36">
                  <c:v>2658977.6586608519</c:v>
                </c:pt>
                <c:pt idx="37">
                  <c:v>2836930.0393550112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34F-4663-9464-9913FD93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5408016"/>
        <c:axId val="1572887552"/>
      </c:barChart>
      <c:catAx>
        <c:axId val="11354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87552"/>
        <c:crosses val="autoZero"/>
        <c:auto val="1"/>
        <c:lblAlgn val="ctr"/>
        <c:lblOffset val="100"/>
        <c:noMultiLvlLbl val="0"/>
      </c:catAx>
      <c:valAx>
        <c:axId val="15728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Average mu_star all years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GHG emissions</a:t>
            </a:r>
          </a:p>
        </cx:rich>
      </cx:tx>
    </cx:title>
    <cx:plotArea>
      <cx:plotAreaRegion>
        <cx:series layoutId="clusteredColumn" uniqueId="{4A53ED59-0EC1-488E-BDC7-92CA876FD828}">
          <cx:dataId val="0"/>
          <cx:layoutPr>
            <cx:aggregation/>
          </cx:layoutPr>
          <cx:axisId val="1"/>
        </cx:series>
        <cx:series layoutId="paretoLine" ownerIdx="0" uniqueId="{88351DF8-E6D4-4527-BBEB-FDA8D0F0B93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_xlchart.v1.18</cx:f>
      </cx:strDim>
      <cx:numDim type="val">
        <cx:f dir="row"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average mu_star all years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1ary spot production</a:t>
            </a:r>
          </a:p>
        </cx:rich>
      </cx:tx>
    </cx:title>
    <cx:plotArea>
      <cx:plotAreaRegion>
        <cx:series layoutId="clusteredColumn" uniqueId="{3CE49358-F4DA-4769-906D-D7579A13B0B7}">
          <cx:dataId val="0"/>
          <cx:layoutPr>
            <cx:aggregation/>
          </cx:layoutPr>
          <cx:axisId val="1"/>
        </cx:series>
        <cx:series layoutId="paretoLine" ownerIdx="0" uniqueId="{64D91617-0D11-4228-BF8A-9589A8FB965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_xlchart.v1.20</cx:f>
      </cx:strDim>
      <cx:numDim type="val">
        <cx:f dir="row">_xlchart.v1.21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Max values mu_star all years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1ary spot production</a:t>
            </a:r>
          </a:p>
        </cx:rich>
      </cx:tx>
    </cx:title>
    <cx:plotArea>
      <cx:plotAreaRegion>
        <cx:series layoutId="clusteredColumn" uniqueId="{9252E961-8F27-4AE1-917F-FA43334D119A}">
          <cx:dataId val="0"/>
          <cx:layoutPr>
            <cx:aggregation/>
          </cx:layoutPr>
          <cx:axisId val="1"/>
        </cx:series>
        <cx:series layoutId="paretoLine" ownerIdx="0" uniqueId="{8D0DCB89-3D00-4804-BFFF-CEA0E46433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_xlchart.v1.22</cx:f>
      </cx:strDim>
      <cx:numDim type="val">
        <cx:f dir="row"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Median mu_star all years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1ary spot production</a:t>
            </a:r>
          </a:p>
        </cx:rich>
      </cx:tx>
    </cx:title>
    <cx:plotArea>
      <cx:plotAreaRegion>
        <cx:series layoutId="clusteredColumn" uniqueId="{09442FFF-756F-4A17-9AB8-E80BFABB8F47}">
          <cx:dataId val="0"/>
          <cx:layoutPr>
            <cx:aggregation/>
          </cx:layoutPr>
          <cx:axisId val="1"/>
        </cx:series>
        <cx:series layoutId="paretoLine" ownerIdx="0" uniqueId="{81050481-9B5C-40CF-9523-0A0F2631956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_xlchart.v1.26</cx:f>
      </cx:strDim>
      <cx:numDim type="val">
        <cx:f dir="row">_xlchart.v1.27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average mu_star all years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2dary spot production</a:t>
            </a:r>
          </a:p>
        </cx:rich>
      </cx:tx>
    </cx:title>
    <cx:plotArea>
      <cx:plotAreaRegion>
        <cx:series layoutId="clusteredColumn" uniqueId="{1B2D73A0-41D7-4D65-9973-EE150AFD84A8}">
          <cx:dataId val="0"/>
          <cx:layoutPr>
            <cx:aggregation/>
          </cx:layoutPr>
          <cx:axisId val="1"/>
        </cx:series>
        <cx:series layoutId="paretoLine" ownerIdx="0" uniqueId="{D3D4F516-5A98-4C9C-A0DE-586B8B89163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_xlchart.v1.24</cx:f>
      </cx:strDim>
      <cx:numDim type="val">
        <cx:f dir="row"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Max values mu_star all years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2dary spot production</a:t>
            </a:r>
          </a:p>
        </cx:rich>
      </cx:tx>
    </cx:title>
    <cx:plotArea>
      <cx:plotAreaRegion>
        <cx:series layoutId="clusteredColumn" uniqueId="{C391E71E-CE22-434D-A84E-C238AC529B93}">
          <cx:dataId val="0"/>
          <cx:layoutPr>
            <cx:aggregation/>
          </cx:layoutPr>
          <cx:axisId val="1"/>
        </cx:series>
        <cx:series layoutId="paretoLine" ownerIdx="0" uniqueId="{7F120282-5416-4755-B4AF-93EB3192887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_xlchart.v1.28</cx:f>
      </cx:strDim>
      <cx:numDim type="val">
        <cx:f dir="row">_xlchart.v1.29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median mu-star all years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2dary spot production</a:t>
            </a:r>
          </a:p>
        </cx:rich>
      </cx:tx>
    </cx:title>
    <cx:plotArea>
      <cx:plotAreaRegion>
        <cx:series layoutId="clusteredColumn" uniqueId="{8565577B-9906-4AAA-A2E1-B1632DE11C24}">
          <cx:dataId val="0"/>
          <cx:layoutPr>
            <cx:aggregation/>
          </cx:layoutPr>
          <cx:axisId val="1"/>
        </cx:series>
        <cx:series layoutId="paretoLine" ownerIdx="0" uniqueId="{73B47852-876C-476E-8B76-5C613EDDF80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_xlchart.v1.32</cx:f>
      </cx:strDim>
      <cx:numDim type="val">
        <cx:f dir="row">_xlchart.v1.33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average mu_star all years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off spot production</a:t>
            </a:r>
          </a:p>
        </cx:rich>
      </cx:tx>
    </cx:title>
    <cx:plotArea>
      <cx:plotAreaRegion>
        <cx:series layoutId="clusteredColumn" uniqueId="{79AC87C2-B1C5-4E19-A9FF-80578D6F5114}">
          <cx:dataId val="0"/>
          <cx:layoutPr>
            <cx:aggregation/>
          </cx:layoutPr>
          <cx:axisId val="1"/>
        </cx:series>
        <cx:series layoutId="paretoLine" ownerIdx="0" uniqueId="{1820A407-F646-4B2A-8851-930E216F05A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_xlchart.v1.34</cx:f>
      </cx:strDim>
      <cx:numDim type="val">
        <cx:f dir="row"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Max values mu_star all years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off spot production</a:t>
            </a:r>
          </a:p>
        </cx:rich>
      </cx:tx>
    </cx:title>
    <cx:plotArea>
      <cx:plotAreaRegion>
        <cx:series layoutId="clusteredColumn" uniqueId="{94BB7D8C-29AA-4932-BDD0-CAA9B6622C31}">
          <cx:dataId val="0"/>
          <cx:layoutPr>
            <cx:aggregation/>
          </cx:layoutPr>
          <cx:axisId val="1"/>
        </cx:series>
        <cx:series layoutId="paretoLine" ownerIdx="0" uniqueId="{9256690D-5E18-4F8A-8DFE-1B0C98718D7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_xlchart.v1.30</cx:f>
      </cx:strDim>
      <cx:numDim type="val">
        <cx:f dir="row">_xlchart.v1.31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Median mu-star all years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off spot production</a:t>
            </a:r>
          </a:p>
        </cx:rich>
      </cx:tx>
    </cx:title>
    <cx:plotArea>
      <cx:plotAreaRegion>
        <cx:series layoutId="clusteredColumn" uniqueId="{52488286-4ECE-4BE4-AEC5-635ED350B40E}">
          <cx:dataId val="0"/>
          <cx:layoutPr>
            <cx:aggregation/>
          </cx:layoutPr>
          <cx:axisId val="1"/>
        </cx:series>
        <cx:series layoutId="paretoLine" ownerIdx="0" uniqueId="{D4A6C53E-B035-4A11-A75C-F011A23820E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_xlchart.v1.36</cx:f>
      </cx:strDim>
      <cx:numDim type="val">
        <cx:f dir="row">_xlchart.v1.37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average mu_star all years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rooftop PV production</a:t>
            </a:r>
          </a:p>
        </cx:rich>
      </cx:tx>
    </cx:title>
    <cx:plotArea>
      <cx:plotAreaRegion>
        <cx:series layoutId="clusteredColumn" uniqueId="{456B595C-67B4-4E72-B4DD-FE80B32A1576}">
          <cx:dataId val="0"/>
          <cx:layoutPr>
            <cx:aggregation/>
          </cx:layoutPr>
          <cx:axisId val="1"/>
        </cx:series>
        <cx:series layoutId="paretoLine" ownerIdx="0" uniqueId="{00AACCD9-23CA-4FF9-9061-5556A2627EB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Max values mu_star all years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GHG emissions</a:t>
            </a:r>
            <a:endParaRPr lang="en-AU">
              <a:effectLst/>
            </a:endParaRPr>
          </a:p>
        </cx:rich>
      </cx:tx>
    </cx:title>
    <cx:plotArea>
      <cx:plotAreaRegion>
        <cx:series layoutId="clusteredColumn" uniqueId="{E30B1557-2F7F-4197-B32B-43C4EAC42E20}">
          <cx:dataId val="0"/>
          <cx:layoutPr>
            <cx:aggregation/>
          </cx:layoutPr>
          <cx:axisId val="1"/>
        </cx:series>
        <cx:series layoutId="paretoLine" ownerIdx="0" uniqueId="{F58072BA-33C9-42C6-8580-0C32AF40CCD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_xlchart.v1.42</cx:f>
      </cx:strDim>
      <cx:numDim type="val">
        <cx:f dir="row">_xlchart.v1.43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Max values mu_star all years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rooftop PV production</a:t>
            </a:r>
          </a:p>
        </cx:rich>
      </cx:tx>
    </cx:title>
    <cx:plotArea>
      <cx:plotAreaRegion>
        <cx:series layoutId="clusteredColumn" uniqueId="{59A60C60-5861-450B-BD08-28F02312E53E}">
          <cx:dataId val="0"/>
          <cx:layoutPr>
            <cx:aggregation/>
          </cx:layoutPr>
          <cx:axisId val="1"/>
        </cx:series>
        <cx:series layoutId="paretoLine" ownerIdx="0" uniqueId="{9BEC4D71-ABD2-437F-9F0D-940D3F640FC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_xlchart.v1.38</cx:f>
      </cx:strDim>
      <cx:numDim type="val">
        <cx:f dir="row"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Median mu_star all years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rooftop PV production </a:t>
            </a:r>
          </a:p>
        </cx:rich>
      </cx:tx>
    </cx:title>
    <cx:plotArea>
      <cx:plotAreaRegion>
        <cx:series layoutId="clusteredColumn" uniqueId="{7B5F70CC-6A40-4BC0-A94F-CA70E00C01D8}">
          <cx:dataId val="0"/>
          <cx:layoutPr>
            <cx:aggregation/>
          </cx:layoutPr>
          <cx:axisId val="1"/>
        </cx:series>
        <cx:series layoutId="paretoLine" ownerIdx="0" uniqueId="{310B21AF-02C4-42A0-9EF9-26A81DF9399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Median mu_star all years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GHG emissions</a:t>
            </a:r>
            <a:endParaRPr lang="en-AU">
              <a:effectLst/>
            </a:endParaRPr>
          </a:p>
        </cx:rich>
      </cx:tx>
    </cx:title>
    <cx:plotArea>
      <cx:plotAreaRegion>
        <cx:series layoutId="clusteredColumn" uniqueId="{548B3135-AEBF-4020-B1B5-833E8E8344B6}">
          <cx:dataId val="0"/>
          <cx:layoutPr>
            <cx:aggregation/>
          </cx:layoutPr>
          <cx:axisId val="1"/>
        </cx:series>
        <cx:series layoutId="paretoLine" ownerIdx="0" uniqueId="{58D9706A-F7C6-4C16-8353-C05B1ED92E9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val">
        <cx:f dir="row"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Average mu_star all years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Wholesale price</a:t>
            </a:r>
          </a:p>
        </cx:rich>
      </cx:tx>
    </cx:title>
    <cx:plotArea>
      <cx:plotAreaRegion>
        <cx:series layoutId="clusteredColumn" uniqueId="{1B1D0CAC-919A-4792-9CCF-DEBE6CB75FF8}">
          <cx:dataId val="0"/>
          <cx:layoutPr>
            <cx:aggregation/>
          </cx:layoutPr>
          <cx:axisId val="1"/>
        </cx:series>
        <cx:series layoutId="paretoLine" ownerIdx="0" uniqueId="{97594432-661A-429E-A58A-0C7A187F673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val">
        <cx:f dir="row"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Max_value mu_star all years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Wholesale price</a:t>
            </a:r>
          </a:p>
        </cx:rich>
      </cx:tx>
    </cx:title>
    <cx:plotArea>
      <cx:plotAreaRegion>
        <cx:series layoutId="clusteredColumn" uniqueId="{379D0F1A-030E-43CD-B92B-DCD85764008A}">
          <cx:dataId val="0"/>
          <cx:layoutPr>
            <cx:aggregation/>
          </cx:layoutPr>
          <cx:axisId val="1"/>
        </cx:series>
        <cx:series layoutId="paretoLine" ownerIdx="0" uniqueId="{D77B5535-6BC0-419B-A1E5-34F4896AB2E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val">
        <cx:f dir="row"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Median mu_star all years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Wholesale price</a:t>
            </a:r>
          </a:p>
        </cx:rich>
      </cx:tx>
    </cx:title>
    <cx:plotArea>
      <cx:plotAreaRegion>
        <cx:series layoutId="clusteredColumn" uniqueId="{749F35BF-FD8D-4BF6-8DA5-4CB6A88E399E}">
          <cx:dataId val="0"/>
          <cx:layoutPr>
            <cx:aggregation/>
          </cx:layoutPr>
          <cx:axisId val="1"/>
        </cx:series>
        <cx:series layoutId="paretoLine" ownerIdx="0" uniqueId="{50C98F96-DECD-4426-8800-ACAEC3998BA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_xlchart.v1.16</cx:f>
      </cx:strDim>
      <cx:numDim type="val">
        <cx:f dir="row"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average mu_star all years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Tariffs </a:t>
            </a:r>
          </a:p>
        </cx:rich>
      </cx:tx>
    </cx:title>
    <cx:plotArea>
      <cx:plotAreaRegion>
        <cx:series layoutId="clusteredColumn" uniqueId="{58018DD7-E4C3-4EBD-9451-4BD1F65DC5BD}">
          <cx:dataId val="0"/>
          <cx:layoutPr>
            <cx:aggregation/>
          </cx:layoutPr>
          <cx:axisId val="1"/>
        </cx:series>
        <cx:series layoutId="paretoLine" ownerIdx="0" uniqueId="{27175039-3073-4D0F-A604-2CF4D624194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_xlchart.v1.12</cx:f>
      </cx:strDim>
      <cx:numDim type="val">
        <cx:f dir="row"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Max values mu_star all years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Tariffs</a:t>
            </a:r>
          </a:p>
        </cx:rich>
      </cx:tx>
    </cx:title>
    <cx:plotArea>
      <cx:plotAreaRegion>
        <cx:series layoutId="clusteredColumn" uniqueId="{8402FC37-6BFE-4A39-91B6-96C6FCFF068C}">
          <cx:dataId val="0"/>
          <cx:layoutPr>
            <cx:aggregation/>
          </cx:layoutPr>
          <cx:axisId val="1"/>
        </cx:series>
        <cx:series layoutId="paretoLine" ownerIdx="0" uniqueId="{91A9E08E-D48A-435C-BEB2-26DC0CEAB85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_xlchart.v1.14</cx:f>
      </cx:strDim>
      <cx:numDim type="val">
        <cx:f dir="row"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Median mu_star all years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Tariffs</a:t>
            </a:r>
          </a:p>
        </cx:rich>
      </cx:tx>
    </cx:title>
    <cx:plotArea>
      <cx:plotAreaRegion>
        <cx:series layoutId="clusteredColumn" uniqueId="{4741DE92-CF98-461E-85C6-67C60C015507}">
          <cx:dataId val="0"/>
          <cx:layoutPr>
            <cx:aggregation/>
          </cx:layoutPr>
          <cx:axisId val="1"/>
        </cx:series>
        <cx:series layoutId="paretoLine" ownerIdx="0" uniqueId="{5EF169AB-1F12-47D6-AD82-321BA15C918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2.xml"/><Relationship Id="rId2" Type="http://schemas.microsoft.com/office/2014/relationships/chartEx" Target="../charts/chartEx11.xml"/><Relationship Id="rId1" Type="http://schemas.microsoft.com/office/2014/relationships/chartEx" Target="../charts/chartEx10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5.xml"/><Relationship Id="rId2" Type="http://schemas.microsoft.com/office/2014/relationships/chartEx" Target="../charts/chartEx14.xml"/><Relationship Id="rId1" Type="http://schemas.microsoft.com/office/2014/relationships/chartEx" Target="../charts/chartEx13.xml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18.xml"/><Relationship Id="rId2" Type="http://schemas.microsoft.com/office/2014/relationships/chartEx" Target="../charts/chartEx17.xml"/><Relationship Id="rId1" Type="http://schemas.microsoft.com/office/2014/relationships/chartEx" Target="../charts/chartEx16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21.xml"/><Relationship Id="rId2" Type="http://schemas.microsoft.com/office/2014/relationships/chartEx" Target="../charts/chartEx20.xml"/><Relationship Id="rId1" Type="http://schemas.microsoft.com/office/2014/relationships/chartEx" Target="../charts/chartEx19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390412</xdr:colOff>
      <xdr:row>42</xdr:row>
      <xdr:rowOff>174699</xdr:rowOff>
    </xdr:from>
    <xdr:to>
      <xdr:col>13</xdr:col>
      <xdr:colOff>280146</xdr:colOff>
      <xdr:row>67</xdr:row>
      <xdr:rowOff>33617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E176956-A8FA-42AF-8587-7A858A11AC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412" y="7727464"/>
              <a:ext cx="7756263" cy="43412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440727</xdr:colOff>
      <xdr:row>42</xdr:row>
      <xdr:rowOff>154192</xdr:rowOff>
    </xdr:from>
    <xdr:to>
      <xdr:col>23</xdr:col>
      <xdr:colOff>11206</xdr:colOff>
      <xdr:row>66</xdr:row>
      <xdr:rowOff>156882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FDBFB22-C96B-405F-8839-E9D2213AEE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7256" y="7706957"/>
              <a:ext cx="5621656" cy="4305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186801</xdr:colOff>
      <xdr:row>42</xdr:row>
      <xdr:rowOff>105559</xdr:rowOff>
    </xdr:from>
    <xdr:to>
      <xdr:col>33</xdr:col>
      <xdr:colOff>504265</xdr:colOff>
      <xdr:row>67</xdr:row>
      <xdr:rowOff>33617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DA59A8D-73AF-4442-9B83-2895F4B035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04507" y="7658324"/>
              <a:ext cx="6368640" cy="44104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599515</xdr:colOff>
      <xdr:row>68</xdr:row>
      <xdr:rowOff>15911</xdr:rowOff>
    </xdr:from>
    <xdr:to>
      <xdr:col>25</xdr:col>
      <xdr:colOff>481853</xdr:colOff>
      <xdr:row>94</xdr:row>
      <xdr:rowOff>168088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C935A9-0616-4E24-A4AB-F7ADD57B3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84265</xdr:colOff>
      <xdr:row>42</xdr:row>
      <xdr:rowOff>96481</xdr:rowOff>
    </xdr:from>
    <xdr:to>
      <xdr:col>10</xdr:col>
      <xdr:colOff>85837</xdr:colOff>
      <xdr:row>71</xdr:row>
      <xdr:rowOff>158787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0D3578-C012-4C53-A1C7-B044CF1779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65" y="7649246"/>
              <a:ext cx="6052748" cy="52618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162711</xdr:colOff>
      <xdr:row>42</xdr:row>
      <xdr:rowOff>116541</xdr:rowOff>
    </xdr:from>
    <xdr:to>
      <xdr:col>21</xdr:col>
      <xdr:colOff>526676</xdr:colOff>
      <xdr:row>72</xdr:row>
      <xdr:rowOff>22412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64051F4-9048-4897-BEDB-25BA37E75B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3887" y="7669306"/>
              <a:ext cx="7020260" cy="52846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37314</xdr:colOff>
      <xdr:row>42</xdr:row>
      <xdr:rowOff>127969</xdr:rowOff>
    </xdr:from>
    <xdr:to>
      <xdr:col>33</xdr:col>
      <xdr:colOff>37428</xdr:colOff>
      <xdr:row>72</xdr:row>
      <xdr:rowOff>80346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2A5E5BA-CACC-4B16-9034-306DC4F72C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49902" y="7680734"/>
              <a:ext cx="6656408" cy="533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431202</xdr:colOff>
      <xdr:row>72</xdr:row>
      <xdr:rowOff>139175</xdr:rowOff>
    </xdr:from>
    <xdr:to>
      <xdr:col>20</xdr:col>
      <xdr:colOff>508074</xdr:colOff>
      <xdr:row>101</xdr:row>
      <xdr:rowOff>110153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D61BA3-8AFB-408C-A70A-65BDEA2FD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97153</xdr:colOff>
      <xdr:row>43</xdr:row>
      <xdr:rowOff>12326</xdr:rowOff>
    </xdr:from>
    <xdr:to>
      <xdr:col>11</xdr:col>
      <xdr:colOff>0</xdr:colOff>
      <xdr:row>73</xdr:row>
      <xdr:rowOff>112059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3F8A551-BCBF-45CE-BBDF-DFC832A42D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153" y="7744385"/>
              <a:ext cx="6559141" cy="54785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140073</xdr:colOff>
      <xdr:row>43</xdr:row>
      <xdr:rowOff>10420</xdr:rowOff>
    </xdr:from>
    <xdr:to>
      <xdr:col>23</xdr:col>
      <xdr:colOff>291353</xdr:colOff>
      <xdr:row>73</xdr:row>
      <xdr:rowOff>100852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1CFEB18-0774-407B-9202-769C018AD7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6367" y="7742479"/>
              <a:ext cx="7412692" cy="54692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403522</xdr:colOff>
      <xdr:row>42</xdr:row>
      <xdr:rowOff>141082</xdr:rowOff>
    </xdr:from>
    <xdr:to>
      <xdr:col>34</xdr:col>
      <xdr:colOff>22411</xdr:colOff>
      <xdr:row>73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163134B-30B7-4DC0-9BB2-AA5C583D00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21228" y="7693847"/>
              <a:ext cx="6275183" cy="54282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543709</xdr:colOff>
      <xdr:row>74</xdr:row>
      <xdr:rowOff>4707</xdr:rowOff>
    </xdr:from>
    <xdr:to>
      <xdr:col>24</xdr:col>
      <xdr:colOff>494963</xdr:colOff>
      <xdr:row>106</xdr:row>
      <xdr:rowOff>115869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F0B3A2-E803-4410-87E1-EF3629370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96337</xdr:colOff>
      <xdr:row>42</xdr:row>
      <xdr:rowOff>136887</xdr:rowOff>
    </xdr:from>
    <xdr:to>
      <xdr:col>10</xdr:col>
      <xdr:colOff>598715</xdr:colOff>
      <xdr:row>72</xdr:row>
      <xdr:rowOff>27214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868CC4F-C6B4-4CBD-A3B8-40311C4E11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37" y="7593601"/>
              <a:ext cx="6625592" cy="5197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312965</xdr:colOff>
      <xdr:row>42</xdr:row>
      <xdr:rowOff>169817</xdr:rowOff>
    </xdr:from>
    <xdr:to>
      <xdr:col>22</xdr:col>
      <xdr:colOff>173084</xdr:colOff>
      <xdr:row>71</xdr:row>
      <xdr:rowOff>122464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F0AA7E-5475-4FC6-B62E-519F186A0A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8501" y="7626531"/>
              <a:ext cx="6595654" cy="5082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435430</xdr:colOff>
      <xdr:row>42</xdr:row>
      <xdr:rowOff>140698</xdr:rowOff>
    </xdr:from>
    <xdr:to>
      <xdr:col>33</xdr:col>
      <xdr:colOff>25310</xdr:colOff>
      <xdr:row>71</xdr:row>
      <xdr:rowOff>54429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F744B71-D794-4C8F-8682-5BA22A035D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06501" y="7597412"/>
              <a:ext cx="6325416" cy="5043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478153</xdr:colOff>
      <xdr:row>72</xdr:row>
      <xdr:rowOff>167913</xdr:rowOff>
    </xdr:from>
    <xdr:to>
      <xdr:col>24</xdr:col>
      <xdr:colOff>54429</xdr:colOff>
      <xdr:row>106</xdr:row>
      <xdr:rowOff>149679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F0C6DF-898A-471F-9EC6-F37EFC6A8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92256</xdr:colOff>
      <xdr:row>42</xdr:row>
      <xdr:rowOff>113484</xdr:rowOff>
    </xdr:from>
    <xdr:to>
      <xdr:col>9</xdr:col>
      <xdr:colOff>13607</xdr:colOff>
      <xdr:row>72</xdr:row>
      <xdr:rowOff>27214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E065EB5-F135-4DBB-8F04-A4F5891F08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56" y="7570198"/>
              <a:ext cx="5432244" cy="52205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514348</xdr:colOff>
      <xdr:row>43</xdr:row>
      <xdr:rowOff>154304</xdr:rowOff>
    </xdr:from>
    <xdr:to>
      <xdr:col>19</xdr:col>
      <xdr:colOff>462643</xdr:colOff>
      <xdr:row>72</xdr:row>
      <xdr:rowOff>163286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38C74E4-0BF7-46EF-932F-763416E372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5241" y="7787911"/>
              <a:ext cx="6071509" cy="5138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453933</xdr:colOff>
      <xdr:row>42</xdr:row>
      <xdr:rowOff>171722</xdr:rowOff>
    </xdr:from>
    <xdr:to>
      <xdr:col>32</xdr:col>
      <xdr:colOff>40821</xdr:colOff>
      <xdr:row>71</xdr:row>
      <xdr:rowOff>149679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0E2F9E7-A554-4C9D-838C-B8B5CBA82B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362" y="7628436"/>
              <a:ext cx="6934745" cy="510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158387</xdr:colOff>
      <xdr:row>73</xdr:row>
      <xdr:rowOff>94161</xdr:rowOff>
    </xdr:from>
    <xdr:to>
      <xdr:col>21</xdr:col>
      <xdr:colOff>404405</xdr:colOff>
      <xdr:row>98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4FB5A3-6294-4EB1-B042-24940CE64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125037</xdr:colOff>
      <xdr:row>42</xdr:row>
      <xdr:rowOff>88841</xdr:rowOff>
    </xdr:from>
    <xdr:to>
      <xdr:col>12</xdr:col>
      <xdr:colOff>467591</xdr:colOff>
      <xdr:row>70</xdr:row>
      <xdr:rowOff>86591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DC0C67E-0313-42D8-A4A0-4E7729A932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037" y="7397114"/>
              <a:ext cx="7616190" cy="48468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53860</xdr:colOff>
      <xdr:row>42</xdr:row>
      <xdr:rowOff>65808</xdr:rowOff>
    </xdr:from>
    <xdr:to>
      <xdr:col>24</xdr:col>
      <xdr:colOff>588818</xdr:colOff>
      <xdr:row>70</xdr:row>
      <xdr:rowOff>86591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D898C4B-1679-4450-8AE5-ADFFF10D1F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3633" y="7374081"/>
              <a:ext cx="7202458" cy="4869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96290</xdr:colOff>
      <xdr:row>42</xdr:row>
      <xdr:rowOff>113952</xdr:rowOff>
    </xdr:from>
    <xdr:to>
      <xdr:col>34</xdr:col>
      <xdr:colOff>190500</xdr:colOff>
      <xdr:row>70</xdr:row>
      <xdr:rowOff>103909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33EC47A-9451-48DA-B305-3631005E26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9699" y="7422225"/>
              <a:ext cx="5549437" cy="48390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124172</xdr:colOff>
      <xdr:row>71</xdr:row>
      <xdr:rowOff>102351</xdr:rowOff>
    </xdr:from>
    <xdr:to>
      <xdr:col>25</xdr:col>
      <xdr:colOff>277091</xdr:colOff>
      <xdr:row>104</xdr:row>
      <xdr:rowOff>88496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7ED9E0-D0CE-43B8-BAA2-078D293B3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94431</xdr:colOff>
      <xdr:row>42</xdr:row>
      <xdr:rowOff>94161</xdr:rowOff>
    </xdr:from>
    <xdr:to>
      <xdr:col>10</xdr:col>
      <xdr:colOff>598714</xdr:colOff>
      <xdr:row>73</xdr:row>
      <xdr:rowOff>163286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FDF8B9-A820-4E1D-B357-3D8D8CA396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31" y="7550875"/>
              <a:ext cx="6627497" cy="55528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246016</xdr:colOff>
      <xdr:row>42</xdr:row>
      <xdr:rowOff>88173</xdr:rowOff>
    </xdr:from>
    <xdr:to>
      <xdr:col>23</xdr:col>
      <xdr:colOff>299357</xdr:colOff>
      <xdr:row>73</xdr:row>
      <xdr:rowOff>149677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660A9A2-18B3-4408-91F9-48BDD6A19C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1552" y="7544887"/>
              <a:ext cx="7401198" cy="55451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403314</xdr:colOff>
      <xdr:row>42</xdr:row>
      <xdr:rowOff>96067</xdr:rowOff>
    </xdr:from>
    <xdr:to>
      <xdr:col>35</xdr:col>
      <xdr:colOff>285750</xdr:colOff>
      <xdr:row>73</xdr:row>
      <xdr:rowOff>163286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7FCC850-CC70-4652-BF92-41C75ED62E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86707" y="7552781"/>
              <a:ext cx="7230293" cy="55508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578302</xdr:colOff>
      <xdr:row>75</xdr:row>
      <xdr:rowOff>66945</xdr:rowOff>
    </xdr:from>
    <xdr:to>
      <xdr:col>24</xdr:col>
      <xdr:colOff>108857</xdr:colOff>
      <xdr:row>107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563C3B-CC32-4F7E-BA7A-1B6FB457E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2"/>
  <sheetViews>
    <sheetView tabSelected="1" topLeftCell="A7" zoomScale="85" zoomScaleNormal="85" workbookViewId="0">
      <selection activeCell="AG40" sqref="AG40"/>
    </sheetView>
  </sheetViews>
  <sheetFormatPr defaultRowHeight="14.4" x14ac:dyDescent="0.3"/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0.44519231492901168</v>
      </c>
      <c r="O3">
        <v>0</v>
      </c>
      <c r="P3">
        <v>0</v>
      </c>
      <c r="Q3">
        <v>0</v>
      </c>
      <c r="R3">
        <v>0.94793081960138881</v>
      </c>
      <c r="S3">
        <v>0</v>
      </c>
      <c r="T3">
        <v>0.10419433293843509</v>
      </c>
      <c r="U3">
        <v>1.4635053522096091E-3</v>
      </c>
      <c r="V3">
        <v>0</v>
      </c>
      <c r="W3">
        <v>0</v>
      </c>
      <c r="X3">
        <v>0.29885771583230369</v>
      </c>
      <c r="Y3">
        <v>0</v>
      </c>
      <c r="Z3">
        <v>0</v>
      </c>
      <c r="AA3">
        <v>0</v>
      </c>
      <c r="AB3">
        <v>0</v>
      </c>
      <c r="AC3">
        <v>3.5733535715663532E-2</v>
      </c>
      <c r="AD3">
        <v>2.8101264603610988E-2</v>
      </c>
      <c r="AE3">
        <v>0</v>
      </c>
      <c r="AF3">
        <v>6.8223282907064461E-2</v>
      </c>
      <c r="AG3">
        <v>9.2637523789812562E-2</v>
      </c>
    </row>
    <row r="4" spans="1:33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0.41609907882257002</v>
      </c>
      <c r="O4">
        <v>0</v>
      </c>
      <c r="P4">
        <v>0</v>
      </c>
      <c r="Q4">
        <v>0</v>
      </c>
      <c r="R4">
        <v>0.90543077952053985</v>
      </c>
      <c r="S4">
        <v>0</v>
      </c>
      <c r="T4">
        <v>0.2125408066615839</v>
      </c>
      <c r="U4">
        <v>1.483838397707587E-3</v>
      </c>
      <c r="V4">
        <v>0</v>
      </c>
      <c r="W4">
        <v>0</v>
      </c>
      <c r="X4">
        <v>0.29257661097763032</v>
      </c>
      <c r="Y4">
        <v>0</v>
      </c>
      <c r="Z4">
        <v>0</v>
      </c>
      <c r="AA4">
        <v>0</v>
      </c>
      <c r="AB4">
        <v>0</v>
      </c>
      <c r="AC4">
        <v>3.3040836920594258E-2</v>
      </c>
      <c r="AD4">
        <v>2.7935125561835202E-2</v>
      </c>
      <c r="AE4">
        <v>0</v>
      </c>
      <c r="AF4">
        <v>6.4736303340823628E-2</v>
      </c>
      <c r="AG4">
        <v>8.5566152934370254E-2</v>
      </c>
    </row>
    <row r="5" spans="1:33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0.43746169283881942</v>
      </c>
      <c r="O5">
        <v>0</v>
      </c>
      <c r="P5">
        <v>0</v>
      </c>
      <c r="Q5">
        <v>0</v>
      </c>
      <c r="R5">
        <v>0.93212408558467152</v>
      </c>
      <c r="S5">
        <v>0</v>
      </c>
      <c r="T5">
        <v>0.23655701811147559</v>
      </c>
      <c r="U5">
        <v>1.4619596979894331E-3</v>
      </c>
      <c r="V5">
        <v>0</v>
      </c>
      <c r="W5">
        <v>6.1020445549559105E-4</v>
      </c>
      <c r="X5">
        <v>0.29381866017250868</v>
      </c>
      <c r="Y5">
        <v>0</v>
      </c>
      <c r="Z5">
        <v>0</v>
      </c>
      <c r="AA5">
        <v>0</v>
      </c>
      <c r="AB5">
        <v>0</v>
      </c>
      <c r="AC5">
        <v>3.2163293820319343E-2</v>
      </c>
      <c r="AD5">
        <v>3.4858367519274423E-2</v>
      </c>
      <c r="AE5">
        <v>0</v>
      </c>
      <c r="AF5">
        <v>8.3924165418778132E-2</v>
      </c>
      <c r="AG5">
        <v>9.9091910364459468E-2</v>
      </c>
    </row>
    <row r="6" spans="1:33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0.46207431247687908</v>
      </c>
      <c r="O6">
        <v>0</v>
      </c>
      <c r="P6">
        <v>0</v>
      </c>
      <c r="Q6">
        <v>0</v>
      </c>
      <c r="R6">
        <v>0.96713170304715268</v>
      </c>
      <c r="S6">
        <v>0</v>
      </c>
      <c r="T6">
        <v>0.26507349059806379</v>
      </c>
      <c r="U6">
        <v>1.4410961120470251E-3</v>
      </c>
      <c r="V6">
        <v>0</v>
      </c>
      <c r="W6">
        <v>1.7147690404262521E-3</v>
      </c>
      <c r="X6">
        <v>0.29774823215699753</v>
      </c>
      <c r="Y6">
        <v>0</v>
      </c>
      <c r="Z6">
        <v>0</v>
      </c>
      <c r="AA6">
        <v>0</v>
      </c>
      <c r="AB6">
        <v>0</v>
      </c>
      <c r="AC6">
        <v>3.1728112204646858E-2</v>
      </c>
      <c r="AD6">
        <v>4.2388934358156542E-2</v>
      </c>
      <c r="AE6">
        <v>0</v>
      </c>
      <c r="AF6">
        <v>0.108843244055633</v>
      </c>
      <c r="AG6">
        <v>0.112915841030698</v>
      </c>
    </row>
    <row r="7" spans="1:33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0.44808674804564291</v>
      </c>
      <c r="O7">
        <v>9.3791641120333229E-15</v>
      </c>
      <c r="P7">
        <v>0</v>
      </c>
      <c r="Q7">
        <v>4.1340481971019467E-9</v>
      </c>
      <c r="R7">
        <v>0.94740529524560235</v>
      </c>
      <c r="S7">
        <v>0</v>
      </c>
      <c r="T7">
        <v>0.34033132152347428</v>
      </c>
      <c r="U7">
        <v>1.444649431147459E-3</v>
      </c>
      <c r="V7">
        <v>0</v>
      </c>
      <c r="W7">
        <v>6.0864032226222286E-3</v>
      </c>
      <c r="X7">
        <v>0.29845658584079993</v>
      </c>
      <c r="Y7">
        <v>0</v>
      </c>
      <c r="Z7">
        <v>0</v>
      </c>
      <c r="AA7">
        <v>0</v>
      </c>
      <c r="AB7">
        <v>0</v>
      </c>
      <c r="AC7">
        <v>3.0601490393062151E-2</v>
      </c>
      <c r="AD7">
        <v>4.3767274624021253E-2</v>
      </c>
      <c r="AE7">
        <v>0</v>
      </c>
      <c r="AF7">
        <v>0.1368211267522785</v>
      </c>
      <c r="AG7">
        <v>0.1094755396118532</v>
      </c>
    </row>
    <row r="8" spans="1:33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0.44242849413041391</v>
      </c>
      <c r="O8">
        <v>0</v>
      </c>
      <c r="P8">
        <v>0</v>
      </c>
      <c r="Q8">
        <v>5.4945647320892029E-9</v>
      </c>
      <c r="R8">
        <v>0.94525776677761908</v>
      </c>
      <c r="S8">
        <v>0</v>
      </c>
      <c r="T8">
        <v>0.40595767628403712</v>
      </c>
      <c r="U8">
        <v>1.446827329206144E-3</v>
      </c>
      <c r="V8">
        <v>0</v>
      </c>
      <c r="W8">
        <v>6.0273416607171263E-3</v>
      </c>
      <c r="X8">
        <v>0.30207791399391187</v>
      </c>
      <c r="Y8">
        <v>0</v>
      </c>
      <c r="Z8">
        <v>0</v>
      </c>
      <c r="AA8">
        <v>0</v>
      </c>
      <c r="AB8">
        <v>0</v>
      </c>
      <c r="AC8">
        <v>2.9976250717828161E-2</v>
      </c>
      <c r="AD8">
        <v>4.6003654688539473E-2</v>
      </c>
      <c r="AE8">
        <v>0</v>
      </c>
      <c r="AF8">
        <v>0.13687891836988911</v>
      </c>
      <c r="AG8">
        <v>0.1080560656020244</v>
      </c>
    </row>
    <row r="9" spans="1:33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0.44051201856229538</v>
      </c>
      <c r="O9">
        <v>0</v>
      </c>
      <c r="P9">
        <v>0</v>
      </c>
      <c r="Q9">
        <v>6.169332399016032E-9</v>
      </c>
      <c r="R9">
        <v>0.94365891965836868</v>
      </c>
      <c r="S9">
        <v>0</v>
      </c>
      <c r="T9">
        <v>0.42469591696172432</v>
      </c>
      <c r="U9">
        <v>1.410291318350971E-3</v>
      </c>
      <c r="V9">
        <v>0</v>
      </c>
      <c r="W9">
        <v>6.1252390211540336E-3</v>
      </c>
      <c r="X9">
        <v>0.30447830406816728</v>
      </c>
      <c r="Y9">
        <v>0</v>
      </c>
      <c r="Z9">
        <v>0</v>
      </c>
      <c r="AA9">
        <v>0</v>
      </c>
      <c r="AB9">
        <v>0</v>
      </c>
      <c r="AC9">
        <v>3.0042139766264599E-2</v>
      </c>
      <c r="AD9">
        <v>4.8775820627944833E-2</v>
      </c>
      <c r="AE9">
        <v>0</v>
      </c>
      <c r="AF9">
        <v>0.14094237879207361</v>
      </c>
      <c r="AG9">
        <v>0.1107135808842413</v>
      </c>
    </row>
    <row r="10" spans="1:33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0.42212158697250762</v>
      </c>
      <c r="O10">
        <v>0</v>
      </c>
      <c r="P10">
        <v>0</v>
      </c>
      <c r="Q10">
        <v>6.9155688227814007E-9</v>
      </c>
      <c r="R10">
        <v>0.92008756115638368</v>
      </c>
      <c r="S10">
        <v>0</v>
      </c>
      <c r="T10">
        <v>0.51914682397105938</v>
      </c>
      <c r="U10">
        <v>1.4297311259575929E-3</v>
      </c>
      <c r="V10">
        <v>0</v>
      </c>
      <c r="W10">
        <v>6.8417317042549072E-3</v>
      </c>
      <c r="X10">
        <v>0.30915471524655341</v>
      </c>
      <c r="Y10">
        <v>0</v>
      </c>
      <c r="Z10">
        <v>0</v>
      </c>
      <c r="AA10">
        <v>0</v>
      </c>
      <c r="AB10">
        <v>0</v>
      </c>
      <c r="AC10">
        <v>2.8747077884806811E-2</v>
      </c>
      <c r="AD10">
        <v>5.600967715527199E-2</v>
      </c>
      <c r="AE10">
        <v>0</v>
      </c>
      <c r="AF10">
        <v>0.15098962307345329</v>
      </c>
      <c r="AG10">
        <v>0.1236045312724359</v>
      </c>
    </row>
    <row r="11" spans="1:33" x14ac:dyDescent="0.3">
      <c r="A11" s="1">
        <v>2007</v>
      </c>
      <c r="B11">
        <v>5.3118670402341188E-6</v>
      </c>
      <c r="C11">
        <v>4.8783020714419453E-6</v>
      </c>
      <c r="D11">
        <v>4.4045662944351243E-6</v>
      </c>
      <c r="E11">
        <v>6.26195976631531E-6</v>
      </c>
      <c r="F11">
        <v>4.0120119788866757E-6</v>
      </c>
      <c r="G11">
        <v>4.4416050604922923E-6</v>
      </c>
      <c r="H11">
        <v>3.9460898214353322E-6</v>
      </c>
      <c r="I11">
        <v>1.6445649030553491E-6</v>
      </c>
      <c r="J11">
        <v>5.8706405500667336E-6</v>
      </c>
      <c r="K11">
        <v>5.8734633604255272E-6</v>
      </c>
      <c r="L11">
        <v>5.4568760822348844E-6</v>
      </c>
      <c r="M11">
        <v>7.1905954843979712E-6</v>
      </c>
      <c r="N11">
        <v>0.4179974949153481</v>
      </c>
      <c r="O11">
        <v>3.4086490866987639E-6</v>
      </c>
      <c r="P11">
        <v>6.99341885611678E-6</v>
      </c>
      <c r="Q11">
        <v>3.6538094036586702E-6</v>
      </c>
      <c r="R11">
        <v>0.91345154720113475</v>
      </c>
      <c r="S11">
        <v>7.7163106617679969E-6</v>
      </c>
      <c r="T11">
        <v>0.55069682317205726</v>
      </c>
      <c r="U11">
        <v>1.415858113293968E-3</v>
      </c>
      <c r="V11">
        <v>6.0910007627512664E-6</v>
      </c>
      <c r="W11">
        <v>9.0360772457855395E-3</v>
      </c>
      <c r="X11">
        <v>0.31448999314960369</v>
      </c>
      <c r="Y11">
        <v>4.1986815992345332E-6</v>
      </c>
      <c r="Z11">
        <v>5.5052316812028342E-6</v>
      </c>
      <c r="AA11">
        <v>6.0395997599016473E-6</v>
      </c>
      <c r="AB11">
        <v>5.5464135129075948E-6</v>
      </c>
      <c r="AC11">
        <v>2.903543658310876E-2</v>
      </c>
      <c r="AD11">
        <v>6.0434819839162802E-2</v>
      </c>
      <c r="AE11">
        <v>8.1196230757048696E-6</v>
      </c>
      <c r="AF11">
        <v>0.17308235388349891</v>
      </c>
      <c r="AG11">
        <v>0.1326503549654478</v>
      </c>
    </row>
    <row r="12" spans="1:33" x14ac:dyDescent="0.3">
      <c r="A12" s="1">
        <v>2008</v>
      </c>
      <c r="B12">
        <v>1.117381990563141E-5</v>
      </c>
      <c r="C12">
        <v>1.029088636679868E-5</v>
      </c>
      <c r="D12">
        <v>1.414545581146361E-5</v>
      </c>
      <c r="E12">
        <v>9.7598060170867051E-6</v>
      </c>
      <c r="F12">
        <v>1.0497211000881629E-5</v>
      </c>
      <c r="G12">
        <v>9.4840222139206759E-6</v>
      </c>
      <c r="H12">
        <v>1.633795356317099E-5</v>
      </c>
      <c r="I12">
        <v>4.6550598033453147E-6</v>
      </c>
      <c r="J12">
        <v>1.2355251711066251E-5</v>
      </c>
      <c r="K12">
        <v>1.2277660513764959E-5</v>
      </c>
      <c r="L12">
        <v>1.0107889986651721E-5</v>
      </c>
      <c r="M12">
        <v>1.1538102423571671E-5</v>
      </c>
      <c r="N12">
        <v>0.42268829794350388</v>
      </c>
      <c r="O12">
        <v>1.3741189362406211E-5</v>
      </c>
      <c r="P12">
        <v>1.448412850493241E-5</v>
      </c>
      <c r="Q12">
        <v>9.7146058743646782E-6</v>
      </c>
      <c r="R12">
        <v>0.92785028276454307</v>
      </c>
      <c r="S12">
        <v>1.5664704238910569E-5</v>
      </c>
      <c r="T12">
        <v>0.58615871941561504</v>
      </c>
      <c r="U12">
        <v>1.3967651413122439E-3</v>
      </c>
      <c r="V12">
        <v>1.0095265843498661E-5</v>
      </c>
      <c r="W12">
        <v>9.1052775520019686E-3</v>
      </c>
      <c r="X12">
        <v>0.3215444188649107</v>
      </c>
      <c r="Y12">
        <v>8.7797832688352169E-6</v>
      </c>
      <c r="Z12">
        <v>9.7569460252581554E-6</v>
      </c>
      <c r="AA12">
        <v>1.6319093016174211E-5</v>
      </c>
      <c r="AB12">
        <v>8.8519438170919792E-6</v>
      </c>
      <c r="AC12">
        <v>2.915036083376521E-2</v>
      </c>
      <c r="AD12">
        <v>6.4158006203620346E-2</v>
      </c>
      <c r="AE12">
        <v>1.5420011450070589E-5</v>
      </c>
      <c r="AF12">
        <v>0.1796768441975162</v>
      </c>
      <c r="AG12">
        <v>0.13775844236337331</v>
      </c>
    </row>
    <row r="13" spans="1:33" x14ac:dyDescent="0.3">
      <c r="A13" s="1">
        <v>2009</v>
      </c>
      <c r="B13">
        <v>8.1124950291666664E-5</v>
      </c>
      <c r="C13">
        <v>5.0004125889984151E-5</v>
      </c>
      <c r="D13">
        <v>5.5418347077325807E-5</v>
      </c>
      <c r="E13">
        <v>5.966413515939924E-5</v>
      </c>
      <c r="F13">
        <v>6.6064796251055213E-5</v>
      </c>
      <c r="G13">
        <v>3.998582919649607E-5</v>
      </c>
      <c r="H13">
        <v>4.6474517386059237E-5</v>
      </c>
      <c r="I13">
        <v>1.8653871112045781E-5</v>
      </c>
      <c r="J13">
        <v>5.8627948755258777E-5</v>
      </c>
      <c r="K13">
        <v>4.7768200127696513E-5</v>
      </c>
      <c r="L13">
        <v>3.5527827725540351E-5</v>
      </c>
      <c r="M13">
        <v>6.4368950177519461E-5</v>
      </c>
      <c r="N13">
        <v>0.47056911124802092</v>
      </c>
      <c r="O13">
        <v>5.3948988803445752E-5</v>
      </c>
      <c r="P13">
        <v>7.2267303222683186E-5</v>
      </c>
      <c r="Q13">
        <v>7.6367286443996827E-5</v>
      </c>
      <c r="R13">
        <v>1.004121294497665</v>
      </c>
      <c r="S13">
        <v>5.1902461838532558E-5</v>
      </c>
      <c r="T13">
        <v>0.51365773198475551</v>
      </c>
      <c r="U13">
        <v>1.374821679831086E-3</v>
      </c>
      <c r="V13">
        <v>8.0604080791886191E-5</v>
      </c>
      <c r="W13">
        <v>2.0409970031308081E-2</v>
      </c>
      <c r="X13">
        <v>0.34093314233736272</v>
      </c>
      <c r="Y13">
        <v>5.0654305615296382E-5</v>
      </c>
      <c r="Z13">
        <v>5.7515493375130207E-5</v>
      </c>
      <c r="AA13">
        <v>6.9880433794082796E-5</v>
      </c>
      <c r="AB13">
        <v>5.5014333299917931E-5</v>
      </c>
      <c r="AC13">
        <v>3.1571289765586812E-2</v>
      </c>
      <c r="AD13">
        <v>6.8319269132545823E-2</v>
      </c>
      <c r="AE13">
        <v>5.4527328345936122E-5</v>
      </c>
      <c r="AF13">
        <v>0.29518254734563959</v>
      </c>
      <c r="AG13">
        <v>0.14979734147696611</v>
      </c>
    </row>
    <row r="14" spans="1:33" x14ac:dyDescent="0.3">
      <c r="A14" s="1">
        <v>2010</v>
      </c>
      <c r="B14">
        <v>2.6248789562638799E-4</v>
      </c>
      <c r="C14">
        <v>1.6982140603204239E-4</v>
      </c>
      <c r="D14">
        <v>2.7097012358458038E-4</v>
      </c>
      <c r="E14">
        <v>2.2339922712509029E-4</v>
      </c>
      <c r="F14">
        <v>1.9537045058399369E-4</v>
      </c>
      <c r="G14">
        <v>2.3322259189711761E-4</v>
      </c>
      <c r="H14">
        <v>1.1698253632573601E-4</v>
      </c>
      <c r="I14">
        <v>6.183052935872032E-5</v>
      </c>
      <c r="J14">
        <v>3.0804785532202082E-4</v>
      </c>
      <c r="K14">
        <v>2.5117264167031787E-4</v>
      </c>
      <c r="L14">
        <v>2.5441084537457449E-4</v>
      </c>
      <c r="M14">
        <v>1.5735563103087699E-4</v>
      </c>
      <c r="N14">
        <v>0.54656044118268809</v>
      </c>
      <c r="O14">
        <v>2.111779491204402E-4</v>
      </c>
      <c r="P14">
        <v>2.6910170001845769E-4</v>
      </c>
      <c r="Q14">
        <v>2.2314180276614099E-4</v>
      </c>
      <c r="R14">
        <v>1.1633592506514909</v>
      </c>
      <c r="S14">
        <v>1.9015302637058091E-4</v>
      </c>
      <c r="T14">
        <v>0.54633920817044701</v>
      </c>
      <c r="U14">
        <v>1.379586411278713E-3</v>
      </c>
      <c r="V14">
        <v>2.110998023968591E-4</v>
      </c>
      <c r="W14">
        <v>2.442542496683273E-2</v>
      </c>
      <c r="X14">
        <v>0.38727070754403542</v>
      </c>
      <c r="Y14">
        <v>1.7443737592884651E-4</v>
      </c>
      <c r="Z14">
        <v>2.3394589921537089E-4</v>
      </c>
      <c r="AA14">
        <v>2.0799700251861471E-4</v>
      </c>
      <c r="AB14">
        <v>1.6209013335033741E-4</v>
      </c>
      <c r="AC14">
        <v>3.2123916454060479E-2</v>
      </c>
      <c r="AD14">
        <v>7.2806387204036677E-2</v>
      </c>
      <c r="AE14">
        <v>2.4799724093990493E-4</v>
      </c>
      <c r="AF14">
        <v>0.3398929450455308</v>
      </c>
      <c r="AG14">
        <v>0.15438258425335691</v>
      </c>
    </row>
    <row r="15" spans="1:33" x14ac:dyDescent="0.3">
      <c r="A15" s="1">
        <v>2011</v>
      </c>
      <c r="B15">
        <v>4.0584593173017912E-4</v>
      </c>
      <c r="C15">
        <v>5.2904891259762134E-4</v>
      </c>
      <c r="D15">
        <v>3.6302794398807242E-4</v>
      </c>
      <c r="E15">
        <v>1.8430094726113559E-4</v>
      </c>
      <c r="F15">
        <v>3.8395730283582449E-4</v>
      </c>
      <c r="G15">
        <v>3.6915796626838448E-4</v>
      </c>
      <c r="H15">
        <v>2.2790133740310621E-4</v>
      </c>
      <c r="I15">
        <v>1.7916468224778249E-4</v>
      </c>
      <c r="J15">
        <v>4.5696439278742669E-4</v>
      </c>
      <c r="K15">
        <v>2.447316909803021E-4</v>
      </c>
      <c r="L15">
        <v>2.8898061709043083E-4</v>
      </c>
      <c r="M15">
        <v>2.397867155209117E-4</v>
      </c>
      <c r="N15">
        <v>0.5934314253075903</v>
      </c>
      <c r="O15">
        <v>4.7132250323869592E-4</v>
      </c>
      <c r="P15">
        <v>3.2279374965791402E-4</v>
      </c>
      <c r="Q15">
        <v>1.9275706014743339E-4</v>
      </c>
      <c r="R15">
        <v>1.24731066271241</v>
      </c>
      <c r="S15">
        <v>4.041775111542734E-4</v>
      </c>
      <c r="T15">
        <v>0.49118269596639558</v>
      </c>
      <c r="U15">
        <v>1.223778660428821E-3</v>
      </c>
      <c r="V15">
        <v>3.7421096016847368E-4</v>
      </c>
      <c r="W15">
        <v>2.8547713864005751E-2</v>
      </c>
      <c r="X15">
        <v>0.40419955013336722</v>
      </c>
      <c r="Y15">
        <v>2.1102418654133241E-4</v>
      </c>
      <c r="Z15">
        <v>2.7159850711228729E-4</v>
      </c>
      <c r="AA15">
        <v>4.1691581226823853E-4</v>
      </c>
      <c r="AB15">
        <v>4.2094066193357102E-4</v>
      </c>
      <c r="AC15">
        <v>3.4649713656071612E-2</v>
      </c>
      <c r="AD15">
        <v>9.7128851455835746E-2</v>
      </c>
      <c r="AE15">
        <v>5.8953980208997358E-4</v>
      </c>
      <c r="AF15">
        <v>0.38284427909218199</v>
      </c>
      <c r="AG15">
        <v>0.18025727679746381</v>
      </c>
    </row>
    <row r="16" spans="1:33" x14ac:dyDescent="0.3">
      <c r="A16" s="1">
        <v>2012</v>
      </c>
      <c r="B16">
        <v>6.3326274883432159E-4</v>
      </c>
      <c r="C16">
        <v>5.992288925389743E-4</v>
      </c>
      <c r="D16">
        <v>4.811278127442619E-4</v>
      </c>
      <c r="E16">
        <v>4.1590201660360061E-4</v>
      </c>
      <c r="F16">
        <v>5.2373611730075701E-4</v>
      </c>
      <c r="G16">
        <v>5.464552070883617E-4</v>
      </c>
      <c r="H16">
        <v>3.953434444901897E-4</v>
      </c>
      <c r="I16">
        <v>3.5668869778229838E-4</v>
      </c>
      <c r="J16">
        <v>7.6455625077073838E-4</v>
      </c>
      <c r="K16">
        <v>7.1898428137776201E-4</v>
      </c>
      <c r="L16">
        <v>5.014064677781486E-4</v>
      </c>
      <c r="M16">
        <v>4.944264962833244E-4</v>
      </c>
      <c r="N16">
        <v>0.63749508405563493</v>
      </c>
      <c r="O16">
        <v>5.3369531666902503E-4</v>
      </c>
      <c r="P16">
        <v>4.0399074688442249E-4</v>
      </c>
      <c r="Q16">
        <v>5.3157095445338133E-4</v>
      </c>
      <c r="R16">
        <v>1.3266463472489081</v>
      </c>
      <c r="S16">
        <v>4.9492482375815901E-4</v>
      </c>
      <c r="T16">
        <v>0.42745865607236477</v>
      </c>
      <c r="U16">
        <v>1.1554553598887201E-3</v>
      </c>
      <c r="V16">
        <v>6.6011704764614863E-4</v>
      </c>
      <c r="W16">
        <v>4.3590418829688428E-2</v>
      </c>
      <c r="X16">
        <v>0.42486073107359978</v>
      </c>
      <c r="Y16">
        <v>4.2802511192206798E-4</v>
      </c>
      <c r="Z16">
        <v>5.247769003204894E-4</v>
      </c>
      <c r="AA16">
        <v>5.6165058572692781E-4</v>
      </c>
      <c r="AB16">
        <v>6.7339090861509023E-4</v>
      </c>
      <c r="AC16">
        <v>3.7424227465351602E-2</v>
      </c>
      <c r="AD16">
        <v>0.21306594129560491</v>
      </c>
      <c r="AE16">
        <v>4.6212519404463141E-4</v>
      </c>
      <c r="AF16">
        <v>0.44423825180626658</v>
      </c>
      <c r="AG16">
        <v>0.2077546372383465</v>
      </c>
    </row>
    <row r="17" spans="1:33" x14ac:dyDescent="0.3">
      <c r="A17" s="1">
        <v>2013</v>
      </c>
      <c r="B17">
        <v>4.9218329951746886E-4</v>
      </c>
      <c r="C17">
        <v>3.6975412667336128E-4</v>
      </c>
      <c r="D17">
        <v>4.3350518872922332E-4</v>
      </c>
      <c r="E17">
        <v>4.2251812999258699E-4</v>
      </c>
      <c r="F17">
        <v>4.604540760383694E-4</v>
      </c>
      <c r="G17">
        <v>1.7149780831478739E-4</v>
      </c>
      <c r="H17">
        <v>3.2696229283364652E-4</v>
      </c>
      <c r="I17">
        <v>1.179584872405333E-4</v>
      </c>
      <c r="J17">
        <v>5.4209665401600666E-4</v>
      </c>
      <c r="K17">
        <v>5.5006142825874348E-4</v>
      </c>
      <c r="L17">
        <v>3.2466648271925648E-4</v>
      </c>
      <c r="M17">
        <v>5.728820426566017E-4</v>
      </c>
      <c r="N17">
        <v>0.68124783316326187</v>
      </c>
      <c r="O17">
        <v>4.6610617383715662E-4</v>
      </c>
      <c r="P17">
        <v>3.642213444932452E-4</v>
      </c>
      <c r="Q17">
        <v>3.8445657346310711E-4</v>
      </c>
      <c r="R17">
        <v>1.400522723885546</v>
      </c>
      <c r="S17">
        <v>5.2715809962999556E-4</v>
      </c>
      <c r="T17">
        <v>0.30904306120632041</v>
      </c>
      <c r="U17">
        <v>1.1360931078746241E-3</v>
      </c>
      <c r="V17">
        <v>7.7050318997398432E-4</v>
      </c>
      <c r="W17">
        <v>7.6988210965532086E-2</v>
      </c>
      <c r="X17">
        <v>0.44092622949913968</v>
      </c>
      <c r="Y17">
        <v>2.9743567947396811E-4</v>
      </c>
      <c r="Z17">
        <v>6.1031041238389144E-4</v>
      </c>
      <c r="AA17">
        <v>5.2191830590326541E-4</v>
      </c>
      <c r="AB17">
        <v>4.9136417552261954E-4</v>
      </c>
      <c r="AC17">
        <v>4.0468445288337679E-2</v>
      </c>
      <c r="AD17">
        <v>0.52482271045842477</v>
      </c>
      <c r="AE17">
        <v>5.7272235669202586E-4</v>
      </c>
      <c r="AF17">
        <v>0.52503074845428788</v>
      </c>
      <c r="AG17">
        <v>0.24590444458890159</v>
      </c>
    </row>
    <row r="18" spans="1:33" x14ac:dyDescent="0.3">
      <c r="A18" s="1">
        <v>2014</v>
      </c>
      <c r="B18">
        <v>4.4203281250962818E-4</v>
      </c>
      <c r="C18">
        <v>6.9601292831947606E-4</v>
      </c>
      <c r="D18">
        <v>6.1427996343496713E-4</v>
      </c>
      <c r="E18">
        <v>6.4147269516306939E-4</v>
      </c>
      <c r="F18">
        <v>7.669917879105033E-4</v>
      </c>
      <c r="G18">
        <v>6.0933207099462085E-4</v>
      </c>
      <c r="H18">
        <v>6.1890520505717924E-4</v>
      </c>
      <c r="I18">
        <v>1.7873134421885579E-4</v>
      </c>
      <c r="J18">
        <v>6.9935590842220576E-4</v>
      </c>
      <c r="K18">
        <v>6.1290535037007504E-4</v>
      </c>
      <c r="L18">
        <v>6.4374282343313395E-4</v>
      </c>
      <c r="M18">
        <v>6.0691815281671763E-4</v>
      </c>
      <c r="N18">
        <v>0.715532301931736</v>
      </c>
      <c r="O18">
        <v>4.2012036114959039E-4</v>
      </c>
      <c r="P18">
        <v>6.5458709232724273E-4</v>
      </c>
      <c r="Q18">
        <v>6.1980036463571257E-4</v>
      </c>
      <c r="R18">
        <v>1.4616735070734039</v>
      </c>
      <c r="S18">
        <v>4.675552652394306E-4</v>
      </c>
      <c r="T18">
        <v>0.22691373708983931</v>
      </c>
      <c r="U18">
        <v>9.8211982716961215E-4</v>
      </c>
      <c r="V18">
        <v>1.4606733688484991E-3</v>
      </c>
      <c r="W18">
        <v>9.0882071566968231E-2</v>
      </c>
      <c r="X18">
        <v>0.45327715756776582</v>
      </c>
      <c r="Y18">
        <v>5.0475514342968107E-4</v>
      </c>
      <c r="Z18">
        <v>8.0144383340742336E-4</v>
      </c>
      <c r="AA18">
        <v>8.4565733452312956E-4</v>
      </c>
      <c r="AB18">
        <v>1.012980589397993E-3</v>
      </c>
      <c r="AC18">
        <v>4.2927293182227877E-2</v>
      </c>
      <c r="AD18">
        <v>0.67190982661461551</v>
      </c>
      <c r="AE18">
        <v>6.2213570388441517E-4</v>
      </c>
      <c r="AF18">
        <v>0.58094002281453228</v>
      </c>
      <c r="AG18">
        <v>0.29263394616728527</v>
      </c>
    </row>
    <row r="19" spans="1:33" x14ac:dyDescent="0.3">
      <c r="A19" s="1">
        <v>2015</v>
      </c>
      <c r="B19">
        <v>5.097107955766469E-4</v>
      </c>
      <c r="C19">
        <v>6.4351573936458344E-4</v>
      </c>
      <c r="D19">
        <v>5.0736922029429358E-4</v>
      </c>
      <c r="E19">
        <v>2.345030605269472E-4</v>
      </c>
      <c r="F19">
        <v>7.9342890283176843E-4</v>
      </c>
      <c r="G19">
        <v>4.9368206652649358E-4</v>
      </c>
      <c r="H19">
        <v>5.8477057052816874E-4</v>
      </c>
      <c r="I19">
        <v>1.8464846269589921E-4</v>
      </c>
      <c r="J19">
        <v>6.1027295328102587E-4</v>
      </c>
      <c r="K19">
        <v>6.5935726346926524E-4</v>
      </c>
      <c r="L19">
        <v>2.9404720867868639E-4</v>
      </c>
      <c r="M19">
        <v>6.4768411448000061E-4</v>
      </c>
      <c r="N19">
        <v>0.74443333565958303</v>
      </c>
      <c r="O19">
        <v>4.2818644907081682E-4</v>
      </c>
      <c r="P19">
        <v>4.3001228830074001E-4</v>
      </c>
      <c r="Q19">
        <v>5.3329294093089178E-4</v>
      </c>
      <c r="R19">
        <v>1.5145670743484321</v>
      </c>
      <c r="S19">
        <v>3.8252734131347669E-4</v>
      </c>
      <c r="T19">
        <v>0.21329766455535409</v>
      </c>
      <c r="U19">
        <v>9.2916150686084135E-4</v>
      </c>
      <c r="V19">
        <v>1.3543161520265319E-3</v>
      </c>
      <c r="W19">
        <v>0.1153241561134971</v>
      </c>
      <c r="X19">
        <v>0.46721205083768441</v>
      </c>
      <c r="Y19">
        <v>4.3449169885363399E-4</v>
      </c>
      <c r="Z19">
        <v>7.7152951702951595E-4</v>
      </c>
      <c r="AA19">
        <v>6.3932891595390147E-4</v>
      </c>
      <c r="AB19">
        <v>4.9185781630394366E-4</v>
      </c>
      <c r="AC19">
        <v>4.4533829821528551E-2</v>
      </c>
      <c r="AD19">
        <v>0.79789135994449234</v>
      </c>
      <c r="AE19">
        <v>8.4242838867358701E-4</v>
      </c>
      <c r="AF19">
        <v>0.74394833225220236</v>
      </c>
      <c r="AG19">
        <v>0.32372228333177061</v>
      </c>
    </row>
    <row r="20" spans="1:33" x14ac:dyDescent="0.3">
      <c r="A20" s="1">
        <v>2016</v>
      </c>
      <c r="B20">
        <v>3.3445573659757118E-4</v>
      </c>
      <c r="C20">
        <v>4.8934415772057126E-4</v>
      </c>
      <c r="D20">
        <v>6.4738020524269288E-4</v>
      </c>
      <c r="E20">
        <v>2.327370455502849E-4</v>
      </c>
      <c r="F20">
        <v>5.7069561822724313E-4</v>
      </c>
      <c r="G20">
        <v>8.6625977987466753E-4</v>
      </c>
      <c r="H20">
        <v>7.8181906089123271E-4</v>
      </c>
      <c r="I20">
        <v>1.9396329514089909E-4</v>
      </c>
      <c r="J20">
        <v>1.0913367511723969E-3</v>
      </c>
      <c r="K20">
        <v>9.2446875147525508E-4</v>
      </c>
      <c r="L20">
        <v>8.079833447309188E-4</v>
      </c>
      <c r="M20">
        <v>4.706366346849221E-4</v>
      </c>
      <c r="N20">
        <v>0.76273813018452463</v>
      </c>
      <c r="O20">
        <v>6.1255586660976732E-4</v>
      </c>
      <c r="P20">
        <v>5.4368687020248292E-4</v>
      </c>
      <c r="Q20">
        <v>7.7804453785626992E-4</v>
      </c>
      <c r="R20">
        <v>1.548151914586593</v>
      </c>
      <c r="S20">
        <v>1.0077207431316989E-3</v>
      </c>
      <c r="T20">
        <v>0.19201963270019981</v>
      </c>
      <c r="U20">
        <v>8.671682238541225E-4</v>
      </c>
      <c r="V20">
        <v>9.5593604656206313E-4</v>
      </c>
      <c r="W20">
        <v>0.12785457098880201</v>
      </c>
      <c r="X20">
        <v>0.47694337614007393</v>
      </c>
      <c r="Y20">
        <v>6.0468541367683312E-4</v>
      </c>
      <c r="Z20">
        <v>6.6442687134137186E-4</v>
      </c>
      <c r="AA20">
        <v>6.3242616862349164E-4</v>
      </c>
      <c r="AB20">
        <v>7.579230708307231E-4</v>
      </c>
      <c r="AC20">
        <v>4.6023162931461088E-2</v>
      </c>
      <c r="AD20">
        <v>0.92400056647353235</v>
      </c>
      <c r="AE20">
        <v>6.4780674421470496E-4</v>
      </c>
      <c r="AF20">
        <v>0.85970741108813231</v>
      </c>
      <c r="AG20">
        <v>0.41378494085761608</v>
      </c>
    </row>
    <row r="21" spans="1:33" x14ac:dyDescent="0.3">
      <c r="A21" s="1">
        <v>2017</v>
      </c>
      <c r="B21">
        <v>4.1289725144560898E-4</v>
      </c>
      <c r="C21">
        <v>5.9633987738559797E-4</v>
      </c>
      <c r="D21">
        <v>5.6666693996656168E-4</v>
      </c>
      <c r="E21">
        <v>1.4912906541297841E-4</v>
      </c>
      <c r="F21">
        <v>5.7808788357723039E-4</v>
      </c>
      <c r="G21">
        <v>6.4497275922396587E-4</v>
      </c>
      <c r="H21">
        <v>3.3903158859895181E-4</v>
      </c>
      <c r="I21">
        <v>1.3043288732802691E-4</v>
      </c>
      <c r="J21">
        <v>5.7648743345746815E-4</v>
      </c>
      <c r="K21">
        <v>4.256971786624318E-4</v>
      </c>
      <c r="L21">
        <v>3.7094921183656508E-4</v>
      </c>
      <c r="M21">
        <v>5.7881054210705914E-4</v>
      </c>
      <c r="N21">
        <v>0.58965980093022852</v>
      </c>
      <c r="O21">
        <v>6.0846620981128792E-4</v>
      </c>
      <c r="P21">
        <v>3.5022584589981429E-4</v>
      </c>
      <c r="Q21">
        <v>4.4516506420909732E-4</v>
      </c>
      <c r="R21">
        <v>1.2134923789606691</v>
      </c>
      <c r="S21">
        <v>7.5568767131831767E-4</v>
      </c>
      <c r="T21">
        <v>0.58345318250632239</v>
      </c>
      <c r="U21">
        <v>1.1909426683133031E-3</v>
      </c>
      <c r="V21">
        <v>1.009651901075396E-3</v>
      </c>
      <c r="W21">
        <v>0.1085977452869157</v>
      </c>
      <c r="X21">
        <v>0.44166408047033479</v>
      </c>
      <c r="Y21">
        <v>4.1891705702511221E-4</v>
      </c>
      <c r="Z21">
        <v>4.0250648402481682E-4</v>
      </c>
      <c r="AA21">
        <v>4.5637383298194822E-4</v>
      </c>
      <c r="AB21">
        <v>6.7144426733174592E-4</v>
      </c>
      <c r="AC21">
        <v>3.1684101983618408E-2</v>
      </c>
      <c r="AD21">
        <v>0.83312102951718858</v>
      </c>
      <c r="AE21">
        <v>6.1924168758641454E-4</v>
      </c>
      <c r="AF21">
        <v>0.64002603028266647</v>
      </c>
      <c r="AG21">
        <v>0.27961908245114497</v>
      </c>
    </row>
    <row r="22" spans="1:33" x14ac:dyDescent="0.3">
      <c r="A22" s="1">
        <v>2018</v>
      </c>
      <c r="B22">
        <v>4.6150348043435472E-4</v>
      </c>
      <c r="C22">
        <v>5.0678968808398389E-4</v>
      </c>
      <c r="D22">
        <v>4.93030849648477E-4</v>
      </c>
      <c r="E22">
        <v>3.1144768358255229E-4</v>
      </c>
      <c r="F22">
        <v>6.9713882939595343E-4</v>
      </c>
      <c r="G22">
        <v>1.0773638817869839E-3</v>
      </c>
      <c r="H22">
        <v>4.3361241792553082E-4</v>
      </c>
      <c r="I22">
        <v>2.306403881072091E-4</v>
      </c>
      <c r="J22">
        <v>1.477821989244423E-2</v>
      </c>
      <c r="K22">
        <v>4.6792015071782568E-4</v>
      </c>
      <c r="L22">
        <v>9.9420536224149219E-4</v>
      </c>
      <c r="M22">
        <v>4.8704148467597482E-4</v>
      </c>
      <c r="N22">
        <v>0.59061402073259284</v>
      </c>
      <c r="O22">
        <v>2.5952161956738001E-4</v>
      </c>
      <c r="P22">
        <v>6.2047154781822648E-4</v>
      </c>
      <c r="Q22">
        <v>2.050105612826769E-4</v>
      </c>
      <c r="R22">
        <v>1.2138406342623429</v>
      </c>
      <c r="S22">
        <v>1.121076234888581E-3</v>
      </c>
      <c r="T22">
        <v>0.64401473406152654</v>
      </c>
      <c r="U22">
        <v>1.653746520825432E-3</v>
      </c>
      <c r="V22">
        <v>1.029288605676868E-3</v>
      </c>
      <c r="W22">
        <v>0.1153386953603058</v>
      </c>
      <c r="X22">
        <v>0.45081876045230312</v>
      </c>
      <c r="Y22">
        <v>6.3276189141063825E-4</v>
      </c>
      <c r="Z22">
        <v>8.9598295353236312E-4</v>
      </c>
      <c r="AA22">
        <v>7.013154987052417E-4</v>
      </c>
      <c r="AB22">
        <v>4.3285314499551448E-4</v>
      </c>
      <c r="AC22">
        <v>3.0084249804145181E-2</v>
      </c>
      <c r="AD22">
        <v>0.88175599835762164</v>
      </c>
      <c r="AE22">
        <v>6.4721788881174783E-3</v>
      </c>
      <c r="AF22">
        <v>0.66838493052449133</v>
      </c>
      <c r="AG22">
        <v>0.25988385027461203</v>
      </c>
    </row>
    <row r="23" spans="1:33" x14ac:dyDescent="0.3">
      <c r="A23" s="1">
        <v>2019</v>
      </c>
      <c r="B23">
        <v>7.4161851480673609E-3</v>
      </c>
      <c r="C23">
        <v>8.5562200061258878E-3</v>
      </c>
      <c r="D23">
        <v>3.71653023913467E-3</v>
      </c>
      <c r="E23">
        <v>5.7535109159203056E-3</v>
      </c>
      <c r="F23">
        <v>5.4921855627659017E-3</v>
      </c>
      <c r="G23">
        <v>9.0745962149980149E-3</v>
      </c>
      <c r="H23">
        <v>5.0116995578622448E-3</v>
      </c>
      <c r="I23">
        <v>1.203552016768962E-3</v>
      </c>
      <c r="J23">
        <v>5.9367938612217487E-2</v>
      </c>
      <c r="K23">
        <v>5.5571752092336618E-3</v>
      </c>
      <c r="L23">
        <v>0.1243241942350829</v>
      </c>
      <c r="M23">
        <v>8.7450460691403959E-3</v>
      </c>
      <c r="N23">
        <v>0.66129099886538101</v>
      </c>
      <c r="O23">
        <v>1.164059706608901E-2</v>
      </c>
      <c r="P23">
        <v>5.050365298082558E-3</v>
      </c>
      <c r="Q23">
        <v>6.5409984721694512E-3</v>
      </c>
      <c r="R23">
        <v>1.329939181102983</v>
      </c>
      <c r="S23">
        <v>8.0051873464359359E-3</v>
      </c>
      <c r="T23">
        <v>0.46179474254021191</v>
      </c>
      <c r="U23">
        <v>7.7061137201884363E-3</v>
      </c>
      <c r="V23">
        <v>5.5726623768394268E-3</v>
      </c>
      <c r="W23">
        <v>0.1226708191390827</v>
      </c>
      <c r="X23">
        <v>0.46313634722415398</v>
      </c>
      <c r="Y23">
        <v>5.3089400273190314E-3</v>
      </c>
      <c r="Z23">
        <v>7.1477810093305543E-3</v>
      </c>
      <c r="AA23">
        <v>5.2800728810947816E-3</v>
      </c>
      <c r="AB23">
        <v>7.5513948978912998E-3</v>
      </c>
      <c r="AC23">
        <v>3.2473031299078338E-2</v>
      </c>
      <c r="AD23">
        <v>1.142567673472521</v>
      </c>
      <c r="AE23">
        <v>3.005487045041183E-2</v>
      </c>
      <c r="AF23">
        <v>0.87479937650373019</v>
      </c>
      <c r="AG23">
        <v>0.32283361369600688</v>
      </c>
    </row>
    <row r="24" spans="1:33" x14ac:dyDescent="0.3">
      <c r="A24" s="1">
        <v>2020</v>
      </c>
      <c r="B24">
        <v>2.5738711946738092E-2</v>
      </c>
      <c r="C24">
        <v>1.183456244271075E-2</v>
      </c>
      <c r="D24">
        <v>6.5777271455981414E-3</v>
      </c>
      <c r="E24">
        <v>2.645077312039442E-3</v>
      </c>
      <c r="F24">
        <v>3.315857365570783E-3</v>
      </c>
      <c r="G24">
        <v>5.4182610468917853E-3</v>
      </c>
      <c r="H24">
        <v>3.1098151885361361E-3</v>
      </c>
      <c r="I24">
        <v>2.4438645105184759E-2</v>
      </c>
      <c r="J24">
        <v>0.39784475759650101</v>
      </c>
      <c r="K24">
        <v>4.3326029395986624E-3</v>
      </c>
      <c r="L24">
        <v>0.16641166134288621</v>
      </c>
      <c r="M24">
        <v>1.5942638332873569E-3</v>
      </c>
      <c r="N24">
        <v>0.65421694924090912</v>
      </c>
      <c r="O24">
        <v>2.7103540140893281E-3</v>
      </c>
      <c r="P24">
        <v>2.317099259888569E-3</v>
      </c>
      <c r="Q24">
        <v>2.2878172497156871E-3</v>
      </c>
      <c r="R24">
        <v>1.306845959219707</v>
      </c>
      <c r="S24">
        <v>5.9828828848417026E-3</v>
      </c>
      <c r="T24">
        <v>0.42078839453873512</v>
      </c>
      <c r="U24">
        <v>4.064823644746648E-3</v>
      </c>
      <c r="V24">
        <v>3.6536354549643111E-3</v>
      </c>
      <c r="W24">
        <v>0.12031632859345399</v>
      </c>
      <c r="X24">
        <v>0.45908304375889952</v>
      </c>
      <c r="Y24">
        <v>5.8976541687397821E-3</v>
      </c>
      <c r="Z24">
        <v>1.89790930291385E-3</v>
      </c>
      <c r="AA24">
        <v>5.3417780152566754E-3</v>
      </c>
      <c r="AB24">
        <v>4.4482328630119144E-3</v>
      </c>
      <c r="AC24">
        <v>3.8718163382339903E-2</v>
      </c>
      <c r="AD24">
        <v>1.530281629994644</v>
      </c>
      <c r="AE24">
        <v>7.1129490477325669E-2</v>
      </c>
      <c r="AF24">
        <v>0.89517585709181746</v>
      </c>
      <c r="AG24">
        <v>0.34011277847296661</v>
      </c>
    </row>
    <row r="25" spans="1:33" x14ac:dyDescent="0.3">
      <c r="A25" s="1">
        <v>2021</v>
      </c>
      <c r="B25">
        <v>5.5198836427021551E-2</v>
      </c>
      <c r="C25">
        <v>1.7308143321169409E-2</v>
      </c>
      <c r="D25">
        <v>6.5748252421109297E-3</v>
      </c>
      <c r="E25">
        <v>6.8135880113426592E-3</v>
      </c>
      <c r="F25">
        <v>7.5475929762583386E-3</v>
      </c>
      <c r="G25">
        <v>2.2261890701549682E-3</v>
      </c>
      <c r="H25">
        <v>2.3694793297292451E-3</v>
      </c>
      <c r="I25">
        <v>0.1865219111578596</v>
      </c>
      <c r="J25">
        <v>0.92502219420181198</v>
      </c>
      <c r="K25">
        <v>1.1801296524906019E-3</v>
      </c>
      <c r="L25">
        <v>0.21470805163579509</v>
      </c>
      <c r="M25">
        <v>1.3076079721839539E-3</v>
      </c>
      <c r="N25">
        <v>0.6678367803116968</v>
      </c>
      <c r="O25">
        <v>1.4574779953065091E-3</v>
      </c>
      <c r="P25">
        <v>1.4799231282872449E-3</v>
      </c>
      <c r="Q25">
        <v>1.7404520587055571E-3</v>
      </c>
      <c r="R25">
        <v>1.3290313742045909</v>
      </c>
      <c r="S25">
        <v>7.2708550163099513E-3</v>
      </c>
      <c r="T25">
        <v>0.33216336631978371</v>
      </c>
      <c r="U25">
        <v>1.909807607001094E-3</v>
      </c>
      <c r="V25">
        <v>1.899312447723531E-3</v>
      </c>
      <c r="W25">
        <v>0.11751406301169511</v>
      </c>
      <c r="X25">
        <v>0.45522660745269661</v>
      </c>
      <c r="Y25">
        <v>2.1513092871176549E-3</v>
      </c>
      <c r="Z25">
        <v>4.0426792184149462E-4</v>
      </c>
      <c r="AA25">
        <v>8.4848396774970549E-4</v>
      </c>
      <c r="AB25">
        <v>8.3074521154829985E-4</v>
      </c>
      <c r="AC25">
        <v>4.46864897021177E-2</v>
      </c>
      <c r="AD25">
        <v>2.1671715423362881</v>
      </c>
      <c r="AE25">
        <v>0.1177466184053234</v>
      </c>
      <c r="AF25">
        <v>0.8931294995443656</v>
      </c>
      <c r="AG25">
        <v>0.35660196408086903</v>
      </c>
    </row>
    <row r="26" spans="1:33" x14ac:dyDescent="0.3">
      <c r="A26" s="1">
        <v>2022</v>
      </c>
      <c r="B26">
        <v>0.48466558439255331</v>
      </c>
      <c r="C26">
        <v>3.314401510652118E-2</v>
      </c>
      <c r="D26">
        <v>1.118229762099464E-2</v>
      </c>
      <c r="E26">
        <v>1.322646716470444E-2</v>
      </c>
      <c r="F26">
        <v>1.7072476229528771E-2</v>
      </c>
      <c r="G26">
        <v>5.5157038410391364E-4</v>
      </c>
      <c r="H26">
        <v>6.5704379055690743E-4</v>
      </c>
      <c r="I26">
        <v>0.4142799326792273</v>
      </c>
      <c r="J26">
        <v>1.347457099599435</v>
      </c>
      <c r="K26">
        <v>1.537409433425303E-3</v>
      </c>
      <c r="L26">
        <v>0.24807426172539429</v>
      </c>
      <c r="M26">
        <v>2.088859182009818E-3</v>
      </c>
      <c r="N26">
        <v>0.67312629458025941</v>
      </c>
      <c r="O26">
        <v>7.3473108225040101E-4</v>
      </c>
      <c r="P26">
        <v>7.023613197607876E-4</v>
      </c>
      <c r="Q26">
        <v>8.2962067723940441E-4</v>
      </c>
      <c r="R26">
        <v>1.3354989746357</v>
      </c>
      <c r="S26">
        <v>8.6706216763495544E-3</v>
      </c>
      <c r="T26">
        <v>0.26684148080043307</v>
      </c>
      <c r="U26">
        <v>1.7332315220276459E-3</v>
      </c>
      <c r="V26">
        <v>1.319642489561966E-3</v>
      </c>
      <c r="W26">
        <v>0.1335020602760443</v>
      </c>
      <c r="X26">
        <v>0.45095142336208449</v>
      </c>
      <c r="Y26">
        <v>1.104017092785471E-3</v>
      </c>
      <c r="Z26">
        <v>9.593125395604338E-4</v>
      </c>
      <c r="AA26">
        <v>1.1863594023567481E-3</v>
      </c>
      <c r="AB26">
        <v>1.343957727973759E-3</v>
      </c>
      <c r="AC26">
        <v>4.7599260665222923E-2</v>
      </c>
      <c r="AD26">
        <v>2.7414903128757611</v>
      </c>
      <c r="AE26">
        <v>0.1621334922891921</v>
      </c>
      <c r="AF26">
        <v>0.85630748047250382</v>
      </c>
      <c r="AG26">
        <v>0.3680860560546465</v>
      </c>
    </row>
    <row r="27" spans="1:33" x14ac:dyDescent="0.3">
      <c r="A27" s="1">
        <v>2023</v>
      </c>
      <c r="B27">
        <v>0.50194006872956554</v>
      </c>
      <c r="C27">
        <v>4.8880887330465007E-2</v>
      </c>
      <c r="D27">
        <v>1.67786834826581E-2</v>
      </c>
      <c r="E27">
        <v>1.809514449354201E-2</v>
      </c>
      <c r="F27">
        <v>3.0055875420661508E-2</v>
      </c>
      <c r="G27">
        <v>7.1726329148493308E-4</v>
      </c>
      <c r="H27">
        <v>5.600598704061828E-4</v>
      </c>
      <c r="I27">
        <v>0.54782770992143426</v>
      </c>
      <c r="J27">
        <v>1.4888595597285199</v>
      </c>
      <c r="K27">
        <v>4.4429223926155598E-4</v>
      </c>
      <c r="L27">
        <v>0.26288346589516448</v>
      </c>
      <c r="M27">
        <v>8.9630242669026458E-4</v>
      </c>
      <c r="N27">
        <v>0.67589773464162084</v>
      </c>
      <c r="O27">
        <v>3.8933658447768712E-4</v>
      </c>
      <c r="P27">
        <v>5.3059802409305705E-4</v>
      </c>
      <c r="Q27">
        <v>5.0464225243004532E-4</v>
      </c>
      <c r="R27">
        <v>1.3340913370387351</v>
      </c>
      <c r="S27">
        <v>9.8423239432697089E-3</v>
      </c>
      <c r="T27">
        <v>0.2449884270306501</v>
      </c>
      <c r="U27">
        <v>9.0315581317180235E-4</v>
      </c>
      <c r="V27">
        <v>7.67496744938813E-4</v>
      </c>
      <c r="W27">
        <v>0.1425126481089482</v>
      </c>
      <c r="X27">
        <v>0.45123852029233441</v>
      </c>
      <c r="Y27">
        <v>4.2289104484992748E-4</v>
      </c>
      <c r="Z27">
        <v>8.8755317309974636E-4</v>
      </c>
      <c r="AA27">
        <v>4.0757173631605551E-4</v>
      </c>
      <c r="AB27">
        <v>7.648861487088549E-4</v>
      </c>
      <c r="AC27">
        <v>4.7279439469920977E-2</v>
      </c>
      <c r="AD27">
        <v>3.0035952553249698</v>
      </c>
      <c r="AE27">
        <v>0.19669938106103699</v>
      </c>
      <c r="AF27">
        <v>0.82099661121965239</v>
      </c>
      <c r="AG27">
        <v>0.36937704181957798</v>
      </c>
    </row>
    <row r="28" spans="1:33" x14ac:dyDescent="0.3">
      <c r="A28" s="1">
        <v>2024</v>
      </c>
      <c r="B28">
        <v>0.49148466789907691</v>
      </c>
      <c r="C28">
        <v>6.0743334756406503E-2</v>
      </c>
      <c r="D28">
        <v>1.9532746257328881E-2</v>
      </c>
      <c r="E28">
        <v>1.893148196259304E-2</v>
      </c>
      <c r="F28">
        <v>4.3670432372375043E-2</v>
      </c>
      <c r="G28">
        <v>4.4108703466963679E-4</v>
      </c>
      <c r="H28">
        <v>8.924216040933666E-4</v>
      </c>
      <c r="I28">
        <v>0.59475412689350804</v>
      </c>
      <c r="J28">
        <v>1.382624602522178</v>
      </c>
      <c r="K28">
        <v>4.3212607540889209E-2</v>
      </c>
      <c r="L28">
        <v>0.26763844530021602</v>
      </c>
      <c r="M28">
        <v>4.8263646110989088E-4</v>
      </c>
      <c r="N28">
        <v>0.63054126355741102</v>
      </c>
      <c r="O28">
        <v>6.3662381401554682E-4</v>
      </c>
      <c r="P28">
        <v>3.4842047666178519E-4</v>
      </c>
      <c r="Q28">
        <v>5.7495438037316637E-4</v>
      </c>
      <c r="R28">
        <v>1.2528135700885801</v>
      </c>
      <c r="S28">
        <v>1.1262741652226229E-2</v>
      </c>
      <c r="T28">
        <v>0.25285017886154448</v>
      </c>
      <c r="U28">
        <v>2.6963554453095288E-4</v>
      </c>
      <c r="V28">
        <v>7.6067515397525663E-4</v>
      </c>
      <c r="W28">
        <v>0.14877730007876061</v>
      </c>
      <c r="X28">
        <v>0.44100854504584869</v>
      </c>
      <c r="Y28">
        <v>4.7253509556898751E-4</v>
      </c>
      <c r="Z28">
        <v>4.7347798119768461E-4</v>
      </c>
      <c r="AA28">
        <v>6.1707744802356275E-4</v>
      </c>
      <c r="AB28">
        <v>3.8085685167131908E-4</v>
      </c>
      <c r="AC28">
        <v>4.4881684627174533E-2</v>
      </c>
      <c r="AD28">
        <v>3.1976619304121572</v>
      </c>
      <c r="AE28">
        <v>0.21677146508493961</v>
      </c>
      <c r="AF28">
        <v>0.78149039526570774</v>
      </c>
      <c r="AG28">
        <v>0.35444501496517211</v>
      </c>
    </row>
    <row r="29" spans="1:33" x14ac:dyDescent="0.3">
      <c r="A29" s="1">
        <v>2025</v>
      </c>
      <c r="B29">
        <v>0.47754175289940037</v>
      </c>
      <c r="C29">
        <v>7.0257754206013143E-2</v>
      </c>
      <c r="D29">
        <v>2.1005425828167019E-2</v>
      </c>
      <c r="E29">
        <v>2.074956527306793E-2</v>
      </c>
      <c r="F29">
        <v>5.5831421560691062E-2</v>
      </c>
      <c r="G29">
        <v>4.3658725159478591E-4</v>
      </c>
      <c r="H29">
        <v>1.2250235039104971E-3</v>
      </c>
      <c r="I29">
        <v>0.64700699321786292</v>
      </c>
      <c r="J29">
        <v>1.3241725746653059</v>
      </c>
      <c r="K29">
        <v>0.1098806201757437</v>
      </c>
      <c r="L29">
        <v>0.26659046850467061</v>
      </c>
      <c r="M29">
        <v>3.8795294370279028E-4</v>
      </c>
      <c r="N29">
        <v>0.57941205341234148</v>
      </c>
      <c r="O29">
        <v>6.1103008655651124E-4</v>
      </c>
      <c r="P29">
        <v>2.5118737038702931E-4</v>
      </c>
      <c r="Q29">
        <v>2.7684785802807241E-4</v>
      </c>
      <c r="R29">
        <v>1.167060288480489</v>
      </c>
      <c r="S29">
        <v>1.183149701746913E-2</v>
      </c>
      <c r="T29">
        <v>0.27429835297455268</v>
      </c>
      <c r="U29">
        <v>3.1117475854398321E-4</v>
      </c>
      <c r="V29">
        <v>4.0683402162252703E-4</v>
      </c>
      <c r="W29">
        <v>0.14911754605203331</v>
      </c>
      <c r="X29">
        <v>0.43332362032071547</v>
      </c>
      <c r="Y29">
        <v>3.2923761683327919E-4</v>
      </c>
      <c r="Z29">
        <v>3.1966687014540682E-4</v>
      </c>
      <c r="AA29">
        <v>4.1621331786809423E-4</v>
      </c>
      <c r="AB29">
        <v>4.2538312473909231E-4</v>
      </c>
      <c r="AC29">
        <v>4.272250399247033E-2</v>
      </c>
      <c r="AD29">
        <v>3.1495167175281482</v>
      </c>
      <c r="AE29">
        <v>0.22990074226921109</v>
      </c>
      <c r="AF29">
        <v>0.75579722393806914</v>
      </c>
      <c r="AG29">
        <v>0.33316758355358572</v>
      </c>
    </row>
    <row r="30" spans="1:33" x14ac:dyDescent="0.3">
      <c r="A30" s="1">
        <v>2026</v>
      </c>
      <c r="B30">
        <v>0.48325907013580749</v>
      </c>
      <c r="C30">
        <v>9.2229075897291068E-2</v>
      </c>
      <c r="D30">
        <v>2.1543476934765899E-2</v>
      </c>
      <c r="E30">
        <v>2.0990596174910111E-2</v>
      </c>
      <c r="F30">
        <v>6.3014518096931288E-2</v>
      </c>
      <c r="G30">
        <v>2.1409174820307501E-4</v>
      </c>
      <c r="H30">
        <v>6.336214225518452E-4</v>
      </c>
      <c r="I30">
        <v>0.67817040885786917</v>
      </c>
      <c r="J30">
        <v>1.2266174387084881</v>
      </c>
      <c r="K30">
        <v>0.20176946036473081</v>
      </c>
      <c r="L30">
        <v>0.25659193621073451</v>
      </c>
      <c r="M30">
        <v>4.4835338496251133E-4</v>
      </c>
      <c r="N30">
        <v>0.53233179722284263</v>
      </c>
      <c r="O30">
        <v>2.6192610354527072E-4</v>
      </c>
      <c r="P30">
        <v>1.6430098090661839E-4</v>
      </c>
      <c r="Q30">
        <v>3.6565124610193092E-4</v>
      </c>
      <c r="R30">
        <v>1.090103433341699</v>
      </c>
      <c r="S30">
        <v>1.1810064290412569E-2</v>
      </c>
      <c r="T30">
        <v>0.27967704196547039</v>
      </c>
      <c r="U30">
        <v>2.1901791718185261E-4</v>
      </c>
      <c r="V30">
        <v>4.3377270445369061E-4</v>
      </c>
      <c r="W30">
        <v>0.1453511790928553</v>
      </c>
      <c r="X30">
        <v>0.42501075688190609</v>
      </c>
      <c r="Y30">
        <v>1.7160105790154029E-4</v>
      </c>
      <c r="Z30">
        <v>2.6382880233447509E-4</v>
      </c>
      <c r="AA30">
        <v>3.5046658217912822E-4</v>
      </c>
      <c r="AB30">
        <v>3.282071868819658E-4</v>
      </c>
      <c r="AC30">
        <v>4.0517534905500877E-2</v>
      </c>
      <c r="AD30">
        <v>3.0693164613260082</v>
      </c>
      <c r="AE30">
        <v>0.2333909267980982</v>
      </c>
      <c r="AF30">
        <v>0.73552272804296348</v>
      </c>
      <c r="AG30">
        <v>0.32249643577292442</v>
      </c>
    </row>
    <row r="31" spans="1:33" x14ac:dyDescent="0.3">
      <c r="A31" s="1">
        <v>2027</v>
      </c>
      <c r="B31">
        <v>0.48374338135460498</v>
      </c>
      <c r="C31">
        <v>0.1079013808927867</v>
      </c>
      <c r="D31">
        <v>2.1663328697579361E-2</v>
      </c>
      <c r="E31">
        <v>2.1623145220391309E-2</v>
      </c>
      <c r="F31">
        <v>7.0971789817681902E-2</v>
      </c>
      <c r="G31">
        <v>1.136659556180897E-4</v>
      </c>
      <c r="H31">
        <v>4.6245160081577789E-4</v>
      </c>
      <c r="I31">
        <v>0.6871282419680308</v>
      </c>
      <c r="J31">
        <v>1.113558154672188</v>
      </c>
      <c r="K31">
        <v>0.39086242680583921</v>
      </c>
      <c r="L31">
        <v>0.24136214560837591</v>
      </c>
      <c r="M31">
        <v>4.9375271575115081E-4</v>
      </c>
      <c r="N31">
        <v>0.47528859805328089</v>
      </c>
      <c r="O31">
        <v>1.3142308212791941E-4</v>
      </c>
      <c r="P31">
        <v>1.7181602079998189E-4</v>
      </c>
      <c r="Q31">
        <v>1.081368691485155E-4</v>
      </c>
      <c r="R31">
        <v>0.97079119211959752</v>
      </c>
      <c r="S31">
        <v>1.1231193660118381E-2</v>
      </c>
      <c r="T31">
        <v>0.29208644546644058</v>
      </c>
      <c r="U31">
        <v>1.090066378396622E-4</v>
      </c>
      <c r="V31">
        <v>4.1917093377038601E-4</v>
      </c>
      <c r="W31">
        <v>0.1384572264965106</v>
      </c>
      <c r="X31">
        <v>0.41661960177008489</v>
      </c>
      <c r="Y31">
        <v>7.7108941586467142E-5</v>
      </c>
      <c r="Z31">
        <v>1.6424752140030909E-4</v>
      </c>
      <c r="AA31">
        <v>2.7506297087639329E-4</v>
      </c>
      <c r="AB31">
        <v>1.103717750403647E-4</v>
      </c>
      <c r="AC31">
        <v>3.7017391337591327E-2</v>
      </c>
      <c r="AD31">
        <v>2.9469626050076649</v>
      </c>
      <c r="AE31">
        <v>0.22537378828937571</v>
      </c>
      <c r="AF31">
        <v>0.67868227797417258</v>
      </c>
      <c r="AG31">
        <v>0.29988668130587931</v>
      </c>
    </row>
    <row r="32" spans="1:33" x14ac:dyDescent="0.3">
      <c r="A32" s="1">
        <v>2028</v>
      </c>
      <c r="B32">
        <v>0.49854606155690451</v>
      </c>
      <c r="C32">
        <v>0.12598051338826169</v>
      </c>
      <c r="D32">
        <v>1.9711541294822849E-2</v>
      </c>
      <c r="E32">
        <v>2.1946027227450281E-2</v>
      </c>
      <c r="F32">
        <v>7.9158058711325655E-2</v>
      </c>
      <c r="G32">
        <v>1.7285008677872269E-4</v>
      </c>
      <c r="H32">
        <v>4.1523814323303661E-4</v>
      </c>
      <c r="I32">
        <v>0.67902340961281793</v>
      </c>
      <c r="J32">
        <v>1.0239173342798411</v>
      </c>
      <c r="K32">
        <v>0.4454986086325966</v>
      </c>
      <c r="L32">
        <v>0.23060112246608919</v>
      </c>
      <c r="M32">
        <v>2.142702773499572E-4</v>
      </c>
      <c r="N32">
        <v>0.46491426570421518</v>
      </c>
      <c r="O32">
        <v>9.0144980201379478E-5</v>
      </c>
      <c r="P32">
        <v>1.962222269975171E-4</v>
      </c>
      <c r="Q32">
        <v>3.3303488931367181E-4</v>
      </c>
      <c r="R32">
        <v>0.90499083854944573</v>
      </c>
      <c r="S32">
        <v>1.1010578524105211E-2</v>
      </c>
      <c r="T32">
        <v>0.28670604402878369</v>
      </c>
      <c r="U32">
        <v>1.5838858606093061E-4</v>
      </c>
      <c r="V32">
        <v>3.975386366540394E-4</v>
      </c>
      <c r="W32">
        <v>0.13442727665326709</v>
      </c>
      <c r="X32">
        <v>0.41002854863605209</v>
      </c>
      <c r="Y32">
        <v>1.351428525121075E-4</v>
      </c>
      <c r="Z32">
        <v>1.283125065626164E-4</v>
      </c>
      <c r="AA32">
        <v>4.4281958500050681E-4</v>
      </c>
      <c r="AB32">
        <v>1.210498578474084E-4</v>
      </c>
      <c r="AC32">
        <v>3.4064774746540259E-2</v>
      </c>
      <c r="AD32">
        <v>2.864863994030769</v>
      </c>
      <c r="AE32">
        <v>0.22117310289048411</v>
      </c>
      <c r="AF32">
        <v>0.64542850728245693</v>
      </c>
      <c r="AG32">
        <v>0.28969852164822663</v>
      </c>
    </row>
    <row r="33" spans="1:33" x14ac:dyDescent="0.3">
      <c r="A33" s="1">
        <v>2029</v>
      </c>
      <c r="B33">
        <v>0.50852908576889688</v>
      </c>
      <c r="C33">
        <v>0.142353808672288</v>
      </c>
      <c r="D33">
        <v>1.7490593683953708E-2</v>
      </c>
      <c r="E33">
        <v>2.2239622055294658E-2</v>
      </c>
      <c r="F33">
        <v>8.7217482778201821E-2</v>
      </c>
      <c r="G33">
        <v>3.401680363127394E-4</v>
      </c>
      <c r="H33">
        <v>4.2880495137339968E-4</v>
      </c>
      <c r="I33">
        <v>0.65641537015890106</v>
      </c>
      <c r="J33">
        <v>0.95078541944464612</v>
      </c>
      <c r="K33">
        <v>0.54818911911416202</v>
      </c>
      <c r="L33">
        <v>0.21803794104984819</v>
      </c>
      <c r="M33">
        <v>5.7062153657590805E-4</v>
      </c>
      <c r="N33">
        <v>0.45248289174073081</v>
      </c>
      <c r="O33">
        <v>1.008292693398409E-4</v>
      </c>
      <c r="P33">
        <v>1.213045517823212E-4</v>
      </c>
      <c r="Q33">
        <v>1.329425424556282E-4</v>
      </c>
      <c r="R33">
        <v>0.82764956858579586</v>
      </c>
      <c r="S33">
        <v>1.085063033627035E-2</v>
      </c>
      <c r="T33">
        <v>0.28684059363495101</v>
      </c>
      <c r="U33">
        <v>4.4076464400111411E-4</v>
      </c>
      <c r="V33">
        <v>4.4155966609854308E-4</v>
      </c>
      <c r="W33">
        <v>0.1298852978402586</v>
      </c>
      <c r="X33">
        <v>0.4039648492944854</v>
      </c>
      <c r="Y33">
        <v>2.9361598552485389E-4</v>
      </c>
      <c r="Z33">
        <v>8.4185788168902317E-5</v>
      </c>
      <c r="AA33">
        <v>2.2378724661303791E-4</v>
      </c>
      <c r="AB33">
        <v>2.178217856703934E-4</v>
      </c>
      <c r="AC33">
        <v>3.0777523011281109E-2</v>
      </c>
      <c r="AD33">
        <v>2.7710927552516962</v>
      </c>
      <c r="AE33">
        <v>0.21644919112846861</v>
      </c>
      <c r="AF33">
        <v>0.60815595251226207</v>
      </c>
      <c r="AG33">
        <v>0.27668538527628822</v>
      </c>
    </row>
    <row r="34" spans="1:33" x14ac:dyDescent="0.3">
      <c r="A34" s="1">
        <v>2030</v>
      </c>
      <c r="B34">
        <v>0.51839249132276288</v>
      </c>
      <c r="C34">
        <v>0.1535800675716287</v>
      </c>
      <c r="D34">
        <v>1.470436292812821E-2</v>
      </c>
      <c r="E34">
        <v>2.3058775392024711E-2</v>
      </c>
      <c r="F34">
        <v>9.4131258934220072E-2</v>
      </c>
      <c r="G34">
        <v>3.2593511854300518E-4</v>
      </c>
      <c r="H34">
        <v>3.165037045066802E-4</v>
      </c>
      <c r="I34">
        <v>0.627225862131915</v>
      </c>
      <c r="J34">
        <v>0.86966272325440153</v>
      </c>
      <c r="K34">
        <v>0.65527935589156106</v>
      </c>
      <c r="L34">
        <v>0.20521689172522259</v>
      </c>
      <c r="M34">
        <v>1.76938878328805E-4</v>
      </c>
      <c r="N34">
        <v>0.43983676294966739</v>
      </c>
      <c r="O34">
        <v>1.4391949162162761E-4</v>
      </c>
      <c r="P34">
        <v>8.4683124007289818E-5</v>
      </c>
      <c r="Q34">
        <v>1.9538768557091581E-4</v>
      </c>
      <c r="R34">
        <v>0.74938005682179598</v>
      </c>
      <c r="S34">
        <v>1.0044438071529259E-2</v>
      </c>
      <c r="T34">
        <v>0.3015050640519682</v>
      </c>
      <c r="U34">
        <v>5.5658186878940078E-4</v>
      </c>
      <c r="V34">
        <v>4.4507604252460513E-4</v>
      </c>
      <c r="W34">
        <v>0.1222038292708558</v>
      </c>
      <c r="X34">
        <v>0.3984209535100241</v>
      </c>
      <c r="Y34">
        <v>2.615714375996007E-4</v>
      </c>
      <c r="Z34">
        <v>7.696710842466223E-5</v>
      </c>
      <c r="AA34">
        <v>2.8251081980670281E-4</v>
      </c>
      <c r="AB34">
        <v>1.1729431790614841E-4</v>
      </c>
      <c r="AC34">
        <v>2.6868848276863221E-2</v>
      </c>
      <c r="AD34">
        <v>2.5959779242284662</v>
      </c>
      <c r="AE34">
        <v>0.20045718015028141</v>
      </c>
      <c r="AF34">
        <v>0.56554559880781696</v>
      </c>
      <c r="AG34">
        <v>0.25739383194489851</v>
      </c>
    </row>
    <row r="35" spans="1:33" x14ac:dyDescent="0.3">
      <c r="A35" s="1">
        <v>2031</v>
      </c>
      <c r="B35">
        <v>0.52386921778542195</v>
      </c>
      <c r="C35">
        <v>0.16823400771309249</v>
      </c>
      <c r="D35">
        <v>1.3038532880764319E-2</v>
      </c>
      <c r="E35">
        <v>2.4512692105008081E-2</v>
      </c>
      <c r="F35">
        <v>9.9993447480514322E-2</v>
      </c>
      <c r="G35">
        <v>2.9090265047528057E-4</v>
      </c>
      <c r="H35">
        <v>3.2411012424352851E-4</v>
      </c>
      <c r="I35">
        <v>0.62612413713713955</v>
      </c>
      <c r="J35">
        <v>0.7964358253574314</v>
      </c>
      <c r="K35">
        <v>0.61420211907335398</v>
      </c>
      <c r="L35">
        <v>0.1964278511157192</v>
      </c>
      <c r="M35">
        <v>4.9495946931462276E-4</v>
      </c>
      <c r="N35">
        <v>0.42392706801167052</v>
      </c>
      <c r="O35">
        <v>1.0790031939499641E-4</v>
      </c>
      <c r="P35">
        <v>1.2702600837099471E-4</v>
      </c>
      <c r="Q35">
        <v>1.214466846182353E-4</v>
      </c>
      <c r="R35">
        <v>0.7118617794909553</v>
      </c>
      <c r="S35">
        <v>9.6890311487199971E-3</v>
      </c>
      <c r="T35">
        <v>0.32326733973945948</v>
      </c>
      <c r="U35">
        <v>3.5660591050402278E-4</v>
      </c>
      <c r="V35">
        <v>4.1130721522589431E-4</v>
      </c>
      <c r="W35">
        <v>0.1168320299336552</v>
      </c>
      <c r="X35">
        <v>0.39349329051655252</v>
      </c>
      <c r="Y35">
        <v>2.5763280006152321E-4</v>
      </c>
      <c r="Z35">
        <v>7.5579690283900829E-5</v>
      </c>
      <c r="AA35">
        <v>1.8309591822613199E-4</v>
      </c>
      <c r="AB35">
        <v>3.7866516787570702E-4</v>
      </c>
      <c r="AC35">
        <v>2.5170498320643529E-2</v>
      </c>
      <c r="AD35">
        <v>2.4574215642266219</v>
      </c>
      <c r="AE35">
        <v>0.18607087328782501</v>
      </c>
      <c r="AF35">
        <v>0.55426849586888882</v>
      </c>
      <c r="AG35">
        <v>0.24067005186592519</v>
      </c>
    </row>
    <row r="36" spans="1:33" x14ac:dyDescent="0.3">
      <c r="A36" s="1">
        <v>2032</v>
      </c>
      <c r="B36">
        <v>0.51064383533286928</v>
      </c>
      <c r="C36">
        <v>0.1808119675411323</v>
      </c>
      <c r="D36">
        <v>1.176724603696778E-2</v>
      </c>
      <c r="E36">
        <v>2.6202431761424071E-2</v>
      </c>
      <c r="F36">
        <v>0.10377265986186179</v>
      </c>
      <c r="G36">
        <v>1.7381349100296169E-4</v>
      </c>
      <c r="H36">
        <v>2.9044392310102182E-4</v>
      </c>
      <c r="I36">
        <v>0.62031543199525385</v>
      </c>
      <c r="J36">
        <v>0.72246202227408618</v>
      </c>
      <c r="K36">
        <v>0.52261279503226599</v>
      </c>
      <c r="L36">
        <v>0.18927295886170989</v>
      </c>
      <c r="M36">
        <v>3.2343791725150488E-4</v>
      </c>
      <c r="N36">
        <v>0.41043339994413192</v>
      </c>
      <c r="O36">
        <v>2.9892745921145472E-4</v>
      </c>
      <c r="P36">
        <v>1.6960376151202119E-4</v>
      </c>
      <c r="Q36">
        <v>2.239902205192642E-4</v>
      </c>
      <c r="R36">
        <v>0.67928658393685659</v>
      </c>
      <c r="S36">
        <v>8.7446344757105172E-3</v>
      </c>
      <c r="T36">
        <v>0.34357879449629891</v>
      </c>
      <c r="U36">
        <v>5.459629710141675E-4</v>
      </c>
      <c r="V36">
        <v>5.504464660406979E-4</v>
      </c>
      <c r="W36">
        <v>0.1098783950979243</v>
      </c>
      <c r="X36">
        <v>0.38814617755138531</v>
      </c>
      <c r="Y36">
        <v>1.671773378277249E-4</v>
      </c>
      <c r="Z36">
        <v>1.329878668584146E-4</v>
      </c>
      <c r="AA36">
        <v>1.845367857565113E-4</v>
      </c>
      <c r="AB36">
        <v>1.278825481744183E-4</v>
      </c>
      <c r="AC36">
        <v>2.3869249497201261E-2</v>
      </c>
      <c r="AD36">
        <v>2.2931287928308071</v>
      </c>
      <c r="AE36">
        <v>0.17448125651153509</v>
      </c>
      <c r="AF36">
        <v>0.54125865837942644</v>
      </c>
      <c r="AG36">
        <v>0.2249060243266274</v>
      </c>
    </row>
    <row r="37" spans="1:33" x14ac:dyDescent="0.3">
      <c r="A37" s="1">
        <v>2033</v>
      </c>
      <c r="B37">
        <v>0.47382561653535871</v>
      </c>
      <c r="C37">
        <v>0.19232446733438241</v>
      </c>
      <c r="D37">
        <v>1.032950686916769E-2</v>
      </c>
      <c r="E37">
        <v>2.7924136787969098E-2</v>
      </c>
      <c r="F37">
        <v>0.1078199539623169</v>
      </c>
      <c r="G37">
        <v>1.857892795608196E-4</v>
      </c>
      <c r="H37">
        <v>4.4836170143292442E-4</v>
      </c>
      <c r="I37">
        <v>0.61601505034067139</v>
      </c>
      <c r="J37">
        <v>0.63711664622250963</v>
      </c>
      <c r="K37">
        <v>0.37643801201898291</v>
      </c>
      <c r="L37">
        <v>0.18291743622278669</v>
      </c>
      <c r="M37">
        <v>2.3787820506674011E-4</v>
      </c>
      <c r="N37">
        <v>0.40034490156075458</v>
      </c>
      <c r="O37">
        <v>2.0998676625383719E-4</v>
      </c>
      <c r="P37">
        <v>1.261291966821432E-4</v>
      </c>
      <c r="Q37">
        <v>2.216842006094784E-4</v>
      </c>
      <c r="R37">
        <v>0.65611235414331626</v>
      </c>
      <c r="S37">
        <v>3.89350845904769E-3</v>
      </c>
      <c r="T37">
        <v>0.35650923455000377</v>
      </c>
      <c r="U37">
        <v>6.1596827394055247E-4</v>
      </c>
      <c r="V37">
        <v>3.1751510464549299E-4</v>
      </c>
      <c r="W37">
        <v>0.1023996930120282</v>
      </c>
      <c r="X37">
        <v>0.38322200173650128</v>
      </c>
      <c r="Y37">
        <v>1.350101480426365E-4</v>
      </c>
      <c r="Z37">
        <v>1.623058985329144E-4</v>
      </c>
      <c r="AA37">
        <v>2.8344878939163219E-4</v>
      </c>
      <c r="AB37">
        <v>2.9075609059505683E-4</v>
      </c>
      <c r="AC37">
        <v>2.250820741469111E-2</v>
      </c>
      <c r="AD37">
        <v>2.1302736646413858</v>
      </c>
      <c r="AE37">
        <v>0.16761701343092589</v>
      </c>
      <c r="AF37">
        <v>0.54175309273835659</v>
      </c>
      <c r="AG37">
        <v>0.21255347400414579</v>
      </c>
    </row>
    <row r="38" spans="1:33" x14ac:dyDescent="0.3">
      <c r="A38" s="1">
        <v>2034</v>
      </c>
      <c r="B38">
        <v>0.46061156606366732</v>
      </c>
      <c r="C38">
        <v>0.19804267939566211</v>
      </c>
      <c r="D38">
        <v>9.7560496760426291E-3</v>
      </c>
      <c r="E38">
        <v>2.8641584157205871E-2</v>
      </c>
      <c r="F38">
        <v>0.1085568901437905</v>
      </c>
      <c r="G38">
        <v>2.7679794706833159E-4</v>
      </c>
      <c r="H38">
        <v>2.4260481072405269E-4</v>
      </c>
      <c r="I38">
        <v>0.60603627314735131</v>
      </c>
      <c r="J38">
        <v>0.59360756629183453</v>
      </c>
      <c r="K38">
        <v>0.32369537131933401</v>
      </c>
      <c r="L38">
        <v>0.17508573174919359</v>
      </c>
      <c r="M38">
        <v>3.3433635360247268E-4</v>
      </c>
      <c r="N38">
        <v>0.37031923871175321</v>
      </c>
      <c r="O38">
        <v>1.4700169558281269E-4</v>
      </c>
      <c r="P38">
        <v>1.9943477898509991E-4</v>
      </c>
      <c r="Q38">
        <v>1.876277202477361E-4</v>
      </c>
      <c r="R38">
        <v>0.60597370761300762</v>
      </c>
      <c r="S38">
        <v>3.4982848448344259E-3</v>
      </c>
      <c r="T38">
        <v>0.38326579661978383</v>
      </c>
      <c r="U38">
        <v>6.6262030017989043E-4</v>
      </c>
      <c r="V38">
        <v>5.6817278536362226E-4</v>
      </c>
      <c r="W38">
        <v>9.7332598822119074E-2</v>
      </c>
      <c r="X38">
        <v>0.37544928610783412</v>
      </c>
      <c r="Y38">
        <v>1.4626966597310439E-4</v>
      </c>
      <c r="Z38">
        <v>2.0138570946738401E-4</v>
      </c>
      <c r="AA38">
        <v>2.0726499328615E-4</v>
      </c>
      <c r="AB38">
        <v>3.5494191141840061E-4</v>
      </c>
      <c r="AC38">
        <v>2.0703120280438671E-2</v>
      </c>
      <c r="AD38">
        <v>2.0182366661477422</v>
      </c>
      <c r="AE38">
        <v>0.1534868956536147</v>
      </c>
      <c r="AF38">
        <v>0.52638793542230045</v>
      </c>
      <c r="AG38">
        <v>0.21170013085805339</v>
      </c>
    </row>
    <row r="39" spans="1:33" ht="15" thickBot="1" x14ac:dyDescent="0.35">
      <c r="A39" s="2">
        <v>2035</v>
      </c>
      <c r="B39">
        <v>0.44384320679808792</v>
      </c>
      <c r="C39">
        <v>0.2023532388407997</v>
      </c>
      <c r="D39">
        <v>8.4966036230414484E-3</v>
      </c>
      <c r="E39">
        <v>3.0169159156172829E-2</v>
      </c>
      <c r="F39">
        <v>0.1079119105164577</v>
      </c>
      <c r="G39">
        <v>9.9594383494245876E-5</v>
      </c>
      <c r="H39">
        <v>2.5580890915104368E-4</v>
      </c>
      <c r="I39">
        <v>0.59652039804121582</v>
      </c>
      <c r="J39">
        <v>0.54870100382236697</v>
      </c>
      <c r="K39">
        <v>0.24785882663378311</v>
      </c>
      <c r="L39">
        <v>0.1669351517446199</v>
      </c>
      <c r="M39">
        <v>1.5450760659437479E-4</v>
      </c>
      <c r="N39">
        <v>0.33571579483356351</v>
      </c>
      <c r="O39">
        <v>2.9473188903151129E-4</v>
      </c>
      <c r="P39">
        <v>1.3720220904402209E-4</v>
      </c>
      <c r="Q39">
        <v>1.9076663917736279E-4</v>
      </c>
      <c r="R39">
        <v>0.54776389096313494</v>
      </c>
      <c r="S39">
        <v>3.3053041638182691E-3</v>
      </c>
      <c r="T39">
        <v>0.39774025902671561</v>
      </c>
      <c r="U39">
        <v>5.1898712841269123E-4</v>
      </c>
      <c r="V39">
        <v>3.6527405176435052E-4</v>
      </c>
      <c r="W39">
        <v>9.242197123634055E-2</v>
      </c>
      <c r="X39">
        <v>0.36589855061793941</v>
      </c>
      <c r="Y39">
        <v>2.301059941722627E-4</v>
      </c>
      <c r="Z39">
        <v>1.2189106991091181E-4</v>
      </c>
      <c r="AA39">
        <v>2.001113166087502E-4</v>
      </c>
      <c r="AB39">
        <v>1.823438917843105E-4</v>
      </c>
      <c r="AC39">
        <v>1.89484232702757E-2</v>
      </c>
      <c r="AD39">
        <v>1.9039478926257021</v>
      </c>
      <c r="AE39">
        <v>0.13786741502823999</v>
      </c>
      <c r="AF39">
        <v>0.50859340833484656</v>
      </c>
      <c r="AG39">
        <v>0.20913025304960439</v>
      </c>
    </row>
    <row r="40" spans="1:33" x14ac:dyDescent="0.3">
      <c r="A40" s="3" t="s">
        <v>32</v>
      </c>
      <c r="B40" s="4">
        <f>AVERAGE(B2:B39)</f>
        <v>0.18298161396542933</v>
      </c>
      <c r="C40" s="4">
        <f t="shared" ref="C40:AC40" si="0">AVERAGE(C2:C39)</f>
        <v>4.7873714564731086E-2</v>
      </c>
      <c r="D40" s="4">
        <f t="shared" si="0"/>
        <v>6.2716001331063849E-3</v>
      </c>
      <c r="E40" s="4">
        <f t="shared" si="0"/>
        <v>8.8530026564005767E-3</v>
      </c>
      <c r="F40" s="4">
        <f t="shared" si="0"/>
        <v>2.869958544155489E-2</v>
      </c>
      <c r="G40" s="4">
        <f t="shared" si="0"/>
        <v>6.8750048893162117E-4</v>
      </c>
      <c r="H40" s="4">
        <f t="shared" si="0"/>
        <v>5.6672576713295516E-4</v>
      </c>
      <c r="I40" s="4">
        <f t="shared" si="0"/>
        <v>0.23185964385928817</v>
      </c>
      <c r="J40" s="4">
        <f t="shared" si="0"/>
        <v>0.40600308034701194</v>
      </c>
      <c r="K40" s="4">
        <f t="shared" si="0"/>
        <v>0.1183545302667957</v>
      </c>
      <c r="L40" s="4">
        <f t="shared" si="0"/>
        <v>9.5200294746083866E-2</v>
      </c>
      <c r="M40" s="4">
        <f t="shared" si="0"/>
        <v>6.1290433408590504E-4</v>
      </c>
      <c r="N40" s="4">
        <f t="shared" si="0"/>
        <v>0.51407527150987076</v>
      </c>
      <c r="O40" s="4">
        <f t="shared" si="0"/>
        <v>6.3287349935346672E-4</v>
      </c>
      <c r="P40" s="4">
        <f t="shared" si="0"/>
        <v>4.2711878348513998E-4</v>
      </c>
      <c r="Q40" s="4">
        <f t="shared" si="0"/>
        <v>4.9576315582644742E-4</v>
      </c>
      <c r="R40" s="4">
        <f t="shared" si="0"/>
        <v>1.0327160168189806</v>
      </c>
      <c r="S40" s="4">
        <f t="shared" si="0"/>
        <v>4.009737939605594E-3</v>
      </c>
      <c r="T40" s="4">
        <f t="shared" si="0"/>
        <v>0.34993775764728519</v>
      </c>
      <c r="U40" s="4">
        <f t="shared" si="0"/>
        <v>1.2465590219390044E-3</v>
      </c>
      <c r="V40" s="4">
        <f t="shared" si="0"/>
        <v>7.0138630836684521E-4</v>
      </c>
      <c r="W40" s="4">
        <f t="shared" si="0"/>
        <v>7.6871218015582804E-2</v>
      </c>
      <c r="X40" s="4">
        <f t="shared" si="0"/>
        <v>0.37988239632733034</v>
      </c>
      <c r="Y40" s="4">
        <f t="shared" si="0"/>
        <v>5.6136807587266939E-4</v>
      </c>
      <c r="Z40" s="4">
        <f t="shared" si="0"/>
        <v>4.9344631077586276E-4</v>
      </c>
      <c r="AA40" s="4">
        <f t="shared" si="0"/>
        <v>5.7385485158382846E-4</v>
      </c>
      <c r="AB40" s="4">
        <f t="shared" si="0"/>
        <v>6.0944865309605701E-4</v>
      </c>
      <c r="AC40" s="4">
        <f t="shared" si="0"/>
        <v>3.3171444983994762E-2</v>
      </c>
      <c r="AD40" s="4">
        <f>AVERAGE(AD2:AD39)</f>
        <v>1.2505463754709654</v>
      </c>
      <c r="AE40" s="4">
        <f t="shared" ref="AE40" si="1">AVERAGE(AE2:AE39)</f>
        <v>7.7683103846721197E-2</v>
      </c>
      <c r="AF40" s="4">
        <f t="shared" ref="AF40" si="2">AVERAGE(AF2:AF39)</f>
        <v>0.48704228523411253</v>
      </c>
      <c r="AG40" s="5">
        <f t="shared" ref="AG40" si="3">AVERAGE(AG2:AG39)</f>
        <v>0.22657776770925206</v>
      </c>
    </row>
    <row r="41" spans="1:33" x14ac:dyDescent="0.3">
      <c r="A41" s="6" t="s">
        <v>33</v>
      </c>
      <c r="B41" s="7">
        <f>MAX(B2:B39)</f>
        <v>0.52386921778542195</v>
      </c>
      <c r="C41" s="7">
        <f t="shared" ref="C41:AG41" si="4">MAX(C2:C39)</f>
        <v>0.2023532388407997</v>
      </c>
      <c r="D41" s="7">
        <f t="shared" si="4"/>
        <v>2.1663328697579361E-2</v>
      </c>
      <c r="E41" s="7">
        <f t="shared" si="4"/>
        <v>3.0169159156172829E-2</v>
      </c>
      <c r="F41" s="7">
        <f t="shared" si="4"/>
        <v>0.1085568901437905</v>
      </c>
      <c r="G41" s="7">
        <f t="shared" si="4"/>
        <v>9.0745962149980149E-3</v>
      </c>
      <c r="H41" s="7">
        <f t="shared" si="4"/>
        <v>5.0116995578622448E-3</v>
      </c>
      <c r="I41" s="7">
        <f t="shared" si="4"/>
        <v>0.6871282419680308</v>
      </c>
      <c r="J41" s="7">
        <f t="shared" si="4"/>
        <v>1.4888595597285199</v>
      </c>
      <c r="K41" s="7">
        <f t="shared" si="4"/>
        <v>0.65527935589156106</v>
      </c>
      <c r="L41" s="7">
        <f t="shared" si="4"/>
        <v>0.26763844530021602</v>
      </c>
      <c r="M41" s="7">
        <f t="shared" si="4"/>
        <v>8.7450460691403959E-3</v>
      </c>
      <c r="N41" s="7">
        <f t="shared" si="4"/>
        <v>0.76273813018452463</v>
      </c>
      <c r="O41" s="7">
        <f t="shared" si="4"/>
        <v>1.164059706608901E-2</v>
      </c>
      <c r="P41" s="7">
        <f t="shared" si="4"/>
        <v>5.050365298082558E-3</v>
      </c>
      <c r="Q41" s="7">
        <f t="shared" si="4"/>
        <v>6.5409984721694512E-3</v>
      </c>
      <c r="R41" s="7">
        <f t="shared" si="4"/>
        <v>1.548151914586593</v>
      </c>
      <c r="S41" s="7">
        <f t="shared" si="4"/>
        <v>1.183149701746913E-2</v>
      </c>
      <c r="T41" s="7">
        <f t="shared" si="4"/>
        <v>0.64401473406152654</v>
      </c>
      <c r="U41" s="7">
        <f t="shared" si="4"/>
        <v>7.7061137201884363E-3</v>
      </c>
      <c r="V41" s="7">
        <f t="shared" si="4"/>
        <v>5.5726623768394268E-3</v>
      </c>
      <c r="W41" s="7">
        <f t="shared" si="4"/>
        <v>0.14911754605203331</v>
      </c>
      <c r="X41" s="7">
        <f t="shared" si="4"/>
        <v>0.47694337614007393</v>
      </c>
      <c r="Y41" s="7">
        <f t="shared" si="4"/>
        <v>5.8976541687397821E-3</v>
      </c>
      <c r="Z41" s="7">
        <f t="shared" si="4"/>
        <v>7.1477810093305543E-3</v>
      </c>
      <c r="AA41" s="7">
        <f t="shared" si="4"/>
        <v>5.3417780152566754E-3</v>
      </c>
      <c r="AB41" s="7">
        <f t="shared" si="4"/>
        <v>7.5513948978912998E-3</v>
      </c>
      <c r="AC41" s="7">
        <f t="shared" si="4"/>
        <v>4.7599260665222923E-2</v>
      </c>
      <c r="AD41" s="7">
        <f>MAX(AD2:AD39)</f>
        <v>3.1976619304121572</v>
      </c>
      <c r="AE41" s="7">
        <f t="shared" si="4"/>
        <v>0.2333909267980982</v>
      </c>
      <c r="AF41" s="7">
        <f t="shared" si="4"/>
        <v>0.89517585709181746</v>
      </c>
      <c r="AG41" s="8">
        <f t="shared" si="4"/>
        <v>0.41378494085761608</v>
      </c>
    </row>
    <row r="42" spans="1:33" ht="15" thickBot="1" x14ac:dyDescent="0.35">
      <c r="A42" s="9" t="s">
        <v>34</v>
      </c>
      <c r="B42" s="10">
        <f>MEDIAN((B2:B39))</f>
        <v>5.0094704754705794E-4</v>
      </c>
      <c r="C42" s="10">
        <f t="shared" ref="C42:AG42" si="5">MEDIAN((C2:C39))</f>
        <v>6.2137231595177887E-4</v>
      </c>
      <c r="D42" s="10">
        <f t="shared" si="5"/>
        <v>5.9047345170076446E-4</v>
      </c>
      <c r="E42" s="10">
        <f t="shared" si="5"/>
        <v>4.1921007329809377E-4</v>
      </c>
      <c r="F42" s="10">
        <f t="shared" si="5"/>
        <v>7.3206530865322836E-4</v>
      </c>
      <c r="G42" s="10">
        <f t="shared" si="5"/>
        <v>2.2365717005009631E-4</v>
      </c>
      <c r="H42" s="10">
        <f t="shared" si="5"/>
        <v>3.2553620853858752E-4</v>
      </c>
      <c r="I42" s="10">
        <f t="shared" si="5"/>
        <v>2.1230184162405411E-4</v>
      </c>
      <c r="J42" s="10">
        <f t="shared" si="5"/>
        <v>9.2794650097156764E-4</v>
      </c>
      <c r="K42" s="10">
        <f t="shared" si="5"/>
        <v>6.3613130691967008E-4</v>
      </c>
      <c r="L42" s="10">
        <f t="shared" si="5"/>
        <v>7.2586308408202637E-4</v>
      </c>
      <c r="M42" s="10">
        <f t="shared" si="5"/>
        <v>3.2888713542698878E-4</v>
      </c>
      <c r="N42" s="10">
        <f t="shared" si="5"/>
        <v>0.46774168847611808</v>
      </c>
      <c r="O42" s="10">
        <f t="shared" si="5"/>
        <v>2.1058235768713871E-4</v>
      </c>
      <c r="P42" s="10">
        <f t="shared" si="5"/>
        <v>1.7070989115600154E-4</v>
      </c>
      <c r="Q42" s="10">
        <f t="shared" si="5"/>
        <v>2.0019912342679637E-4</v>
      </c>
      <c r="R42" s="10">
        <f t="shared" si="5"/>
        <v>0.9689614475833751</v>
      </c>
      <c r="S42" s="10">
        <f t="shared" si="5"/>
        <v>8.8170420722500828E-4</v>
      </c>
      <c r="T42" s="10">
        <f t="shared" si="5"/>
        <v>0.32771535302962163</v>
      </c>
      <c r="U42" s="10">
        <f t="shared" si="5"/>
        <v>1.1731990141010116E-3</v>
      </c>
      <c r="V42" s="10">
        <f t="shared" si="5"/>
        <v>4.1523907449814016E-4</v>
      </c>
      <c r="W42" s="10">
        <f t="shared" si="5"/>
        <v>9.9866145917073629E-2</v>
      </c>
      <c r="X42" s="10">
        <f t="shared" si="5"/>
        <v>0.40119290140225472</v>
      </c>
      <c r="Y42" s="10">
        <f t="shared" si="5"/>
        <v>1.9273078123508946E-4</v>
      </c>
      <c r="Z42" s="10">
        <f t="shared" si="5"/>
        <v>1.6327670996661175E-4</v>
      </c>
      <c r="AA42" s="10">
        <f t="shared" si="5"/>
        <v>2.7878689534154802E-4</v>
      </c>
      <c r="AB42" s="10">
        <f t="shared" si="5"/>
        <v>2.5428893813272512E-4</v>
      </c>
      <c r="AC42" s="10">
        <f t="shared" si="5"/>
        <v>3.2143605137189911E-2</v>
      </c>
      <c r="AD42" s="10">
        <f t="shared" si="5"/>
        <v>0.85743851393740511</v>
      </c>
      <c r="AE42" s="10">
        <f t="shared" si="5"/>
        <v>7.4511756644414593E-4</v>
      </c>
      <c r="AF42" s="10">
        <f t="shared" si="5"/>
        <v>0.54150587555889151</v>
      </c>
      <c r="AG42" s="11">
        <f t="shared" si="5"/>
        <v>0.2327880380962763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2"/>
  <sheetViews>
    <sheetView topLeftCell="A13" zoomScale="85" zoomScaleNormal="85" workbookViewId="0">
      <selection activeCell="A40" sqref="A40:AG42"/>
    </sheetView>
  </sheetViews>
  <sheetFormatPr defaultRowHeight="14.4" x14ac:dyDescent="0.3"/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8.9710577392578106</v>
      </c>
      <c r="O3">
        <v>3.8471221923830019E-2</v>
      </c>
      <c r="P3">
        <v>0</v>
      </c>
      <c r="Q3">
        <v>0</v>
      </c>
      <c r="R3">
        <v>7.2770390235053144</v>
      </c>
      <c r="S3">
        <v>0</v>
      </c>
      <c r="T3">
        <v>27.763874164157439</v>
      </c>
      <c r="U3">
        <v>2.8732308281793541E-2</v>
      </c>
      <c r="V3">
        <v>0</v>
      </c>
      <c r="W3">
        <v>0</v>
      </c>
      <c r="X3">
        <v>1.012601759168829</v>
      </c>
      <c r="Y3">
        <v>0</v>
      </c>
      <c r="Z3">
        <v>0</v>
      </c>
      <c r="AA3">
        <v>0</v>
      </c>
      <c r="AB3">
        <v>0</v>
      </c>
      <c r="AC3">
        <v>0.19060472276475701</v>
      </c>
      <c r="AD3">
        <v>0</v>
      </c>
      <c r="AE3">
        <v>0</v>
      </c>
      <c r="AF3">
        <v>0.60469218783908651</v>
      </c>
      <c r="AG3">
        <v>1.122156711154511</v>
      </c>
    </row>
    <row r="4" spans="1:33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9.3188638305664071</v>
      </c>
      <c r="O4">
        <v>0.13894868638780511</v>
      </c>
      <c r="P4">
        <v>0</v>
      </c>
      <c r="Q4">
        <v>0</v>
      </c>
      <c r="R4">
        <v>12.402421849568681</v>
      </c>
      <c r="S4">
        <v>0</v>
      </c>
      <c r="T4">
        <v>31.05645247565376</v>
      </c>
      <c r="U4">
        <v>3.4241553412545422E-2</v>
      </c>
      <c r="V4">
        <v>0</v>
      </c>
      <c r="W4">
        <v>0</v>
      </c>
      <c r="X4">
        <v>1.268989961412216</v>
      </c>
      <c r="Y4">
        <v>0</v>
      </c>
      <c r="Z4">
        <v>0</v>
      </c>
      <c r="AA4">
        <v>0</v>
      </c>
      <c r="AB4">
        <v>0</v>
      </c>
      <c r="AC4">
        <v>0.35422833760579459</v>
      </c>
      <c r="AD4">
        <v>0</v>
      </c>
      <c r="AE4">
        <v>0</v>
      </c>
      <c r="AF4">
        <v>1.1089908175998231</v>
      </c>
      <c r="AG4">
        <v>0.90213214450412571</v>
      </c>
    </row>
    <row r="5" spans="1:33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8.7084876590304905</v>
      </c>
      <c r="O5">
        <v>0.55912312825521215</v>
      </c>
      <c r="P5">
        <v>0</v>
      </c>
      <c r="Q5">
        <v>0</v>
      </c>
      <c r="R5">
        <v>11.895886374579529</v>
      </c>
      <c r="S5">
        <v>0</v>
      </c>
      <c r="T5">
        <v>28.746842422485351</v>
      </c>
      <c r="U5">
        <v>0.10260704040527729</v>
      </c>
      <c r="V5">
        <v>0</v>
      </c>
      <c r="W5">
        <v>8.9510091145827662E-3</v>
      </c>
      <c r="X5">
        <v>1.811576453314891</v>
      </c>
      <c r="Y5">
        <v>0</v>
      </c>
      <c r="Z5">
        <v>0</v>
      </c>
      <c r="AA5">
        <v>0</v>
      </c>
      <c r="AB5">
        <v>0</v>
      </c>
      <c r="AC5">
        <v>0.36564787122938469</v>
      </c>
      <c r="AD5">
        <v>0</v>
      </c>
      <c r="AE5">
        <v>0</v>
      </c>
      <c r="AF5">
        <v>1.269664137098522</v>
      </c>
      <c r="AG5">
        <v>1.3580178409152599</v>
      </c>
    </row>
    <row r="6" spans="1:33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8.7105094909667944</v>
      </c>
      <c r="O6">
        <v>3.6960686577693497E-2</v>
      </c>
      <c r="P6">
        <v>0</v>
      </c>
      <c r="Q6">
        <v>0</v>
      </c>
      <c r="R6">
        <v>12.883602074517141</v>
      </c>
      <c r="S6">
        <v>0</v>
      </c>
      <c r="T6">
        <v>27.747655122545019</v>
      </c>
      <c r="U6">
        <v>1.48364003499349E-2</v>
      </c>
      <c r="V6">
        <v>0</v>
      </c>
      <c r="W6">
        <v>1.039235432942936E-2</v>
      </c>
      <c r="X6">
        <v>1.1680805630154101</v>
      </c>
      <c r="Y6">
        <v>0</v>
      </c>
      <c r="Z6">
        <v>0</v>
      </c>
      <c r="AA6">
        <v>0</v>
      </c>
      <c r="AB6">
        <v>0</v>
      </c>
      <c r="AC6">
        <v>0.3935706329345699</v>
      </c>
      <c r="AD6">
        <v>0</v>
      </c>
      <c r="AE6">
        <v>0</v>
      </c>
      <c r="AF6">
        <v>1.6553002505832239</v>
      </c>
      <c r="AG6">
        <v>1.3677870093451669</v>
      </c>
    </row>
    <row r="7" spans="1:33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8.1856036037868929</v>
      </c>
      <c r="O7">
        <v>0.67824354383680696</v>
      </c>
      <c r="P7">
        <v>0</v>
      </c>
      <c r="Q7">
        <v>5.0053583780929028E-2</v>
      </c>
      <c r="R7">
        <v>16.474115583631729</v>
      </c>
      <c r="S7">
        <v>0</v>
      </c>
      <c r="T7">
        <v>23.33215938991971</v>
      </c>
      <c r="U7">
        <v>0.1416711764865409</v>
      </c>
      <c r="V7">
        <v>0</v>
      </c>
      <c r="W7">
        <v>9.3635465833879147E-2</v>
      </c>
      <c r="X7">
        <v>2.4823303816053541</v>
      </c>
      <c r="Y7">
        <v>0</v>
      </c>
      <c r="Z7">
        <v>0</v>
      </c>
      <c r="AA7">
        <v>0</v>
      </c>
      <c r="AB7">
        <v>0</v>
      </c>
      <c r="AC7">
        <v>0.51746864318847652</v>
      </c>
      <c r="AD7">
        <v>0</v>
      </c>
      <c r="AE7">
        <v>0</v>
      </c>
      <c r="AF7">
        <v>3.3580693901909671</v>
      </c>
      <c r="AG7">
        <v>1.885664613511824</v>
      </c>
    </row>
    <row r="8" spans="1:33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7.6144787512885221</v>
      </c>
      <c r="O8">
        <v>0.1374030219183999</v>
      </c>
      <c r="P8">
        <v>0</v>
      </c>
      <c r="Q8">
        <v>6.1776462131074752E-2</v>
      </c>
      <c r="R8">
        <v>19.065775468614369</v>
      </c>
      <c r="S8">
        <v>0</v>
      </c>
      <c r="T8">
        <v>16.16624050564236</v>
      </c>
      <c r="U8">
        <v>4.3368394639754407E-2</v>
      </c>
      <c r="V8">
        <v>0</v>
      </c>
      <c r="W8">
        <v>0.115495885213212</v>
      </c>
      <c r="X8">
        <v>2.2378331926133939</v>
      </c>
      <c r="Y8">
        <v>0</v>
      </c>
      <c r="Z8">
        <v>0</v>
      </c>
      <c r="AA8">
        <v>0</v>
      </c>
      <c r="AB8">
        <v>0</v>
      </c>
      <c r="AC8">
        <v>0.51828496297200366</v>
      </c>
      <c r="AD8">
        <v>0</v>
      </c>
      <c r="AE8">
        <v>0</v>
      </c>
      <c r="AF8">
        <v>3.93195994906955</v>
      </c>
      <c r="AG8">
        <v>2.2903640577528228</v>
      </c>
    </row>
    <row r="9" spans="1:33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7.2247826724582298</v>
      </c>
      <c r="O9">
        <v>0.84231287638346186</v>
      </c>
      <c r="P9">
        <v>0</v>
      </c>
      <c r="Q9">
        <v>0.1066625976562447</v>
      </c>
      <c r="R9">
        <v>19.20582633124457</v>
      </c>
      <c r="S9">
        <v>0</v>
      </c>
      <c r="T9">
        <v>14.495850804646819</v>
      </c>
      <c r="U9">
        <v>0.18468399047851711</v>
      </c>
      <c r="V9">
        <v>0</v>
      </c>
      <c r="W9">
        <v>0.1183483462863433</v>
      </c>
      <c r="X9">
        <v>3.7139617411295629</v>
      </c>
      <c r="Y9">
        <v>0</v>
      </c>
      <c r="Z9">
        <v>0</v>
      </c>
      <c r="AA9">
        <v>0</v>
      </c>
      <c r="AB9">
        <v>0</v>
      </c>
      <c r="AC9">
        <v>0.56505855984158115</v>
      </c>
      <c r="AD9">
        <v>0</v>
      </c>
      <c r="AE9">
        <v>0</v>
      </c>
      <c r="AF9">
        <v>3.1496328650580501</v>
      </c>
      <c r="AG9">
        <v>2.077690260145403</v>
      </c>
    </row>
    <row r="10" spans="1:33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6.6744008466932456</v>
      </c>
      <c r="O10">
        <v>1.7739085896809941</v>
      </c>
      <c r="P10">
        <v>0</v>
      </c>
      <c r="Q10">
        <v>0.17591267903646141</v>
      </c>
      <c r="R10">
        <v>24.420699598524301</v>
      </c>
      <c r="S10">
        <v>0</v>
      </c>
      <c r="T10">
        <v>9.9277267540825687</v>
      </c>
      <c r="U10">
        <v>0.36415668063694129</v>
      </c>
      <c r="V10">
        <v>0</v>
      </c>
      <c r="W10">
        <v>0.16847585042317589</v>
      </c>
      <c r="X10">
        <v>7.2853216383192283</v>
      </c>
      <c r="Y10">
        <v>0</v>
      </c>
      <c r="Z10">
        <v>0</v>
      </c>
      <c r="AA10">
        <v>0</v>
      </c>
      <c r="AB10">
        <v>0</v>
      </c>
      <c r="AC10">
        <v>0.84770370483398116</v>
      </c>
      <c r="AD10">
        <v>0</v>
      </c>
      <c r="AE10">
        <v>0</v>
      </c>
      <c r="AF10">
        <v>3.7650244394938142</v>
      </c>
      <c r="AG10">
        <v>3.4562496100531681</v>
      </c>
    </row>
    <row r="11" spans="1:33" x14ac:dyDescent="0.3">
      <c r="A11" s="1">
        <v>2007</v>
      </c>
      <c r="B11">
        <v>8.4601508190947537E-6</v>
      </c>
      <c r="C11">
        <v>2.2392272950052451E-4</v>
      </c>
      <c r="D11">
        <v>1.6179572211406899E-3</v>
      </c>
      <c r="E11">
        <v>1.1511908634626401E-5</v>
      </c>
      <c r="F11">
        <v>1.2969970707672471E-5</v>
      </c>
      <c r="G11">
        <v>4.5457628038093401E-4</v>
      </c>
      <c r="H11">
        <v>4.0105183919308729E-4</v>
      </c>
      <c r="I11">
        <v>5.4083930111422286E-6</v>
      </c>
      <c r="J11">
        <v>5.6641472710831898E-4</v>
      </c>
      <c r="K11">
        <v>1.0133446587379539E-3</v>
      </c>
      <c r="L11">
        <v>2.162763807458153E-4</v>
      </c>
      <c r="M11">
        <v>1.26987033407507E-5</v>
      </c>
      <c r="N11">
        <v>6.2511330752902508</v>
      </c>
      <c r="O11">
        <v>5.5339192199707012</v>
      </c>
      <c r="P11">
        <v>4.5854356553263651E-4</v>
      </c>
      <c r="Q11">
        <v>0.19466551038954591</v>
      </c>
      <c r="R11">
        <v>24.706294250488281</v>
      </c>
      <c r="S11">
        <v>7.1592542860419897E-4</v>
      </c>
      <c r="T11">
        <v>15.91036577012804</v>
      </c>
      <c r="U11">
        <v>1.0993513997395801</v>
      </c>
      <c r="V11">
        <v>1.2732611758110581E-5</v>
      </c>
      <c r="W11">
        <v>0.27782586839463952</v>
      </c>
      <c r="X11">
        <v>12.45014521280925</v>
      </c>
      <c r="Y11">
        <v>1.030883789064016E-3</v>
      </c>
      <c r="Z11">
        <v>1.441396077468653E-3</v>
      </c>
      <c r="AA11">
        <v>1.9366794162283441E-3</v>
      </c>
      <c r="AB11">
        <v>8.9179144898328868E-6</v>
      </c>
      <c r="AC11">
        <v>1.0811675601535271</v>
      </c>
      <c r="AD11">
        <v>3.8865831162790231E-4</v>
      </c>
      <c r="AE11">
        <v>7.6378716384321401E-6</v>
      </c>
      <c r="AF11">
        <v>4.8338909064398861</v>
      </c>
      <c r="AG11">
        <v>4.9113295830620594</v>
      </c>
    </row>
    <row r="12" spans="1:33" x14ac:dyDescent="0.3">
      <c r="A12" s="1">
        <v>2008</v>
      </c>
      <c r="B12">
        <v>1.9460042317556749E-4</v>
      </c>
      <c r="C12">
        <v>2.1510738796647879E-3</v>
      </c>
      <c r="D12">
        <v>1.6675821940161011E-3</v>
      </c>
      <c r="E12">
        <v>1.8168216281469541E-3</v>
      </c>
      <c r="F12">
        <v>2.065531412750564E-3</v>
      </c>
      <c r="G12">
        <v>3.430786132807194E-3</v>
      </c>
      <c r="H12">
        <v>4.4356706407332547E-3</v>
      </c>
      <c r="I12">
        <v>2.9958089190434599E-5</v>
      </c>
      <c r="J12">
        <v>5.4736836751302096E-3</v>
      </c>
      <c r="K12">
        <v>1.929643419020977E-4</v>
      </c>
      <c r="L12">
        <v>6.9206746419244311E-3</v>
      </c>
      <c r="M12">
        <v>1.331575181751911E-3</v>
      </c>
      <c r="N12">
        <v>6.1570531294080943</v>
      </c>
      <c r="O12">
        <v>4.632545742458765</v>
      </c>
      <c r="P12">
        <v>2.2691853841081411E-3</v>
      </c>
      <c r="Q12">
        <v>0.1202098422580286</v>
      </c>
      <c r="R12">
        <v>24.5985639614529</v>
      </c>
      <c r="S12">
        <v>2.249060736755079E-3</v>
      </c>
      <c r="T12">
        <v>9.6922327931721881</v>
      </c>
      <c r="U12">
        <v>0.89374201456705948</v>
      </c>
      <c r="V12">
        <v>1.6079033745707719E-3</v>
      </c>
      <c r="W12">
        <v>0.2315161048041455</v>
      </c>
      <c r="X12">
        <v>11.64122992621528</v>
      </c>
      <c r="Y12">
        <v>5.6927490234435644E-3</v>
      </c>
      <c r="Z12">
        <v>1.137847900389109E-3</v>
      </c>
      <c r="AA12">
        <v>1.943138970276172E-3</v>
      </c>
      <c r="AB12">
        <v>1.7087131076281509E-3</v>
      </c>
      <c r="AC12">
        <v>0.82607181125216222</v>
      </c>
      <c r="AD12">
        <v>1.3369750976448809E-3</v>
      </c>
      <c r="AE12">
        <v>2.4693467882017711E-3</v>
      </c>
      <c r="AF12">
        <v>4.2025770229763451</v>
      </c>
      <c r="AG12">
        <v>4.0115377129448806</v>
      </c>
    </row>
    <row r="13" spans="1:33" x14ac:dyDescent="0.3">
      <c r="A13" s="1">
        <v>2009</v>
      </c>
      <c r="B13">
        <v>9.2820570204010747E-3</v>
      </c>
      <c r="C13">
        <v>8.4840732150595014E-3</v>
      </c>
      <c r="D13">
        <v>2.7946133083768632E-3</v>
      </c>
      <c r="E13">
        <v>7.5153605143145801E-3</v>
      </c>
      <c r="F13">
        <v>7.1504889594204242E-3</v>
      </c>
      <c r="G13">
        <v>9.4697909884924551E-3</v>
      </c>
      <c r="H13">
        <v>1.946546766498234E-3</v>
      </c>
      <c r="I13">
        <v>6.2845865885795618E-4</v>
      </c>
      <c r="J13">
        <v>2.387288411461744E-3</v>
      </c>
      <c r="K13">
        <v>5.1986100938665909E-3</v>
      </c>
      <c r="L13">
        <v>1.038214789497109E-2</v>
      </c>
      <c r="M13">
        <v>3.7465328640390299E-3</v>
      </c>
      <c r="N13">
        <v>6.1905495368109777</v>
      </c>
      <c r="O13">
        <v>7.5566387769910994</v>
      </c>
      <c r="P13">
        <v>3.1954956054702651E-3</v>
      </c>
      <c r="Q13">
        <v>0.18408559163410931</v>
      </c>
      <c r="R13">
        <v>18.575252583821609</v>
      </c>
      <c r="S13">
        <v>4.3771023220498754E-3</v>
      </c>
      <c r="T13">
        <v>14.356237123277451</v>
      </c>
      <c r="U13">
        <v>1.447945014105908</v>
      </c>
      <c r="V13">
        <v>4.1776529948000041E-3</v>
      </c>
      <c r="W13">
        <v>0.51894399007162062</v>
      </c>
      <c r="X13">
        <v>9.9300024414062431</v>
      </c>
      <c r="Y13">
        <v>7.2595893012173014E-3</v>
      </c>
      <c r="Z13">
        <v>7.6205783420209639E-3</v>
      </c>
      <c r="AA13">
        <v>4.0368821885867117E-3</v>
      </c>
      <c r="AB13">
        <v>3.7889438205252202E-3</v>
      </c>
      <c r="AC13">
        <v>0.59198838975695256</v>
      </c>
      <c r="AD13">
        <v>5.9780799018047523E-3</v>
      </c>
      <c r="AE13">
        <v>1.9651624891578951E-3</v>
      </c>
      <c r="AF13">
        <v>5.6932258945041179</v>
      </c>
      <c r="AG13">
        <v>3.4696828715006598</v>
      </c>
    </row>
    <row r="14" spans="1:33" x14ac:dyDescent="0.3">
      <c r="A14" s="1">
        <v>2010</v>
      </c>
      <c r="B14">
        <v>1.378051757812462E-2</v>
      </c>
      <c r="C14">
        <v>1.340138753255057E-2</v>
      </c>
      <c r="D14">
        <v>1.8815451727970941E-2</v>
      </c>
      <c r="E14">
        <v>1.28430853949601E-2</v>
      </c>
      <c r="F14">
        <v>1.4833331637911821E-2</v>
      </c>
      <c r="G14">
        <v>1.2737274169924149E-2</v>
      </c>
      <c r="H14">
        <v>5.7892608642619806E-3</v>
      </c>
      <c r="I14">
        <v>5.2316284179702672E-3</v>
      </c>
      <c r="J14">
        <v>1.18571217854776E-2</v>
      </c>
      <c r="K14">
        <v>1.2749337090393741E-2</v>
      </c>
      <c r="L14">
        <v>1.4622641669377949E-2</v>
      </c>
      <c r="M14">
        <v>1.2950193617075081E-2</v>
      </c>
      <c r="N14">
        <v>6.0746587710910376</v>
      </c>
      <c r="O14">
        <v>2.9405872090657472</v>
      </c>
      <c r="P14">
        <v>1.5504464043511161E-2</v>
      </c>
      <c r="Q14">
        <v>0.17310466342502651</v>
      </c>
      <c r="R14">
        <v>16.56894718594021</v>
      </c>
      <c r="S14">
        <v>1.731420728895576E-2</v>
      </c>
      <c r="T14">
        <v>7.7897066836886868</v>
      </c>
      <c r="U14">
        <v>0.57986699422200483</v>
      </c>
      <c r="V14">
        <v>1.468862745496949E-2</v>
      </c>
      <c r="W14">
        <v>0.38713539123535201</v>
      </c>
      <c r="X14">
        <v>6.7075792694091811</v>
      </c>
      <c r="Y14">
        <v>1.253501892089237E-2</v>
      </c>
      <c r="Z14">
        <v>1.2750227186417081E-2</v>
      </c>
      <c r="AA14">
        <v>1.158877902560638E-2</v>
      </c>
      <c r="AB14">
        <v>1.6195483737514751E-2</v>
      </c>
      <c r="AC14">
        <v>0.39777076721191029</v>
      </c>
      <c r="AD14">
        <v>1.2197994656031601E-2</v>
      </c>
      <c r="AE14">
        <v>1.408636305067792E-2</v>
      </c>
      <c r="AF14">
        <v>4.1236022440592492</v>
      </c>
      <c r="AG14">
        <v>2.0796377393934469</v>
      </c>
    </row>
    <row r="15" spans="1:33" x14ac:dyDescent="0.3">
      <c r="A15" s="1">
        <v>2011</v>
      </c>
      <c r="B15">
        <v>1.4677861531578551E-2</v>
      </c>
      <c r="C15">
        <v>1.431642320420717E-2</v>
      </c>
      <c r="D15">
        <v>1.0543865627710151E-2</v>
      </c>
      <c r="E15">
        <v>1.0302022298173671E-2</v>
      </c>
      <c r="F15">
        <v>1.554957071939877E-2</v>
      </c>
      <c r="G15">
        <v>1.0469919840494789E-2</v>
      </c>
      <c r="H15">
        <v>5.3906419542136073E-3</v>
      </c>
      <c r="I15">
        <v>4.4791327582451388E-3</v>
      </c>
      <c r="J15">
        <v>1.616422017415137E-2</v>
      </c>
      <c r="K15">
        <v>1.296016269259705E-2</v>
      </c>
      <c r="L15">
        <v>1.477060953775701E-2</v>
      </c>
      <c r="M15">
        <v>1.315584818522249E-2</v>
      </c>
      <c r="N15">
        <v>6.4880497996012414</v>
      </c>
      <c r="O15">
        <v>0.81517113579644207</v>
      </c>
      <c r="P15">
        <v>1.5832519531249239E-2</v>
      </c>
      <c r="Q15">
        <v>6.3102052476670376E-2</v>
      </c>
      <c r="R15">
        <v>12.50041945563423</v>
      </c>
      <c r="S15">
        <v>9.9047427707250803E-3</v>
      </c>
      <c r="T15">
        <v>10.010673963758681</v>
      </c>
      <c r="U15">
        <v>0.1541757626003725</v>
      </c>
      <c r="V15">
        <v>8.0629560682503633E-3</v>
      </c>
      <c r="W15">
        <v>0.2632713317871071</v>
      </c>
      <c r="X15">
        <v>3.3807545555962442</v>
      </c>
      <c r="Y15">
        <v>1.197688632541258E-2</v>
      </c>
      <c r="Z15">
        <v>1.1086781819661081E-2</v>
      </c>
      <c r="AA15">
        <v>1.482877095540062E-2</v>
      </c>
      <c r="AB15">
        <v>1.2753143310552179E-2</v>
      </c>
      <c r="AC15">
        <v>0.26246143764919833</v>
      </c>
      <c r="AD15">
        <v>0.21003358629014651</v>
      </c>
      <c r="AE15">
        <v>1.6265487670893131E-2</v>
      </c>
      <c r="AF15">
        <v>3.4561881595187729</v>
      </c>
      <c r="AG15">
        <v>1.6446698930528481</v>
      </c>
    </row>
    <row r="16" spans="1:33" x14ac:dyDescent="0.3">
      <c r="A16" s="1">
        <v>2012</v>
      </c>
      <c r="B16">
        <v>2.0886035495334451E-2</v>
      </c>
      <c r="C16">
        <v>3.6102057562936427E-2</v>
      </c>
      <c r="D16">
        <v>1.9148542616098128E-2</v>
      </c>
      <c r="E16">
        <v>1.7530229356554329E-2</v>
      </c>
      <c r="F16">
        <v>1.654509650336309E-2</v>
      </c>
      <c r="G16">
        <v>1.198226081000636E-2</v>
      </c>
      <c r="H16">
        <v>1.8061311509871981E-2</v>
      </c>
      <c r="I16">
        <v>1.7753346761056341E-3</v>
      </c>
      <c r="J16">
        <v>1.8724017673066549E-2</v>
      </c>
      <c r="K16">
        <v>1.835013495551607E-2</v>
      </c>
      <c r="L16">
        <v>3.122589111328012E-2</v>
      </c>
      <c r="M16">
        <v>1.7844340006512312E-2</v>
      </c>
      <c r="N16">
        <v>6.7501027001275054</v>
      </c>
      <c r="O16">
        <v>0.9497271643744668</v>
      </c>
      <c r="P16">
        <v>1.6424229939773719E-2</v>
      </c>
      <c r="Q16">
        <v>7.0243954128693914E-2</v>
      </c>
      <c r="R16">
        <v>10.829858440823021</v>
      </c>
      <c r="S16">
        <v>2.1191423204214362E-2</v>
      </c>
      <c r="T16">
        <v>11.409330206976991</v>
      </c>
      <c r="U16">
        <v>0.1965420362684514</v>
      </c>
      <c r="V16">
        <v>2.1974563598632809E-2</v>
      </c>
      <c r="W16">
        <v>0.40989106920030238</v>
      </c>
      <c r="X16">
        <v>3.0499097273084792</v>
      </c>
      <c r="Y16">
        <v>8.4621175130265187E-3</v>
      </c>
      <c r="Z16">
        <v>1.28702629937095E-2</v>
      </c>
      <c r="AA16">
        <v>1.427682664659149E-2</v>
      </c>
      <c r="AB16">
        <v>1.5423829820419999E-2</v>
      </c>
      <c r="AC16">
        <v>0.27007725185818271</v>
      </c>
      <c r="AD16">
        <v>1.4028390418158641</v>
      </c>
      <c r="AE16">
        <v>1.6540239122179699E-2</v>
      </c>
      <c r="AF16">
        <v>3.2351965416802289</v>
      </c>
      <c r="AG16">
        <v>2.027886683146165</v>
      </c>
    </row>
    <row r="17" spans="1:33" x14ac:dyDescent="0.3">
      <c r="A17" s="1">
        <v>2013</v>
      </c>
      <c r="B17">
        <v>1.673274570041372E-2</v>
      </c>
      <c r="C17">
        <v>1.2230504353841151E-2</v>
      </c>
      <c r="D17">
        <v>1.175105624728493E-2</v>
      </c>
      <c r="E17">
        <v>1.5629433525931141E-2</v>
      </c>
      <c r="F17">
        <v>9.4285074869814387E-3</v>
      </c>
      <c r="G17">
        <v>1.391426934136575E-2</v>
      </c>
      <c r="H17">
        <v>2.0232535468207021E-2</v>
      </c>
      <c r="I17">
        <v>1.7533789740646929E-3</v>
      </c>
      <c r="J17">
        <v>1.9162309434682352E-2</v>
      </c>
      <c r="K17">
        <v>1.082764519585642E-2</v>
      </c>
      <c r="L17">
        <v>1.339109632703829E-2</v>
      </c>
      <c r="M17">
        <v>1.0116967095268589E-2</v>
      </c>
      <c r="N17">
        <v>7.5495330132378484</v>
      </c>
      <c r="O17">
        <v>1.450321290757921</v>
      </c>
      <c r="P17">
        <v>5.9863535563128298E-3</v>
      </c>
      <c r="Q17">
        <v>0.18122300042046471</v>
      </c>
      <c r="R17">
        <v>7.6664523739284958</v>
      </c>
      <c r="S17">
        <v>1.2652036878795341E-2</v>
      </c>
      <c r="T17">
        <v>13.290231280856659</v>
      </c>
      <c r="U17">
        <v>0.29933575100369281</v>
      </c>
      <c r="V17">
        <v>1.7927941216365369E-2</v>
      </c>
      <c r="W17">
        <v>0.52708936903211978</v>
      </c>
      <c r="X17">
        <v>2.7988935682508669</v>
      </c>
      <c r="Y17">
        <v>1.0918443467887E-2</v>
      </c>
      <c r="Z17">
        <v>1.361113654242445E-2</v>
      </c>
      <c r="AA17">
        <v>1.105702718098921E-2</v>
      </c>
      <c r="AB17">
        <v>1.139569600422855E-2</v>
      </c>
      <c r="AC17">
        <v>0.2013977220323305</v>
      </c>
      <c r="AD17">
        <v>4.1733488210042324</v>
      </c>
      <c r="AE17">
        <v>1.3691601223416301E-2</v>
      </c>
      <c r="AF17">
        <v>2.7650559573703362</v>
      </c>
      <c r="AG17">
        <v>2.0606821017795101</v>
      </c>
    </row>
    <row r="18" spans="1:33" x14ac:dyDescent="0.3">
      <c r="A18" s="1">
        <v>2014</v>
      </c>
      <c r="B18">
        <v>9.4349331325952364E-3</v>
      </c>
      <c r="C18">
        <v>8.3615027533653578E-3</v>
      </c>
      <c r="D18">
        <v>1.1891428629556911E-2</v>
      </c>
      <c r="E18">
        <v>7.7007378472202011E-3</v>
      </c>
      <c r="F18">
        <v>9.4636111789263063E-3</v>
      </c>
      <c r="G18">
        <v>1.303369310167265E-2</v>
      </c>
      <c r="H18">
        <v>9.2961714002816123E-3</v>
      </c>
      <c r="I18">
        <v>2.0917256673180871E-3</v>
      </c>
      <c r="J18">
        <v>1.2562366061732749E-2</v>
      </c>
      <c r="K18">
        <v>5.4905276828382428E-3</v>
      </c>
      <c r="L18">
        <v>1.4488143920900341E-2</v>
      </c>
      <c r="M18">
        <v>5.9331936306426768E-3</v>
      </c>
      <c r="N18">
        <v>8.4183680046929279</v>
      </c>
      <c r="O18">
        <v>2.68576720343696</v>
      </c>
      <c r="P18">
        <v>5.7410261366101162E-3</v>
      </c>
      <c r="Q18">
        <v>0.1317670610215888</v>
      </c>
      <c r="R18">
        <v>5.1113680691189254</v>
      </c>
      <c r="S18">
        <v>1.3868001302086741E-2</v>
      </c>
      <c r="T18">
        <v>12.032813017103409</v>
      </c>
      <c r="U18">
        <v>0.55948366800944038</v>
      </c>
      <c r="V18">
        <v>1.7212982177733999E-2</v>
      </c>
      <c r="W18">
        <v>0.50885300530328204</v>
      </c>
      <c r="X18">
        <v>2.239885126749674</v>
      </c>
      <c r="Y18">
        <v>5.8112335205108426E-3</v>
      </c>
      <c r="Z18">
        <v>1.2832395765516371E-2</v>
      </c>
      <c r="AA18">
        <v>6.4957427978496688E-3</v>
      </c>
      <c r="AB18">
        <v>8.1570434570318196E-3</v>
      </c>
      <c r="AC18">
        <v>0.1938252766927076</v>
      </c>
      <c r="AD18">
        <v>4.2206442260742154</v>
      </c>
      <c r="AE18">
        <v>9.6122826470264044E-3</v>
      </c>
      <c r="AF18">
        <v>2.443265779283311</v>
      </c>
      <c r="AG18">
        <v>1.8458454047309081</v>
      </c>
    </row>
    <row r="19" spans="1:33" x14ac:dyDescent="0.3">
      <c r="A19" s="1">
        <v>2015</v>
      </c>
      <c r="B19">
        <v>7.8033955891911918E-3</v>
      </c>
      <c r="C19">
        <v>9.1264851888007547E-3</v>
      </c>
      <c r="D19">
        <v>7.7425638834684686E-3</v>
      </c>
      <c r="E19">
        <v>4.2146979437914459E-3</v>
      </c>
      <c r="F19">
        <v>6.1089664035413691E-3</v>
      </c>
      <c r="G19">
        <v>6.8787384033237222E-3</v>
      </c>
      <c r="H19">
        <v>1.511466132270433E-2</v>
      </c>
      <c r="I19">
        <v>1.6158040364590909E-3</v>
      </c>
      <c r="J19">
        <v>6.7173173692549422E-3</v>
      </c>
      <c r="K19">
        <v>8.2144165039079557E-3</v>
      </c>
      <c r="L19">
        <v>6.4445156521306529E-3</v>
      </c>
      <c r="M19">
        <v>8.7604014078802583E-3</v>
      </c>
      <c r="N19">
        <v>8.6915319739447678</v>
      </c>
      <c r="O19">
        <v>0.2508748881022137</v>
      </c>
      <c r="P19">
        <v>3.1960042317719698E-3</v>
      </c>
      <c r="Q19">
        <v>0.119309260050458</v>
      </c>
      <c r="R19">
        <v>5.3649307759602856</v>
      </c>
      <c r="S19">
        <v>8.4322611490847514E-3</v>
      </c>
      <c r="T19">
        <v>8.9325461324055961</v>
      </c>
      <c r="U19">
        <v>7.030832078721877E-2</v>
      </c>
      <c r="V19">
        <v>1.2510248819986979E-2</v>
      </c>
      <c r="W19">
        <v>0.47156771341959602</v>
      </c>
      <c r="X19">
        <v>1.6088255988226949</v>
      </c>
      <c r="Y19">
        <v>7.3134273952901677E-3</v>
      </c>
      <c r="Z19">
        <v>1.8649215698241801E-2</v>
      </c>
      <c r="AA19">
        <v>5.7999250623932607E-3</v>
      </c>
      <c r="AB19">
        <v>4.6005842420756464E-3</v>
      </c>
      <c r="AC19">
        <v>0.15692235310872929</v>
      </c>
      <c r="AD19">
        <v>4.8775653245713952</v>
      </c>
      <c r="AE19">
        <v>6.1143069797068017E-3</v>
      </c>
      <c r="AF19">
        <v>3.0610752699110231</v>
      </c>
      <c r="AG19">
        <v>1.687584821912977</v>
      </c>
    </row>
    <row r="20" spans="1:33" x14ac:dyDescent="0.3">
      <c r="A20" s="1">
        <v>2016</v>
      </c>
      <c r="B20">
        <v>5.8001878526456104E-3</v>
      </c>
      <c r="C20">
        <v>9.7905900743254868E-3</v>
      </c>
      <c r="D20">
        <v>1.300764295789994E-2</v>
      </c>
      <c r="E20">
        <v>5.1967281765413053E-3</v>
      </c>
      <c r="F20">
        <v>6.8038177490245726E-3</v>
      </c>
      <c r="G20">
        <v>6.0681576198965102E-3</v>
      </c>
      <c r="H20">
        <v>1.4756707085504099E-2</v>
      </c>
      <c r="I20">
        <v>1.0461510552306659E-3</v>
      </c>
      <c r="J20">
        <v>1.032717386881548E-2</v>
      </c>
      <c r="K20">
        <v>7.9158274332701249E-3</v>
      </c>
      <c r="L20">
        <v>6.0761939154720807E-3</v>
      </c>
      <c r="M20">
        <v>9.1843499077725703E-3</v>
      </c>
      <c r="N20">
        <v>8.9454513973659946</v>
      </c>
      <c r="O20">
        <v>0.61686814202202489</v>
      </c>
      <c r="P20">
        <v>3.7264590793207241E-3</v>
      </c>
      <c r="Q20">
        <v>0.13559644063313761</v>
      </c>
      <c r="R20">
        <v>4.8800152333577476</v>
      </c>
      <c r="S20">
        <v>7.0734744601744139E-3</v>
      </c>
      <c r="T20">
        <v>8.4853102196587464</v>
      </c>
      <c r="U20">
        <v>0.1203083546956373</v>
      </c>
      <c r="V20">
        <v>9.5351579454196166E-3</v>
      </c>
      <c r="W20">
        <v>0.50298294067382465</v>
      </c>
      <c r="X20">
        <v>1.720521909925671</v>
      </c>
      <c r="Y20">
        <v>9.0083991156651201E-3</v>
      </c>
      <c r="Z20">
        <v>5.9958309597467037E-3</v>
      </c>
      <c r="AA20">
        <v>6.8844774034285674E-3</v>
      </c>
      <c r="AB20">
        <v>3.7703280978718121E-3</v>
      </c>
      <c r="AC20">
        <v>0.16849749247232901</v>
      </c>
      <c r="AD20">
        <v>4.7611403910319048</v>
      </c>
      <c r="AE20">
        <v>8.8293880886514374E-3</v>
      </c>
      <c r="AF20">
        <v>3.2161620839436851</v>
      </c>
      <c r="AG20">
        <v>1.974138429429799</v>
      </c>
    </row>
    <row r="21" spans="1:33" x14ac:dyDescent="0.3">
      <c r="A21" s="1">
        <v>2017</v>
      </c>
      <c r="B21">
        <v>2.1242845323347411E-2</v>
      </c>
      <c r="C21">
        <v>3.1031070285369729E-2</v>
      </c>
      <c r="D21">
        <v>3.0131191677522422E-2</v>
      </c>
      <c r="E21">
        <v>1.4835883246530559E-2</v>
      </c>
      <c r="F21">
        <v>2.2854766845702361E-2</v>
      </c>
      <c r="G21">
        <v>2.0792015923399659E-2</v>
      </c>
      <c r="H21">
        <v>2.36237419976131E-2</v>
      </c>
      <c r="I21">
        <v>1.238247341580139E-2</v>
      </c>
      <c r="J21">
        <v>2.0006035698779671E-2</v>
      </c>
      <c r="K21">
        <v>1.984031677246207E-2</v>
      </c>
      <c r="L21">
        <v>1.7771708170572921E-2</v>
      </c>
      <c r="M21">
        <v>2.051147460937917E-2</v>
      </c>
      <c r="N21">
        <v>6.5188039567735574</v>
      </c>
      <c r="O21">
        <v>3.5523627726236979</v>
      </c>
      <c r="P21">
        <v>1.163465711805505E-2</v>
      </c>
      <c r="Q21">
        <v>1.7933504231770889</v>
      </c>
      <c r="R21">
        <v>32.453441128200957</v>
      </c>
      <c r="S21">
        <v>3.5134989420568002E-2</v>
      </c>
      <c r="T21">
        <v>9.6637319776747006</v>
      </c>
      <c r="U21">
        <v>0.79267300075954761</v>
      </c>
      <c r="V21">
        <v>3.9528927273215678E-2</v>
      </c>
      <c r="W21">
        <v>2.977535756429035</v>
      </c>
      <c r="X21">
        <v>12.26620958116319</v>
      </c>
      <c r="Y21">
        <v>9.5484585232179595E-3</v>
      </c>
      <c r="Z21">
        <v>1.351525200737418E-2</v>
      </c>
      <c r="AA21">
        <v>2.455576578775966E-2</v>
      </c>
      <c r="AB21">
        <v>2.0080337524423529E-2</v>
      </c>
      <c r="AC21">
        <v>0.77324014451768519</v>
      </c>
      <c r="AD21">
        <v>16.043729824490018</v>
      </c>
      <c r="AE21">
        <v>1.805799696180467E-2</v>
      </c>
      <c r="AF21">
        <v>12.46571228875055</v>
      </c>
      <c r="AG21">
        <v>7.0112585957845033</v>
      </c>
    </row>
    <row r="22" spans="1:33" x14ac:dyDescent="0.3">
      <c r="A22" s="1">
        <v>2018</v>
      </c>
      <c r="B22">
        <v>2.6534220377602651E-2</v>
      </c>
      <c r="C22">
        <v>2.822536044650481E-2</v>
      </c>
      <c r="D22">
        <v>2.2883012559677049E-2</v>
      </c>
      <c r="E22">
        <v>1.813531663682549E-2</v>
      </c>
      <c r="F22">
        <v>2.0801561143671661E-2</v>
      </c>
      <c r="G22">
        <v>2.295494927300638E-2</v>
      </c>
      <c r="H22">
        <v>2.0613377888996639E-2</v>
      </c>
      <c r="I22">
        <v>7.7490064832871509E-3</v>
      </c>
      <c r="J22">
        <v>0.3358136664496541</v>
      </c>
      <c r="K22">
        <v>2.010013156466546E-2</v>
      </c>
      <c r="L22">
        <v>3.910274929470689E-2</v>
      </c>
      <c r="M22">
        <v>2.2430377536346292E-2</v>
      </c>
      <c r="N22">
        <v>6.3149276648627373</v>
      </c>
      <c r="O22">
        <v>5.5624172973632877</v>
      </c>
      <c r="P22">
        <v>1.934046427408816E-2</v>
      </c>
      <c r="Q22">
        <v>1.664881218804253</v>
      </c>
      <c r="R22">
        <v>32.33847873263889</v>
      </c>
      <c r="S22">
        <v>2.2276051839188921E-2</v>
      </c>
      <c r="T22">
        <v>8.7262609863281284</v>
      </c>
      <c r="U22">
        <v>1.1808043077257</v>
      </c>
      <c r="V22">
        <v>4.8638390435113872E-2</v>
      </c>
      <c r="W22">
        <v>3.1110424126519058</v>
      </c>
      <c r="X22">
        <v>11.981158921983511</v>
      </c>
      <c r="Y22">
        <v>1.3735538058808359E-2</v>
      </c>
      <c r="Z22">
        <v>2.196204291450006E-2</v>
      </c>
      <c r="AA22">
        <v>2.5771993001306628E-2</v>
      </c>
      <c r="AB22">
        <v>1.8658065795895021E-2</v>
      </c>
      <c r="AC22">
        <v>0.60720055474174905</v>
      </c>
      <c r="AD22">
        <v>17.878994937472871</v>
      </c>
      <c r="AE22">
        <v>0.11352384779187601</v>
      </c>
      <c r="AF22">
        <v>12.96371758355035</v>
      </c>
      <c r="AG22">
        <v>6.5592372639974021</v>
      </c>
    </row>
    <row r="23" spans="1:33" x14ac:dyDescent="0.3">
      <c r="A23" s="1">
        <v>2019</v>
      </c>
      <c r="B23">
        <v>0.2810093095567428</v>
      </c>
      <c r="C23">
        <v>0.37645847744412392</v>
      </c>
      <c r="D23">
        <v>0.1941992357042151</v>
      </c>
      <c r="E23">
        <v>0.25462849934895643</v>
      </c>
      <c r="F23">
        <v>0.17178083631727151</v>
      </c>
      <c r="G23">
        <v>0.26768048604329198</v>
      </c>
      <c r="H23">
        <v>2.7616498650444949</v>
      </c>
      <c r="I23">
        <v>5.9168701171875761E-2</v>
      </c>
      <c r="J23">
        <v>0.99058198716905577</v>
      </c>
      <c r="K23">
        <v>0.20755404154460169</v>
      </c>
      <c r="L23">
        <v>2.8931399197048568</v>
      </c>
      <c r="M23">
        <v>0.27540150960285809</v>
      </c>
      <c r="N23">
        <v>7.3780428907606339</v>
      </c>
      <c r="O23">
        <v>2.710793211195202</v>
      </c>
      <c r="P23">
        <v>0.3097616153293245</v>
      </c>
      <c r="Q23">
        <v>1.0702750905354681</v>
      </c>
      <c r="R23">
        <v>22.32538114759657</v>
      </c>
      <c r="S23">
        <v>0.36726705763074807</v>
      </c>
      <c r="T23">
        <v>5.6666671668158646</v>
      </c>
      <c r="U23">
        <v>0.71452891879611935</v>
      </c>
      <c r="V23">
        <v>0.1161112806532158</v>
      </c>
      <c r="W23">
        <v>1.88607087877062</v>
      </c>
      <c r="X23">
        <v>5.2501560211181584</v>
      </c>
      <c r="Y23">
        <v>0.23642389933268571</v>
      </c>
      <c r="Z23">
        <v>0.2244889577229825</v>
      </c>
      <c r="AA23">
        <v>0.22990054660372761</v>
      </c>
      <c r="AB23">
        <v>0.1964773729112354</v>
      </c>
      <c r="AC23">
        <v>0.57790581597222668</v>
      </c>
      <c r="AD23">
        <v>17.29689657423231</v>
      </c>
      <c r="AE23">
        <v>0.51594214545356487</v>
      </c>
      <c r="AF23">
        <v>10.651614151000979</v>
      </c>
      <c r="AG23">
        <v>4.9203091091579836</v>
      </c>
    </row>
    <row r="24" spans="1:33" x14ac:dyDescent="0.3">
      <c r="A24" s="1">
        <v>2020</v>
      </c>
      <c r="B24">
        <v>1.0855839369032101</v>
      </c>
      <c r="C24">
        <v>0.48613602532281258</v>
      </c>
      <c r="D24">
        <v>0.18685814751518889</v>
      </c>
      <c r="E24">
        <v>0.1205362616645012</v>
      </c>
      <c r="F24">
        <v>0.1052533721923775</v>
      </c>
      <c r="G24">
        <v>0.17775682237413279</v>
      </c>
      <c r="H24">
        <v>5.2788552008734753</v>
      </c>
      <c r="I24">
        <v>0.29820153978135677</v>
      </c>
      <c r="J24">
        <v>5.8531384955512156</v>
      </c>
      <c r="K24">
        <v>0.1113602871365019</v>
      </c>
      <c r="L24">
        <v>3.425952368842236</v>
      </c>
      <c r="M24">
        <v>8.6987033420140275E-2</v>
      </c>
      <c r="N24">
        <v>7.9207265726725176</v>
      </c>
      <c r="O24">
        <v>2.392370978461372</v>
      </c>
      <c r="P24">
        <v>0.10347659640842111</v>
      </c>
      <c r="Q24">
        <v>1.002109180026582</v>
      </c>
      <c r="R24">
        <v>21.449576983981661</v>
      </c>
      <c r="S24">
        <v>0.2002877977159217</v>
      </c>
      <c r="T24">
        <v>6.2867812686496327</v>
      </c>
      <c r="U24">
        <v>0.61615779452853492</v>
      </c>
      <c r="V24">
        <v>0.1042700364854659</v>
      </c>
      <c r="W24">
        <v>1.7620690070258369</v>
      </c>
      <c r="X24">
        <v>4.5708841705322252</v>
      </c>
      <c r="Y24">
        <v>0.16830139160156249</v>
      </c>
      <c r="Z24">
        <v>9.8398234049473107E-2</v>
      </c>
      <c r="AA24">
        <v>0.24969348483615819</v>
      </c>
      <c r="AB24">
        <v>6.8970769246414723E-2</v>
      </c>
      <c r="AC24">
        <v>0.54784478081597143</v>
      </c>
      <c r="AD24">
        <v>22.829728198581279</v>
      </c>
      <c r="AE24">
        <v>1.1039030117458759</v>
      </c>
      <c r="AF24">
        <v>9.78099075317383</v>
      </c>
      <c r="AG24">
        <v>4.7885404205322244</v>
      </c>
    </row>
    <row r="25" spans="1:33" x14ac:dyDescent="0.3">
      <c r="A25" s="1">
        <v>2021</v>
      </c>
      <c r="B25">
        <v>1.7079613071017781</v>
      </c>
      <c r="C25">
        <v>0.46065018547905923</v>
      </c>
      <c r="D25">
        <v>0.16756486680772739</v>
      </c>
      <c r="E25">
        <v>8.4375084771044176E-2</v>
      </c>
      <c r="F25">
        <v>0.1164161258273676</v>
      </c>
      <c r="G25">
        <v>7.026443481445048E-2</v>
      </c>
      <c r="H25">
        <v>7.2757723659939266</v>
      </c>
      <c r="I25">
        <v>1.408194410536024</v>
      </c>
      <c r="J25">
        <v>9.687823655870222</v>
      </c>
      <c r="K25">
        <v>2.533131917318087E-2</v>
      </c>
      <c r="L25">
        <v>3.1036566416422589</v>
      </c>
      <c r="M25">
        <v>9.3504952324758486E-2</v>
      </c>
      <c r="N25">
        <v>8.8554307725694503</v>
      </c>
      <c r="O25">
        <v>1.5745774671766499</v>
      </c>
      <c r="P25">
        <v>5.6084849039713919E-2</v>
      </c>
      <c r="Q25">
        <v>0.74329715304904587</v>
      </c>
      <c r="R25">
        <v>17.46597650316027</v>
      </c>
      <c r="S25">
        <v>0.1243189324273051</v>
      </c>
      <c r="T25">
        <v>6.6940857272677903</v>
      </c>
      <c r="U25">
        <v>0.336462156507702</v>
      </c>
      <c r="V25">
        <v>3.7705230712892897E-2</v>
      </c>
      <c r="W25">
        <v>1.288269619411895</v>
      </c>
      <c r="X25">
        <v>3.58222140842014</v>
      </c>
      <c r="Y25">
        <v>3.2466320461699068E-2</v>
      </c>
      <c r="Z25">
        <v>9.5820193820547201E-3</v>
      </c>
      <c r="AA25">
        <v>3.1802537706163321E-2</v>
      </c>
      <c r="AB25">
        <v>2.5563888549800899E-2</v>
      </c>
      <c r="AC25">
        <v>0.63010498894585076</v>
      </c>
      <c r="AD25">
        <v>25.745007459852431</v>
      </c>
      <c r="AE25">
        <v>1.737204310099294</v>
      </c>
      <c r="AF25">
        <v>7.0639881134033171</v>
      </c>
      <c r="AG25">
        <v>3.8347953202989511</v>
      </c>
    </row>
    <row r="26" spans="1:33" x14ac:dyDescent="0.3">
      <c r="A26" s="1">
        <v>2022</v>
      </c>
      <c r="B26">
        <v>10.551589516533751</v>
      </c>
      <c r="C26">
        <v>0.63835729810926944</v>
      </c>
      <c r="D26">
        <v>0.1943479749891511</v>
      </c>
      <c r="E26">
        <v>9.6565246582025949E-2</v>
      </c>
      <c r="F26">
        <v>0.14467878553602759</v>
      </c>
      <c r="G26">
        <v>1.3122931586382639E-2</v>
      </c>
      <c r="H26">
        <v>8.8150086381700348</v>
      </c>
      <c r="I26">
        <v>2.106918182373045</v>
      </c>
      <c r="J26">
        <v>8.8111302439371748</v>
      </c>
      <c r="K26">
        <v>2.4196455213756091E-2</v>
      </c>
      <c r="L26">
        <v>2.7532279290093289</v>
      </c>
      <c r="M26">
        <v>3.4274113972983661E-2</v>
      </c>
      <c r="N26">
        <v>9.9478192223442949</v>
      </c>
      <c r="O26">
        <v>0.97520458645290542</v>
      </c>
      <c r="P26">
        <v>1.041328430175743E-2</v>
      </c>
      <c r="Q26">
        <v>0.62367834303114222</v>
      </c>
      <c r="R26">
        <v>14.39389710320367</v>
      </c>
      <c r="S26">
        <v>0.12595446268717261</v>
      </c>
      <c r="T26">
        <v>7.0016601392957929</v>
      </c>
      <c r="U26">
        <v>0.26352613661024299</v>
      </c>
      <c r="V26">
        <v>2.2105721367730289E-2</v>
      </c>
      <c r="W26">
        <v>1.153202455308701</v>
      </c>
      <c r="X26">
        <v>3.0932151540120372</v>
      </c>
      <c r="Y26">
        <v>1.607307434082865E-2</v>
      </c>
      <c r="Z26">
        <v>1.0725750393336659E-2</v>
      </c>
      <c r="AA26">
        <v>2.0213707817925222E-2</v>
      </c>
      <c r="AB26">
        <v>1.457218594021129E-2</v>
      </c>
      <c r="AC26">
        <v>0.52703084309895321</v>
      </c>
      <c r="AD26">
        <v>23.70363846672906</v>
      </c>
      <c r="AE26">
        <v>2.3038988833957239</v>
      </c>
      <c r="AF26">
        <v>4.8019900427924256</v>
      </c>
      <c r="AG26">
        <v>2.3173300425211592</v>
      </c>
    </row>
    <row r="27" spans="1:33" x14ac:dyDescent="0.3">
      <c r="A27" s="1">
        <v>2023</v>
      </c>
      <c r="B27">
        <v>10.41325202094184</v>
      </c>
      <c r="C27">
        <v>0.94061860826280197</v>
      </c>
      <c r="D27">
        <v>0.29594961378310319</v>
      </c>
      <c r="E27">
        <v>0.12929338243272351</v>
      </c>
      <c r="F27">
        <v>0.2438171556260883</v>
      </c>
      <c r="G27">
        <v>1.550821940104773E-2</v>
      </c>
      <c r="H27">
        <v>11.028247417873811</v>
      </c>
      <c r="I27">
        <v>2.4029930962456589</v>
      </c>
      <c r="J27">
        <v>9.3024031151665589</v>
      </c>
      <c r="K27">
        <v>7.3763190375484558E-3</v>
      </c>
      <c r="L27">
        <v>2.7043172285291832</v>
      </c>
      <c r="M27">
        <v>2.8368716769750411E-2</v>
      </c>
      <c r="N27">
        <v>10.632977337307411</v>
      </c>
      <c r="O27">
        <v>0.78114601135253581</v>
      </c>
      <c r="P27">
        <v>1.4145829942492579E-2</v>
      </c>
      <c r="Q27">
        <v>0.61981668260362233</v>
      </c>
      <c r="R27">
        <v>13.62975162082248</v>
      </c>
      <c r="S27">
        <v>0.12685899522569541</v>
      </c>
      <c r="T27">
        <v>7.2077160305447094</v>
      </c>
      <c r="U27">
        <v>0.2313904910617339</v>
      </c>
      <c r="V27">
        <v>1.1686587863493971E-2</v>
      </c>
      <c r="W27">
        <v>1.0991716766357389</v>
      </c>
      <c r="X27">
        <v>3.087296600341797</v>
      </c>
      <c r="Y27">
        <v>1.39767625596816E-2</v>
      </c>
      <c r="Z27">
        <v>1.7902162339952381E-2</v>
      </c>
      <c r="AA27">
        <v>7.9061296251105289E-3</v>
      </c>
      <c r="AB27">
        <v>1.271313985189257E-2</v>
      </c>
      <c r="AC27">
        <v>0.45497717115613828</v>
      </c>
      <c r="AD27">
        <v>24.306001468234591</v>
      </c>
      <c r="AE27">
        <v>2.6940743764241519</v>
      </c>
      <c r="AF27">
        <v>4.265585657755528</v>
      </c>
      <c r="AG27">
        <v>2.0983994293212822</v>
      </c>
    </row>
    <row r="28" spans="1:33" x14ac:dyDescent="0.3">
      <c r="A28" s="1">
        <v>2024</v>
      </c>
      <c r="B28">
        <v>10.3410713534885</v>
      </c>
      <c r="C28">
        <v>1.352858547634548</v>
      </c>
      <c r="D28">
        <v>0.33292959001329042</v>
      </c>
      <c r="E28">
        <v>0.143414823744036</v>
      </c>
      <c r="F28">
        <v>0.3294741227891681</v>
      </c>
      <c r="G28">
        <v>1.0118976169160311E-2</v>
      </c>
      <c r="H28">
        <v>14.224332165188249</v>
      </c>
      <c r="I28">
        <v>2.5814254591200072</v>
      </c>
      <c r="J28">
        <v>10.415567461649569</v>
      </c>
      <c r="K28">
        <v>5.3448410288492836</v>
      </c>
      <c r="L28">
        <v>2.9957341851128469</v>
      </c>
      <c r="M28">
        <v>2.2923143174914461E-2</v>
      </c>
      <c r="N28">
        <v>12.2316635301378</v>
      </c>
      <c r="O28">
        <v>0.64241847144232844</v>
      </c>
      <c r="P28">
        <v>1.5856395297585469E-2</v>
      </c>
      <c r="Q28">
        <v>0.96505518595377093</v>
      </c>
      <c r="R28">
        <v>15.072221637301981</v>
      </c>
      <c r="S28">
        <v>0.12618879530164959</v>
      </c>
      <c r="T28">
        <v>6.9023531511094811</v>
      </c>
      <c r="U28">
        <v>0.20762952168782589</v>
      </c>
      <c r="V28">
        <v>1.3880276150175629E-2</v>
      </c>
      <c r="W28">
        <v>1.207694515652131</v>
      </c>
      <c r="X28">
        <v>3.038167402479389</v>
      </c>
      <c r="Y28">
        <v>7.3398081461520338E-3</v>
      </c>
      <c r="Z28">
        <v>5.5229610866990696E-3</v>
      </c>
      <c r="AA28">
        <v>1.3724017673069969E-2</v>
      </c>
      <c r="AB28">
        <v>5.4214138454862374E-3</v>
      </c>
      <c r="AC28">
        <v>0.43140920003254019</v>
      </c>
      <c r="AD28">
        <v>28.708452962239591</v>
      </c>
      <c r="AE28">
        <v>3.208376007080088</v>
      </c>
      <c r="AF28">
        <v>4.6831701787312801</v>
      </c>
      <c r="AG28">
        <v>1.9380986404419009</v>
      </c>
    </row>
    <row r="29" spans="1:33" x14ac:dyDescent="0.3">
      <c r="A29" s="1">
        <v>2025</v>
      </c>
      <c r="B29">
        <v>11.5750814819336</v>
      </c>
      <c r="C29">
        <v>1.8761317613389761</v>
      </c>
      <c r="D29">
        <v>0.36352028740777159</v>
      </c>
      <c r="E29">
        <v>0.18611627366807279</v>
      </c>
      <c r="F29">
        <v>0.48803380330404139</v>
      </c>
      <c r="G29">
        <v>1.297111087375432E-2</v>
      </c>
      <c r="H29">
        <v>18.863631557888461</v>
      </c>
      <c r="I29">
        <v>2.7165267944335949</v>
      </c>
      <c r="J29">
        <v>12.382963837517639</v>
      </c>
      <c r="K29">
        <v>13.860770068698461</v>
      </c>
      <c r="L29">
        <v>3.4416206868489581</v>
      </c>
      <c r="M29">
        <v>1.0940568712022321E-2</v>
      </c>
      <c r="N29">
        <v>13.4516608259413</v>
      </c>
      <c r="O29">
        <v>0.69427264743381056</v>
      </c>
      <c r="P29">
        <v>1.450998518202179E-2</v>
      </c>
      <c r="Q29">
        <v>1.561180962456604</v>
      </c>
      <c r="R29">
        <v>17.251640179951991</v>
      </c>
      <c r="S29">
        <v>0.14431131998697691</v>
      </c>
      <c r="T29">
        <v>6.5655808173285566</v>
      </c>
      <c r="U29">
        <v>0.28591010199653139</v>
      </c>
      <c r="V29">
        <v>1.319886949327042E-2</v>
      </c>
      <c r="W29">
        <v>1.448804770575624</v>
      </c>
      <c r="X29">
        <v>3.529119093153219</v>
      </c>
      <c r="Y29">
        <v>9.1237089369004334E-3</v>
      </c>
      <c r="Z29">
        <v>6.3739183213969387E-3</v>
      </c>
      <c r="AA29">
        <v>1.355828179253611E-2</v>
      </c>
      <c r="AB29">
        <v>3.7935977511938299E-3</v>
      </c>
      <c r="AC29">
        <v>0.55410881890191666</v>
      </c>
      <c r="AD29">
        <v>32.131528125339081</v>
      </c>
      <c r="AE29">
        <v>3.949543948703345</v>
      </c>
      <c r="AF29">
        <v>5.4070073445638034</v>
      </c>
      <c r="AG29">
        <v>1.773471327887636</v>
      </c>
    </row>
    <row r="30" spans="1:33" x14ac:dyDescent="0.3">
      <c r="A30" s="1">
        <v>2026</v>
      </c>
      <c r="B30">
        <v>13.01283062405056</v>
      </c>
      <c r="C30">
        <v>3.2522000969780822</v>
      </c>
      <c r="D30">
        <v>0.40758449554443088</v>
      </c>
      <c r="E30">
        <v>0.2417828538682753</v>
      </c>
      <c r="F30">
        <v>0.63622317843967158</v>
      </c>
      <c r="G30">
        <v>1.12645212809169E-2</v>
      </c>
      <c r="H30">
        <v>24.60583928426108</v>
      </c>
      <c r="I30">
        <v>2.7497091166178391</v>
      </c>
      <c r="J30">
        <v>13.092871176401781</v>
      </c>
      <c r="K30">
        <v>25.67123954349093</v>
      </c>
      <c r="L30">
        <v>3.710740017361116</v>
      </c>
      <c r="M30">
        <v>1.6159244113503061E-2</v>
      </c>
      <c r="N30">
        <v>14.598574125501839</v>
      </c>
      <c r="O30">
        <v>0.78628298229641225</v>
      </c>
      <c r="P30">
        <v>8.678870730933189E-3</v>
      </c>
      <c r="Q30">
        <v>2.232768605550131</v>
      </c>
      <c r="R30">
        <v>18.587946652306449</v>
      </c>
      <c r="S30">
        <v>0.15763654920790071</v>
      </c>
      <c r="T30">
        <v>6.6267203436957498</v>
      </c>
      <c r="U30">
        <v>0.33488455878363432</v>
      </c>
      <c r="V30">
        <v>1.165887620713155E-2</v>
      </c>
      <c r="W30">
        <v>1.764241884019637</v>
      </c>
      <c r="X30">
        <v>3.908389570448132</v>
      </c>
      <c r="Y30">
        <v>8.2218170166023195E-3</v>
      </c>
      <c r="Z30">
        <v>6.8927001953166672E-3</v>
      </c>
      <c r="AA30">
        <v>5.0486077202640447E-3</v>
      </c>
      <c r="AB30">
        <v>8.0773311191110978E-3</v>
      </c>
      <c r="AC30">
        <v>0.61577201843261142</v>
      </c>
      <c r="AD30">
        <v>32.712224604288743</v>
      </c>
      <c r="AE30">
        <v>4.4401675923665396</v>
      </c>
      <c r="AF30">
        <v>6.0485258038838756</v>
      </c>
      <c r="AG30">
        <v>1.837351726955839</v>
      </c>
    </row>
    <row r="31" spans="1:33" x14ac:dyDescent="0.3">
      <c r="A31" s="1">
        <v>2027</v>
      </c>
      <c r="B31">
        <v>17.409342007107199</v>
      </c>
      <c r="C31">
        <v>5.8832563866509187</v>
      </c>
      <c r="D31">
        <v>0.46563869052462759</v>
      </c>
      <c r="E31">
        <v>0.33105597601995818</v>
      </c>
      <c r="F31">
        <v>0.79534676445853969</v>
      </c>
      <c r="G31">
        <v>9.2978159586520337E-3</v>
      </c>
      <c r="H31">
        <v>32.972174538506408</v>
      </c>
      <c r="I31">
        <v>3.5842375776502871</v>
      </c>
      <c r="J31">
        <v>13.57970863342285</v>
      </c>
      <c r="K31">
        <v>47.424333339267307</v>
      </c>
      <c r="L31">
        <v>4.7516287994384783</v>
      </c>
      <c r="M31">
        <v>2.2158423529731412E-2</v>
      </c>
      <c r="N31">
        <v>15.233197894626191</v>
      </c>
      <c r="O31">
        <v>1.158373616536462</v>
      </c>
      <c r="P31">
        <v>9.08302730983678E-3</v>
      </c>
      <c r="Q31">
        <v>3.5759027608235621</v>
      </c>
      <c r="R31">
        <v>24.47968282487658</v>
      </c>
      <c r="S31">
        <v>0.17287729899088539</v>
      </c>
      <c r="T31">
        <v>8.4577894422743114</v>
      </c>
      <c r="U31">
        <v>0.4504003228081554</v>
      </c>
      <c r="V31">
        <v>1.29569668240011E-2</v>
      </c>
      <c r="W31">
        <v>2.4188599395752002</v>
      </c>
      <c r="X31">
        <v>5.160155105590821</v>
      </c>
      <c r="Y31">
        <v>3.9182154337538584E-3</v>
      </c>
      <c r="Z31">
        <v>4.3796963161870902E-3</v>
      </c>
      <c r="AA31">
        <v>7.1850585937553047E-3</v>
      </c>
      <c r="AB31">
        <v>7.3912599351687444E-3</v>
      </c>
      <c r="AC31">
        <v>0.87038531833225341</v>
      </c>
      <c r="AD31">
        <v>36.282711029052727</v>
      </c>
      <c r="AE31">
        <v>5.8169486490885456</v>
      </c>
      <c r="AF31">
        <v>7.4314580663045264</v>
      </c>
      <c r="AG31">
        <v>1.8303721703423319</v>
      </c>
    </row>
    <row r="32" spans="1:33" x14ac:dyDescent="0.3">
      <c r="A32" s="1">
        <v>2028</v>
      </c>
      <c r="B32">
        <v>21.096084543863931</v>
      </c>
      <c r="C32">
        <v>7.6449349043104329</v>
      </c>
      <c r="D32">
        <v>0.40285280015734393</v>
      </c>
      <c r="E32">
        <v>0.35759237501356023</v>
      </c>
      <c r="F32">
        <v>0.85931047227646973</v>
      </c>
      <c r="G32">
        <v>5.0531556871248997E-3</v>
      </c>
      <c r="H32">
        <v>36.611523149278419</v>
      </c>
      <c r="I32">
        <v>5.7555640496148008</v>
      </c>
      <c r="J32">
        <v>13.957819362216521</v>
      </c>
      <c r="K32">
        <v>53.041762644449868</v>
      </c>
      <c r="L32">
        <v>4.9431828647189668</v>
      </c>
      <c r="M32">
        <v>3.3828125000005677E-2</v>
      </c>
      <c r="N32">
        <v>15.493309139675571</v>
      </c>
      <c r="O32">
        <v>1.257997678120931</v>
      </c>
      <c r="P32">
        <v>7.6483832465282829E-3</v>
      </c>
      <c r="Q32">
        <v>3.9463429599338129</v>
      </c>
      <c r="R32">
        <v>28.563538860744899</v>
      </c>
      <c r="S32">
        <v>0.26999009874133018</v>
      </c>
      <c r="T32">
        <v>8.8090106540255935</v>
      </c>
      <c r="U32">
        <v>0.43771113077799673</v>
      </c>
      <c r="V32">
        <v>8.6188422309029025E-3</v>
      </c>
      <c r="W32">
        <v>2.6860697682698529</v>
      </c>
      <c r="X32">
        <v>6.0629878404405408</v>
      </c>
      <c r="Y32">
        <v>7.7407201131128043E-3</v>
      </c>
      <c r="Z32">
        <v>2.9167683919357991E-3</v>
      </c>
      <c r="AA32">
        <v>6.178775363499275E-3</v>
      </c>
      <c r="AB32">
        <v>3.9481989542639439E-3</v>
      </c>
      <c r="AC32">
        <v>0.89913195292154136</v>
      </c>
      <c r="AD32">
        <v>39.147047882080066</v>
      </c>
      <c r="AE32">
        <v>6.1752378845214837</v>
      </c>
      <c r="AF32">
        <v>8.2380737770928292</v>
      </c>
      <c r="AG32">
        <v>1.842544564141174</v>
      </c>
    </row>
    <row r="33" spans="1:33" x14ac:dyDescent="0.3">
      <c r="A33" s="1">
        <v>2029</v>
      </c>
      <c r="B33">
        <v>25.443355174594451</v>
      </c>
      <c r="C33">
        <v>10.469972423977319</v>
      </c>
      <c r="D33">
        <v>0.41639307234021661</v>
      </c>
      <c r="E33">
        <v>0.43886054144964493</v>
      </c>
      <c r="F33">
        <v>0.96140856424967214</v>
      </c>
      <c r="G33">
        <v>1.399969312880027E-2</v>
      </c>
      <c r="H33">
        <v>41.319654303656677</v>
      </c>
      <c r="I33">
        <v>8.9297828589545354</v>
      </c>
      <c r="J33">
        <v>13.982969212002221</v>
      </c>
      <c r="K33">
        <v>64.258363147311726</v>
      </c>
      <c r="L33">
        <v>5.8138909233940899</v>
      </c>
      <c r="M33">
        <v>3.1499082777234358E-2</v>
      </c>
      <c r="N33">
        <v>15.53578230116103</v>
      </c>
      <c r="O33">
        <v>1.701638891432026</v>
      </c>
      <c r="P33">
        <v>9.5877414279539157E-3</v>
      </c>
      <c r="Q33">
        <v>4.6806144120958066</v>
      </c>
      <c r="R33">
        <v>33.408431184556747</v>
      </c>
      <c r="S33">
        <v>0.25189266628689522</v>
      </c>
      <c r="T33">
        <v>9.2428718990749879</v>
      </c>
      <c r="U33">
        <v>0.51122346666123886</v>
      </c>
      <c r="V33">
        <v>1.7514207628048169E-2</v>
      </c>
      <c r="W33">
        <v>3.139202838473842</v>
      </c>
      <c r="X33">
        <v>7.9854806349012506</v>
      </c>
      <c r="Y33">
        <v>8.953111436635101E-3</v>
      </c>
      <c r="Z33">
        <v>3.701866997608173E-3</v>
      </c>
      <c r="AA33">
        <v>8.1436665852883533E-3</v>
      </c>
      <c r="AB33">
        <v>5.6216091579767641E-3</v>
      </c>
      <c r="AC33">
        <v>1.0871920267740811</v>
      </c>
      <c r="AD33">
        <v>43.057406497531481</v>
      </c>
      <c r="AE33">
        <v>6.4761313544379338</v>
      </c>
      <c r="AF33">
        <v>9.3338675265841964</v>
      </c>
      <c r="AG33">
        <v>1.912339121500646</v>
      </c>
    </row>
    <row r="34" spans="1:33" x14ac:dyDescent="0.3">
      <c r="A34" s="1">
        <v>2030</v>
      </c>
      <c r="B34">
        <v>34.196004953649322</v>
      </c>
      <c r="C34">
        <v>13.81696115281847</v>
      </c>
      <c r="D34">
        <v>0.48268334282769237</v>
      </c>
      <c r="E34">
        <v>0.52871729109022492</v>
      </c>
      <c r="F34">
        <v>1.437211714850527</v>
      </c>
      <c r="G34">
        <v>1.170453151067704E-2</v>
      </c>
      <c r="H34">
        <v>47.441807712978779</v>
      </c>
      <c r="I34">
        <v>13.87836839199066</v>
      </c>
      <c r="J34">
        <v>16.94350403255886</v>
      </c>
      <c r="K34">
        <v>74.336718020968959</v>
      </c>
      <c r="L34">
        <v>7.6057462098863313</v>
      </c>
      <c r="M34">
        <v>3.1115587022569949E-2</v>
      </c>
      <c r="N34">
        <v>15.12852385203043</v>
      </c>
      <c r="O34">
        <v>3.0346197599834959</v>
      </c>
      <c r="P34">
        <v>5.9432983398399596E-3</v>
      </c>
      <c r="Q34">
        <v>5.9649891281127934</v>
      </c>
      <c r="R34">
        <v>39.694511379665798</v>
      </c>
      <c r="S34">
        <v>0.27917438930935268</v>
      </c>
      <c r="T34">
        <v>10.227096286349809</v>
      </c>
      <c r="U34">
        <v>0.8707367324829125</v>
      </c>
      <c r="V34">
        <v>1.238393995497745E-2</v>
      </c>
      <c r="W34">
        <v>4.0989698155721044</v>
      </c>
      <c r="X34">
        <v>11.285367787679039</v>
      </c>
      <c r="Y34">
        <v>5.439554850246775E-3</v>
      </c>
      <c r="Z34">
        <v>4.2484622531609754E-3</v>
      </c>
      <c r="AA34">
        <v>9.6333312988228191E-3</v>
      </c>
      <c r="AB34">
        <v>6.8237135145356358E-3</v>
      </c>
      <c r="AC34">
        <v>1.370124749077684</v>
      </c>
      <c r="AD34">
        <v>51.703458218044723</v>
      </c>
      <c r="AE34">
        <v>6.7422337283028391</v>
      </c>
      <c r="AF34">
        <v>11.26110732608371</v>
      </c>
      <c r="AG34">
        <v>2.8502152676052459</v>
      </c>
    </row>
    <row r="35" spans="1:33" x14ac:dyDescent="0.3">
      <c r="A35" s="1">
        <v>2031</v>
      </c>
      <c r="B35">
        <v>45.973868671523199</v>
      </c>
      <c r="C35">
        <v>17.40053346421983</v>
      </c>
      <c r="D35">
        <v>0.55781982421875786</v>
      </c>
      <c r="E35">
        <v>0.58324631585015019</v>
      </c>
      <c r="F35">
        <v>1.649786215888134</v>
      </c>
      <c r="G35">
        <v>7.972747484846535E-3</v>
      </c>
      <c r="H35">
        <v>54.281695908440483</v>
      </c>
      <c r="I35">
        <v>15.485460293293</v>
      </c>
      <c r="J35">
        <v>21.423046340942371</v>
      </c>
      <c r="K35">
        <v>64.123961029052737</v>
      </c>
      <c r="L35">
        <v>9.2093360307481529</v>
      </c>
      <c r="M35">
        <v>3.4196565416119713E-2</v>
      </c>
      <c r="N35">
        <v>14.558172433641211</v>
      </c>
      <c r="O35">
        <v>3.9322164021597952</v>
      </c>
      <c r="P35">
        <v>1.1328735351560979E-2</v>
      </c>
      <c r="Q35">
        <v>6.9957123904758012</v>
      </c>
      <c r="R35">
        <v>43.14107670254176</v>
      </c>
      <c r="S35">
        <v>0.3598508877224364</v>
      </c>
      <c r="T35">
        <v>13.06294920179579</v>
      </c>
      <c r="U35">
        <v>1.1608293872409401</v>
      </c>
      <c r="V35">
        <v>2.168784247504656E-2</v>
      </c>
      <c r="W35">
        <v>5.1600720723469973</v>
      </c>
      <c r="X35">
        <v>14.013773040771479</v>
      </c>
      <c r="Y35">
        <v>1.77789645724882E-2</v>
      </c>
      <c r="Z35">
        <v>6.9111082289005782E-3</v>
      </c>
      <c r="AA35">
        <v>1.0843421088313029E-2</v>
      </c>
      <c r="AB35">
        <v>8.7524753146571276E-3</v>
      </c>
      <c r="AC35">
        <v>1.68172685411241</v>
      </c>
      <c r="AD35">
        <v>59.837690277099597</v>
      </c>
      <c r="AE35">
        <v>7.5417933694521633</v>
      </c>
      <c r="AF35">
        <v>12.389299112955721</v>
      </c>
      <c r="AG35">
        <v>3.802277543809681</v>
      </c>
    </row>
    <row r="36" spans="1:33" x14ac:dyDescent="0.3">
      <c r="A36" s="1">
        <v>2032</v>
      </c>
      <c r="B36">
        <v>60.270522333515991</v>
      </c>
      <c r="C36">
        <v>21.768584153917089</v>
      </c>
      <c r="D36">
        <v>0.6797874789767846</v>
      </c>
      <c r="E36">
        <v>0.74927319420707872</v>
      </c>
      <c r="F36">
        <v>1.977306997511125</v>
      </c>
      <c r="G36">
        <v>9.9517313639394915E-3</v>
      </c>
      <c r="H36">
        <v>61.670101814270019</v>
      </c>
      <c r="I36">
        <v>16.876123504373751</v>
      </c>
      <c r="J36">
        <v>27.309176593356671</v>
      </c>
      <c r="K36">
        <v>50.817873280843067</v>
      </c>
      <c r="L36">
        <v>11.15471465640598</v>
      </c>
      <c r="M36">
        <v>6.4089686075849001E-2</v>
      </c>
      <c r="N36">
        <v>13.93813571506076</v>
      </c>
      <c r="O36">
        <v>5.0443999905056449</v>
      </c>
      <c r="P36">
        <v>1.2570495605478601E-2</v>
      </c>
      <c r="Q36">
        <v>8.3170979987250355</v>
      </c>
      <c r="R36">
        <v>46.803579491509332</v>
      </c>
      <c r="S36">
        <v>0.41491440667046542</v>
      </c>
      <c r="T36">
        <v>16.334824727376311</v>
      </c>
      <c r="U36">
        <v>1.812744119432236</v>
      </c>
      <c r="V36">
        <v>4.0084872775619652E-2</v>
      </c>
      <c r="W36">
        <v>6.5730574586656294</v>
      </c>
      <c r="X36">
        <v>18.13390355428059</v>
      </c>
      <c r="Y36">
        <v>9.2075941297749351E-3</v>
      </c>
      <c r="Z36">
        <v>5.9179433187087687E-3</v>
      </c>
      <c r="AA36">
        <v>1.042004055447023E-2</v>
      </c>
      <c r="AB36">
        <v>1.388429429794959E-2</v>
      </c>
      <c r="AC36">
        <v>1.767204394870322</v>
      </c>
      <c r="AD36">
        <v>68.767289598253043</v>
      </c>
      <c r="AE36">
        <v>8.5918809424506204</v>
      </c>
      <c r="AF36">
        <v>13.74373484293619</v>
      </c>
      <c r="AG36">
        <v>5.424771838717982</v>
      </c>
    </row>
    <row r="37" spans="1:33" x14ac:dyDescent="0.3">
      <c r="A37" s="1">
        <v>2033</v>
      </c>
      <c r="B37">
        <v>75.466142146322454</v>
      </c>
      <c r="C37">
        <v>26.414274859958219</v>
      </c>
      <c r="D37">
        <v>0.7864023335774929</v>
      </c>
      <c r="E37">
        <v>0.93668440924749996</v>
      </c>
      <c r="F37">
        <v>2.1528130594889392</v>
      </c>
      <c r="G37">
        <v>1.6774614122164921E-2</v>
      </c>
      <c r="H37">
        <v>69.391151229010703</v>
      </c>
      <c r="I37">
        <v>18.38187973075442</v>
      </c>
      <c r="J37">
        <v>34.382475713094067</v>
      </c>
      <c r="K37">
        <v>61.298843519422753</v>
      </c>
      <c r="L37">
        <v>14.127954317728671</v>
      </c>
      <c r="M37">
        <v>1.7628657023112351E-2</v>
      </c>
      <c r="N37">
        <v>13.22756799485947</v>
      </c>
      <c r="O37">
        <v>6.8984638637966658</v>
      </c>
      <c r="P37">
        <v>1.9693586561403058E-2</v>
      </c>
      <c r="Q37">
        <v>9.9441933271620062</v>
      </c>
      <c r="R37">
        <v>50.304661797417531</v>
      </c>
      <c r="S37">
        <v>0.16668679131403</v>
      </c>
      <c r="T37">
        <v>17.86635635375977</v>
      </c>
      <c r="U37">
        <v>2.9205351469251819</v>
      </c>
      <c r="V37">
        <v>7.0153579711906472E-2</v>
      </c>
      <c r="W37">
        <v>8.803792360093869</v>
      </c>
      <c r="X37">
        <v>22.65478863186307</v>
      </c>
      <c r="Y37">
        <v>1.4671427408856441E-2</v>
      </c>
      <c r="Z37">
        <v>7.1156268649743516E-3</v>
      </c>
      <c r="AA37">
        <v>2.596667819554568E-2</v>
      </c>
      <c r="AB37">
        <v>1.464808146159385E-2</v>
      </c>
      <c r="AC37">
        <v>2.2056136237250561</v>
      </c>
      <c r="AD37">
        <v>73.843501112196179</v>
      </c>
      <c r="AE37">
        <v>10.07452547709148</v>
      </c>
      <c r="AF37">
        <v>16.302246119181309</v>
      </c>
      <c r="AG37">
        <v>7.3321300082736522</v>
      </c>
    </row>
    <row r="38" spans="1:33" x14ac:dyDescent="0.3">
      <c r="A38" s="1">
        <v>2034</v>
      </c>
      <c r="B38">
        <v>83.520404278304838</v>
      </c>
      <c r="C38">
        <v>31.77281782362197</v>
      </c>
      <c r="D38">
        <v>1.057349099053295</v>
      </c>
      <c r="E38">
        <v>1.1334664832221151</v>
      </c>
      <c r="F38">
        <v>2.530155804951987</v>
      </c>
      <c r="G38">
        <v>3.1319503784206407E-2</v>
      </c>
      <c r="H38">
        <v>80.257164522806789</v>
      </c>
      <c r="I38">
        <v>19.769182345999621</v>
      </c>
      <c r="J38">
        <v>37.428553085327167</v>
      </c>
      <c r="K38">
        <v>51.993317116631403</v>
      </c>
      <c r="L38">
        <v>15.637385457356769</v>
      </c>
      <c r="M38">
        <v>2.5989074707039959E-2</v>
      </c>
      <c r="N38">
        <v>12.227335446675619</v>
      </c>
      <c r="O38">
        <v>7.9668690405951619</v>
      </c>
      <c r="P38">
        <v>1.8289099799266451E-2</v>
      </c>
      <c r="Q38">
        <v>11.1144556596544</v>
      </c>
      <c r="R38">
        <v>53.056075456407342</v>
      </c>
      <c r="S38">
        <v>0.22184610154893489</v>
      </c>
      <c r="T38">
        <v>21.970253736707878</v>
      </c>
      <c r="U38">
        <v>3.227605790032281</v>
      </c>
      <c r="V38">
        <v>4.4396277533628951E-2</v>
      </c>
      <c r="W38">
        <v>9.7634173583984332</v>
      </c>
      <c r="X38">
        <v>25.872654842800571</v>
      </c>
      <c r="Y38">
        <v>1.929111056859218E-2</v>
      </c>
      <c r="Z38">
        <v>1.466472201877006E-2</v>
      </c>
      <c r="AA38">
        <v>1.9491238064213118E-2</v>
      </c>
      <c r="AB38">
        <v>2.0976833767368811E-2</v>
      </c>
      <c r="AC38">
        <v>2.318386128743493</v>
      </c>
      <c r="AD38">
        <v>78.874182603624135</v>
      </c>
      <c r="AE38">
        <v>11.035852271185989</v>
      </c>
      <c r="AF38">
        <v>18.224229210747598</v>
      </c>
      <c r="AG38">
        <v>8.9709883117675773</v>
      </c>
    </row>
    <row r="39" spans="1:33" ht="15" thickBot="1" x14ac:dyDescent="0.35">
      <c r="A39" s="1">
        <v>2035</v>
      </c>
      <c r="B39">
        <v>91.775957100656285</v>
      </c>
      <c r="C39">
        <v>38.261553717719188</v>
      </c>
      <c r="D39">
        <v>1.0689749145507781</v>
      </c>
      <c r="E39">
        <v>1.4391691843668499</v>
      </c>
      <c r="F39">
        <v>2.7559530512491799</v>
      </c>
      <c r="G39">
        <v>1.8945939805773832E-2</v>
      </c>
      <c r="H39">
        <v>93.721669676038957</v>
      </c>
      <c r="I39">
        <v>21.100222135649791</v>
      </c>
      <c r="J39">
        <v>43.262076704237181</v>
      </c>
      <c r="K39">
        <v>40.770924309624569</v>
      </c>
      <c r="L39">
        <v>17.357080794440371</v>
      </c>
      <c r="M39">
        <v>1.7143690321179291E-2</v>
      </c>
      <c r="N39">
        <v>12.145041054619711</v>
      </c>
      <c r="O39">
        <v>9.4172472635905091</v>
      </c>
      <c r="P39">
        <v>2.4660203721796281E-2</v>
      </c>
      <c r="Q39">
        <v>12.76193955315485</v>
      </c>
      <c r="R39">
        <v>55.880735558403863</v>
      </c>
      <c r="S39">
        <v>0.1844038814968644</v>
      </c>
      <c r="T39">
        <v>29.039127527872711</v>
      </c>
      <c r="U39">
        <v>3.5584018283420171</v>
      </c>
      <c r="V39">
        <v>6.1400138007270469E-2</v>
      </c>
      <c r="W39">
        <v>10.586692030164929</v>
      </c>
      <c r="X39">
        <v>30.893049231635189</v>
      </c>
      <c r="Y39">
        <v>3.4006059434691829E-2</v>
      </c>
      <c r="Z39">
        <v>2.3708513047977629E-2</v>
      </c>
      <c r="AA39">
        <v>2.75556776258577E-2</v>
      </c>
      <c r="AB39">
        <v>3.4625617133241728E-2</v>
      </c>
      <c r="AC39">
        <v>2.4695210435655262</v>
      </c>
      <c r="AD39">
        <v>86.271279534233926</v>
      </c>
      <c r="AE39">
        <v>11.529317626953141</v>
      </c>
      <c r="AF39">
        <v>20.73477316962347</v>
      </c>
      <c r="AG39">
        <v>11.010045776367191</v>
      </c>
    </row>
    <row r="40" spans="1:33" x14ac:dyDescent="0.3">
      <c r="A40" s="3" t="s">
        <v>32</v>
      </c>
      <c r="B40" s="4">
        <f>AVERAGE(B2:B39)</f>
        <v>13.533327332111131</v>
      </c>
      <c r="C40" s="4">
        <f t="shared" ref="C40:AC40" si="0">AVERAGE(C2:C39)</f>
        <v>4.8155195878681374</v>
      </c>
      <c r="D40" s="4">
        <f t="shared" si="0"/>
        <v>0.21612764938533127</v>
      </c>
      <c r="E40" s="4">
        <f t="shared" si="0"/>
        <v>0.20711868486906165</v>
      </c>
      <c r="F40" s="4">
        <f t="shared" si="0"/>
        <v>0.46017337486757859</v>
      </c>
      <c r="G40" s="4">
        <f t="shared" si="0"/>
        <v>2.1997201770370879E-2</v>
      </c>
      <c r="H40" s="4">
        <f t="shared" si="0"/>
        <v>16.069998448132072</v>
      </c>
      <c r="I40" s="4">
        <f t="shared" si="0"/>
        <v>3.6348091223469949</v>
      </c>
      <c r="J40" s="4">
        <f t="shared" si="0"/>
        <v>7.7175150333092226</v>
      </c>
      <c r="K40" s="4">
        <f t="shared" si="0"/>
        <v>14.564253128676384</v>
      </c>
      <c r="L40" s="4">
        <f t="shared" si="0"/>
        <v>3.0474926757812493</v>
      </c>
      <c r="M40" s="4">
        <f t="shared" si="0"/>
        <v>2.558384543971062E-2</v>
      </c>
      <c r="N40" s="4">
        <f t="shared" si="0"/>
        <v>9.5332186507063312</v>
      </c>
      <c r="O40" s="4">
        <f t="shared" si="0"/>
        <v>2.4137227752752479</v>
      </c>
      <c r="P40" s="4">
        <f t="shared" si="0"/>
        <v>1.9869510527939959E-2</v>
      </c>
      <c r="Q40" s="4">
        <f t="shared" si="0"/>
        <v>2.1406677298517951</v>
      </c>
      <c r="R40" s="4">
        <f t="shared" si="0"/>
        <v>21.96652825210527</v>
      </c>
      <c r="S40" s="4">
        <f t="shared" si="0"/>
        <v>0.10130657129120441</v>
      </c>
      <c r="T40" s="4">
        <f t="shared" si="0"/>
        <v>13.09205490179229</v>
      </c>
      <c r="U40" s="4">
        <f t="shared" si="0"/>
        <v>0.6907766256276634</v>
      </c>
      <c r="V40" s="4">
        <f t="shared" si="0"/>
        <v>2.1465569211726192E-2</v>
      </c>
      <c r="W40" s="4">
        <f t="shared" si="0"/>
        <v>1.9879634819253842</v>
      </c>
      <c r="X40" s="4">
        <f t="shared" si="0"/>
        <v>7.1809847794917578</v>
      </c>
      <c r="Y40" s="4">
        <f t="shared" si="0"/>
        <v>1.8848060139439474E-2</v>
      </c>
      <c r="Z40" s="4">
        <f t="shared" si="0"/>
        <v>1.5445378398339614E-2</v>
      </c>
      <c r="AA40" s="4">
        <f t="shared" si="0"/>
        <v>2.1748452883714142E-2</v>
      </c>
      <c r="AB40" s="4">
        <f t="shared" si="0"/>
        <v>1.4968496568019967E-2</v>
      </c>
      <c r="AC40" s="4">
        <f t="shared" si="0"/>
        <v>0.74451652437622595</v>
      </c>
      <c r="AD40" s="4">
        <f>AVERAGE(AD2:AD39)</f>
        <v>21.0212169071666</v>
      </c>
      <c r="AE40" s="4">
        <f t="shared" ref="AE40:AG40" si="1">AVERAGE(AE2:AE39)</f>
        <v>2.4778472431431058</v>
      </c>
      <c r="AF40" s="4">
        <f t="shared" si="1"/>
        <v>6.6227543412035645</v>
      </c>
      <c r="AG40" s="5">
        <f t="shared" si="1"/>
        <v>3.2165140517831561</v>
      </c>
    </row>
    <row r="41" spans="1:33" x14ac:dyDescent="0.3">
      <c r="A41" s="6" t="s">
        <v>33</v>
      </c>
      <c r="B41" s="7">
        <f>MAX(B2:B39)</f>
        <v>91.775957100656285</v>
      </c>
      <c r="C41" s="7">
        <f t="shared" ref="C41:AG41" si="2">MAX(C2:C39)</f>
        <v>38.261553717719188</v>
      </c>
      <c r="D41" s="7">
        <f t="shared" si="2"/>
        <v>1.0689749145507781</v>
      </c>
      <c r="E41" s="7">
        <f t="shared" si="2"/>
        <v>1.4391691843668499</v>
      </c>
      <c r="F41" s="7">
        <f t="shared" si="2"/>
        <v>2.7559530512491799</v>
      </c>
      <c r="G41" s="7">
        <f t="shared" si="2"/>
        <v>0.26768048604329198</v>
      </c>
      <c r="H41" s="7">
        <f t="shared" si="2"/>
        <v>93.721669676038957</v>
      </c>
      <c r="I41" s="7">
        <f t="shared" si="2"/>
        <v>21.100222135649791</v>
      </c>
      <c r="J41" s="7">
        <f t="shared" si="2"/>
        <v>43.262076704237181</v>
      </c>
      <c r="K41" s="7">
        <f t="shared" si="2"/>
        <v>74.336718020968959</v>
      </c>
      <c r="L41" s="7">
        <f t="shared" si="2"/>
        <v>17.357080794440371</v>
      </c>
      <c r="M41" s="7">
        <f t="shared" si="2"/>
        <v>0.27540150960285809</v>
      </c>
      <c r="N41" s="7">
        <f t="shared" si="2"/>
        <v>15.53578230116103</v>
      </c>
      <c r="O41" s="7">
        <f t="shared" si="2"/>
        <v>9.4172472635905091</v>
      </c>
      <c r="P41" s="7">
        <f t="shared" si="2"/>
        <v>0.3097616153293245</v>
      </c>
      <c r="Q41" s="7">
        <f t="shared" si="2"/>
        <v>12.76193955315485</v>
      </c>
      <c r="R41" s="7">
        <f t="shared" si="2"/>
        <v>55.880735558403863</v>
      </c>
      <c r="S41" s="7">
        <f t="shared" si="2"/>
        <v>0.41491440667046542</v>
      </c>
      <c r="T41" s="7">
        <f t="shared" si="2"/>
        <v>31.05645247565376</v>
      </c>
      <c r="U41" s="7">
        <f t="shared" si="2"/>
        <v>3.5584018283420171</v>
      </c>
      <c r="V41" s="7">
        <f t="shared" si="2"/>
        <v>0.1161112806532158</v>
      </c>
      <c r="W41" s="7">
        <f t="shared" si="2"/>
        <v>10.586692030164929</v>
      </c>
      <c r="X41" s="7">
        <f t="shared" si="2"/>
        <v>30.893049231635189</v>
      </c>
      <c r="Y41" s="7">
        <f t="shared" si="2"/>
        <v>0.23642389933268571</v>
      </c>
      <c r="Z41" s="7">
        <f t="shared" si="2"/>
        <v>0.2244889577229825</v>
      </c>
      <c r="AA41" s="7">
        <f t="shared" si="2"/>
        <v>0.24969348483615819</v>
      </c>
      <c r="AB41" s="7">
        <f t="shared" si="2"/>
        <v>0.1964773729112354</v>
      </c>
      <c r="AC41" s="7">
        <f t="shared" si="2"/>
        <v>2.4695210435655262</v>
      </c>
      <c r="AD41" s="7">
        <f>MAX(AD2:AD39)</f>
        <v>86.271279534233926</v>
      </c>
      <c r="AE41" s="7">
        <f t="shared" si="2"/>
        <v>11.529317626953141</v>
      </c>
      <c r="AF41" s="7">
        <f t="shared" si="2"/>
        <v>20.73477316962347</v>
      </c>
      <c r="AG41" s="8">
        <f t="shared" si="2"/>
        <v>11.010045776367191</v>
      </c>
    </row>
    <row r="42" spans="1:33" ht="15" thickBot="1" x14ac:dyDescent="0.35">
      <c r="A42" s="9" t="s">
        <v>34</v>
      </c>
      <c r="B42" s="10">
        <f>MEDIAN((B2:B39))</f>
        <v>2.1064440409340933E-2</v>
      </c>
      <c r="C42" s="10">
        <f t="shared" ref="C42:AG42" si="3">MEDIAN((C2:C39))</f>
        <v>2.9628215365937269E-2</v>
      </c>
      <c r="D42" s="10">
        <f t="shared" si="3"/>
        <v>2.1015777587887589E-2</v>
      </c>
      <c r="E42" s="10">
        <f t="shared" si="3"/>
        <v>1.6579831441242733E-2</v>
      </c>
      <c r="F42" s="10">
        <f t="shared" si="3"/>
        <v>1.8673328823517375E-2</v>
      </c>
      <c r="G42" s="10">
        <f t="shared" si="3"/>
        <v>1.0294448004827549E-2</v>
      </c>
      <c r="H42" s="10">
        <f t="shared" si="3"/>
        <v>2.042295667860183E-2</v>
      </c>
      <c r="I42" s="10">
        <f t="shared" si="3"/>
        <v>6.4903174506287086E-3</v>
      </c>
      <c r="J42" s="10">
        <f t="shared" si="3"/>
        <v>1.9584172566731013E-2</v>
      </c>
      <c r="K42" s="10">
        <f t="shared" si="3"/>
        <v>1.565514882405656E-2</v>
      </c>
      <c r="L42" s="10">
        <f t="shared" si="3"/>
        <v>2.4498799641926521E-2</v>
      </c>
      <c r="M42" s="10">
        <f t="shared" si="3"/>
        <v>1.4657546149362776E-2</v>
      </c>
      <c r="N42" s="10">
        <f t="shared" si="3"/>
        <v>8.7094985749986424</v>
      </c>
      <c r="O42" s="10">
        <f t="shared" si="3"/>
        <v>1.354159484439426</v>
      </c>
      <c r="P42" s="10">
        <f t="shared" si="3"/>
        <v>8.8809490203849845E-3</v>
      </c>
      <c r="Q42" s="10">
        <f t="shared" si="3"/>
        <v>0.40724109649658413</v>
      </c>
      <c r="R42" s="10">
        <f t="shared" si="3"/>
        <v>18.581599618064029</v>
      </c>
      <c r="S42" s="10">
        <f t="shared" si="3"/>
        <v>2.1733737521701643E-2</v>
      </c>
      <c r="T42" s="10">
        <f t="shared" si="3"/>
        <v>9.9692003589206237</v>
      </c>
      <c r="U42" s="10">
        <f t="shared" si="3"/>
        <v>0.35030941857232167</v>
      </c>
      <c r="V42" s="10">
        <f t="shared" si="3"/>
        <v>1.273360782199404E-2</v>
      </c>
      <c r="W42" s="10">
        <f t="shared" si="3"/>
        <v>0.81313052283392939</v>
      </c>
      <c r="X42" s="10">
        <f t="shared" si="3"/>
        <v>3.8111756557888476</v>
      </c>
      <c r="Y42" s="10">
        <f t="shared" si="3"/>
        <v>8.3419672648144191E-3</v>
      </c>
      <c r="Z42" s="10">
        <f t="shared" si="3"/>
        <v>6.6333092583568034E-3</v>
      </c>
      <c r="AA42" s="10">
        <f t="shared" si="3"/>
        <v>8.024898105199442E-3</v>
      </c>
      <c r="AB42" s="10">
        <f t="shared" si="3"/>
        <v>7.1074867248521901E-3</v>
      </c>
      <c r="AC42" s="10">
        <f t="shared" si="3"/>
        <v>0.55958368937174896</v>
      </c>
      <c r="AD42" s="10">
        <f t="shared" si="3"/>
        <v>10.460647574530707</v>
      </c>
      <c r="AE42" s="10">
        <f t="shared" si="3"/>
        <v>1.7299118041992183E-2</v>
      </c>
      <c r="AF42" s="10">
        <f t="shared" si="3"/>
        <v>4.7425801107618533</v>
      </c>
      <c r="AG42" s="11">
        <f t="shared" si="3"/>
        <v>2.0786639997694252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2"/>
  <sheetViews>
    <sheetView topLeftCell="A16" zoomScale="85" zoomScaleNormal="85" workbookViewId="0">
      <selection activeCell="A40" sqref="A40:AG42"/>
    </sheetView>
  </sheetViews>
  <sheetFormatPr defaultRowHeight="14.4" x14ac:dyDescent="0.3"/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3.437831730312773</v>
      </c>
      <c r="O3">
        <v>6.8060116238062088E-2</v>
      </c>
      <c r="P3">
        <v>0</v>
      </c>
      <c r="Q3">
        <v>0</v>
      </c>
      <c r="R3">
        <v>2.0990639834933811</v>
      </c>
      <c r="S3">
        <v>0</v>
      </c>
      <c r="T3">
        <v>7.0941182539198122</v>
      </c>
      <c r="U3">
        <v>4.5666842990469076E-3</v>
      </c>
      <c r="V3">
        <v>0</v>
      </c>
      <c r="W3">
        <v>0</v>
      </c>
      <c r="X3">
        <v>0.36065082550048683</v>
      </c>
      <c r="Y3">
        <v>0.60033404880099961</v>
      </c>
      <c r="Z3">
        <v>1.485154647827148</v>
      </c>
      <c r="AA3">
        <v>0.85451268513997436</v>
      </c>
      <c r="AB3">
        <v>7.3377994961203966E-2</v>
      </c>
      <c r="AC3">
        <v>5.7511461046007059E-2</v>
      </c>
      <c r="AD3">
        <v>0</v>
      </c>
      <c r="AE3">
        <v>0</v>
      </c>
      <c r="AF3">
        <v>0.21333825429280631</v>
      </c>
      <c r="AG3">
        <v>0.29268498738606358</v>
      </c>
    </row>
    <row r="4" spans="1:33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5.4815819422403962</v>
      </c>
      <c r="O4">
        <v>0.19795007493760611</v>
      </c>
      <c r="P4">
        <v>0</v>
      </c>
      <c r="Q4">
        <v>0</v>
      </c>
      <c r="R4">
        <v>6.5908335198296433</v>
      </c>
      <c r="S4">
        <v>0</v>
      </c>
      <c r="T4">
        <v>19.046638433668349</v>
      </c>
      <c r="U4">
        <v>2.6880925496419648E-2</v>
      </c>
      <c r="V4">
        <v>0</v>
      </c>
      <c r="W4">
        <v>0</v>
      </c>
      <c r="X4">
        <v>0.80276359981960677</v>
      </c>
      <c r="Y4">
        <v>1.2470551215277761</v>
      </c>
      <c r="Z4">
        <v>3.0352534442477732</v>
      </c>
      <c r="AA4">
        <v>1.643568852742513</v>
      </c>
      <c r="AB4">
        <v>0.13843328687879819</v>
      </c>
      <c r="AC4">
        <v>0.1688099331325954</v>
      </c>
      <c r="AD4">
        <v>0</v>
      </c>
      <c r="AE4">
        <v>0</v>
      </c>
      <c r="AF4">
        <v>0.5448175218370217</v>
      </c>
      <c r="AG4">
        <v>0.76359708997938325</v>
      </c>
    </row>
    <row r="5" spans="1:33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5.0880003865559891</v>
      </c>
      <c r="O5">
        <v>0.45534275478787051</v>
      </c>
      <c r="P5">
        <v>0</v>
      </c>
      <c r="Q5">
        <v>1.8166181776261209E-3</v>
      </c>
      <c r="R5">
        <v>7.4628512827555307</v>
      </c>
      <c r="S5">
        <v>0</v>
      </c>
      <c r="T5">
        <v>17.378298009236659</v>
      </c>
      <c r="U5">
        <v>6.649791293674033E-2</v>
      </c>
      <c r="V5">
        <v>0</v>
      </c>
      <c r="W5">
        <v>5.0777435302544894E-4</v>
      </c>
      <c r="X5">
        <v>1.035218539767796</v>
      </c>
      <c r="Y5">
        <v>1.328541853162978</v>
      </c>
      <c r="Z5">
        <v>3.0532327270507822</v>
      </c>
      <c r="AA5">
        <v>1.737801971435545</v>
      </c>
      <c r="AB5">
        <v>0.1453698688083209</v>
      </c>
      <c r="AC5">
        <v>0.20304401821560089</v>
      </c>
      <c r="AD5">
        <v>0</v>
      </c>
      <c r="AE5">
        <v>0</v>
      </c>
      <c r="AF5">
        <v>0.57703978220621588</v>
      </c>
      <c r="AG5">
        <v>0.6987713792588951</v>
      </c>
    </row>
    <row r="6" spans="1:33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4.7119421895345068</v>
      </c>
      <c r="O6">
        <v>0.11114663865831161</v>
      </c>
      <c r="P6">
        <v>0</v>
      </c>
      <c r="Q6">
        <v>1.9013409084743482E-2</v>
      </c>
      <c r="R6">
        <v>6.2009338802761507</v>
      </c>
      <c r="S6">
        <v>0</v>
      </c>
      <c r="T6">
        <v>15.52750736236572</v>
      </c>
      <c r="U6">
        <v>8.9441765679252223E-3</v>
      </c>
      <c r="V6">
        <v>0</v>
      </c>
      <c r="W6">
        <v>4.3123160468227671E-3</v>
      </c>
      <c r="X6">
        <v>0.60621825324164713</v>
      </c>
      <c r="Y6">
        <v>1.1636427730984149</v>
      </c>
      <c r="Z6">
        <v>2.6842727618747331</v>
      </c>
      <c r="AA6">
        <v>1.537833167182074</v>
      </c>
      <c r="AB6">
        <v>0.12826194763183729</v>
      </c>
      <c r="AC6">
        <v>0.1534804958767351</v>
      </c>
      <c r="AD6">
        <v>0</v>
      </c>
      <c r="AE6">
        <v>0</v>
      </c>
      <c r="AF6">
        <v>0.49698950873480829</v>
      </c>
      <c r="AG6">
        <v>0.82235888163248438</v>
      </c>
    </row>
    <row r="7" spans="1:33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4.5301734924316408</v>
      </c>
      <c r="O7">
        <v>0.22137931823730339</v>
      </c>
      <c r="P7">
        <v>0</v>
      </c>
      <c r="Q7">
        <v>0.1158973015679243</v>
      </c>
      <c r="R7">
        <v>8.0643383365207253</v>
      </c>
      <c r="S7">
        <v>0</v>
      </c>
      <c r="T7">
        <v>14.64530535380046</v>
      </c>
      <c r="U7">
        <v>3.6325132581922243E-2</v>
      </c>
      <c r="V7">
        <v>0</v>
      </c>
      <c r="W7">
        <v>1.535869174533388E-2</v>
      </c>
      <c r="X7">
        <v>1.028538097805447</v>
      </c>
      <c r="Y7">
        <v>1.312812542385527</v>
      </c>
      <c r="Z7">
        <v>2.9307355923122822</v>
      </c>
      <c r="AA7">
        <v>1.7506265174018041</v>
      </c>
      <c r="AB7">
        <v>0.14299107021755461</v>
      </c>
      <c r="AC7">
        <v>0.23806131998697999</v>
      </c>
      <c r="AD7">
        <v>0</v>
      </c>
      <c r="AE7">
        <v>0</v>
      </c>
      <c r="AF7">
        <v>0.87849340650770169</v>
      </c>
      <c r="AG7">
        <v>0.81855684916178562</v>
      </c>
    </row>
    <row r="8" spans="1:33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4.1180237325032536</v>
      </c>
      <c r="O8">
        <v>0.21238338894314249</v>
      </c>
      <c r="P8">
        <v>0</v>
      </c>
      <c r="Q8">
        <v>0.17806443108452449</v>
      </c>
      <c r="R8">
        <v>9.1119089508056632</v>
      </c>
      <c r="S8">
        <v>0</v>
      </c>
      <c r="T8">
        <v>10.615176645914721</v>
      </c>
      <c r="U8">
        <v>3.7119369506835177E-2</v>
      </c>
      <c r="V8">
        <v>0</v>
      </c>
      <c r="W8">
        <v>3.3680970933702377E-2</v>
      </c>
      <c r="X8">
        <v>0.95346507602267594</v>
      </c>
      <c r="Y8">
        <v>1.366893708970814</v>
      </c>
      <c r="Z8">
        <v>2.928811679416234</v>
      </c>
      <c r="AA8">
        <v>1.871251390245223</v>
      </c>
      <c r="AB8">
        <v>0.14984664069281581</v>
      </c>
      <c r="AC8">
        <v>0.28681078592935888</v>
      </c>
      <c r="AD8">
        <v>0</v>
      </c>
      <c r="AE8">
        <v>0</v>
      </c>
      <c r="AF8">
        <v>1.241361524793837</v>
      </c>
      <c r="AG8">
        <v>1.0865360260009771</v>
      </c>
    </row>
    <row r="9" spans="1:33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3.7226362016465941</v>
      </c>
      <c r="O9">
        <v>0.52548488193088461</v>
      </c>
      <c r="P9">
        <v>0</v>
      </c>
      <c r="Q9">
        <v>0.1693197970920147</v>
      </c>
      <c r="R9">
        <v>10.06592432657877</v>
      </c>
      <c r="S9">
        <v>0</v>
      </c>
      <c r="T9">
        <v>8.0796661461724177</v>
      </c>
      <c r="U9">
        <v>0.1021929677327474</v>
      </c>
      <c r="V9">
        <v>0</v>
      </c>
      <c r="W9">
        <v>3.9930987887911447E-2</v>
      </c>
      <c r="X9">
        <v>1.661722768147784</v>
      </c>
      <c r="Y9">
        <v>1.445244394938151</v>
      </c>
      <c r="Z9">
        <v>3.0869996812608531</v>
      </c>
      <c r="AA9">
        <v>2.044979078504773</v>
      </c>
      <c r="AB9">
        <v>0.16232402377658331</v>
      </c>
      <c r="AC9">
        <v>0.29727576361762348</v>
      </c>
      <c r="AD9">
        <v>0</v>
      </c>
      <c r="AE9">
        <v>0</v>
      </c>
      <c r="AF9">
        <v>1.071050932142471</v>
      </c>
      <c r="AG9">
        <v>1.110675167507597</v>
      </c>
    </row>
    <row r="10" spans="1:33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3.3916758219400989</v>
      </c>
      <c r="O10">
        <v>0.90446546766492919</v>
      </c>
      <c r="P10">
        <v>0</v>
      </c>
      <c r="Q10">
        <v>0.238738988240558</v>
      </c>
      <c r="R10">
        <v>11.092319581773539</v>
      </c>
      <c r="S10">
        <v>0</v>
      </c>
      <c r="T10">
        <v>6.3741274515787749</v>
      </c>
      <c r="U10">
        <v>0.17717707316080461</v>
      </c>
      <c r="V10">
        <v>0</v>
      </c>
      <c r="W10">
        <v>4.5533794826932678E-2</v>
      </c>
      <c r="X10">
        <v>2.6129639095730228</v>
      </c>
      <c r="Y10">
        <v>1.5227822621663389</v>
      </c>
      <c r="Z10">
        <v>3.2511810980902802</v>
      </c>
      <c r="AA10">
        <v>2.203333613077799</v>
      </c>
      <c r="AB10">
        <v>0.17462960137261271</v>
      </c>
      <c r="AC10">
        <v>0.32307798597547649</v>
      </c>
      <c r="AD10">
        <v>0</v>
      </c>
      <c r="AE10">
        <v>0</v>
      </c>
      <c r="AF10">
        <v>1.0473854912651961</v>
      </c>
      <c r="AG10">
        <v>1.4911110602484821</v>
      </c>
    </row>
    <row r="11" spans="1:33" x14ac:dyDescent="0.3">
      <c r="A11" s="1">
        <v>2007</v>
      </c>
      <c r="B11">
        <v>3.6451551678358859E-6</v>
      </c>
      <c r="C11">
        <v>2.2074381514964141E-5</v>
      </c>
      <c r="D11">
        <v>3.3582899305258709E-4</v>
      </c>
      <c r="E11">
        <v>4.0859646310309477E-6</v>
      </c>
      <c r="F11">
        <v>3.6705864800978812E-6</v>
      </c>
      <c r="G11">
        <v>4.2783949109737783E-5</v>
      </c>
      <c r="H11">
        <v>2.3194207085036091E-4</v>
      </c>
      <c r="I11">
        <v>1.9327799475377111E-6</v>
      </c>
      <c r="J11">
        <v>3.2752143012298052E-4</v>
      </c>
      <c r="K11">
        <v>9.5638699000915047E-5</v>
      </c>
      <c r="L11">
        <v>2.0531548394728818E-5</v>
      </c>
      <c r="M11">
        <v>5.5609809044199208E-6</v>
      </c>
      <c r="N11">
        <v>3.034484015570746</v>
      </c>
      <c r="O11">
        <v>2.39985641479492</v>
      </c>
      <c r="P11">
        <v>4.2800903316522931E-5</v>
      </c>
      <c r="Q11">
        <v>0.23863424513075129</v>
      </c>
      <c r="R11">
        <v>11.4016153717041</v>
      </c>
      <c r="S11">
        <v>6.6850450308493238E-5</v>
      </c>
      <c r="T11">
        <v>7.1729949612087642</v>
      </c>
      <c r="U11">
        <v>0.46738642374674499</v>
      </c>
      <c r="V11">
        <v>4.2978922484356492E-6</v>
      </c>
      <c r="W11">
        <v>8.0777562459306854E-2</v>
      </c>
      <c r="X11">
        <v>4.5642789120144327</v>
      </c>
      <c r="Y11">
        <v>1.644400439792207</v>
      </c>
      <c r="Z11">
        <v>3.647272881401912</v>
      </c>
      <c r="AA11">
        <v>2.3786583709716829</v>
      </c>
      <c r="AB11">
        <v>0.1887705824110274</v>
      </c>
      <c r="AC11">
        <v>0.46504399617512993</v>
      </c>
      <c r="AD11">
        <v>3.5790337452491868E-5</v>
      </c>
      <c r="AE11">
        <v>4.153781463855921E-6</v>
      </c>
      <c r="AF11">
        <v>1.4526386345757389</v>
      </c>
      <c r="AG11">
        <v>2.2027032555474189</v>
      </c>
    </row>
    <row r="12" spans="1:33" x14ac:dyDescent="0.3">
      <c r="A12" s="1">
        <v>2008</v>
      </c>
      <c r="B12">
        <v>3.2128228081660378E-5</v>
      </c>
      <c r="C12">
        <v>6.0874091254277103E-4</v>
      </c>
      <c r="D12">
        <v>7.6884799533407505E-4</v>
      </c>
      <c r="E12">
        <v>1.7986721462610449E-4</v>
      </c>
      <c r="F12">
        <v>8.8178846570978442E-4</v>
      </c>
      <c r="G12">
        <v>1.056535508898833E-3</v>
      </c>
      <c r="H12">
        <v>1.4529673258455961E-3</v>
      </c>
      <c r="I12">
        <v>1.217312283036639E-5</v>
      </c>
      <c r="J12">
        <v>2.7127922905845021E-3</v>
      </c>
      <c r="K12">
        <v>7.8142801920099217E-4</v>
      </c>
      <c r="L12">
        <v>2.7354176839245758E-3</v>
      </c>
      <c r="M12">
        <v>2.034250895216398E-4</v>
      </c>
      <c r="N12">
        <v>2.798911963568798</v>
      </c>
      <c r="O12">
        <v>2.5935444810655399</v>
      </c>
      <c r="P12">
        <v>1.204579671224905E-3</v>
      </c>
      <c r="Q12">
        <v>0.2903341759575771</v>
      </c>
      <c r="R12">
        <v>11.67452084011502</v>
      </c>
      <c r="S12">
        <v>4.1328430175875989E-4</v>
      </c>
      <c r="T12">
        <v>4.1736768425835491</v>
      </c>
      <c r="U12">
        <v>0.49175860934787408</v>
      </c>
      <c r="V12">
        <v>4.5963711208704222E-4</v>
      </c>
      <c r="W12">
        <v>5.5492867363828198E-2</v>
      </c>
      <c r="X12">
        <v>4.6551327429877407</v>
      </c>
      <c r="Y12">
        <v>1.6549670494927311</v>
      </c>
      <c r="Z12">
        <v>3.679063076443144</v>
      </c>
      <c r="AA12">
        <v>2.452406675550669</v>
      </c>
      <c r="AB12">
        <v>0.1936463758680545</v>
      </c>
      <c r="AC12">
        <v>0.40610020107692868</v>
      </c>
      <c r="AD12">
        <v>5.6844075520833329E-4</v>
      </c>
      <c r="AE12">
        <v>4.5199076334673309E-4</v>
      </c>
      <c r="AF12">
        <v>1.6585713111029741</v>
      </c>
      <c r="AG12">
        <v>1.9109049309624591</v>
      </c>
    </row>
    <row r="13" spans="1:33" x14ac:dyDescent="0.3">
      <c r="A13" s="1">
        <v>2009</v>
      </c>
      <c r="B13">
        <v>8.861202663865696E-4</v>
      </c>
      <c r="C13">
        <v>1.570748223199416E-3</v>
      </c>
      <c r="D13">
        <v>8.697255452455011E-4</v>
      </c>
      <c r="E13">
        <v>3.5149214002827491E-3</v>
      </c>
      <c r="F13">
        <v>3.5005272759349288E-3</v>
      </c>
      <c r="G13">
        <v>5.0595601399750952E-3</v>
      </c>
      <c r="H13">
        <v>8.5272894964873549E-4</v>
      </c>
      <c r="I13">
        <v>6.7036946616857071E-5</v>
      </c>
      <c r="J13">
        <v>5.977121988936081E-4</v>
      </c>
      <c r="K13">
        <v>1.824561225044666E-3</v>
      </c>
      <c r="L13">
        <v>5.2352990044437324E-3</v>
      </c>
      <c r="M13">
        <v>1.37535095214389E-3</v>
      </c>
      <c r="N13">
        <v>2.6849930996365021</v>
      </c>
      <c r="O13">
        <v>3.5099083285861572</v>
      </c>
      <c r="P13">
        <v>8.2479688856115741E-4</v>
      </c>
      <c r="Q13">
        <v>0.31536077711317329</v>
      </c>
      <c r="R13">
        <v>10.115327139960399</v>
      </c>
      <c r="S13">
        <v>2.0309617784285668E-3</v>
      </c>
      <c r="T13">
        <v>5.72549208747016</v>
      </c>
      <c r="U13">
        <v>0.6726076083713125</v>
      </c>
      <c r="V13">
        <v>9.5036824544308734E-4</v>
      </c>
      <c r="W13">
        <v>0.1244639078776045</v>
      </c>
      <c r="X13">
        <v>5.4572403293185756</v>
      </c>
      <c r="Y13">
        <v>1.626618474324544</v>
      </c>
      <c r="Z13">
        <v>3.7235615200466601</v>
      </c>
      <c r="AA13">
        <v>2.3950129699707019</v>
      </c>
      <c r="AB13">
        <v>0.19051861233181511</v>
      </c>
      <c r="AC13">
        <v>0.36663938734266438</v>
      </c>
      <c r="AD13">
        <v>2.3749711778430081E-3</v>
      </c>
      <c r="AE13">
        <v>1.350190904403234E-3</v>
      </c>
      <c r="AF13">
        <v>1.4260131157769089</v>
      </c>
      <c r="AG13">
        <v>2.1030014122856979</v>
      </c>
    </row>
    <row r="14" spans="1:33" x14ac:dyDescent="0.3">
      <c r="A14" s="1">
        <v>2010</v>
      </c>
      <c r="B14">
        <v>5.0504472520644106E-3</v>
      </c>
      <c r="C14">
        <v>4.0489027235262633E-3</v>
      </c>
      <c r="D14">
        <v>7.1088070339607153E-3</v>
      </c>
      <c r="E14">
        <v>6.0118103027341869E-3</v>
      </c>
      <c r="F14">
        <v>5.9812164306651972E-3</v>
      </c>
      <c r="G14">
        <v>6.1981625027133676E-3</v>
      </c>
      <c r="H14">
        <v>1.795340643987705E-3</v>
      </c>
      <c r="I14">
        <v>1.929473876952746E-3</v>
      </c>
      <c r="J14">
        <v>4.2516835530585686E-3</v>
      </c>
      <c r="K14">
        <v>5.2722591823970797E-3</v>
      </c>
      <c r="L14">
        <v>4.1972944471605914E-3</v>
      </c>
      <c r="M14">
        <v>4.150458441843057E-3</v>
      </c>
      <c r="N14">
        <v>2.6680786471896689</v>
      </c>
      <c r="O14">
        <v>2.1592726135253888</v>
      </c>
      <c r="P14">
        <v>5.2771250406893474E-3</v>
      </c>
      <c r="Q14">
        <v>0.48019682142469811</v>
      </c>
      <c r="R14">
        <v>7.2799745432535827</v>
      </c>
      <c r="S14">
        <v>6.3089328341995573E-3</v>
      </c>
      <c r="T14">
        <v>5.2606059688991973</v>
      </c>
      <c r="U14">
        <v>0.41120730082193802</v>
      </c>
      <c r="V14">
        <v>7.0282660590286631E-3</v>
      </c>
      <c r="W14">
        <v>0.10599767896864271</v>
      </c>
      <c r="X14">
        <v>3.2163649495442712</v>
      </c>
      <c r="Y14">
        <v>1.2919266255696631</v>
      </c>
      <c r="Z14">
        <v>2.9295421091715479</v>
      </c>
      <c r="AA14">
        <v>1.898672375149197</v>
      </c>
      <c r="AB14">
        <v>0.14771031697591139</v>
      </c>
      <c r="AC14">
        <v>0.22481214735243329</v>
      </c>
      <c r="AD14">
        <v>5.8802371554893774E-3</v>
      </c>
      <c r="AE14">
        <v>2.4118974473733108E-3</v>
      </c>
      <c r="AF14">
        <v>0.9841487545437303</v>
      </c>
      <c r="AG14">
        <v>1.259681006537545</v>
      </c>
    </row>
    <row r="15" spans="1:33" x14ac:dyDescent="0.3">
      <c r="A15" s="1">
        <v>2011</v>
      </c>
      <c r="B15">
        <v>5.0323867797842066E-3</v>
      </c>
      <c r="C15">
        <v>5.2756839328336946E-3</v>
      </c>
      <c r="D15">
        <v>7.0893944634332221E-3</v>
      </c>
      <c r="E15">
        <v>3.950373331706487E-3</v>
      </c>
      <c r="F15">
        <v>5.4737769232887489E-3</v>
      </c>
      <c r="G15">
        <v>3.0066850450280449E-3</v>
      </c>
      <c r="H15">
        <v>2.9668511284709599E-3</v>
      </c>
      <c r="I15">
        <v>1.191982693142298E-3</v>
      </c>
      <c r="J15">
        <v>6.5978325737863028E-3</v>
      </c>
      <c r="K15">
        <v>4.4359588623018456E-3</v>
      </c>
      <c r="L15">
        <v>4.4449954562734706E-3</v>
      </c>
      <c r="M15">
        <v>3.8676071166978921E-3</v>
      </c>
      <c r="N15">
        <v>2.5745085610283742</v>
      </c>
      <c r="O15">
        <v>0.53288971794976348</v>
      </c>
      <c r="P15">
        <v>5.4738023545979784E-3</v>
      </c>
      <c r="Q15">
        <v>0.46549829271104459</v>
      </c>
      <c r="R15">
        <v>6.3760328674316353</v>
      </c>
      <c r="S15">
        <v>6.927193535699607E-3</v>
      </c>
      <c r="T15">
        <v>3.1682431284586579</v>
      </c>
      <c r="U15">
        <v>9.0875947740340177E-2</v>
      </c>
      <c r="V15">
        <v>5.4575008816167784E-3</v>
      </c>
      <c r="W15">
        <v>6.2769665188261381E-2</v>
      </c>
      <c r="X15">
        <v>1.9470291815863729</v>
      </c>
      <c r="Y15">
        <v>1.0672956169976131</v>
      </c>
      <c r="Z15">
        <v>2.4009286499023448</v>
      </c>
      <c r="AA15">
        <v>1.588162036471896</v>
      </c>
      <c r="AB15">
        <v>0.1297422917683923</v>
      </c>
      <c r="AC15">
        <v>0.1490104336208776</v>
      </c>
      <c r="AD15">
        <v>1.4911795722116121E-2</v>
      </c>
      <c r="AE15">
        <v>6.8357594807948391E-3</v>
      </c>
      <c r="AF15">
        <v>0.99656122843424444</v>
      </c>
      <c r="AG15">
        <v>0.77508288065592124</v>
      </c>
    </row>
    <row r="16" spans="1:33" x14ac:dyDescent="0.3">
      <c r="A16" s="1">
        <v>2012</v>
      </c>
      <c r="B16">
        <v>7.5302081637921483E-3</v>
      </c>
      <c r="C16">
        <v>1.388115776909918E-2</v>
      </c>
      <c r="D16">
        <v>5.1251390245225072E-3</v>
      </c>
      <c r="E16">
        <v>1.0048836602103581E-2</v>
      </c>
      <c r="F16">
        <v>4.7345479329411926E-3</v>
      </c>
      <c r="G16">
        <v>6.0496436225033314E-3</v>
      </c>
      <c r="H16">
        <v>9.129341973199227E-3</v>
      </c>
      <c r="I16">
        <v>1.1319563123898509E-3</v>
      </c>
      <c r="J16">
        <v>5.9799363878033779E-3</v>
      </c>
      <c r="K16">
        <v>8.440178765191415E-3</v>
      </c>
      <c r="L16">
        <v>1.2898203531901419E-2</v>
      </c>
      <c r="M16">
        <v>6.4646106296133137E-3</v>
      </c>
      <c r="N16">
        <v>2.6591425196329781</v>
      </c>
      <c r="O16">
        <v>0.4561161719428149</v>
      </c>
      <c r="P16">
        <v>5.5594465467671246E-3</v>
      </c>
      <c r="Q16">
        <v>0.49915846930609581</v>
      </c>
      <c r="R16">
        <v>4.9129433186848974</v>
      </c>
      <c r="S16">
        <v>9.0479787190762776E-3</v>
      </c>
      <c r="T16">
        <v>5.0746443261040604</v>
      </c>
      <c r="U16">
        <v>8.9705496893990003E-2</v>
      </c>
      <c r="V16">
        <v>8.6216142442500157E-3</v>
      </c>
      <c r="W16">
        <v>8.8228310479055952E-2</v>
      </c>
      <c r="X16">
        <v>1.293916456434459</v>
      </c>
      <c r="Y16">
        <v>0.97243837992350302</v>
      </c>
      <c r="Z16">
        <v>2.2044334581163212</v>
      </c>
      <c r="AA16">
        <v>1.4018739318847659</v>
      </c>
      <c r="AB16">
        <v>0.1133578109741218</v>
      </c>
      <c r="AC16">
        <v>0.1232805040147586</v>
      </c>
      <c r="AD16">
        <v>0.29348704020182281</v>
      </c>
      <c r="AE16">
        <v>3.8878885904964971E-3</v>
      </c>
      <c r="AF16">
        <v>1.156800893147786</v>
      </c>
      <c r="AG16">
        <v>0.80452834235297321</v>
      </c>
    </row>
    <row r="17" spans="1:33" x14ac:dyDescent="0.3">
      <c r="A17" s="1">
        <v>2013</v>
      </c>
      <c r="B17">
        <v>4.10701751708738E-3</v>
      </c>
      <c r="C17">
        <v>5.0950453016482327E-3</v>
      </c>
      <c r="D17">
        <v>5.8127339680993382E-3</v>
      </c>
      <c r="E17">
        <v>7.1027755737302798E-3</v>
      </c>
      <c r="F17">
        <v>3.2002258300775572E-3</v>
      </c>
      <c r="G17">
        <v>4.7331492106134944E-3</v>
      </c>
      <c r="H17">
        <v>6.9827440049910674E-3</v>
      </c>
      <c r="I17">
        <v>1.165864732530129E-3</v>
      </c>
      <c r="J17">
        <v>6.4774152967659879E-3</v>
      </c>
      <c r="K17">
        <v>3.6763254801428511E-3</v>
      </c>
      <c r="L17">
        <v>7.1502049764014444E-3</v>
      </c>
      <c r="M17">
        <v>4.5627551608640703E-3</v>
      </c>
      <c r="N17">
        <v>2.7089754189385311</v>
      </c>
      <c r="O17">
        <v>0.7465570237901501</v>
      </c>
      <c r="P17">
        <v>4.6838548448334908E-3</v>
      </c>
      <c r="Q17">
        <v>0.73539565192328693</v>
      </c>
      <c r="R17">
        <v>3.861321207682292</v>
      </c>
      <c r="S17">
        <v>5.8554670545817094E-3</v>
      </c>
      <c r="T17">
        <v>5.3764288160536022</v>
      </c>
      <c r="U17">
        <v>0.13927979363335699</v>
      </c>
      <c r="V17">
        <v>4.4630855984159248E-3</v>
      </c>
      <c r="W17">
        <v>0.1869998253716352</v>
      </c>
      <c r="X17">
        <v>1.242545555962457</v>
      </c>
      <c r="Y17">
        <v>0.9918299102783189</v>
      </c>
      <c r="Z17">
        <v>2.2926518376668321</v>
      </c>
      <c r="AA17">
        <v>1.404847284952798</v>
      </c>
      <c r="AB17">
        <v>0.1222582838270407</v>
      </c>
      <c r="AC17">
        <v>0.1048670493231877</v>
      </c>
      <c r="AD17">
        <v>1.5816957134670679</v>
      </c>
      <c r="AE17">
        <v>5.5528428819426774E-3</v>
      </c>
      <c r="AF17">
        <v>1.7871700371636301</v>
      </c>
      <c r="AG17">
        <v>0.86607507493760783</v>
      </c>
    </row>
    <row r="18" spans="1:33" x14ac:dyDescent="0.3">
      <c r="A18" s="1">
        <v>2014</v>
      </c>
      <c r="B18">
        <v>4.3282190958656968E-3</v>
      </c>
      <c r="C18">
        <v>2.320938110352889E-3</v>
      </c>
      <c r="D18">
        <v>5.8881547715911127E-3</v>
      </c>
      <c r="E18">
        <v>1.764352586534414E-3</v>
      </c>
      <c r="F18">
        <v>4.6432749430329072E-3</v>
      </c>
      <c r="G18">
        <v>3.161697387694366E-3</v>
      </c>
      <c r="H18">
        <v>4.7395579020165233E-3</v>
      </c>
      <c r="I18">
        <v>7.5949774848065011E-4</v>
      </c>
      <c r="J18">
        <v>4.6555921766478518E-3</v>
      </c>
      <c r="K18">
        <v>2.811436123318742E-3</v>
      </c>
      <c r="L18">
        <v>5.7284291585284579E-3</v>
      </c>
      <c r="M18">
        <v>3.1837675306542221E-3</v>
      </c>
      <c r="N18">
        <v>3.040472051832412</v>
      </c>
      <c r="O18">
        <v>1.220408240424262</v>
      </c>
      <c r="P18">
        <v>1.650176578097955E-2</v>
      </c>
      <c r="Q18">
        <v>0.91856251186794891</v>
      </c>
      <c r="R18">
        <v>2.2457174767388248</v>
      </c>
      <c r="S18">
        <v>5.1746283637138877E-3</v>
      </c>
      <c r="T18">
        <v>4.9125697157118067</v>
      </c>
      <c r="U18">
        <v>0.23757595486111049</v>
      </c>
      <c r="V18">
        <v>8.136418660480255E-3</v>
      </c>
      <c r="W18">
        <v>0.2304766845703114</v>
      </c>
      <c r="X18">
        <v>0.91792685614691638</v>
      </c>
      <c r="Y18">
        <v>0.969514172871911</v>
      </c>
      <c r="Z18">
        <v>2.2279807959662592</v>
      </c>
      <c r="AA18">
        <v>1.349483930799696</v>
      </c>
      <c r="AB18">
        <v>0.1234274291992206</v>
      </c>
      <c r="AC18">
        <v>8.2277683681911837E-2</v>
      </c>
      <c r="AD18">
        <v>2.6388417349921318</v>
      </c>
      <c r="AE18">
        <v>3.3634863959423459E-3</v>
      </c>
      <c r="AF18">
        <v>2.2469161605834982</v>
      </c>
      <c r="AG18">
        <v>0.62637209574381536</v>
      </c>
    </row>
    <row r="19" spans="1:33" x14ac:dyDescent="0.3">
      <c r="A19" s="1">
        <v>2015</v>
      </c>
      <c r="B19">
        <v>3.1879001193580812E-3</v>
      </c>
      <c r="C19">
        <v>2.3722669813383852E-3</v>
      </c>
      <c r="D19">
        <v>3.2507069905589481E-3</v>
      </c>
      <c r="E19">
        <v>2.0868216620542062E-3</v>
      </c>
      <c r="F19">
        <v>1.9946373833550982E-3</v>
      </c>
      <c r="G19">
        <v>1.631342569986411E-3</v>
      </c>
      <c r="H19">
        <v>4.0970442030190202E-3</v>
      </c>
      <c r="I19">
        <v>8.1832038031810328E-4</v>
      </c>
      <c r="J19">
        <v>3.726119995117756E-3</v>
      </c>
      <c r="K19">
        <v>2.4294832017687901E-3</v>
      </c>
      <c r="L19">
        <v>1.5306133694123029E-3</v>
      </c>
      <c r="M19">
        <v>4.1605292426214642E-3</v>
      </c>
      <c r="N19">
        <v>3.2230716620551232</v>
      </c>
      <c r="O19">
        <v>7.1523056030271551E-2</v>
      </c>
      <c r="P19">
        <v>1.648595598009062E-2</v>
      </c>
      <c r="Q19">
        <v>1.0634374999999989</v>
      </c>
      <c r="R19">
        <v>1.7392376836140939</v>
      </c>
      <c r="S19">
        <v>2.237743801539788E-3</v>
      </c>
      <c r="T19">
        <v>2.852877688937717</v>
      </c>
      <c r="U19">
        <v>1.01857164171012E-2</v>
      </c>
      <c r="V19">
        <v>6.0989125569661474E-3</v>
      </c>
      <c r="W19">
        <v>0.36241512722439051</v>
      </c>
      <c r="X19">
        <v>0.47876568264431252</v>
      </c>
      <c r="Y19">
        <v>0.84516914791530728</v>
      </c>
      <c r="Z19">
        <v>1.931587227715386</v>
      </c>
      <c r="AA19">
        <v>1.1675020345052061</v>
      </c>
      <c r="AB19">
        <v>0.11202328999837299</v>
      </c>
      <c r="AC19">
        <v>4.7816348605684511E-2</v>
      </c>
      <c r="AD19">
        <v>3.6175919426812091</v>
      </c>
      <c r="AE19">
        <v>3.249409993489394E-3</v>
      </c>
      <c r="AF19">
        <v>3.3682825385199662</v>
      </c>
      <c r="AG19">
        <v>0.28168626573350858</v>
      </c>
    </row>
    <row r="20" spans="1:33" x14ac:dyDescent="0.3">
      <c r="A20" s="1">
        <v>2016</v>
      </c>
      <c r="B20">
        <v>1.9640011257602442E-3</v>
      </c>
      <c r="C20">
        <v>4.9653455946188771E-3</v>
      </c>
      <c r="D20">
        <v>4.3133290608739112E-3</v>
      </c>
      <c r="E20">
        <v>1.5559938218865461E-3</v>
      </c>
      <c r="F20">
        <v>2.4805196126298289E-3</v>
      </c>
      <c r="G20">
        <v>1.9822353786901211E-3</v>
      </c>
      <c r="H20">
        <v>6.6559092203796882E-3</v>
      </c>
      <c r="I20">
        <v>5.1425509982683097E-4</v>
      </c>
      <c r="J20">
        <v>4.1213734944674733E-3</v>
      </c>
      <c r="K20">
        <v>2.94954511854371E-3</v>
      </c>
      <c r="L20">
        <v>3.01594628228069E-3</v>
      </c>
      <c r="M20">
        <v>4.448377821180999E-3</v>
      </c>
      <c r="N20">
        <v>3.0783878538343661</v>
      </c>
      <c r="O20">
        <v>0.31908583747016073</v>
      </c>
      <c r="P20">
        <v>1.577795240614175E-2</v>
      </c>
      <c r="Q20">
        <v>1.263666203816733</v>
      </c>
      <c r="R20">
        <v>2.0564723714192721</v>
      </c>
      <c r="S20">
        <v>3.143997192381297E-3</v>
      </c>
      <c r="T20">
        <v>3.3400395541720922</v>
      </c>
      <c r="U20">
        <v>5.0963100857204228E-2</v>
      </c>
      <c r="V20">
        <v>6.8957180447061228E-3</v>
      </c>
      <c r="W20">
        <v>0.36286961025661768</v>
      </c>
      <c r="X20">
        <v>0.67780540466308747</v>
      </c>
      <c r="Y20">
        <v>0.92588011847601848</v>
      </c>
      <c r="Z20">
        <v>2.1249046368069129</v>
      </c>
      <c r="AA20">
        <v>1.274963624742296</v>
      </c>
      <c r="AB20">
        <v>0.1197735680474187</v>
      </c>
      <c r="AC20">
        <v>7.114762200249819E-2</v>
      </c>
      <c r="AD20">
        <v>3.8251893234252949</v>
      </c>
      <c r="AE20">
        <v>5.073861016165704E-3</v>
      </c>
      <c r="AF20">
        <v>3.8328843434651692</v>
      </c>
      <c r="AG20">
        <v>0.39245786878797778</v>
      </c>
    </row>
    <row r="21" spans="1:33" x14ac:dyDescent="0.3">
      <c r="A21" s="1">
        <v>2017</v>
      </c>
      <c r="B21">
        <v>2.2878519694036949E-3</v>
      </c>
      <c r="C21">
        <v>3.5953691270638418E-3</v>
      </c>
      <c r="D21">
        <v>4.5298597547751267E-3</v>
      </c>
      <c r="E21">
        <v>3.9132859971833028E-3</v>
      </c>
      <c r="F21">
        <v>4.217520819769712E-3</v>
      </c>
      <c r="G21">
        <v>4.1762118869379111E-3</v>
      </c>
      <c r="H21">
        <v>4.1855790879983118E-3</v>
      </c>
      <c r="I21">
        <v>1.726845635307654E-3</v>
      </c>
      <c r="J21">
        <v>4.0487586127394099E-3</v>
      </c>
      <c r="K21">
        <v>3.089561462400069E-3</v>
      </c>
      <c r="L21">
        <v>3.1408733791793491E-3</v>
      </c>
      <c r="M21">
        <v>3.3714379204627669E-3</v>
      </c>
      <c r="N21">
        <v>2.520907529195151</v>
      </c>
      <c r="O21">
        <v>0.45665561252170012</v>
      </c>
      <c r="P21">
        <v>1.6121241251622301E-2</v>
      </c>
      <c r="Q21">
        <v>1.719771118164064</v>
      </c>
      <c r="R21">
        <v>6.3219850031534861</v>
      </c>
      <c r="S21">
        <v>5.6012217203751406E-3</v>
      </c>
      <c r="T21">
        <v>0.9575076293945276</v>
      </c>
      <c r="U21">
        <v>8.4984893798829064E-2</v>
      </c>
      <c r="V21">
        <v>1.0917112562392689E-2</v>
      </c>
      <c r="W21">
        <v>0.26152229309082181</v>
      </c>
      <c r="X21">
        <v>1.664827575683598</v>
      </c>
      <c r="Y21">
        <v>1.2582009887695329</v>
      </c>
      <c r="Z21">
        <v>2.826680687798393</v>
      </c>
      <c r="AA21">
        <v>1.830812242296008</v>
      </c>
      <c r="AB21">
        <v>0.1597235785590235</v>
      </c>
      <c r="AC21">
        <v>0.14888331943088129</v>
      </c>
      <c r="AD21">
        <v>3.5939699427286791</v>
      </c>
      <c r="AE21">
        <v>4.0068393283416983E-3</v>
      </c>
      <c r="AF21">
        <v>2.5225195778740801</v>
      </c>
      <c r="AG21">
        <v>0.76604825337727855</v>
      </c>
    </row>
    <row r="22" spans="1:33" x14ac:dyDescent="0.3">
      <c r="A22" s="1">
        <v>2018</v>
      </c>
      <c r="B22">
        <v>7.683961656362045E-3</v>
      </c>
      <c r="C22">
        <v>8.6656443277998603E-3</v>
      </c>
      <c r="D22">
        <v>6.6729482014992901E-3</v>
      </c>
      <c r="E22">
        <v>3.2472907172298921E-3</v>
      </c>
      <c r="F22">
        <v>8.3678521050353522E-3</v>
      </c>
      <c r="G22">
        <v>8.321295844181691E-3</v>
      </c>
      <c r="H22">
        <v>8.1980556911870877E-3</v>
      </c>
      <c r="I22">
        <v>2.997775607639142E-3</v>
      </c>
      <c r="J22">
        <v>7.1015760633652758E-3</v>
      </c>
      <c r="K22">
        <v>4.4220818413646156E-3</v>
      </c>
      <c r="L22">
        <v>5.6123182508683077E-3</v>
      </c>
      <c r="M22">
        <v>4.7152879503062203E-3</v>
      </c>
      <c r="N22">
        <v>2.173066965738931</v>
      </c>
      <c r="O22">
        <v>2.307884453667532</v>
      </c>
      <c r="P22">
        <v>1.7137247721351129E-2</v>
      </c>
      <c r="Q22">
        <v>2.0464733886718789</v>
      </c>
      <c r="R22">
        <v>12.57012969970703</v>
      </c>
      <c r="S22">
        <v>9.0292527940562198E-3</v>
      </c>
      <c r="T22">
        <v>3.133279808892139</v>
      </c>
      <c r="U22">
        <v>0.4776060485839802</v>
      </c>
      <c r="V22">
        <v>1.7837490505641731E-2</v>
      </c>
      <c r="W22">
        <v>0.62656265258789257</v>
      </c>
      <c r="X22">
        <v>4.3935042402479354</v>
      </c>
      <c r="Y22">
        <v>1.891987669203014</v>
      </c>
      <c r="Z22">
        <v>4.1683891720241979</v>
      </c>
      <c r="AA22">
        <v>2.8428721788194431</v>
      </c>
      <c r="AB22">
        <v>0.22546810574002171</v>
      </c>
      <c r="AC22">
        <v>0.33923902723524357</v>
      </c>
      <c r="AD22">
        <v>3.0758701070149721</v>
      </c>
      <c r="AE22">
        <v>1.072911580404063E-2</v>
      </c>
      <c r="AF22">
        <v>1.9082722218831409</v>
      </c>
      <c r="AG22">
        <v>2.8239942423502611</v>
      </c>
    </row>
    <row r="23" spans="1:33" x14ac:dyDescent="0.3">
      <c r="A23" s="1">
        <v>2019</v>
      </c>
      <c r="B23">
        <v>9.5070080227320289E-2</v>
      </c>
      <c r="C23">
        <v>0.1092537265353767</v>
      </c>
      <c r="D23">
        <v>6.5839419894748882E-2</v>
      </c>
      <c r="E23">
        <v>9.4585545857747394E-2</v>
      </c>
      <c r="F23">
        <v>5.5649804009327682E-2</v>
      </c>
      <c r="G23">
        <v>0.53487179226345349</v>
      </c>
      <c r="H23">
        <v>0.71722807142469369</v>
      </c>
      <c r="I23">
        <v>2.2225290934248201E-2</v>
      </c>
      <c r="J23">
        <v>0.18274524264866049</v>
      </c>
      <c r="K23">
        <v>5.2575937906903687E-2</v>
      </c>
      <c r="L23">
        <v>0.37496302286783822</v>
      </c>
      <c r="M23">
        <v>8.0992626614042426E-2</v>
      </c>
      <c r="N23">
        <v>2.200978045993379</v>
      </c>
      <c r="O23">
        <v>1.1133703019883909</v>
      </c>
      <c r="P23">
        <v>0.1167827690972198</v>
      </c>
      <c r="Q23">
        <v>1.7689423539903439</v>
      </c>
      <c r="R23">
        <v>9.101151318020289</v>
      </c>
      <c r="S23">
        <v>0.121185514662003</v>
      </c>
      <c r="T23">
        <v>1.9283580864800329</v>
      </c>
      <c r="U23">
        <v>0.25828514946831638</v>
      </c>
      <c r="V23">
        <v>3.2031639946833737E-2</v>
      </c>
      <c r="W23">
        <v>0.42841282314724249</v>
      </c>
      <c r="X23">
        <v>2.343645239935976</v>
      </c>
      <c r="Y23">
        <v>1.5476185184054889</v>
      </c>
      <c r="Z23">
        <v>3.5504448615180122</v>
      </c>
      <c r="AA23">
        <v>2.2433069271511501</v>
      </c>
      <c r="AB23">
        <v>0.21714199490017641</v>
      </c>
      <c r="AC23">
        <v>0.23875678168403061</v>
      </c>
      <c r="AD23">
        <v>4.2319323391384573</v>
      </c>
      <c r="AE23">
        <v>0.1139322577582455</v>
      </c>
      <c r="AF23">
        <v>2.517469872368709</v>
      </c>
      <c r="AG23">
        <v>1.372424104478623</v>
      </c>
    </row>
    <row r="24" spans="1:33" x14ac:dyDescent="0.3">
      <c r="A24" s="1">
        <v>2020</v>
      </c>
      <c r="B24">
        <v>0.19688285827636681</v>
      </c>
      <c r="C24">
        <v>9.6852264404298768E-2</v>
      </c>
      <c r="D24">
        <v>5.9720662434895072E-2</v>
      </c>
      <c r="E24">
        <v>4.6530600653754473E-2</v>
      </c>
      <c r="F24">
        <v>3.5092002020947283E-2</v>
      </c>
      <c r="G24">
        <v>1.531041666666666</v>
      </c>
      <c r="H24">
        <v>1.8912678782145169</v>
      </c>
      <c r="I24">
        <v>7.6248745388458022E-2</v>
      </c>
      <c r="J24">
        <v>0.88354677836100126</v>
      </c>
      <c r="K24">
        <v>3.488024393717732E-2</v>
      </c>
      <c r="L24">
        <v>0.76301617940266842</v>
      </c>
      <c r="M24">
        <v>6.7425867716469842E-2</v>
      </c>
      <c r="N24">
        <v>2.2674236467149518</v>
      </c>
      <c r="O24">
        <v>0.82156416151258804</v>
      </c>
      <c r="P24">
        <v>5.3841340806743951E-2</v>
      </c>
      <c r="Q24">
        <v>1.836481882731118</v>
      </c>
      <c r="R24">
        <v>7.4760745239257833</v>
      </c>
      <c r="S24">
        <v>5.9293238321936503E-2</v>
      </c>
      <c r="T24">
        <v>1.696771070692273</v>
      </c>
      <c r="U24">
        <v>0.20132392035590441</v>
      </c>
      <c r="V24">
        <v>4.3050172593855227E-2</v>
      </c>
      <c r="W24">
        <v>0.4357133399115708</v>
      </c>
      <c r="X24">
        <v>1.384999584621851</v>
      </c>
      <c r="Y24">
        <v>1.489610578748918</v>
      </c>
      <c r="Z24">
        <v>3.4032068040635899</v>
      </c>
      <c r="AA24">
        <v>2.1945410325792061</v>
      </c>
      <c r="AB24">
        <v>0.20611207750108251</v>
      </c>
      <c r="AC24">
        <v>0.179482727050779</v>
      </c>
      <c r="AD24">
        <v>5.5187838490804033</v>
      </c>
      <c r="AE24">
        <v>0.23283087836371461</v>
      </c>
      <c r="AF24">
        <v>3.42695421854655</v>
      </c>
      <c r="AG24">
        <v>1.031665895250109</v>
      </c>
    </row>
    <row r="25" spans="1:33" x14ac:dyDescent="0.3">
      <c r="A25" s="1">
        <v>2021</v>
      </c>
      <c r="B25">
        <v>0.32632680257161201</v>
      </c>
      <c r="C25">
        <v>7.4724070231118656E-2</v>
      </c>
      <c r="D25">
        <v>3.3557383219399342E-2</v>
      </c>
      <c r="E25">
        <v>1.2512825859917981E-2</v>
      </c>
      <c r="F25">
        <v>2.4307505289711841E-2</v>
      </c>
      <c r="G25">
        <v>2.6144622209336998</v>
      </c>
      <c r="H25">
        <v>3.0202411566840239</v>
      </c>
      <c r="I25">
        <v>0.58135248819987206</v>
      </c>
      <c r="J25">
        <v>3.7713795895046678</v>
      </c>
      <c r="K25">
        <v>7.3295338948577166E-3</v>
      </c>
      <c r="L25">
        <v>0.68681332058376499</v>
      </c>
      <c r="M25">
        <v>0.15348766750759449</v>
      </c>
      <c r="N25">
        <v>2.360774832831491</v>
      </c>
      <c r="O25">
        <v>0.55293640984429404</v>
      </c>
      <c r="P25">
        <v>3.169319152831937E-2</v>
      </c>
      <c r="Q25">
        <v>2.1561454942491349</v>
      </c>
      <c r="R25">
        <v>6.0066393619113514</v>
      </c>
      <c r="S25">
        <v>4.4178254869245467E-2</v>
      </c>
      <c r="T25">
        <v>1.854132029215497</v>
      </c>
      <c r="U25">
        <v>0.1029737514919687</v>
      </c>
      <c r="V25">
        <v>1.013722737630208E-2</v>
      </c>
      <c r="W25">
        <v>0.46614707099066632</v>
      </c>
      <c r="X25">
        <v>1.010094714694552</v>
      </c>
      <c r="Y25">
        <v>1.517314139472115</v>
      </c>
      <c r="Z25">
        <v>3.3767826673719621</v>
      </c>
      <c r="AA25">
        <v>2.1339145914713562</v>
      </c>
      <c r="AB25">
        <v>0.19955901251898581</v>
      </c>
      <c r="AC25">
        <v>0.2330555386013467</v>
      </c>
      <c r="AD25">
        <v>8.9445686764187275</v>
      </c>
      <c r="AE25">
        <v>0.36542743259006139</v>
      </c>
      <c r="AF25">
        <v>4.3455410597059476</v>
      </c>
      <c r="AG25">
        <v>0.72611886766221168</v>
      </c>
    </row>
    <row r="26" spans="1:33" x14ac:dyDescent="0.3">
      <c r="A26" s="1">
        <v>2022</v>
      </c>
      <c r="B26">
        <v>1.7219134860568579</v>
      </c>
      <c r="C26">
        <v>9.6298107571075583E-2</v>
      </c>
      <c r="D26">
        <v>4.805074055989584E-2</v>
      </c>
      <c r="E26">
        <v>3.6542858547637898E-2</v>
      </c>
      <c r="F26">
        <v>6.5190912882491153E-2</v>
      </c>
      <c r="G26">
        <v>4.0711126454671218</v>
      </c>
      <c r="H26">
        <v>4.2252336035834412</v>
      </c>
      <c r="I26">
        <v>2.3854996914333748</v>
      </c>
      <c r="J26">
        <v>8.0364728291829461</v>
      </c>
      <c r="K26">
        <v>6.6785007052999378E-3</v>
      </c>
      <c r="L26">
        <v>0.58858272976345527</v>
      </c>
      <c r="M26">
        <v>0.2129264407687689</v>
      </c>
      <c r="N26">
        <v>2.4108721330430769</v>
      </c>
      <c r="O26">
        <v>0.35963765462239727</v>
      </c>
      <c r="P26">
        <v>1.88924747043175E-2</v>
      </c>
      <c r="Q26">
        <v>2.7032460784912109</v>
      </c>
      <c r="R26">
        <v>4.8865704091389972</v>
      </c>
      <c r="S26">
        <v>5.0768602159291541E-2</v>
      </c>
      <c r="T26">
        <v>1.8547571139865451</v>
      </c>
      <c r="U26">
        <v>7.2440109252926835E-2</v>
      </c>
      <c r="V26">
        <v>9.2815907796218265E-3</v>
      </c>
      <c r="W26">
        <v>0.49389986673990738</v>
      </c>
      <c r="X26">
        <v>0.7887803904215509</v>
      </c>
      <c r="Y26">
        <v>1.596305177476673</v>
      </c>
      <c r="Z26">
        <v>3.4810944535997219</v>
      </c>
      <c r="AA26">
        <v>2.0742912207709421</v>
      </c>
      <c r="AB26">
        <v>0.21396230061849211</v>
      </c>
      <c r="AC26">
        <v>0.21244828118218151</v>
      </c>
      <c r="AD26">
        <v>13.958483590020069</v>
      </c>
      <c r="AE26">
        <v>0.48237612406412589</v>
      </c>
      <c r="AF26">
        <v>4.9344012959798196</v>
      </c>
      <c r="AG26">
        <v>0.58257150438097127</v>
      </c>
    </row>
    <row r="27" spans="1:33" x14ac:dyDescent="0.3">
      <c r="A27" s="1">
        <v>2023</v>
      </c>
      <c r="B27">
        <v>2.585583826700848</v>
      </c>
      <c r="C27">
        <v>0.17259879218207499</v>
      </c>
      <c r="D27">
        <v>6.7996597290040761E-2</v>
      </c>
      <c r="E27">
        <v>5.7926432291664963E-2</v>
      </c>
      <c r="F27">
        <v>9.988173590766089E-2</v>
      </c>
      <c r="G27">
        <v>5.760567270914712</v>
      </c>
      <c r="H27">
        <v>5.5144966973198821</v>
      </c>
      <c r="I27">
        <v>3.8650023735894119</v>
      </c>
      <c r="J27">
        <v>11.719046190049911</v>
      </c>
      <c r="K27">
        <v>3.387205335826593E-3</v>
      </c>
      <c r="L27">
        <v>0.59397059122721452</v>
      </c>
      <c r="M27">
        <v>0.27738343132866511</v>
      </c>
      <c r="N27">
        <v>2.4274846479627818</v>
      </c>
      <c r="O27">
        <v>0.28178319295246901</v>
      </c>
      <c r="P27">
        <v>2.08335283067504E-2</v>
      </c>
      <c r="Q27">
        <v>3.463907385932075</v>
      </c>
      <c r="R27">
        <v>4.2305526394314237</v>
      </c>
      <c r="S27">
        <v>5.9639689127606817E-2</v>
      </c>
      <c r="T27">
        <v>1.856034808688696</v>
      </c>
      <c r="U27">
        <v>6.2455037434892613E-2</v>
      </c>
      <c r="V27">
        <v>6.3841756184920464E-3</v>
      </c>
      <c r="W27">
        <v>0.6524372694227446</v>
      </c>
      <c r="X27">
        <v>0.70081693013508728</v>
      </c>
      <c r="Y27">
        <v>1.66152836269802</v>
      </c>
      <c r="Z27">
        <v>3.644626515706376</v>
      </c>
      <c r="AA27">
        <v>2.0776236640082471</v>
      </c>
      <c r="AB27">
        <v>0.2217385779486771</v>
      </c>
      <c r="AC27">
        <v>0.2029561191135027</v>
      </c>
      <c r="AD27">
        <v>17.879769863552522</v>
      </c>
      <c r="AE27">
        <v>0.60415949503580413</v>
      </c>
      <c r="AF27">
        <v>4.8561097462971956</v>
      </c>
      <c r="AG27">
        <v>0.50473313225640359</v>
      </c>
    </row>
    <row r="28" spans="1:33" x14ac:dyDescent="0.3">
      <c r="A28" s="1">
        <v>2024</v>
      </c>
      <c r="B28">
        <v>2.708560477362739</v>
      </c>
      <c r="C28">
        <v>0.23373611450195711</v>
      </c>
      <c r="D28">
        <v>0.15233803643120691</v>
      </c>
      <c r="E28">
        <v>6.2994757758250627E-2</v>
      </c>
      <c r="F28">
        <v>0.1265543958875924</v>
      </c>
      <c r="G28">
        <v>7.3612120225694468</v>
      </c>
      <c r="H28">
        <v>7.0828769429524758</v>
      </c>
      <c r="I28">
        <v>4.0106151665581597</v>
      </c>
      <c r="J28">
        <v>9.1804139794243707</v>
      </c>
      <c r="K28">
        <v>0.73336633470322787</v>
      </c>
      <c r="L28">
        <v>0.71901330735948277</v>
      </c>
      <c r="M28">
        <v>0.32004140218098659</v>
      </c>
      <c r="N28">
        <v>2.5547678460015191</v>
      </c>
      <c r="O28">
        <v>0.20461262173122341</v>
      </c>
      <c r="P28">
        <v>2.0182113647458481E-2</v>
      </c>
      <c r="Q28">
        <v>4.5221451992458723</v>
      </c>
      <c r="R28">
        <v>4.2904188368055571</v>
      </c>
      <c r="S28">
        <v>5.8187349107532593E-2</v>
      </c>
      <c r="T28">
        <v>1.81477684020996</v>
      </c>
      <c r="U28">
        <v>5.9022928873698297E-2</v>
      </c>
      <c r="V28">
        <v>6.9154951307554783E-3</v>
      </c>
      <c r="W28">
        <v>0.63766142951117044</v>
      </c>
      <c r="X28">
        <v>0.64742516411675299</v>
      </c>
      <c r="Y28">
        <v>1.6508024003770521</v>
      </c>
      <c r="Z28">
        <v>3.9376546478271441</v>
      </c>
      <c r="AA28">
        <v>2.157585389879014</v>
      </c>
      <c r="AB28">
        <v>0.2180876244438982</v>
      </c>
      <c r="AC28">
        <v>0.2041757117377411</v>
      </c>
      <c r="AD28">
        <v>18.570513517591689</v>
      </c>
      <c r="AE28">
        <v>0.67406786600748836</v>
      </c>
      <c r="AF28">
        <v>5.946191847059457</v>
      </c>
      <c r="AG28">
        <v>0.50007063123915352</v>
      </c>
    </row>
    <row r="29" spans="1:33" x14ac:dyDescent="0.3">
      <c r="A29" s="1">
        <v>2025</v>
      </c>
      <c r="B29">
        <v>3.090216640896267</v>
      </c>
      <c r="C29">
        <v>0.31621543884277842</v>
      </c>
      <c r="D29">
        <v>0.16794165717230591</v>
      </c>
      <c r="E29">
        <v>7.2455902099603689E-2</v>
      </c>
      <c r="F29">
        <v>0.17520848592122509</v>
      </c>
      <c r="G29">
        <v>9.3674480607774537</v>
      </c>
      <c r="H29">
        <v>8.9920531463623057</v>
      </c>
      <c r="I29">
        <v>4.0468049621582018</v>
      </c>
      <c r="J29">
        <v>10.010033832126201</v>
      </c>
      <c r="K29">
        <v>2.4367182583279061</v>
      </c>
      <c r="L29">
        <v>0.7791559770372164</v>
      </c>
      <c r="M29">
        <v>0.3658971828884503</v>
      </c>
      <c r="N29">
        <v>2.7507516818576359</v>
      </c>
      <c r="O29">
        <v>0.18425153944227651</v>
      </c>
      <c r="P29">
        <v>1.9468104044597302E-2</v>
      </c>
      <c r="Q29">
        <v>5.2786417897542339</v>
      </c>
      <c r="R29">
        <v>4.7494475555419937</v>
      </c>
      <c r="S29">
        <v>6.7601589626736416E-2</v>
      </c>
      <c r="T29">
        <v>1.678648486667208</v>
      </c>
      <c r="U29">
        <v>7.3766420152453133E-2</v>
      </c>
      <c r="V29">
        <v>7.8730434841537515E-3</v>
      </c>
      <c r="W29">
        <v>0.62220669216579871</v>
      </c>
      <c r="X29">
        <v>0.68622309366862155</v>
      </c>
      <c r="Y29">
        <v>1.6818066321478951</v>
      </c>
      <c r="Z29">
        <v>4.2666516621907533</v>
      </c>
      <c r="AA29">
        <v>2.2404523298475469</v>
      </c>
      <c r="AB29">
        <v>0.2182108137342671</v>
      </c>
      <c r="AC29">
        <v>0.2398932562934048</v>
      </c>
      <c r="AD29">
        <v>18.19220355563694</v>
      </c>
      <c r="AE29">
        <v>0.75235201517740746</v>
      </c>
      <c r="AF29">
        <v>6.0423389350043397</v>
      </c>
      <c r="AG29">
        <v>0.55206654866536686</v>
      </c>
    </row>
    <row r="30" spans="1:33" x14ac:dyDescent="0.3">
      <c r="A30" s="1">
        <v>2026</v>
      </c>
      <c r="B30">
        <v>3.523970031738286</v>
      </c>
      <c r="C30">
        <v>0.50068338182237659</v>
      </c>
      <c r="D30">
        <v>0.1644368192884593</v>
      </c>
      <c r="E30">
        <v>9.0780359903973623E-2</v>
      </c>
      <c r="F30">
        <v>0.21125044928656811</v>
      </c>
      <c r="G30">
        <v>11.54830175611708</v>
      </c>
      <c r="H30">
        <v>11.1025855255127</v>
      </c>
      <c r="I30">
        <v>3.994116550021702</v>
      </c>
      <c r="J30">
        <v>10.06967978583442</v>
      </c>
      <c r="K30">
        <v>4.7748768742879237</v>
      </c>
      <c r="L30">
        <v>0.96505040910509166</v>
      </c>
      <c r="M30">
        <v>0.40488098144531298</v>
      </c>
      <c r="N30">
        <v>2.8784607696533202</v>
      </c>
      <c r="O30">
        <v>0.18848665025499831</v>
      </c>
      <c r="P30">
        <v>1.6136881510417238E-2</v>
      </c>
      <c r="Q30">
        <v>5.7460154808892154</v>
      </c>
      <c r="R30">
        <v>5.0728488879733611</v>
      </c>
      <c r="S30">
        <v>7.4597023857969014E-2</v>
      </c>
      <c r="T30">
        <v>1.3772636074490019</v>
      </c>
      <c r="U30">
        <v>7.9290678236222698E-2</v>
      </c>
      <c r="V30">
        <v>6.2876383463496182E-3</v>
      </c>
      <c r="W30">
        <v>0.58766209920247803</v>
      </c>
      <c r="X30">
        <v>0.74453239440917618</v>
      </c>
      <c r="Y30">
        <v>1.7089541244506821</v>
      </c>
      <c r="Z30">
        <v>4.5541361236572264</v>
      </c>
      <c r="AA30">
        <v>2.2918778822157111</v>
      </c>
      <c r="AB30">
        <v>0.21921454535590171</v>
      </c>
      <c r="AC30">
        <v>0.26794030931261642</v>
      </c>
      <c r="AD30">
        <v>17.650220180087619</v>
      </c>
      <c r="AE30">
        <v>0.83194057888454753</v>
      </c>
      <c r="AF30">
        <v>5.9054853481716556</v>
      </c>
      <c r="AG30">
        <v>0.59772485944959686</v>
      </c>
    </row>
    <row r="31" spans="1:33" x14ac:dyDescent="0.3">
      <c r="A31" s="1">
        <v>2027</v>
      </c>
      <c r="B31">
        <v>4.1517144097222163</v>
      </c>
      <c r="C31">
        <v>0.80546727498371951</v>
      </c>
      <c r="D31">
        <v>0.2411941825019025</v>
      </c>
      <c r="E31">
        <v>0.101239140828448</v>
      </c>
      <c r="F31">
        <v>0.24215407477484729</v>
      </c>
      <c r="G31">
        <v>13.997585423787431</v>
      </c>
      <c r="H31">
        <v>13.65211928473579</v>
      </c>
      <c r="I31">
        <v>3.8675994364420569</v>
      </c>
      <c r="J31">
        <v>10.602259275648329</v>
      </c>
      <c r="K31">
        <v>8.5007814915974969</v>
      </c>
      <c r="L31">
        <v>1.2481246651543481</v>
      </c>
      <c r="M31">
        <v>0.43243059794108579</v>
      </c>
      <c r="N31">
        <v>2.9214087253146701</v>
      </c>
      <c r="O31">
        <v>0.22708769904242671</v>
      </c>
      <c r="P31">
        <v>1.6813269721138231E-2</v>
      </c>
      <c r="Q31">
        <v>6.2562091742621524</v>
      </c>
      <c r="R31">
        <v>5.8742703967624221</v>
      </c>
      <c r="S31">
        <v>8.688074747721658E-2</v>
      </c>
      <c r="T31">
        <v>1.8889146592881989</v>
      </c>
      <c r="U31">
        <v>9.9247877332899553E-2</v>
      </c>
      <c r="V31">
        <v>9.2751057942753786E-3</v>
      </c>
      <c r="W31">
        <v>0.60051647610135084</v>
      </c>
      <c r="X31">
        <v>0.88683111402723169</v>
      </c>
      <c r="Y31">
        <v>1.7628127500746</v>
      </c>
      <c r="Z31">
        <v>4.8516003841824036</v>
      </c>
      <c r="AA31">
        <v>2.331999189588756</v>
      </c>
      <c r="AB31">
        <v>0.2271409861246764</v>
      </c>
      <c r="AC31">
        <v>0.31671876695421403</v>
      </c>
      <c r="AD31">
        <v>17.027225507100429</v>
      </c>
      <c r="AE31">
        <v>0.99751707288953517</v>
      </c>
      <c r="AF31">
        <v>5.3140064154730844</v>
      </c>
      <c r="AG31">
        <v>0.65112555609809142</v>
      </c>
    </row>
    <row r="32" spans="1:33" x14ac:dyDescent="0.3">
      <c r="A32" s="1">
        <v>2028</v>
      </c>
      <c r="B32">
        <v>5.7250295257568338</v>
      </c>
      <c r="C32">
        <v>1.1164183553059881</v>
      </c>
      <c r="D32">
        <v>0.16942494286431259</v>
      </c>
      <c r="E32">
        <v>0.10403424580891429</v>
      </c>
      <c r="F32">
        <v>0.24624049716525589</v>
      </c>
      <c r="G32">
        <v>16.290189810858841</v>
      </c>
      <c r="H32">
        <v>15.47004147847494</v>
      </c>
      <c r="I32">
        <v>3.076962958441841</v>
      </c>
      <c r="J32">
        <v>10.35694291856554</v>
      </c>
      <c r="K32">
        <v>10.584504208034939</v>
      </c>
      <c r="L32">
        <v>1.486299675835504</v>
      </c>
      <c r="M32">
        <v>0.45118392096625359</v>
      </c>
      <c r="N32">
        <v>2.8209673224555152</v>
      </c>
      <c r="O32">
        <v>0.25855279710557683</v>
      </c>
      <c r="P32">
        <v>1.685865614149255E-2</v>
      </c>
      <c r="Q32">
        <v>6.4919527011447498</v>
      </c>
      <c r="R32">
        <v>6.7995897674560579</v>
      </c>
      <c r="S32">
        <v>0.27907795376247119</v>
      </c>
      <c r="T32">
        <v>1.918839467366533</v>
      </c>
      <c r="U32">
        <v>0.1036570061577728</v>
      </c>
      <c r="V32">
        <v>9.4257863362624539E-3</v>
      </c>
      <c r="W32">
        <v>0.89096870422363594</v>
      </c>
      <c r="X32">
        <v>1.023141979641389</v>
      </c>
      <c r="Y32">
        <v>1.8167772589789499</v>
      </c>
      <c r="Z32">
        <v>4.9982032267252556</v>
      </c>
      <c r="AA32">
        <v>2.3684851921929231</v>
      </c>
      <c r="AB32">
        <v>0.2330696868896493</v>
      </c>
      <c r="AC32">
        <v>0.32875283983018322</v>
      </c>
      <c r="AD32">
        <v>16.127482070922849</v>
      </c>
      <c r="AE32">
        <v>1.075763295491529</v>
      </c>
      <c r="AF32">
        <v>4.9366691335042292</v>
      </c>
      <c r="AG32">
        <v>0.67833518134222603</v>
      </c>
    </row>
    <row r="33" spans="1:33" x14ac:dyDescent="0.3">
      <c r="A33" s="1">
        <v>2029</v>
      </c>
      <c r="B33">
        <v>7.9196996815999414</v>
      </c>
      <c r="C33">
        <v>1.510899124145505</v>
      </c>
      <c r="D33">
        <v>0.17109677208794441</v>
      </c>
      <c r="E33">
        <v>0.11946217007107481</v>
      </c>
      <c r="F33">
        <v>0.31321623060438281</v>
      </c>
      <c r="G33">
        <v>18.316917970445409</v>
      </c>
      <c r="H33">
        <v>16.72242520650228</v>
      </c>
      <c r="I33">
        <v>2.9358392673068558</v>
      </c>
      <c r="J33">
        <v>9.0104847208658914</v>
      </c>
      <c r="K33">
        <v>11.583392100863991</v>
      </c>
      <c r="L33">
        <v>2.1375788116455068</v>
      </c>
      <c r="M33">
        <v>0.44827646043565561</v>
      </c>
      <c r="N33">
        <v>2.6864907752143008</v>
      </c>
      <c r="O33">
        <v>0.29918864780002152</v>
      </c>
      <c r="P33">
        <v>1.7184244791668371E-2</v>
      </c>
      <c r="Q33">
        <v>6.3838549041748012</v>
      </c>
      <c r="R33">
        <v>7.4154551781548408</v>
      </c>
      <c r="S33">
        <v>0.2189916822645383</v>
      </c>
      <c r="T33">
        <v>1.8291468132866739</v>
      </c>
      <c r="U33">
        <v>0.12050486246745</v>
      </c>
      <c r="V33">
        <v>9.8838212754984982E-3</v>
      </c>
      <c r="W33">
        <v>1.019310819837778</v>
      </c>
      <c r="X33">
        <v>1.1890916866726351</v>
      </c>
      <c r="Y33">
        <v>1.8529660203721789</v>
      </c>
      <c r="Z33">
        <v>5.0000912645128013</v>
      </c>
      <c r="AA33">
        <v>2.3978859371609138</v>
      </c>
      <c r="AB33">
        <v>0.23624347262912121</v>
      </c>
      <c r="AC33">
        <v>0.31764690823024883</v>
      </c>
      <c r="AD33">
        <v>15.33563774956597</v>
      </c>
      <c r="AE33">
        <v>1.031696150037976</v>
      </c>
      <c r="AF33">
        <v>4.5566492207845037</v>
      </c>
      <c r="AG33">
        <v>0.7381798765394425</v>
      </c>
    </row>
    <row r="34" spans="1:33" x14ac:dyDescent="0.3">
      <c r="A34" s="1">
        <v>2030</v>
      </c>
      <c r="B34">
        <v>10.02866315205892</v>
      </c>
      <c r="C34">
        <v>2.1402937232123471</v>
      </c>
      <c r="D34">
        <v>0.31401027679443411</v>
      </c>
      <c r="E34">
        <v>0.14114009433322569</v>
      </c>
      <c r="F34">
        <v>0.35318927341037237</v>
      </c>
      <c r="G34">
        <v>20.765906940036349</v>
      </c>
      <c r="H34">
        <v>17.98852010938856</v>
      </c>
      <c r="I34">
        <v>3.595626296997068</v>
      </c>
      <c r="J34">
        <v>6.5168894110785596</v>
      </c>
      <c r="K34">
        <v>12.556684400770401</v>
      </c>
      <c r="L34">
        <v>2.945152613321941</v>
      </c>
      <c r="M34">
        <v>0.43142857021755521</v>
      </c>
      <c r="N34">
        <v>2.5082416703965889</v>
      </c>
      <c r="O34">
        <v>0.45392758687337242</v>
      </c>
      <c r="P34">
        <v>1.642076280381749E-2</v>
      </c>
      <c r="Q34">
        <v>6.1707223765055366</v>
      </c>
      <c r="R34">
        <v>8.1453461625840937</v>
      </c>
      <c r="S34">
        <v>0.25466709560817929</v>
      </c>
      <c r="T34">
        <v>1.757971640692821</v>
      </c>
      <c r="U34">
        <v>0.17143099466959899</v>
      </c>
      <c r="V34">
        <v>1.50514984130884E-2</v>
      </c>
      <c r="W34">
        <v>1.290286551581485</v>
      </c>
      <c r="X34">
        <v>1.541146935356986</v>
      </c>
      <c r="Y34">
        <v>1.9234672970241991</v>
      </c>
      <c r="Z34">
        <v>4.9547509256998676</v>
      </c>
      <c r="AA34">
        <v>2.4630215877956818</v>
      </c>
      <c r="AB34">
        <v>0.24202517191569159</v>
      </c>
      <c r="AC34">
        <v>0.46746647304959071</v>
      </c>
      <c r="AD34">
        <v>13.70336303710938</v>
      </c>
      <c r="AE34">
        <v>0.9422299448649053</v>
      </c>
      <c r="AF34">
        <v>4.2962886640760631</v>
      </c>
      <c r="AG34">
        <v>0.86686460283067623</v>
      </c>
    </row>
    <row r="35" spans="1:33" x14ac:dyDescent="0.3">
      <c r="A35" s="1">
        <v>2031</v>
      </c>
      <c r="B35">
        <v>13.49662820604112</v>
      </c>
      <c r="C35">
        <v>2.5867694515652149</v>
      </c>
      <c r="D35">
        <v>0.13536804199218361</v>
      </c>
      <c r="E35">
        <v>0.13730569627550079</v>
      </c>
      <c r="F35">
        <v>0.37004709031846922</v>
      </c>
      <c r="G35">
        <v>23.455739737616639</v>
      </c>
      <c r="H35">
        <v>19.237337409125431</v>
      </c>
      <c r="I35">
        <v>4.5181981574164496</v>
      </c>
      <c r="J35">
        <v>4.0209831746419242</v>
      </c>
      <c r="K35">
        <v>11.11170266469319</v>
      </c>
      <c r="L35">
        <v>3.2041766442192889</v>
      </c>
      <c r="M35">
        <v>0.40716119554307562</v>
      </c>
      <c r="N35">
        <v>2.2870984988742382</v>
      </c>
      <c r="O35">
        <v>0.6194446648491726</v>
      </c>
      <c r="P35">
        <v>1.6439921061197162E-2</v>
      </c>
      <c r="Q35">
        <v>5.9657623799641906</v>
      </c>
      <c r="R35">
        <v>8.6142115444607192</v>
      </c>
      <c r="S35">
        <v>0.2388767751057897</v>
      </c>
      <c r="T35">
        <v>1.9825345696343351</v>
      </c>
      <c r="U35">
        <v>0.25918572319878508</v>
      </c>
      <c r="V35">
        <v>1.8055564032661849E-2</v>
      </c>
      <c r="W35">
        <v>1.4937973785400369</v>
      </c>
      <c r="X35">
        <v>1.9353042687310129</v>
      </c>
      <c r="Y35">
        <v>1.9858871290418829</v>
      </c>
      <c r="Z35">
        <v>4.8842422909206826</v>
      </c>
      <c r="AA35">
        <v>2.5455921427408872</v>
      </c>
      <c r="AB35">
        <v>0.24773139105902681</v>
      </c>
      <c r="AC35">
        <v>0.56522745768229232</v>
      </c>
      <c r="AD35">
        <v>11.29313321431478</v>
      </c>
      <c r="AE35">
        <v>0.83220800611708168</v>
      </c>
      <c r="AF35">
        <v>3.8136435360378691</v>
      </c>
      <c r="AG35">
        <v>0.85951794942219994</v>
      </c>
    </row>
    <row r="36" spans="1:33" x14ac:dyDescent="0.3">
      <c r="A36" s="1">
        <v>2032</v>
      </c>
      <c r="B36">
        <v>14.98024793836805</v>
      </c>
      <c r="C36">
        <v>3.3736350801255939</v>
      </c>
      <c r="D36">
        <v>0.1484947374131958</v>
      </c>
      <c r="E36">
        <v>0.15247010972764211</v>
      </c>
      <c r="F36">
        <v>0.41817103068033479</v>
      </c>
      <c r="G36">
        <v>28.056142628987629</v>
      </c>
      <c r="H36">
        <v>20.709244037204311</v>
      </c>
      <c r="I36">
        <v>4.1077996063232423</v>
      </c>
      <c r="J36">
        <v>3.6808348422580308</v>
      </c>
      <c r="K36">
        <v>7.6280862511528849</v>
      </c>
      <c r="L36">
        <v>3.3937387000189898</v>
      </c>
      <c r="M36">
        <v>0.40823843214246908</v>
      </c>
      <c r="N36">
        <v>2.0336594687567802</v>
      </c>
      <c r="O36">
        <v>0.7422611829969612</v>
      </c>
      <c r="P36">
        <v>1.7172487046982491E-2</v>
      </c>
      <c r="Q36">
        <v>5.9794159952799486</v>
      </c>
      <c r="R36">
        <v>8.8307584381103457</v>
      </c>
      <c r="S36">
        <v>0.2266935729980423</v>
      </c>
      <c r="T36">
        <v>2.3155710008409298</v>
      </c>
      <c r="U36">
        <v>0.26312684800889408</v>
      </c>
      <c r="V36">
        <v>1.376757303873641E-2</v>
      </c>
      <c r="W36">
        <v>1.6153047180175799</v>
      </c>
      <c r="X36">
        <v>2.374224251641166</v>
      </c>
      <c r="Y36">
        <v>2.066138348049587</v>
      </c>
      <c r="Z36">
        <v>4.9311315833197762</v>
      </c>
      <c r="AA36">
        <v>2.6519677903917072</v>
      </c>
      <c r="AB36">
        <v>0.25284358554416098</v>
      </c>
      <c r="AC36">
        <v>0.67173734876843805</v>
      </c>
      <c r="AD36">
        <v>11.1393591732449</v>
      </c>
      <c r="AE36">
        <v>0.75309545728895222</v>
      </c>
      <c r="AF36">
        <v>3.1288256920708499</v>
      </c>
      <c r="AG36">
        <v>0.90562049229939434</v>
      </c>
    </row>
    <row r="37" spans="1:33" x14ac:dyDescent="0.3">
      <c r="A37" s="1">
        <v>2033</v>
      </c>
      <c r="B37">
        <v>16.565317594740129</v>
      </c>
      <c r="C37">
        <v>3.9257052400377059</v>
      </c>
      <c r="D37">
        <v>0.1555742751227486</v>
      </c>
      <c r="E37">
        <v>0.1703126737806549</v>
      </c>
      <c r="F37">
        <v>0.42310684204101512</v>
      </c>
      <c r="G37">
        <v>33.042301525539827</v>
      </c>
      <c r="H37">
        <v>22.06427213880751</v>
      </c>
      <c r="I37">
        <v>3.686177156236436</v>
      </c>
      <c r="J37">
        <v>4.2730406528049043</v>
      </c>
      <c r="K37">
        <v>6.5321899032592734</v>
      </c>
      <c r="L37">
        <v>3.6704485829671269</v>
      </c>
      <c r="M37">
        <v>0.2932812160915822</v>
      </c>
      <c r="N37">
        <v>1.7996919123331729</v>
      </c>
      <c r="O37">
        <v>0.94748170640733287</v>
      </c>
      <c r="P37">
        <v>1.7962587144644621E-2</v>
      </c>
      <c r="Q37">
        <v>6.1429113430447044</v>
      </c>
      <c r="R37">
        <v>8.8984739430745474</v>
      </c>
      <c r="S37">
        <v>0.2582669491238056</v>
      </c>
      <c r="T37">
        <v>2.3207276153564469</v>
      </c>
      <c r="U37">
        <v>0.44186474694145977</v>
      </c>
      <c r="V37">
        <v>1.1559499104820171E-2</v>
      </c>
      <c r="W37">
        <v>1.6858030700683571</v>
      </c>
      <c r="X37">
        <v>2.8177551015218092</v>
      </c>
      <c r="Y37">
        <v>2.1346897803412519</v>
      </c>
      <c r="Z37">
        <v>4.9917567952473947</v>
      </c>
      <c r="AA37">
        <v>2.7899732801649382</v>
      </c>
      <c r="AB37">
        <v>0.25916251288520109</v>
      </c>
      <c r="AC37">
        <v>0.70903455522325243</v>
      </c>
      <c r="AD37">
        <v>12.47045694139269</v>
      </c>
      <c r="AE37">
        <v>0.93847241719564378</v>
      </c>
      <c r="AF37">
        <v>2.8731665250990099</v>
      </c>
      <c r="AG37">
        <v>1.1227378866407629</v>
      </c>
    </row>
    <row r="38" spans="1:33" x14ac:dyDescent="0.3">
      <c r="A38" s="1">
        <v>2034</v>
      </c>
      <c r="B38">
        <v>17.69507089402941</v>
      </c>
      <c r="C38">
        <v>4.4687729390462207</v>
      </c>
      <c r="D38">
        <v>0.33909075842963071</v>
      </c>
      <c r="E38">
        <v>0.19829993353949471</v>
      </c>
      <c r="F38">
        <v>0.40999748229980132</v>
      </c>
      <c r="G38">
        <v>38.036543824937617</v>
      </c>
      <c r="H38">
        <v>23.645231857299809</v>
      </c>
      <c r="I38">
        <v>3.2305262925889768</v>
      </c>
      <c r="J38">
        <v>4.4768377516004758</v>
      </c>
      <c r="K38">
        <v>6.5815036900838244</v>
      </c>
      <c r="L38">
        <v>3.8859721925523538</v>
      </c>
      <c r="M38">
        <v>0.2202152082655211</v>
      </c>
      <c r="N38">
        <v>1.543279923333061</v>
      </c>
      <c r="O38">
        <v>1.1139688830905481</v>
      </c>
      <c r="P38">
        <v>1.6261359320743619E-2</v>
      </c>
      <c r="Q38">
        <v>6.2299884202745259</v>
      </c>
      <c r="R38">
        <v>8.9907409286498972</v>
      </c>
      <c r="S38">
        <v>0.13932213677300301</v>
      </c>
      <c r="T38">
        <v>2.4984461720784532</v>
      </c>
      <c r="U38">
        <v>0.46812560187445851</v>
      </c>
      <c r="V38">
        <v>1.408861372205744E-2</v>
      </c>
      <c r="W38">
        <v>1.701468586391873</v>
      </c>
      <c r="X38">
        <v>3.0927294709947351</v>
      </c>
      <c r="Y38">
        <v>2.1537209404839448</v>
      </c>
      <c r="Z38">
        <v>5.0410299004448822</v>
      </c>
      <c r="AA38">
        <v>2.856604749891495</v>
      </c>
      <c r="AB38">
        <v>0.25304318322075248</v>
      </c>
      <c r="AC38">
        <v>0.56349511040581057</v>
      </c>
      <c r="AD38">
        <v>11.64932987213135</v>
      </c>
      <c r="AE38">
        <v>0.92552188873290864</v>
      </c>
      <c r="AF38">
        <v>2.690034985012479</v>
      </c>
      <c r="AG38">
        <v>1.3212129126654739</v>
      </c>
    </row>
    <row r="39" spans="1:33" ht="15" thickBot="1" x14ac:dyDescent="0.35">
      <c r="A39" s="1">
        <v>2035</v>
      </c>
      <c r="B39">
        <v>18.200281333923339</v>
      </c>
      <c r="C39">
        <v>4.8644370947943774</v>
      </c>
      <c r="D39">
        <v>0.191168740590413</v>
      </c>
      <c r="E39">
        <v>0.2078321244981583</v>
      </c>
      <c r="F39">
        <v>0.35891217973497103</v>
      </c>
      <c r="G39">
        <v>43.364469303554962</v>
      </c>
      <c r="H39">
        <v>25.360832960340709</v>
      </c>
      <c r="I39">
        <v>2.760809173583985</v>
      </c>
      <c r="J39">
        <v>4.7440662214491152</v>
      </c>
      <c r="K39">
        <v>4.978304793039964</v>
      </c>
      <c r="L39">
        <v>3.885014419555664</v>
      </c>
      <c r="M39">
        <v>0.21750031365288761</v>
      </c>
      <c r="N39">
        <v>1.3120648193359341</v>
      </c>
      <c r="O39">
        <v>1.2155125639173709</v>
      </c>
      <c r="P39">
        <v>1.3625280592180791E-2</v>
      </c>
      <c r="Q39">
        <v>6.2965223693847641</v>
      </c>
      <c r="R39">
        <v>9.1226013946533158</v>
      </c>
      <c r="S39">
        <v>0.16514168633354351</v>
      </c>
      <c r="T39">
        <v>3.479754375881623</v>
      </c>
      <c r="U39">
        <v>0.47588401370578493</v>
      </c>
      <c r="V39">
        <v>3.1040746900771219E-2</v>
      </c>
      <c r="W39">
        <v>1.538420516120063</v>
      </c>
      <c r="X39">
        <v>3.2251561143663152</v>
      </c>
      <c r="Y39">
        <v>2.130515727996825</v>
      </c>
      <c r="Z39">
        <v>5.0822239006890166</v>
      </c>
      <c r="AA39">
        <v>2.866112272474501</v>
      </c>
      <c r="AB39">
        <v>0.24467902289496951</v>
      </c>
      <c r="AC39">
        <v>0.79132789611816134</v>
      </c>
      <c r="AD39">
        <v>10.04373488320245</v>
      </c>
      <c r="AE39">
        <v>0.84551084730360226</v>
      </c>
      <c r="AF39">
        <v>2.5350216547648121</v>
      </c>
      <c r="AG39">
        <v>1.438684221903485</v>
      </c>
    </row>
    <row r="40" spans="1:33" x14ac:dyDescent="0.3">
      <c r="A40" s="3" t="s">
        <v>32</v>
      </c>
      <c r="B40" s="4">
        <f>AVERAGE(B2:B39)</f>
        <v>3.2382439691420886</v>
      </c>
      <c r="C40" s="4">
        <f t="shared" ref="C40:AC40" si="0">AVERAGE(C2:C39)</f>
        <v>0.69592584464982277</v>
      </c>
      <c r="D40" s="4">
        <f t="shared" si="0"/>
        <v>7.0449197891859563E-2</v>
      </c>
      <c r="E40" s="4">
        <f t="shared" si="0"/>
        <v>4.8679102289746499E-2</v>
      </c>
      <c r="F40" s="4">
        <f t="shared" si="0"/>
        <v>0.10456972501431301</v>
      </c>
      <c r="G40" s="4">
        <f t="shared" si="0"/>
        <v>7.3200061553821234</v>
      </c>
      <c r="H40" s="4">
        <f t="shared" si="0"/>
        <v>5.7222972517403932</v>
      </c>
      <c r="I40" s="4">
        <f t="shared" si="0"/>
        <v>1.3361505454883242</v>
      </c>
      <c r="J40" s="4">
        <f t="shared" si="0"/>
        <v>2.9364804081610085</v>
      </c>
      <c r="K40" s="4">
        <f t="shared" si="0"/>
        <v>2.3196629171204148</v>
      </c>
      <c r="L40" s="4">
        <f t="shared" si="0"/>
        <v>0.8258626834133217</v>
      </c>
      <c r="M40" s="4">
        <f t="shared" si="0"/>
        <v>0.13771738643534712</v>
      </c>
      <c r="N40" s="4">
        <f t="shared" si="0"/>
        <v>2.8266126975120853</v>
      </c>
      <c r="O40" s="4">
        <f t="shared" si="0"/>
        <v>0.76457849625258401</v>
      </c>
      <c r="P40" s="4">
        <f t="shared" si="0"/>
        <v>1.451735635947014E-2</v>
      </c>
      <c r="Q40" s="4">
        <f t="shared" si="0"/>
        <v>2.4776896060698217</v>
      </c>
      <c r="R40" s="4">
        <f t="shared" si="0"/>
        <v>6.8354895440040266</v>
      </c>
      <c r="S40" s="4">
        <f t="shared" si="0"/>
        <v>6.4715983519079756E-2</v>
      </c>
      <c r="T40" s="4">
        <f t="shared" si="0"/>
        <v>4.8411012247989049</v>
      </c>
      <c r="U40" s="4">
        <f t="shared" si="0"/>
        <v>0.18411649492051868</v>
      </c>
      <c r="V40" s="4">
        <f t="shared" si="0"/>
        <v>8.7099898488898035E-3</v>
      </c>
      <c r="W40" s="4">
        <f t="shared" si="0"/>
        <v>0.49599784561067983</v>
      </c>
      <c r="X40" s="4">
        <f t="shared" si="0"/>
        <v>1.7358625629491968</v>
      </c>
      <c r="Y40" s="4">
        <f t="shared" si="0"/>
        <v>1.4686434338106746</v>
      </c>
      <c r="Z40" s="4">
        <f t="shared" si="0"/>
        <v>3.4621648866530759</v>
      </c>
      <c r="AA40" s="4">
        <f t="shared" si="0"/>
        <v>2.0082739503202376</v>
      </c>
      <c r="AB40" s="4">
        <f t="shared" si="0"/>
        <v>0.18030580632170731</v>
      </c>
      <c r="AC40" s="4">
        <f t="shared" si="0"/>
        <v>0.2833501464442203</v>
      </c>
      <c r="AD40" s="4">
        <f>AVERAGE(AD2:AD39)</f>
        <v>6.3785951331623814</v>
      </c>
      <c r="AE40" s="4">
        <f t="shared" ref="AE40:AG40" si="1">AVERAGE(AE2:AE39)</f>
        <v>0.32752682011029816</v>
      </c>
      <c r="AF40" s="4">
        <f t="shared" si="1"/>
        <v>2.6718435102317759</v>
      </c>
      <c r="AG40" s="5">
        <f t="shared" si="1"/>
        <v>0.95648634983085046</v>
      </c>
    </row>
    <row r="41" spans="1:33" x14ac:dyDescent="0.3">
      <c r="A41" s="6" t="s">
        <v>33</v>
      </c>
      <c r="B41" s="7">
        <f>MAX(B2:B39)</f>
        <v>18.200281333923339</v>
      </c>
      <c r="C41" s="7">
        <f t="shared" ref="C41:AG41" si="2">MAX(C2:C39)</f>
        <v>4.8644370947943774</v>
      </c>
      <c r="D41" s="7">
        <f t="shared" si="2"/>
        <v>0.33909075842963071</v>
      </c>
      <c r="E41" s="7">
        <f t="shared" si="2"/>
        <v>0.2078321244981583</v>
      </c>
      <c r="F41" s="7">
        <f t="shared" si="2"/>
        <v>0.42310684204101512</v>
      </c>
      <c r="G41" s="7">
        <f t="shared" si="2"/>
        <v>43.364469303554962</v>
      </c>
      <c r="H41" s="7">
        <f t="shared" si="2"/>
        <v>25.360832960340709</v>
      </c>
      <c r="I41" s="7">
        <f t="shared" si="2"/>
        <v>4.5181981574164496</v>
      </c>
      <c r="J41" s="7">
        <f t="shared" si="2"/>
        <v>11.719046190049911</v>
      </c>
      <c r="K41" s="7">
        <f t="shared" si="2"/>
        <v>12.556684400770401</v>
      </c>
      <c r="L41" s="7">
        <f t="shared" si="2"/>
        <v>3.8859721925523538</v>
      </c>
      <c r="M41" s="7">
        <f t="shared" si="2"/>
        <v>0.45118392096625359</v>
      </c>
      <c r="N41" s="7">
        <f t="shared" si="2"/>
        <v>5.4815819422403962</v>
      </c>
      <c r="O41" s="7">
        <f t="shared" si="2"/>
        <v>3.5099083285861572</v>
      </c>
      <c r="P41" s="7">
        <f t="shared" si="2"/>
        <v>0.1167827690972198</v>
      </c>
      <c r="Q41" s="7">
        <f t="shared" si="2"/>
        <v>6.4919527011447498</v>
      </c>
      <c r="R41" s="7">
        <f t="shared" si="2"/>
        <v>12.57012969970703</v>
      </c>
      <c r="S41" s="7">
        <f t="shared" si="2"/>
        <v>0.27907795376247119</v>
      </c>
      <c r="T41" s="7">
        <f t="shared" si="2"/>
        <v>19.046638433668349</v>
      </c>
      <c r="U41" s="7">
        <f t="shared" si="2"/>
        <v>0.6726076083713125</v>
      </c>
      <c r="V41" s="7">
        <f t="shared" si="2"/>
        <v>4.3050172593855227E-2</v>
      </c>
      <c r="W41" s="7">
        <f t="shared" si="2"/>
        <v>1.701468586391873</v>
      </c>
      <c r="X41" s="7">
        <f t="shared" si="2"/>
        <v>5.4572403293185756</v>
      </c>
      <c r="Y41" s="7">
        <f t="shared" si="2"/>
        <v>2.1537209404839448</v>
      </c>
      <c r="Z41" s="7">
        <f t="shared" si="2"/>
        <v>5.0822239006890166</v>
      </c>
      <c r="AA41" s="7">
        <f t="shared" si="2"/>
        <v>2.866112272474501</v>
      </c>
      <c r="AB41" s="7">
        <f t="shared" si="2"/>
        <v>0.25916251288520109</v>
      </c>
      <c r="AC41" s="7">
        <f t="shared" si="2"/>
        <v>0.79132789611816134</v>
      </c>
      <c r="AD41" s="7">
        <f>MAX(AD2:AD39)</f>
        <v>18.570513517591689</v>
      </c>
      <c r="AE41" s="7">
        <f t="shared" si="2"/>
        <v>1.075763295491529</v>
      </c>
      <c r="AF41" s="7">
        <f t="shared" si="2"/>
        <v>6.0423389350043397</v>
      </c>
      <c r="AG41" s="8">
        <f t="shared" si="2"/>
        <v>2.8239942423502611</v>
      </c>
    </row>
    <row r="42" spans="1:33" ht="15" thickBot="1" x14ac:dyDescent="0.35">
      <c r="A42" s="9" t="s">
        <v>34</v>
      </c>
      <c r="B42" s="10">
        <f>MEDIAN((B2:B39))</f>
        <v>6.2903277079282794E-3</v>
      </c>
      <c r="C42" s="10">
        <f t="shared" ref="C42:AG42" si="3">MEDIAN((C2:C39))</f>
        <v>6.9706641303167779E-3</v>
      </c>
      <c r="D42" s="10">
        <f t="shared" si="3"/>
        <v>6.8811713324662561E-3</v>
      </c>
      <c r="E42" s="10">
        <f t="shared" si="3"/>
        <v>6.5572929382322334E-3</v>
      </c>
      <c r="F42" s="10">
        <f t="shared" si="3"/>
        <v>5.7274966769769731E-3</v>
      </c>
      <c r="G42" s="10">
        <f t="shared" si="3"/>
        <v>6.123903062608349E-3</v>
      </c>
      <c r="H42" s="10">
        <f t="shared" si="3"/>
        <v>7.5903998480890775E-3</v>
      </c>
      <c r="I42" s="10">
        <f t="shared" si="3"/>
        <v>1.8281597561301999E-3</v>
      </c>
      <c r="J42" s="10">
        <f t="shared" si="3"/>
        <v>6.5376239352761458E-3</v>
      </c>
      <c r="K42" s="10">
        <f t="shared" si="3"/>
        <v>4.4290203518332306E-3</v>
      </c>
      <c r="L42" s="10">
        <f t="shared" si="3"/>
        <v>6.4393170674649511E-3</v>
      </c>
      <c r="M42" s="10">
        <f t="shared" si="3"/>
        <v>4.6390215555851457E-3</v>
      </c>
      <c r="N42" s="10">
        <f t="shared" si="3"/>
        <v>2.6857419374254015</v>
      </c>
      <c r="O42" s="10">
        <f t="shared" si="3"/>
        <v>0.45638589223225751</v>
      </c>
      <c r="P42" s="10">
        <f t="shared" si="3"/>
        <v>1.6129061381019771E-2</v>
      </c>
      <c r="Q42" s="10">
        <f t="shared" si="3"/>
        <v>1.4917186609903985</v>
      </c>
      <c r="R42" s="10">
        <f t="shared" si="3"/>
        <v>7.0397821553548203</v>
      </c>
      <c r="S42" s="10">
        <f t="shared" si="3"/>
        <v>7.978223164877913E-3</v>
      </c>
      <c r="T42" s="10">
        <f t="shared" si="3"/>
        <v>2.993078748914928</v>
      </c>
      <c r="U42" s="10">
        <f t="shared" si="3"/>
        <v>0.10258335961235805</v>
      </c>
      <c r="V42" s="10">
        <f t="shared" si="3"/>
        <v>6.9718805948920711E-3</v>
      </c>
      <c r="W42" s="10">
        <f t="shared" si="3"/>
        <v>0.3626423687405041</v>
      </c>
      <c r="X42" s="10">
        <f t="shared" si="3"/>
        <v>1.2158186213175459</v>
      </c>
      <c r="Y42" s="10">
        <f t="shared" si="3"/>
        <v>1.5352003902859139</v>
      </c>
      <c r="Z42" s="10">
        <f t="shared" si="3"/>
        <v>3.4421506288316559</v>
      </c>
      <c r="AA42" s="10">
        <f t="shared" si="3"/>
        <v>2.1457499906751849</v>
      </c>
      <c r="AB42" s="10">
        <f t="shared" si="3"/>
        <v>0.1920824940999348</v>
      </c>
      <c r="AC42" s="10">
        <f t="shared" si="3"/>
        <v>0.23840905083550529</v>
      </c>
      <c r="AD42" s="10">
        <f t="shared" si="3"/>
        <v>3.6057809427049441</v>
      </c>
      <c r="AE42" s="10">
        <f t="shared" si="3"/>
        <v>6.1943011813687578E-3</v>
      </c>
      <c r="AF42" s="10">
        <f t="shared" si="3"/>
        <v>2.5199947251213946</v>
      </c>
      <c r="AG42" s="11">
        <f t="shared" si="3"/>
        <v>0.81154259575737941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2"/>
  <sheetViews>
    <sheetView topLeftCell="A21" zoomScale="70" zoomScaleNormal="70" workbookViewId="0">
      <selection activeCell="A40" sqref="A40:AG42"/>
    </sheetView>
  </sheetViews>
  <sheetFormatPr defaultRowHeight="14.4" x14ac:dyDescent="0.3"/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6.0258959134419761E-2</v>
      </c>
      <c r="O3">
        <v>0</v>
      </c>
      <c r="P3">
        <v>0</v>
      </c>
      <c r="Q3">
        <v>0</v>
      </c>
      <c r="R3">
        <v>0.1179441531499227</v>
      </c>
      <c r="S3">
        <v>0</v>
      </c>
      <c r="T3">
        <v>8684.3210963733982</v>
      </c>
      <c r="U3">
        <v>8458.7665574137372</v>
      </c>
      <c r="V3">
        <v>0</v>
      </c>
      <c r="W3">
        <v>0</v>
      </c>
      <c r="X3">
        <v>56985.418761117457</v>
      </c>
      <c r="Y3">
        <v>0</v>
      </c>
      <c r="Z3">
        <v>0</v>
      </c>
      <c r="AA3">
        <v>0</v>
      </c>
      <c r="AB3">
        <v>0</v>
      </c>
      <c r="AC3">
        <v>169485.15295724629</v>
      </c>
      <c r="AD3">
        <v>0</v>
      </c>
      <c r="AE3">
        <v>0</v>
      </c>
      <c r="AF3">
        <v>511123.88429650228</v>
      </c>
      <c r="AG3">
        <v>548988.89170279191</v>
      </c>
    </row>
    <row r="4" spans="1:33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6.652269681294759E-2</v>
      </c>
      <c r="O4">
        <v>0</v>
      </c>
      <c r="P4">
        <v>0</v>
      </c>
      <c r="Q4">
        <v>0</v>
      </c>
      <c r="R4">
        <v>0.135646227200826</v>
      </c>
      <c r="S4">
        <v>0</v>
      </c>
      <c r="T4">
        <v>8402.2438463449471</v>
      </c>
      <c r="U4">
        <v>8477.8616170310961</v>
      </c>
      <c r="V4">
        <v>0</v>
      </c>
      <c r="W4">
        <v>0</v>
      </c>
      <c r="X4">
        <v>56716.069816429597</v>
      </c>
      <c r="Y4">
        <v>0</v>
      </c>
      <c r="Z4">
        <v>0</v>
      </c>
      <c r="AA4">
        <v>0</v>
      </c>
      <c r="AB4">
        <v>0</v>
      </c>
      <c r="AC4">
        <v>169924.6876397538</v>
      </c>
      <c r="AD4">
        <v>0</v>
      </c>
      <c r="AE4">
        <v>0</v>
      </c>
      <c r="AF4">
        <v>512504.67479255272</v>
      </c>
      <c r="AG4">
        <v>550442.6054781985</v>
      </c>
    </row>
    <row r="5" spans="1:33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6.3415876229604082E-2</v>
      </c>
      <c r="O5">
        <v>0</v>
      </c>
      <c r="P5">
        <v>0</v>
      </c>
      <c r="Q5">
        <v>0</v>
      </c>
      <c r="R5">
        <v>0.2210807021458944</v>
      </c>
      <c r="S5">
        <v>0</v>
      </c>
      <c r="T5">
        <v>6304.0604678511609</v>
      </c>
      <c r="U5">
        <v>8458.3684522509557</v>
      </c>
      <c r="V5">
        <v>0</v>
      </c>
      <c r="W5">
        <v>2954.7364911651612</v>
      </c>
      <c r="X5">
        <v>60294.084417446451</v>
      </c>
      <c r="Y5">
        <v>0</v>
      </c>
      <c r="Z5">
        <v>0</v>
      </c>
      <c r="AA5">
        <v>0</v>
      </c>
      <c r="AB5">
        <v>0</v>
      </c>
      <c r="AC5">
        <v>169344.2743358103</v>
      </c>
      <c r="AD5">
        <v>1.589457194010417E-9</v>
      </c>
      <c r="AE5">
        <v>0</v>
      </c>
      <c r="AF5">
        <v>586633.30594831938</v>
      </c>
      <c r="AG5">
        <v>648324.95951870678</v>
      </c>
    </row>
    <row r="6" spans="1:33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6.4375981489817297E-2</v>
      </c>
      <c r="O6">
        <v>0</v>
      </c>
      <c r="P6">
        <v>0</v>
      </c>
      <c r="Q6">
        <v>0</v>
      </c>
      <c r="R6">
        <v>0.30738601287206008</v>
      </c>
      <c r="S6">
        <v>0</v>
      </c>
      <c r="T6">
        <v>8741.4714493854844</v>
      </c>
      <c r="U6">
        <v>8454.4517742919925</v>
      </c>
      <c r="V6">
        <v>0</v>
      </c>
      <c r="W6">
        <v>8449.9134303299597</v>
      </c>
      <c r="X6">
        <v>68395.693305524983</v>
      </c>
      <c r="Y6">
        <v>0</v>
      </c>
      <c r="Z6">
        <v>0</v>
      </c>
      <c r="AA6">
        <v>0</v>
      </c>
      <c r="AB6">
        <v>0</v>
      </c>
      <c r="AC6">
        <v>169495.48605124469</v>
      </c>
      <c r="AD6">
        <v>0</v>
      </c>
      <c r="AE6">
        <v>0</v>
      </c>
      <c r="AF6">
        <v>689650.92321848089</v>
      </c>
      <c r="AG6">
        <v>749439.90179320343</v>
      </c>
    </row>
    <row r="7" spans="1:33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8.0077909628550201E-2</v>
      </c>
      <c r="O7">
        <v>5.0862630208333333E-7</v>
      </c>
      <c r="P7">
        <v>0</v>
      </c>
      <c r="Q7">
        <v>3.3838927745819092E-2</v>
      </c>
      <c r="R7">
        <v>0.33896157900492352</v>
      </c>
      <c r="S7">
        <v>0</v>
      </c>
      <c r="T7">
        <v>5763.0866367435456</v>
      </c>
      <c r="U7">
        <v>8460.1691080530472</v>
      </c>
      <c r="V7">
        <v>0</v>
      </c>
      <c r="W7">
        <v>32465.531239131291</v>
      </c>
      <c r="X7">
        <v>65984.329745257681</v>
      </c>
      <c r="Y7">
        <v>0</v>
      </c>
      <c r="Z7">
        <v>0</v>
      </c>
      <c r="AA7">
        <v>0</v>
      </c>
      <c r="AB7">
        <v>0</v>
      </c>
      <c r="AC7">
        <v>169288.644009068</v>
      </c>
      <c r="AD7">
        <v>0</v>
      </c>
      <c r="AE7">
        <v>0</v>
      </c>
      <c r="AF7">
        <v>1001930.88222495</v>
      </c>
      <c r="AG7">
        <v>755299.00178376597</v>
      </c>
    </row>
    <row r="8" spans="1:33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9.8214105765024817E-2</v>
      </c>
      <c r="O8">
        <v>0</v>
      </c>
      <c r="P8">
        <v>0</v>
      </c>
      <c r="Q8">
        <v>4.422065496444702E-2</v>
      </c>
      <c r="R8">
        <v>0.36227829933166511</v>
      </c>
      <c r="S8">
        <v>0</v>
      </c>
      <c r="T8">
        <v>8571.4433834465362</v>
      </c>
      <c r="U8">
        <v>8491.7514359434444</v>
      </c>
      <c r="V8">
        <v>0</v>
      </c>
      <c r="W8">
        <v>32568.24093440851</v>
      </c>
      <c r="X8">
        <v>68196.021242845862</v>
      </c>
      <c r="Y8">
        <v>0</v>
      </c>
      <c r="Z8">
        <v>0</v>
      </c>
      <c r="AA8">
        <v>0</v>
      </c>
      <c r="AB8">
        <v>0</v>
      </c>
      <c r="AC8">
        <v>169929.87564652451</v>
      </c>
      <c r="AD8">
        <v>0</v>
      </c>
      <c r="AE8">
        <v>0</v>
      </c>
      <c r="AF8">
        <v>1004924.74596976</v>
      </c>
      <c r="AG8">
        <v>768238.91921577847</v>
      </c>
    </row>
    <row r="9" spans="1:33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9.7592857678731285E-2</v>
      </c>
      <c r="O9">
        <v>0</v>
      </c>
      <c r="P9">
        <v>0</v>
      </c>
      <c r="Q9">
        <v>4.9124337037404382E-2</v>
      </c>
      <c r="R9">
        <v>0.35999319314956663</v>
      </c>
      <c r="S9">
        <v>0</v>
      </c>
      <c r="T9">
        <v>6106.0102067907656</v>
      </c>
      <c r="U9">
        <v>8462.6825884890568</v>
      </c>
      <c r="V9">
        <v>0</v>
      </c>
      <c r="W9">
        <v>32929.691478083929</v>
      </c>
      <c r="X9">
        <v>66252.571658715417</v>
      </c>
      <c r="Y9">
        <v>0</v>
      </c>
      <c r="Z9">
        <v>0</v>
      </c>
      <c r="AA9">
        <v>0</v>
      </c>
      <c r="AB9">
        <v>0</v>
      </c>
      <c r="AC9">
        <v>169301.86604197099</v>
      </c>
      <c r="AD9">
        <v>0</v>
      </c>
      <c r="AE9">
        <v>0</v>
      </c>
      <c r="AF9">
        <v>1007311.379176468</v>
      </c>
      <c r="AG9">
        <v>784590.85032368277</v>
      </c>
    </row>
    <row r="10" spans="1:33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0.1165633789698283</v>
      </c>
      <c r="O10">
        <v>0</v>
      </c>
      <c r="P10">
        <v>0</v>
      </c>
      <c r="Q10">
        <v>5.394113620122274E-2</v>
      </c>
      <c r="R10">
        <v>0.38073954423268641</v>
      </c>
      <c r="S10">
        <v>0</v>
      </c>
      <c r="T10">
        <v>6684.4691821408278</v>
      </c>
      <c r="U10">
        <v>8468.6644027042403</v>
      </c>
      <c r="V10">
        <v>0</v>
      </c>
      <c r="W10">
        <v>37906.426380771787</v>
      </c>
      <c r="X10">
        <v>73705.381555861633</v>
      </c>
      <c r="Y10">
        <v>0</v>
      </c>
      <c r="Z10">
        <v>0</v>
      </c>
      <c r="AA10">
        <v>0</v>
      </c>
      <c r="AB10">
        <v>0</v>
      </c>
      <c r="AC10">
        <v>169169.477751019</v>
      </c>
      <c r="AD10">
        <v>1.589457194010417E-9</v>
      </c>
      <c r="AE10">
        <v>0</v>
      </c>
      <c r="AF10">
        <v>1064777.771851032</v>
      </c>
      <c r="AG10">
        <v>904490.22929346317</v>
      </c>
    </row>
    <row r="11" spans="1:33" x14ac:dyDescent="0.3">
      <c r="A11" s="1">
        <v>2007</v>
      </c>
      <c r="B11">
        <v>35.416757790247601</v>
      </c>
      <c r="C11">
        <v>38.276694344679512</v>
      </c>
      <c r="D11">
        <v>29.756860410372418</v>
      </c>
      <c r="E11">
        <v>43.84294838190079</v>
      </c>
      <c r="F11">
        <v>26.02934314171473</v>
      </c>
      <c r="G11">
        <v>31.01188752174377</v>
      </c>
      <c r="H11">
        <v>35.2994861515363</v>
      </c>
      <c r="I11">
        <v>11.996204511324571</v>
      </c>
      <c r="J11">
        <v>38.781193885803233</v>
      </c>
      <c r="K11">
        <v>30.036785510381058</v>
      </c>
      <c r="L11">
        <v>32.927240715026848</v>
      </c>
      <c r="M11">
        <v>45.460902455647783</v>
      </c>
      <c r="N11">
        <v>40.642737875779467</v>
      </c>
      <c r="O11">
        <v>30.839815255006151</v>
      </c>
      <c r="P11">
        <v>39.420898674329123</v>
      </c>
      <c r="Q11">
        <v>23.797036582628881</v>
      </c>
      <c r="R11">
        <v>45.903600428104397</v>
      </c>
      <c r="S11">
        <v>45.851975386142733</v>
      </c>
      <c r="T11">
        <v>24904.48082083384</v>
      </c>
      <c r="U11">
        <v>8553.9642836046205</v>
      </c>
      <c r="V11">
        <v>36.236540981133778</v>
      </c>
      <c r="W11">
        <v>50153.194857362912</v>
      </c>
      <c r="X11">
        <v>74974.574044578869</v>
      </c>
      <c r="Y11">
        <v>31.51771594127019</v>
      </c>
      <c r="Z11">
        <v>38.97286347945532</v>
      </c>
      <c r="AA11">
        <v>32.719158953030913</v>
      </c>
      <c r="AB11">
        <v>38.915498301982879</v>
      </c>
      <c r="AC11">
        <v>168358.94318142891</v>
      </c>
      <c r="AD11">
        <v>39.132846418221789</v>
      </c>
      <c r="AE11">
        <v>52.273574643135063</v>
      </c>
      <c r="AF11">
        <v>1252926.9109830139</v>
      </c>
      <c r="AG11">
        <v>964053.22152192262</v>
      </c>
    </row>
    <row r="12" spans="1:33" x14ac:dyDescent="0.3">
      <c r="A12" s="1">
        <v>2008</v>
      </c>
      <c r="B12">
        <v>68.408642612298323</v>
      </c>
      <c r="C12">
        <v>74.728566058476787</v>
      </c>
      <c r="D12">
        <v>92.165146923859922</v>
      </c>
      <c r="E12">
        <v>59.54962899525961</v>
      </c>
      <c r="F12">
        <v>55.250291683673851</v>
      </c>
      <c r="G12">
        <v>63.485775242646532</v>
      </c>
      <c r="H12">
        <v>107.9155511975289</v>
      </c>
      <c r="I12">
        <v>32.701659422715501</v>
      </c>
      <c r="J12">
        <v>65.831126733620962</v>
      </c>
      <c r="K12">
        <v>80.822146095434817</v>
      </c>
      <c r="L12">
        <v>64.060950720310217</v>
      </c>
      <c r="M12">
        <v>73.99413155396779</v>
      </c>
      <c r="N12">
        <v>82.078240535259255</v>
      </c>
      <c r="O12">
        <v>89.882729485829671</v>
      </c>
      <c r="P12">
        <v>68.115182019074751</v>
      </c>
      <c r="Q12">
        <v>59.117110426425931</v>
      </c>
      <c r="R12">
        <v>89.709796551863349</v>
      </c>
      <c r="S12">
        <v>91.211308845678971</v>
      </c>
      <c r="T12">
        <v>34043.18517752966</v>
      </c>
      <c r="U12">
        <v>8743.4830771732341</v>
      </c>
      <c r="V12">
        <v>54.492972275416072</v>
      </c>
      <c r="W12">
        <v>50255.889221022917</v>
      </c>
      <c r="X12">
        <v>69777.650781141914</v>
      </c>
      <c r="Y12">
        <v>63.605267631212882</v>
      </c>
      <c r="Z12">
        <v>61.713920703728988</v>
      </c>
      <c r="AA12">
        <v>84.537930709520978</v>
      </c>
      <c r="AB12">
        <v>58.335509961446107</v>
      </c>
      <c r="AC12">
        <v>169037.1440195489</v>
      </c>
      <c r="AD12">
        <v>78.242739187876381</v>
      </c>
      <c r="AE12">
        <v>87.319199155966459</v>
      </c>
      <c r="AF12">
        <v>1268376.3010729351</v>
      </c>
      <c r="AG12">
        <v>998286.78984663589</v>
      </c>
    </row>
    <row r="13" spans="1:33" x14ac:dyDescent="0.3">
      <c r="A13" s="1">
        <v>2009</v>
      </c>
      <c r="B13">
        <v>552.18470572630576</v>
      </c>
      <c r="C13">
        <v>384.36959239164992</v>
      </c>
      <c r="D13">
        <v>285.97504758755372</v>
      </c>
      <c r="E13">
        <v>409.51500612179427</v>
      </c>
      <c r="F13">
        <v>378.1299630967776</v>
      </c>
      <c r="G13">
        <v>295.24572856982547</v>
      </c>
      <c r="H13">
        <v>342.00349241733551</v>
      </c>
      <c r="I13">
        <v>105.4171257424355</v>
      </c>
      <c r="J13">
        <v>321.85014893293379</v>
      </c>
      <c r="K13">
        <v>263.5140414579709</v>
      </c>
      <c r="L13">
        <v>243.0759728209178</v>
      </c>
      <c r="M13">
        <v>378.3844669612248</v>
      </c>
      <c r="N13">
        <v>480.70659593105319</v>
      </c>
      <c r="O13">
        <v>371.6783819015821</v>
      </c>
      <c r="P13">
        <v>369.68736033439637</v>
      </c>
      <c r="Q13">
        <v>394.05697281281152</v>
      </c>
      <c r="R13">
        <v>394.60345316489543</v>
      </c>
      <c r="S13">
        <v>273.30092795530959</v>
      </c>
      <c r="T13">
        <v>72925.496589778268</v>
      </c>
      <c r="U13">
        <v>8935.8568663660681</v>
      </c>
      <c r="V13">
        <v>477.54663103898372</v>
      </c>
      <c r="W13">
        <v>106981.2183162514</v>
      </c>
      <c r="X13">
        <v>66980.749809477333</v>
      </c>
      <c r="Y13">
        <v>342.54522665500639</v>
      </c>
      <c r="Z13">
        <v>395.98092736721043</v>
      </c>
      <c r="AA13">
        <v>357.99447453737258</v>
      </c>
      <c r="AB13">
        <v>352.8233854460716</v>
      </c>
      <c r="AC13">
        <v>167866.39213334641</v>
      </c>
      <c r="AD13">
        <v>367.28652969598772</v>
      </c>
      <c r="AE13">
        <v>327.36935477097819</v>
      </c>
      <c r="AF13">
        <v>2010795.975812647</v>
      </c>
      <c r="AG13">
        <v>995330.98742952815</v>
      </c>
    </row>
    <row r="14" spans="1:33" x14ac:dyDescent="0.3">
      <c r="A14" s="1">
        <v>2010</v>
      </c>
      <c r="B14">
        <v>1820.774358589649</v>
      </c>
      <c r="C14">
        <v>1425.317773311933</v>
      </c>
      <c r="D14">
        <v>1608.516747624079</v>
      </c>
      <c r="E14">
        <v>1588.0172476887701</v>
      </c>
      <c r="F14">
        <v>1163.1204850125309</v>
      </c>
      <c r="G14">
        <v>1337.179503660202</v>
      </c>
      <c r="H14">
        <v>812.4973290975887</v>
      </c>
      <c r="I14">
        <v>358.2605344223976</v>
      </c>
      <c r="J14">
        <v>1871.351519467036</v>
      </c>
      <c r="K14">
        <v>1662.6816011945409</v>
      </c>
      <c r="L14">
        <v>1577.766894514561</v>
      </c>
      <c r="M14">
        <v>1186.466932561397</v>
      </c>
      <c r="N14">
        <v>1187.0807683610919</v>
      </c>
      <c r="O14">
        <v>1500.5386082196239</v>
      </c>
      <c r="P14">
        <v>1180.6364453856149</v>
      </c>
      <c r="Q14">
        <v>1495.5886879897121</v>
      </c>
      <c r="R14">
        <v>1546.6209236327809</v>
      </c>
      <c r="S14">
        <v>1173.0091542689011</v>
      </c>
      <c r="T14">
        <v>17535.590064720309</v>
      </c>
      <c r="U14">
        <v>8851.3811986382807</v>
      </c>
      <c r="V14">
        <v>1268.85339930296</v>
      </c>
      <c r="W14">
        <v>127070.0601162791</v>
      </c>
      <c r="X14">
        <v>70764.163772087108</v>
      </c>
      <c r="Y14">
        <v>1187.3666512823111</v>
      </c>
      <c r="Z14">
        <v>1349.792189806303</v>
      </c>
      <c r="AA14">
        <v>1198.541035793623</v>
      </c>
      <c r="AB14">
        <v>1064.5015986617409</v>
      </c>
      <c r="AC14">
        <v>169374.28129875261</v>
      </c>
      <c r="AD14">
        <v>1617.84227237304</v>
      </c>
      <c r="AE14">
        <v>1485.076257562637</v>
      </c>
      <c r="AF14">
        <v>2260347.5080126072</v>
      </c>
      <c r="AG14">
        <v>1008243.044043369</v>
      </c>
    </row>
    <row r="15" spans="1:33" x14ac:dyDescent="0.3">
      <c r="A15" s="1">
        <v>2011</v>
      </c>
      <c r="B15">
        <v>2799.441790393988</v>
      </c>
      <c r="C15">
        <v>3910.732652148406</v>
      </c>
      <c r="D15">
        <v>2858.2796121748279</v>
      </c>
      <c r="E15">
        <v>2030.1463648502031</v>
      </c>
      <c r="F15">
        <v>2562.4833838526411</v>
      </c>
      <c r="G15">
        <v>2523.9622208150231</v>
      </c>
      <c r="H15">
        <v>2065.7761769692102</v>
      </c>
      <c r="I15">
        <v>862.41657162666309</v>
      </c>
      <c r="J15">
        <v>2597.268445292314</v>
      </c>
      <c r="K15">
        <v>2657.195541784763</v>
      </c>
      <c r="L15">
        <v>1759.6603856905299</v>
      </c>
      <c r="M15">
        <v>1723.783313337962</v>
      </c>
      <c r="N15">
        <v>2093.783133645853</v>
      </c>
      <c r="O15">
        <v>3093.7709931977588</v>
      </c>
      <c r="P15">
        <v>2243.1860906728111</v>
      </c>
      <c r="Q15">
        <v>1744.6880010175701</v>
      </c>
      <c r="R15">
        <v>2448.0917194279041</v>
      </c>
      <c r="S15">
        <v>2594.9979103406272</v>
      </c>
      <c r="T15">
        <v>4864.2200969282776</v>
      </c>
      <c r="U15">
        <v>9774.9669986192384</v>
      </c>
      <c r="V15">
        <v>1876.2072907757761</v>
      </c>
      <c r="W15">
        <v>136336.81849124271</v>
      </c>
      <c r="X15">
        <v>76236.362614286743</v>
      </c>
      <c r="Y15">
        <v>2030.997841405868</v>
      </c>
      <c r="Z15">
        <v>2145.089580996831</v>
      </c>
      <c r="AA15">
        <v>2428.95627043883</v>
      </c>
      <c r="AB15">
        <v>1967.0474316517509</v>
      </c>
      <c r="AC15">
        <v>170244.27443479851</v>
      </c>
      <c r="AD15">
        <v>119941.5722434862</v>
      </c>
      <c r="AE15">
        <v>3197.7110188961019</v>
      </c>
      <c r="AF15">
        <v>2291194.9578918102</v>
      </c>
      <c r="AG15">
        <v>1045173.6852864421</v>
      </c>
    </row>
    <row r="16" spans="1:33" x14ac:dyDescent="0.3">
      <c r="A16" s="1">
        <v>2012</v>
      </c>
      <c r="B16">
        <v>3499.4345664556822</v>
      </c>
      <c r="C16">
        <v>3348.9714817714689</v>
      </c>
      <c r="D16">
        <v>2964.8653974556928</v>
      </c>
      <c r="E16">
        <v>3736.3155842852589</v>
      </c>
      <c r="F16">
        <v>3704.5464174095791</v>
      </c>
      <c r="G16">
        <v>4172.6807113933564</v>
      </c>
      <c r="H16">
        <v>2495.0313487132389</v>
      </c>
      <c r="I16">
        <v>2032.561456737518</v>
      </c>
      <c r="J16">
        <v>3277.9497866002721</v>
      </c>
      <c r="K16">
        <v>3731.4697161761919</v>
      </c>
      <c r="L16">
        <v>3693.5079610260332</v>
      </c>
      <c r="M16">
        <v>2652.254786201318</v>
      </c>
      <c r="N16">
        <v>3620.460267086029</v>
      </c>
      <c r="O16">
        <v>2887.7339964175221</v>
      </c>
      <c r="P16">
        <v>2629.6738348984718</v>
      </c>
      <c r="Q16">
        <v>3221.5426435542108</v>
      </c>
      <c r="R16">
        <v>2385.5532179633769</v>
      </c>
      <c r="S16">
        <v>3331.9309226385749</v>
      </c>
      <c r="T16">
        <v>7953.008750636578</v>
      </c>
      <c r="U16">
        <v>8316.000332443713</v>
      </c>
      <c r="V16">
        <v>2873.362896445592</v>
      </c>
      <c r="W16">
        <v>191050.73065615809</v>
      </c>
      <c r="X16">
        <v>76308.389501918151</v>
      </c>
      <c r="Y16">
        <v>2585.7582618530591</v>
      </c>
      <c r="Z16">
        <v>3260.6282803877189</v>
      </c>
      <c r="AA16">
        <v>3536.7496177927651</v>
      </c>
      <c r="AB16">
        <v>4107.8292441995936</v>
      </c>
      <c r="AC16">
        <v>171009.7920925951</v>
      </c>
      <c r="AD16">
        <v>932230.44587078667</v>
      </c>
      <c r="AE16">
        <v>3179.1445214994751</v>
      </c>
      <c r="AF16">
        <v>2395149.7467964939</v>
      </c>
      <c r="AG16">
        <v>1084277.470905127</v>
      </c>
    </row>
    <row r="17" spans="1:33" x14ac:dyDescent="0.3">
      <c r="A17" s="1">
        <v>2013</v>
      </c>
      <c r="B17">
        <v>2526.2762626099579</v>
      </c>
      <c r="C17">
        <v>1812.103167275588</v>
      </c>
      <c r="D17">
        <v>1990.4682378037769</v>
      </c>
      <c r="E17">
        <v>2286.070309672356</v>
      </c>
      <c r="F17">
        <v>2037.113272381624</v>
      </c>
      <c r="G17">
        <v>1313.228383739789</v>
      </c>
      <c r="H17">
        <v>2101.375571640333</v>
      </c>
      <c r="I17">
        <v>694.76318183501564</v>
      </c>
      <c r="J17">
        <v>2699.4154023059209</v>
      </c>
      <c r="K17">
        <v>2626.5898130400979</v>
      </c>
      <c r="L17">
        <v>1657.5191604725519</v>
      </c>
      <c r="M17">
        <v>2690.9268168401718</v>
      </c>
      <c r="N17">
        <v>2263.7565677603079</v>
      </c>
      <c r="O17">
        <v>2692.1268004322051</v>
      </c>
      <c r="P17">
        <v>1805.022732155323</v>
      </c>
      <c r="Q17">
        <v>2377.7733964014051</v>
      </c>
      <c r="R17">
        <v>1425.0481799729671</v>
      </c>
      <c r="S17">
        <v>2293.400945294698</v>
      </c>
      <c r="T17">
        <v>6034.7975574032471</v>
      </c>
      <c r="U17">
        <v>9478.6425633947056</v>
      </c>
      <c r="V17">
        <v>5699.6394980223977</v>
      </c>
      <c r="W17">
        <v>315502.22987456882</v>
      </c>
      <c r="X17">
        <v>76136.826018577427</v>
      </c>
      <c r="Y17">
        <v>1900.9413078387579</v>
      </c>
      <c r="Z17">
        <v>3403.081136582693</v>
      </c>
      <c r="AA17">
        <v>2676.182054733436</v>
      </c>
      <c r="AB17">
        <v>2237.0623746085171</v>
      </c>
      <c r="AC17">
        <v>169983.77466893909</v>
      </c>
      <c r="AD17">
        <v>2682398.1997406869</v>
      </c>
      <c r="AE17">
        <v>2533.358469172319</v>
      </c>
      <c r="AF17">
        <v>2604156.043539186</v>
      </c>
      <c r="AG17">
        <v>1153243.502793225</v>
      </c>
    </row>
    <row r="18" spans="1:33" x14ac:dyDescent="0.3">
      <c r="A18" s="1">
        <v>2014</v>
      </c>
      <c r="B18">
        <v>2338.7925820899009</v>
      </c>
      <c r="C18">
        <v>3107.2788137865059</v>
      </c>
      <c r="D18">
        <v>3360.12018649737</v>
      </c>
      <c r="E18">
        <v>3310.5783290910708</v>
      </c>
      <c r="F18">
        <v>3408.3449693822859</v>
      </c>
      <c r="G18">
        <v>3474.3993624965351</v>
      </c>
      <c r="H18">
        <v>3171.7230101911218</v>
      </c>
      <c r="I18">
        <v>820.84429385979956</v>
      </c>
      <c r="J18">
        <v>2927.6890351017332</v>
      </c>
      <c r="K18">
        <v>2649.271115378539</v>
      </c>
      <c r="L18">
        <v>3339.3351470017428</v>
      </c>
      <c r="M18">
        <v>3097.5079565556848</v>
      </c>
      <c r="N18">
        <v>2543.449318497976</v>
      </c>
      <c r="O18">
        <v>2474.2829027970629</v>
      </c>
      <c r="P18">
        <v>2667.354632430076</v>
      </c>
      <c r="Q18">
        <v>3227.9945361240698</v>
      </c>
      <c r="R18">
        <v>2061.6257696406051</v>
      </c>
      <c r="S18">
        <v>2145.534469494025</v>
      </c>
      <c r="T18">
        <v>25157.19650497675</v>
      </c>
      <c r="U18">
        <v>8496.0736534460393</v>
      </c>
      <c r="V18">
        <v>9720.533638751509</v>
      </c>
      <c r="W18">
        <v>355540.15271066752</v>
      </c>
      <c r="X18">
        <v>69280.702386749603</v>
      </c>
      <c r="Y18">
        <v>2359.6119728104268</v>
      </c>
      <c r="Z18">
        <v>3801.525364824136</v>
      </c>
      <c r="AA18">
        <v>4245.5159616414703</v>
      </c>
      <c r="AB18">
        <v>4285.2703717796012</v>
      </c>
      <c r="AC18">
        <v>170108.40452924251</v>
      </c>
      <c r="AD18">
        <v>3327837.133148008</v>
      </c>
      <c r="AE18">
        <v>2754.635761944453</v>
      </c>
      <c r="AF18">
        <v>2716020.8014807948</v>
      </c>
      <c r="AG18">
        <v>1254615.036863873</v>
      </c>
    </row>
    <row r="19" spans="1:33" x14ac:dyDescent="0.3">
      <c r="A19" s="1">
        <v>2015</v>
      </c>
      <c r="B19">
        <v>2360.7214578413968</v>
      </c>
      <c r="C19">
        <v>2932.2250327706338</v>
      </c>
      <c r="D19">
        <v>2449.839865953923</v>
      </c>
      <c r="E19">
        <v>1380.2234388367331</v>
      </c>
      <c r="F19">
        <v>3292.0287318031001</v>
      </c>
      <c r="G19">
        <v>2741.2731924176219</v>
      </c>
      <c r="H19">
        <v>3537.807820591132</v>
      </c>
      <c r="I19">
        <v>759.39896458705277</v>
      </c>
      <c r="J19">
        <v>2821.928307905197</v>
      </c>
      <c r="K19">
        <v>2830.576441760064</v>
      </c>
      <c r="L19">
        <v>1489.26425620238</v>
      </c>
      <c r="M19">
        <v>2850.5370055667572</v>
      </c>
      <c r="N19">
        <v>2180.5448310621582</v>
      </c>
      <c r="O19">
        <v>2621.0222153361642</v>
      </c>
      <c r="P19">
        <v>1958.2386649370189</v>
      </c>
      <c r="Q19">
        <v>2650.140858064492</v>
      </c>
      <c r="R19">
        <v>3262.0514544741309</v>
      </c>
      <c r="S19">
        <v>1671.355901194413</v>
      </c>
      <c r="T19">
        <v>8172.1926456697793</v>
      </c>
      <c r="U19">
        <v>9346.9837634674714</v>
      </c>
      <c r="V19">
        <v>9435.5582455643034</v>
      </c>
      <c r="W19">
        <v>448464.40273170779</v>
      </c>
      <c r="X19">
        <v>78082.177133873309</v>
      </c>
      <c r="Y19">
        <v>2116.099809120496</v>
      </c>
      <c r="Z19">
        <v>3685.962903336685</v>
      </c>
      <c r="AA19">
        <v>2521.5173596374179</v>
      </c>
      <c r="AB19">
        <v>2202.8405825114251</v>
      </c>
      <c r="AC19">
        <v>170776.8155321574</v>
      </c>
      <c r="AD19">
        <v>3809287.8324150508</v>
      </c>
      <c r="AE19">
        <v>3580.183221263886</v>
      </c>
      <c r="AF19">
        <v>3462567.8472079728</v>
      </c>
      <c r="AG19">
        <v>1344655.547534544</v>
      </c>
    </row>
    <row r="20" spans="1:33" x14ac:dyDescent="0.3">
      <c r="A20" s="1">
        <v>2016</v>
      </c>
      <c r="B20">
        <v>1779.871092247168</v>
      </c>
      <c r="C20">
        <v>2217.1301860896751</v>
      </c>
      <c r="D20">
        <v>3250.028446813425</v>
      </c>
      <c r="E20">
        <v>1322.810551218987</v>
      </c>
      <c r="F20">
        <v>2357.689809704621</v>
      </c>
      <c r="G20">
        <v>4227.3714803385747</v>
      </c>
      <c r="H20">
        <v>3765.7630326390272</v>
      </c>
      <c r="I20">
        <v>840.70068066199622</v>
      </c>
      <c r="J20">
        <v>4394.6058787965767</v>
      </c>
      <c r="K20">
        <v>4005.1319418962798</v>
      </c>
      <c r="L20">
        <v>3320.9385797087348</v>
      </c>
      <c r="M20">
        <v>2321.422308475177</v>
      </c>
      <c r="N20">
        <v>2352.6757617497451</v>
      </c>
      <c r="O20">
        <v>2737.95150128762</v>
      </c>
      <c r="P20">
        <v>2267.808844507535</v>
      </c>
      <c r="Q20">
        <v>2936.5138426947601</v>
      </c>
      <c r="R20">
        <v>3781.6017181634911</v>
      </c>
      <c r="S20">
        <v>4064.2762986199059</v>
      </c>
      <c r="T20">
        <v>7281.1557704806328</v>
      </c>
      <c r="U20">
        <v>9084.9659935379041</v>
      </c>
      <c r="V20">
        <v>7255.7528365580247</v>
      </c>
      <c r="W20">
        <v>495932.34282896842</v>
      </c>
      <c r="X20">
        <v>75919.202328919579</v>
      </c>
      <c r="Y20">
        <v>2809.9983866500861</v>
      </c>
      <c r="Z20">
        <v>3085.347195119858</v>
      </c>
      <c r="AA20">
        <v>2592.3512858080858</v>
      </c>
      <c r="AB20">
        <v>3168.0193253723778</v>
      </c>
      <c r="AC20">
        <v>172151.76955907111</v>
      </c>
      <c r="AD20">
        <v>4344803.4841632042</v>
      </c>
      <c r="AE20">
        <v>2978.1935132980352</v>
      </c>
      <c r="AF20">
        <v>3868458.90400053</v>
      </c>
      <c r="AG20">
        <v>1641970.86069851</v>
      </c>
    </row>
    <row r="21" spans="1:33" x14ac:dyDescent="0.3">
      <c r="A21" s="1">
        <v>2017</v>
      </c>
      <c r="B21">
        <v>2573.2679145431521</v>
      </c>
      <c r="C21">
        <v>3583.4115933942799</v>
      </c>
      <c r="D21">
        <v>2854.1501275078458</v>
      </c>
      <c r="E21">
        <v>1342.5052421561879</v>
      </c>
      <c r="F21">
        <v>2501.2704903817171</v>
      </c>
      <c r="G21">
        <v>3529.9637028217312</v>
      </c>
      <c r="H21">
        <v>2126.2814974069602</v>
      </c>
      <c r="I21">
        <v>571.28487212181096</v>
      </c>
      <c r="J21">
        <v>3347.6591338404019</v>
      </c>
      <c r="K21">
        <v>2829.3161941671369</v>
      </c>
      <c r="L21">
        <v>2105.353321384589</v>
      </c>
      <c r="M21">
        <v>2894.8101199348771</v>
      </c>
      <c r="N21">
        <v>1598.329584012826</v>
      </c>
      <c r="O21">
        <v>3469.2106624976791</v>
      </c>
      <c r="P21">
        <v>2044.037085576852</v>
      </c>
      <c r="Q21">
        <v>3032.9192149980872</v>
      </c>
      <c r="R21">
        <v>1953.623766663075</v>
      </c>
      <c r="S21">
        <v>3735.216812536717</v>
      </c>
      <c r="T21">
        <v>5149.1109861532859</v>
      </c>
      <c r="U21">
        <v>8501.0193785119063</v>
      </c>
      <c r="V21">
        <v>9883.614131537277</v>
      </c>
      <c r="W21">
        <v>555144.67678167182</v>
      </c>
      <c r="X21">
        <v>72381.113684020849</v>
      </c>
      <c r="Y21">
        <v>1589.6023439296091</v>
      </c>
      <c r="Z21">
        <v>2534.071424193382</v>
      </c>
      <c r="AA21">
        <v>2467.248970601559</v>
      </c>
      <c r="AB21">
        <v>3147.4619282499939</v>
      </c>
      <c r="AC21">
        <v>172160.97809971331</v>
      </c>
      <c r="AD21">
        <v>5221995.5268820701</v>
      </c>
      <c r="AE21">
        <v>3242.6681039198238</v>
      </c>
      <c r="AF21">
        <v>3886046.4799428638</v>
      </c>
      <c r="AG21">
        <v>1608567.7421630691</v>
      </c>
    </row>
    <row r="22" spans="1:33" x14ac:dyDescent="0.3">
      <c r="A22" s="1">
        <v>2018</v>
      </c>
      <c r="B22">
        <v>4077.41101984342</v>
      </c>
      <c r="C22">
        <v>3215.8840521653492</v>
      </c>
      <c r="D22">
        <v>3239.4754055245712</v>
      </c>
      <c r="E22">
        <v>2305.0348724683131</v>
      </c>
      <c r="F22">
        <v>4485.8426633214949</v>
      </c>
      <c r="G22">
        <v>4932.1136189969384</v>
      </c>
      <c r="H22">
        <v>3485.4166388424251</v>
      </c>
      <c r="I22">
        <v>1262.8217415412271</v>
      </c>
      <c r="J22">
        <v>78380.997989429627</v>
      </c>
      <c r="K22">
        <v>2565.0690876269341</v>
      </c>
      <c r="L22">
        <v>6702.6284854539244</v>
      </c>
      <c r="M22">
        <v>3354.838930373191</v>
      </c>
      <c r="N22">
        <v>3054.8591925183928</v>
      </c>
      <c r="O22">
        <v>1799.740721164545</v>
      </c>
      <c r="P22">
        <v>3383.658104370435</v>
      </c>
      <c r="Q22">
        <v>1421.1553835479419</v>
      </c>
      <c r="R22">
        <v>2749.3217835672699</v>
      </c>
      <c r="S22">
        <v>5779.9492295877144</v>
      </c>
      <c r="T22">
        <v>17305.683381194271</v>
      </c>
      <c r="U22">
        <v>6770.1317091568326</v>
      </c>
      <c r="V22">
        <v>9593.475315740905</v>
      </c>
      <c r="W22">
        <v>590188.0596031443</v>
      </c>
      <c r="X22">
        <v>65813.52795834541</v>
      </c>
      <c r="Y22">
        <v>4174.1450294486694</v>
      </c>
      <c r="Z22">
        <v>5489.8731877533601</v>
      </c>
      <c r="AA22">
        <v>3909.6671176942191</v>
      </c>
      <c r="AB22">
        <v>2455.8372401444121</v>
      </c>
      <c r="AC22">
        <v>172047.09524799741</v>
      </c>
      <c r="AD22">
        <v>5629401.1433654903</v>
      </c>
      <c r="AE22">
        <v>28792.71004300674</v>
      </c>
      <c r="AF22">
        <v>4033001.8516132538</v>
      </c>
      <c r="AG22">
        <v>1542330.57134572</v>
      </c>
    </row>
    <row r="23" spans="1:33" x14ac:dyDescent="0.3">
      <c r="A23" s="1">
        <v>2019</v>
      </c>
      <c r="B23">
        <v>39724.233999273769</v>
      </c>
      <c r="C23">
        <v>46453.771835558022</v>
      </c>
      <c r="D23">
        <v>22906.07330511132</v>
      </c>
      <c r="E23">
        <v>29380.69651153326</v>
      </c>
      <c r="F23">
        <v>27305.692017731672</v>
      </c>
      <c r="G23">
        <v>48629.30311808228</v>
      </c>
      <c r="H23">
        <v>23654.202596465751</v>
      </c>
      <c r="I23">
        <v>6518.494405376513</v>
      </c>
      <c r="J23">
        <v>307460.70813513239</v>
      </c>
      <c r="K23">
        <v>29383.391912039519</v>
      </c>
      <c r="L23">
        <v>695660.58977316902</v>
      </c>
      <c r="M23">
        <v>43748.749651437603</v>
      </c>
      <c r="N23">
        <v>28966.211035369241</v>
      </c>
      <c r="O23">
        <v>56870.025521959862</v>
      </c>
      <c r="P23">
        <v>27970.91422691703</v>
      </c>
      <c r="Q23">
        <v>36655.517251810626</v>
      </c>
      <c r="R23">
        <v>31578.60204398512</v>
      </c>
      <c r="S23">
        <v>39609.927861038042</v>
      </c>
      <c r="T23">
        <v>33243.820934292067</v>
      </c>
      <c r="U23">
        <v>44174.985057868173</v>
      </c>
      <c r="V23">
        <v>29902.66976674437</v>
      </c>
      <c r="W23">
        <v>594593.95995005488</v>
      </c>
      <c r="X23">
        <v>92430.979146517115</v>
      </c>
      <c r="Y23">
        <v>25213.81826454043</v>
      </c>
      <c r="Z23">
        <v>37671.506116573422</v>
      </c>
      <c r="AA23">
        <v>28069.18758659681</v>
      </c>
      <c r="AB23">
        <v>40639.49713808814</v>
      </c>
      <c r="AC23">
        <v>160851.4597006492</v>
      </c>
      <c r="AD23">
        <v>6805590.4853745159</v>
      </c>
      <c r="AE23">
        <v>131330.14905675451</v>
      </c>
      <c r="AF23">
        <v>4866215.8771890998</v>
      </c>
      <c r="AG23">
        <v>1722278.165405039</v>
      </c>
    </row>
    <row r="24" spans="1:33" x14ac:dyDescent="0.3">
      <c r="A24" s="1">
        <v>2020</v>
      </c>
      <c r="B24">
        <v>225829.69457131339</v>
      </c>
      <c r="C24">
        <v>96010.86072253267</v>
      </c>
      <c r="D24">
        <v>37629.605154866382</v>
      </c>
      <c r="E24">
        <v>14197.99350952824</v>
      </c>
      <c r="F24">
        <v>17597.956567265199</v>
      </c>
      <c r="G24">
        <v>31707.59629618327</v>
      </c>
      <c r="H24">
        <v>14261.22849354625</v>
      </c>
      <c r="I24">
        <v>132939.62720436009</v>
      </c>
      <c r="J24">
        <v>2001966.7971088791</v>
      </c>
      <c r="K24">
        <v>24123.147497857011</v>
      </c>
      <c r="L24">
        <v>919161.29449744348</v>
      </c>
      <c r="M24">
        <v>9251.7696751419699</v>
      </c>
      <c r="N24">
        <v>19925.325003027519</v>
      </c>
      <c r="O24">
        <v>16687.87040666183</v>
      </c>
      <c r="P24">
        <v>10610.25358466228</v>
      </c>
      <c r="Q24">
        <v>12101.020127638179</v>
      </c>
      <c r="R24">
        <v>12577.55141668796</v>
      </c>
      <c r="S24">
        <v>28123.44421727776</v>
      </c>
      <c r="T24">
        <v>21589.575942212348</v>
      </c>
      <c r="U24">
        <v>20656.655178664922</v>
      </c>
      <c r="V24">
        <v>20146.380245263979</v>
      </c>
      <c r="W24">
        <v>607896.53156020388</v>
      </c>
      <c r="X24">
        <v>80912.079957522539</v>
      </c>
      <c r="Y24">
        <v>30276.149006054398</v>
      </c>
      <c r="Z24">
        <v>10133.09319186211</v>
      </c>
      <c r="AA24">
        <v>23730.029404806301</v>
      </c>
      <c r="AB24">
        <v>22700.569653585349</v>
      </c>
      <c r="AC24">
        <v>231645.398234822</v>
      </c>
      <c r="AD24">
        <v>9153842.7362099607</v>
      </c>
      <c r="AE24">
        <v>340057.36790503783</v>
      </c>
      <c r="AF24">
        <v>5206091.364818925</v>
      </c>
      <c r="AG24">
        <v>1852924.2709792871</v>
      </c>
    </row>
    <row r="25" spans="1:33" x14ac:dyDescent="0.3">
      <c r="A25" s="1">
        <v>2021</v>
      </c>
      <c r="B25">
        <v>465220.97568999598</v>
      </c>
      <c r="C25">
        <v>130016.79532801711</v>
      </c>
      <c r="D25">
        <v>51953.575885728598</v>
      </c>
      <c r="E25">
        <v>35884.035727202892</v>
      </c>
      <c r="F25">
        <v>40272.268930620747</v>
      </c>
      <c r="G25">
        <v>13103.039739340151</v>
      </c>
      <c r="H25">
        <v>13425.189087233941</v>
      </c>
      <c r="I25">
        <v>1044337.01297949</v>
      </c>
      <c r="J25">
        <v>4810182.4713427173</v>
      </c>
      <c r="K25">
        <v>6600.0698482867074</v>
      </c>
      <c r="L25">
        <v>1153068.049290217</v>
      </c>
      <c r="M25">
        <v>8121.6586175104003</v>
      </c>
      <c r="N25">
        <v>13343.36007562359</v>
      </c>
      <c r="O25">
        <v>8814.2507410132894</v>
      </c>
      <c r="P25">
        <v>8937.0415083758053</v>
      </c>
      <c r="Q25">
        <v>10486.95216707468</v>
      </c>
      <c r="R25">
        <v>4899.3368853831298</v>
      </c>
      <c r="S25">
        <v>34266.44516864459</v>
      </c>
      <c r="T25">
        <v>21415.233520448601</v>
      </c>
      <c r="U25">
        <v>8852.5993822368</v>
      </c>
      <c r="V25">
        <v>14953.63344043414</v>
      </c>
      <c r="W25">
        <v>607044.57943679695</v>
      </c>
      <c r="X25">
        <v>74422.347511830318</v>
      </c>
      <c r="Y25">
        <v>12288.27046792428</v>
      </c>
      <c r="Z25">
        <v>2531.8578805434709</v>
      </c>
      <c r="AA25">
        <v>4140.9082759964476</v>
      </c>
      <c r="AB25">
        <v>4787.0689455119764</v>
      </c>
      <c r="AC25">
        <v>276505.43160390062</v>
      </c>
      <c r="AD25">
        <v>12471263.62968228</v>
      </c>
      <c r="AE25">
        <v>578024.12388145295</v>
      </c>
      <c r="AF25">
        <v>5260691.7906683618</v>
      </c>
      <c r="AG25">
        <v>1869423.261720187</v>
      </c>
    </row>
    <row r="26" spans="1:33" x14ac:dyDescent="0.3">
      <c r="A26" s="1">
        <v>2022</v>
      </c>
      <c r="B26">
        <v>3649350.505483401</v>
      </c>
      <c r="C26">
        <v>241649.84336706289</v>
      </c>
      <c r="D26">
        <v>78966.052542282137</v>
      </c>
      <c r="E26">
        <v>68787.445783537623</v>
      </c>
      <c r="F26">
        <v>83152.454438686356</v>
      </c>
      <c r="G26">
        <v>3655.1327417198818</v>
      </c>
      <c r="H26">
        <v>4034.8711945823829</v>
      </c>
      <c r="I26">
        <v>2565586.475052814</v>
      </c>
      <c r="J26">
        <v>7556701.0725516258</v>
      </c>
      <c r="K26">
        <v>9607.7510715053468</v>
      </c>
      <c r="L26">
        <v>1333577.377306784</v>
      </c>
      <c r="M26">
        <v>11955.850654854379</v>
      </c>
      <c r="N26">
        <v>2611.4119825295611</v>
      </c>
      <c r="O26">
        <v>4716.3528883658864</v>
      </c>
      <c r="P26">
        <v>4538.416083287696</v>
      </c>
      <c r="Q26">
        <v>5761.4633523762222</v>
      </c>
      <c r="R26">
        <v>5816.665866688887</v>
      </c>
      <c r="S26">
        <v>41906.70786262711</v>
      </c>
      <c r="T26">
        <v>26971.25927295009</v>
      </c>
      <c r="U26">
        <v>13363.744023793341</v>
      </c>
      <c r="V26">
        <v>11972.26882724861</v>
      </c>
      <c r="W26">
        <v>712288.82532064617</v>
      </c>
      <c r="X26">
        <v>69867.350737299334</v>
      </c>
      <c r="Y26">
        <v>6279.5954975938794</v>
      </c>
      <c r="Z26">
        <v>5648.8799827380981</v>
      </c>
      <c r="AA26">
        <v>5845.5385408560433</v>
      </c>
      <c r="AB26">
        <v>8207.9658454837408</v>
      </c>
      <c r="AC26">
        <v>286995.87914789998</v>
      </c>
      <c r="AD26">
        <v>15608357.375621701</v>
      </c>
      <c r="AE26">
        <v>806416.69791449385</v>
      </c>
      <c r="AF26">
        <v>5114040.9928425997</v>
      </c>
      <c r="AG26">
        <v>1858974.085199374</v>
      </c>
    </row>
    <row r="27" spans="1:33" x14ac:dyDescent="0.3">
      <c r="A27" s="1">
        <v>2023</v>
      </c>
      <c r="B27">
        <v>3780486.0135292672</v>
      </c>
      <c r="C27">
        <v>354389.17330758559</v>
      </c>
      <c r="D27">
        <v>117471.46632039</v>
      </c>
      <c r="E27">
        <v>96864.050937556007</v>
      </c>
      <c r="F27">
        <v>160609.952965342</v>
      </c>
      <c r="G27">
        <v>4597.0789471442004</v>
      </c>
      <c r="H27">
        <v>2921.5441759542618</v>
      </c>
      <c r="I27">
        <v>3606972.8989625871</v>
      </c>
      <c r="J27">
        <v>8760773.0928157549</v>
      </c>
      <c r="K27">
        <v>2780.410465903878</v>
      </c>
      <c r="L27">
        <v>1448002.0114197291</v>
      </c>
      <c r="M27">
        <v>5579.1133822143074</v>
      </c>
      <c r="N27">
        <v>3603.2946283189449</v>
      </c>
      <c r="O27">
        <v>2847.0113173407321</v>
      </c>
      <c r="P27">
        <v>3111.4231947398189</v>
      </c>
      <c r="Q27">
        <v>2947.029772620599</v>
      </c>
      <c r="R27">
        <v>2176.1970199408138</v>
      </c>
      <c r="S27">
        <v>48129.037695882333</v>
      </c>
      <c r="T27">
        <v>24341.23759716074</v>
      </c>
      <c r="U27">
        <v>11988.24093593667</v>
      </c>
      <c r="V27">
        <v>8819.6434783023597</v>
      </c>
      <c r="W27">
        <v>777840.46365449659</v>
      </c>
      <c r="X27">
        <v>72117.17213771501</v>
      </c>
      <c r="Y27">
        <v>2320.4778487582012</v>
      </c>
      <c r="Z27">
        <v>5529.5676999123907</v>
      </c>
      <c r="AA27">
        <v>2077.283423072497</v>
      </c>
      <c r="AB27">
        <v>4702.9794175830484</v>
      </c>
      <c r="AC27">
        <v>286748.58505556942</v>
      </c>
      <c r="AD27">
        <v>17371388.951223869</v>
      </c>
      <c r="AE27">
        <v>988235.77876054717</v>
      </c>
      <c r="AF27">
        <v>4873140.9562821407</v>
      </c>
      <c r="AG27">
        <v>1870259.3480819419</v>
      </c>
    </row>
    <row r="28" spans="1:33" x14ac:dyDescent="0.3">
      <c r="A28" s="1">
        <v>2024</v>
      </c>
      <c r="B28">
        <v>3937026.4786015349</v>
      </c>
      <c r="C28">
        <v>469462.77244588907</v>
      </c>
      <c r="D28">
        <v>139289.98254956031</v>
      </c>
      <c r="E28">
        <v>104964.31123153069</v>
      </c>
      <c r="F28">
        <v>233404.51110423129</v>
      </c>
      <c r="G28">
        <v>3070.3386423703282</v>
      </c>
      <c r="H28">
        <v>4352.0625146432712</v>
      </c>
      <c r="I28">
        <v>4189736.6871073791</v>
      </c>
      <c r="J28">
        <v>8633699.1887456477</v>
      </c>
      <c r="K28">
        <v>3074.282766550034</v>
      </c>
      <c r="L28">
        <v>1593321.016207824</v>
      </c>
      <c r="M28">
        <v>3364.821604130665</v>
      </c>
      <c r="N28">
        <v>5041.2935702371597</v>
      </c>
      <c r="O28">
        <v>4339.9113695876786</v>
      </c>
      <c r="P28">
        <v>2566.9365960241362</v>
      </c>
      <c r="Q28">
        <v>3293.7899596204361</v>
      </c>
      <c r="R28">
        <v>4061.117993553803</v>
      </c>
      <c r="S28">
        <v>60080.817639745474</v>
      </c>
      <c r="T28">
        <v>25194.616063146201</v>
      </c>
      <c r="U28">
        <v>4148.0510339152324</v>
      </c>
      <c r="V28">
        <v>9172.6309216087575</v>
      </c>
      <c r="W28">
        <v>869758.3673285126</v>
      </c>
      <c r="X28">
        <v>69653.855634288775</v>
      </c>
      <c r="Y28">
        <v>2870.884491266781</v>
      </c>
      <c r="Z28">
        <v>2527.3910525900119</v>
      </c>
      <c r="AA28">
        <v>3533.0400930229812</v>
      </c>
      <c r="AB28">
        <v>2736.307157107145</v>
      </c>
      <c r="AC28">
        <v>288029.04455304833</v>
      </c>
      <c r="AD28">
        <v>19366853.313345611</v>
      </c>
      <c r="AE28">
        <v>1150558.6675383369</v>
      </c>
      <c r="AF28">
        <v>4541922.4146134108</v>
      </c>
      <c r="AG28">
        <v>1892751.7544262549</v>
      </c>
    </row>
    <row r="29" spans="1:33" x14ac:dyDescent="0.3">
      <c r="A29" s="1">
        <v>2025</v>
      </c>
      <c r="B29">
        <v>4075356.7413997198</v>
      </c>
      <c r="C29">
        <v>582140.47774013458</v>
      </c>
      <c r="D29">
        <v>154318.44310639551</v>
      </c>
      <c r="E29">
        <v>119692.3934398782</v>
      </c>
      <c r="F29">
        <v>298001.95124205452</v>
      </c>
      <c r="G29">
        <v>3182.075530081006</v>
      </c>
      <c r="H29">
        <v>6013.5420460269843</v>
      </c>
      <c r="I29">
        <v>4682572.2444361877</v>
      </c>
      <c r="J29">
        <v>8402455.3058392573</v>
      </c>
      <c r="K29">
        <v>3190.4983660883831</v>
      </c>
      <c r="L29">
        <v>1687904.1354709261</v>
      </c>
      <c r="M29">
        <v>2594.7192920488119</v>
      </c>
      <c r="N29">
        <v>3576.2526436978569</v>
      </c>
      <c r="O29">
        <v>3926.6307346613198</v>
      </c>
      <c r="P29">
        <v>2282.2113204279422</v>
      </c>
      <c r="Q29">
        <v>1559.647768834034</v>
      </c>
      <c r="R29">
        <v>3330.1387573061879</v>
      </c>
      <c r="S29">
        <v>66387.293453888895</v>
      </c>
      <c r="T29">
        <v>20104.32763943672</v>
      </c>
      <c r="U29">
        <v>4831.6805243341623</v>
      </c>
      <c r="V29">
        <v>7003.9811329403501</v>
      </c>
      <c r="W29">
        <v>916589.29723162157</v>
      </c>
      <c r="X29">
        <v>65616.019167525388</v>
      </c>
      <c r="Y29">
        <v>2386.0086664938931</v>
      </c>
      <c r="Z29">
        <v>1734.2027178470289</v>
      </c>
      <c r="AA29">
        <v>2486.4357975216708</v>
      </c>
      <c r="AB29">
        <v>2975.547681848444</v>
      </c>
      <c r="AC29">
        <v>291288.38297267002</v>
      </c>
      <c r="AD29">
        <v>19838752.097965509</v>
      </c>
      <c r="AE29">
        <v>1291404.1980318141</v>
      </c>
      <c r="AF29">
        <v>4501656.378139033</v>
      </c>
      <c r="AG29">
        <v>1806781.569819561</v>
      </c>
    </row>
    <row r="30" spans="1:33" x14ac:dyDescent="0.3">
      <c r="A30" s="1">
        <v>2026</v>
      </c>
      <c r="B30">
        <v>4307402.083755224</v>
      </c>
      <c r="C30">
        <v>812009.70499068534</v>
      </c>
      <c r="D30">
        <v>160445.41678293899</v>
      </c>
      <c r="E30">
        <v>130692.4476547894</v>
      </c>
      <c r="F30">
        <v>341518.90543347388</v>
      </c>
      <c r="G30">
        <v>1505.9873029019559</v>
      </c>
      <c r="H30">
        <v>1560.428454215725</v>
      </c>
      <c r="I30">
        <v>5096098.4099743851</v>
      </c>
      <c r="J30">
        <v>7893113.298572829</v>
      </c>
      <c r="K30">
        <v>2125.6198679799459</v>
      </c>
      <c r="L30">
        <v>1732243.7346694879</v>
      </c>
      <c r="M30">
        <v>2797.875439024966</v>
      </c>
      <c r="N30">
        <v>2161.5994122746588</v>
      </c>
      <c r="O30">
        <v>1767.2970400180541</v>
      </c>
      <c r="P30">
        <v>1084.1275062075631</v>
      </c>
      <c r="Q30">
        <v>2171.8193433212241</v>
      </c>
      <c r="R30">
        <v>710.65050836190574</v>
      </c>
      <c r="S30">
        <v>68900.482630012935</v>
      </c>
      <c r="T30">
        <v>20591.707031837701</v>
      </c>
      <c r="U30">
        <v>4486.5123208186023</v>
      </c>
      <c r="V30">
        <v>7813.9385555248464</v>
      </c>
      <c r="W30">
        <v>941357.50021921692</v>
      </c>
      <c r="X30">
        <v>65883.051702812518</v>
      </c>
      <c r="Y30">
        <v>1263.4647343333311</v>
      </c>
      <c r="Z30">
        <v>1892.1642315075801</v>
      </c>
      <c r="AA30">
        <v>2213.2903061658139</v>
      </c>
      <c r="AB30">
        <v>2028.615779656184</v>
      </c>
      <c r="AC30">
        <v>290238.35523614672</v>
      </c>
      <c r="AD30">
        <v>20039409.891461682</v>
      </c>
      <c r="AE30">
        <v>1385291.9728533269</v>
      </c>
      <c r="AF30">
        <v>4485826.9298267197</v>
      </c>
      <c r="AG30">
        <v>1800182.9901390921</v>
      </c>
    </row>
    <row r="31" spans="1:33" x14ac:dyDescent="0.3">
      <c r="A31" s="1">
        <v>2027</v>
      </c>
      <c r="B31">
        <v>4503238.2631187681</v>
      </c>
      <c r="C31">
        <v>1049973.458909994</v>
      </c>
      <c r="D31">
        <v>165629.99782841979</v>
      </c>
      <c r="E31">
        <v>143094.23719039751</v>
      </c>
      <c r="F31">
        <v>392977.88493584812</v>
      </c>
      <c r="G31">
        <v>792.64260389709227</v>
      </c>
      <c r="H31">
        <v>844.60050648311778</v>
      </c>
      <c r="I31">
        <v>5425281.9610425634</v>
      </c>
      <c r="J31">
        <v>7246402.026074877</v>
      </c>
      <c r="K31">
        <v>5573.8436257220064</v>
      </c>
      <c r="L31">
        <v>1746463.8710742129</v>
      </c>
      <c r="M31">
        <v>2999.3094033044572</v>
      </c>
      <c r="N31">
        <v>2294.9577625645202</v>
      </c>
      <c r="O31">
        <v>922.94422489063186</v>
      </c>
      <c r="P31">
        <v>1212.8535324440029</v>
      </c>
      <c r="Q31">
        <v>727.99405414839589</v>
      </c>
      <c r="R31">
        <v>1297.308303586369</v>
      </c>
      <c r="S31">
        <v>68666.557505673467</v>
      </c>
      <c r="T31">
        <v>13014.279002277761</v>
      </c>
      <c r="U31">
        <v>4503.0455762389802</v>
      </c>
      <c r="V31">
        <v>6662.5581926792856</v>
      </c>
      <c r="W31">
        <v>951606.03302528092</v>
      </c>
      <c r="X31">
        <v>53117.136430988707</v>
      </c>
      <c r="Y31">
        <v>648.34307586693512</v>
      </c>
      <c r="Z31">
        <v>953.45979208131621</v>
      </c>
      <c r="AA31">
        <v>1586.3725762321551</v>
      </c>
      <c r="AB31">
        <v>800.5769749031092</v>
      </c>
      <c r="AC31">
        <v>289854.42795700609</v>
      </c>
      <c r="AD31">
        <v>20174341.330410101</v>
      </c>
      <c r="AE31">
        <v>1464864.5450503309</v>
      </c>
      <c r="AF31">
        <v>4476248.7592438506</v>
      </c>
      <c r="AG31">
        <v>1696658.5571221069</v>
      </c>
    </row>
    <row r="32" spans="1:33" x14ac:dyDescent="0.3">
      <c r="A32" s="1">
        <v>2028</v>
      </c>
      <c r="B32">
        <v>4778023.8639751039</v>
      </c>
      <c r="C32">
        <v>1291007.6931986399</v>
      </c>
      <c r="D32">
        <v>154398.0117640993</v>
      </c>
      <c r="E32">
        <v>152534.01918718879</v>
      </c>
      <c r="F32">
        <v>445207.75209497969</v>
      </c>
      <c r="G32">
        <v>1202.34117751042</v>
      </c>
      <c r="H32">
        <v>712.55220911468075</v>
      </c>
      <c r="I32">
        <v>5652291.8361534774</v>
      </c>
      <c r="J32">
        <v>6705019.0906311674</v>
      </c>
      <c r="K32">
        <v>7195.6662069378681</v>
      </c>
      <c r="L32">
        <v>1728888.218048441</v>
      </c>
      <c r="M32">
        <v>1771.8156383418041</v>
      </c>
      <c r="N32">
        <v>824.38537954732783</v>
      </c>
      <c r="O32">
        <v>722.25460566949107</v>
      </c>
      <c r="P32">
        <v>1426.453662265154</v>
      </c>
      <c r="Q32">
        <v>1891.8080455351369</v>
      </c>
      <c r="R32">
        <v>1097.8266041254381</v>
      </c>
      <c r="S32">
        <v>68567.941704505691</v>
      </c>
      <c r="T32">
        <v>11495.44360333294</v>
      </c>
      <c r="U32">
        <v>3554.3200351755809</v>
      </c>
      <c r="V32">
        <v>5802.5485157486801</v>
      </c>
      <c r="W32">
        <v>957190.42309745634</v>
      </c>
      <c r="X32">
        <v>52990.058896556293</v>
      </c>
      <c r="Y32">
        <v>1117.020663318709</v>
      </c>
      <c r="Z32">
        <v>660.1363971322279</v>
      </c>
      <c r="AA32">
        <v>2625.702546331087</v>
      </c>
      <c r="AB32">
        <v>806.20116437324623</v>
      </c>
      <c r="AC32">
        <v>287388.15859262168</v>
      </c>
      <c r="AD32">
        <v>20353369.513061151</v>
      </c>
      <c r="AE32">
        <v>1544046.25034292</v>
      </c>
      <c r="AF32">
        <v>4503740.9961293126</v>
      </c>
      <c r="AG32">
        <v>1684255.1360617881</v>
      </c>
    </row>
    <row r="33" spans="1:33" x14ac:dyDescent="0.3">
      <c r="A33" s="1">
        <v>2029</v>
      </c>
      <c r="B33">
        <v>4998723.1923082946</v>
      </c>
      <c r="C33">
        <v>1556715.1210609269</v>
      </c>
      <c r="D33">
        <v>139589.60490176041</v>
      </c>
      <c r="E33">
        <v>161846.59945399271</v>
      </c>
      <c r="F33">
        <v>502819.60000717052</v>
      </c>
      <c r="G33">
        <v>2153.639709281189</v>
      </c>
      <c r="H33">
        <v>867.18396684626737</v>
      </c>
      <c r="I33">
        <v>5763918.031298155</v>
      </c>
      <c r="J33">
        <v>6238408.9602501485</v>
      </c>
      <c r="K33">
        <v>10928.081024217699</v>
      </c>
      <c r="L33">
        <v>1677335.1247600319</v>
      </c>
      <c r="M33">
        <v>3735.6073201270901</v>
      </c>
      <c r="N33">
        <v>1324.8301202113921</v>
      </c>
      <c r="O33">
        <v>731.12226018443698</v>
      </c>
      <c r="P33">
        <v>948.92495172916597</v>
      </c>
      <c r="Q33">
        <v>894.76462245019786</v>
      </c>
      <c r="R33">
        <v>962.11003325782735</v>
      </c>
      <c r="S33">
        <v>68160.878566481158</v>
      </c>
      <c r="T33">
        <v>11134.444072232891</v>
      </c>
      <c r="U33">
        <v>4605.68278069598</v>
      </c>
      <c r="V33">
        <v>6451.2078297876833</v>
      </c>
      <c r="W33">
        <v>960239.87620914227</v>
      </c>
      <c r="X33">
        <v>50859.803239289708</v>
      </c>
      <c r="Y33">
        <v>2060.3065003335969</v>
      </c>
      <c r="Z33">
        <v>592.77510085726783</v>
      </c>
      <c r="AA33">
        <v>1553.394385426044</v>
      </c>
      <c r="AB33">
        <v>1649.648346333925</v>
      </c>
      <c r="AC33">
        <v>280643.11945303978</v>
      </c>
      <c r="AD33">
        <v>20454074.36060895</v>
      </c>
      <c r="AE33">
        <v>1612733.922314185</v>
      </c>
      <c r="AF33">
        <v>4492894.3479706012</v>
      </c>
      <c r="AG33">
        <v>1599150.027377561</v>
      </c>
    </row>
    <row r="34" spans="1:33" x14ac:dyDescent="0.3">
      <c r="A34" s="1">
        <v>2030</v>
      </c>
      <c r="B34">
        <v>5419797.4815252041</v>
      </c>
      <c r="C34">
        <v>1829853.8079356339</v>
      </c>
      <c r="D34">
        <v>124915.0084563572</v>
      </c>
      <c r="E34">
        <v>173259.93580483491</v>
      </c>
      <c r="F34">
        <v>564216.0918503158</v>
      </c>
      <c r="G34">
        <v>2259.376986521122</v>
      </c>
      <c r="H34">
        <v>499.41974659316242</v>
      </c>
      <c r="I34">
        <v>5884017.0726056565</v>
      </c>
      <c r="J34">
        <v>5988241.1894379389</v>
      </c>
      <c r="K34">
        <v>18854.474417856331</v>
      </c>
      <c r="L34">
        <v>1640167.627131134</v>
      </c>
      <c r="M34">
        <v>1302.995991614411</v>
      </c>
      <c r="N34">
        <v>613.56965324426699</v>
      </c>
      <c r="O34">
        <v>1020.354577751327</v>
      </c>
      <c r="P34">
        <v>666.66143005582194</v>
      </c>
      <c r="Q34">
        <v>1365.9151290186251</v>
      </c>
      <c r="R34">
        <v>888.51556365281328</v>
      </c>
      <c r="S34">
        <v>65520.629088297101</v>
      </c>
      <c r="T34">
        <v>9950.0709202054131</v>
      </c>
      <c r="U34">
        <v>4942.9885086928798</v>
      </c>
      <c r="V34">
        <v>4426.9997734311464</v>
      </c>
      <c r="W34">
        <v>959220.1472403307</v>
      </c>
      <c r="X34">
        <v>46392.617614047529</v>
      </c>
      <c r="Y34">
        <v>1878.7500463140259</v>
      </c>
      <c r="Z34">
        <v>580.37574129151801</v>
      </c>
      <c r="AA34">
        <v>1851.921816168428</v>
      </c>
      <c r="AB34">
        <v>818.99847184633211</v>
      </c>
      <c r="AC34">
        <v>275523.79324512259</v>
      </c>
      <c r="AD34">
        <v>20538471.366413929</v>
      </c>
      <c r="AE34">
        <v>1641752.1590248281</v>
      </c>
      <c r="AF34">
        <v>4510688.1972113736</v>
      </c>
      <c r="AG34">
        <v>1589175.9183282841</v>
      </c>
    </row>
    <row r="35" spans="1:33" x14ac:dyDescent="0.3">
      <c r="A35" s="1">
        <v>2031</v>
      </c>
      <c r="B35">
        <v>5923829.9868748831</v>
      </c>
      <c r="C35">
        <v>2109020.2251952328</v>
      </c>
      <c r="D35">
        <v>117785.694295675</v>
      </c>
      <c r="E35">
        <v>186587.35083519021</v>
      </c>
      <c r="F35">
        <v>608809.46932477911</v>
      </c>
      <c r="G35">
        <v>1871.4749241220461</v>
      </c>
      <c r="H35">
        <v>1102.918571089109</v>
      </c>
      <c r="I35">
        <v>6018266.823446203</v>
      </c>
      <c r="J35">
        <v>5920634.1199314641</v>
      </c>
      <c r="K35">
        <v>22418.91425372193</v>
      </c>
      <c r="L35">
        <v>1635190.947181433</v>
      </c>
      <c r="M35">
        <v>3147.1534940276802</v>
      </c>
      <c r="N35">
        <v>2001.0258158319691</v>
      </c>
      <c r="O35">
        <v>765.51907347303506</v>
      </c>
      <c r="P35">
        <v>1070.965212261453</v>
      </c>
      <c r="Q35">
        <v>887.85299082269262</v>
      </c>
      <c r="R35">
        <v>740.02576288138835</v>
      </c>
      <c r="S35">
        <v>66237.328228666403</v>
      </c>
      <c r="T35">
        <v>9831.0906123148907</v>
      </c>
      <c r="U35">
        <v>3999.1394294905908</v>
      </c>
      <c r="V35">
        <v>4359.4249533237034</v>
      </c>
      <c r="W35">
        <v>960467.44070193579</v>
      </c>
      <c r="X35">
        <v>48027.273200220858</v>
      </c>
      <c r="Y35">
        <v>1946.0836856916301</v>
      </c>
      <c r="Z35">
        <v>594.00919631096212</v>
      </c>
      <c r="AA35">
        <v>1361.7504270339009</v>
      </c>
      <c r="AB35">
        <v>2567.98606381841</v>
      </c>
      <c r="AC35">
        <v>272740.4745180537</v>
      </c>
      <c r="AD35">
        <v>20615994.34535503</v>
      </c>
      <c r="AE35">
        <v>1645943.425865022</v>
      </c>
      <c r="AF35">
        <v>4539274.6943294173</v>
      </c>
      <c r="AG35">
        <v>1588755.8611941561</v>
      </c>
    </row>
    <row r="36" spans="1:33" x14ac:dyDescent="0.3">
      <c r="A36" s="1">
        <v>2032</v>
      </c>
      <c r="B36">
        <v>6400897.3668731134</v>
      </c>
      <c r="C36">
        <v>2405279.1098142341</v>
      </c>
      <c r="D36">
        <v>117740.33842093</v>
      </c>
      <c r="E36">
        <v>202256.56283319331</v>
      </c>
      <c r="F36">
        <v>642711.37653310073</v>
      </c>
      <c r="G36">
        <v>1620.363728337667</v>
      </c>
      <c r="H36">
        <v>1234.426729302729</v>
      </c>
      <c r="I36">
        <v>6118903.9795673303</v>
      </c>
      <c r="J36">
        <v>5939392.4560431344</v>
      </c>
      <c r="K36">
        <v>23911.89335688758</v>
      </c>
      <c r="L36">
        <v>1654790.2401992299</v>
      </c>
      <c r="M36">
        <v>2307.6714113980529</v>
      </c>
      <c r="N36">
        <v>2690.1887671304239</v>
      </c>
      <c r="O36">
        <v>2026.6239390093399</v>
      </c>
      <c r="P36">
        <v>1246.708184809685</v>
      </c>
      <c r="Q36">
        <v>1599.619272328913</v>
      </c>
      <c r="R36">
        <v>947.6153435301286</v>
      </c>
      <c r="S36">
        <v>64630.608622001993</v>
      </c>
      <c r="T36">
        <v>9302.721586257343</v>
      </c>
      <c r="U36">
        <v>5700.3658719708292</v>
      </c>
      <c r="V36">
        <v>4747.7341600178179</v>
      </c>
      <c r="W36">
        <v>963487.39109774574</v>
      </c>
      <c r="X36">
        <v>47933.309813959197</v>
      </c>
      <c r="Y36">
        <v>1408.0893586971611</v>
      </c>
      <c r="Z36">
        <v>1173.7595715638749</v>
      </c>
      <c r="AA36">
        <v>1131.5426587764421</v>
      </c>
      <c r="AB36">
        <v>1282.7361054186269</v>
      </c>
      <c r="AC36">
        <v>275194.64319768979</v>
      </c>
      <c r="AD36">
        <v>20732855.479511909</v>
      </c>
      <c r="AE36">
        <v>1650253.0681354289</v>
      </c>
      <c r="AF36">
        <v>4538427.6877536885</v>
      </c>
      <c r="AG36">
        <v>1614983.7001091421</v>
      </c>
    </row>
    <row r="37" spans="1:33" x14ac:dyDescent="0.3">
      <c r="A37" s="1">
        <v>2033</v>
      </c>
      <c r="B37">
        <v>6615476.8424659921</v>
      </c>
      <c r="C37">
        <v>2688652.9290570458</v>
      </c>
      <c r="D37">
        <v>118003.45870367521</v>
      </c>
      <c r="E37">
        <v>224041.5861614194</v>
      </c>
      <c r="F37">
        <v>669211.71635089151</v>
      </c>
      <c r="G37">
        <v>1582.340753030951</v>
      </c>
      <c r="H37">
        <v>2313.7205152263991</v>
      </c>
      <c r="I37">
        <v>6182145.4729055176</v>
      </c>
      <c r="J37">
        <v>5801659.1809847038</v>
      </c>
      <c r="K37">
        <v>24775.780274353699</v>
      </c>
      <c r="L37">
        <v>1666178.5098494911</v>
      </c>
      <c r="M37">
        <v>1910.3410706553859</v>
      </c>
      <c r="N37">
        <v>1520.2249920938659</v>
      </c>
      <c r="O37">
        <v>1527.60789222631</v>
      </c>
      <c r="P37">
        <v>1143.558486602753</v>
      </c>
      <c r="Q37">
        <v>1678.718269410828</v>
      </c>
      <c r="R37">
        <v>966.85324843635158</v>
      </c>
      <c r="S37">
        <v>31758.882456428481</v>
      </c>
      <c r="T37">
        <v>8875.4316979721207</v>
      </c>
      <c r="U37">
        <v>7317.4701847558963</v>
      </c>
      <c r="V37">
        <v>5484.7262896731509</v>
      </c>
      <c r="W37">
        <v>962510.91533211851</v>
      </c>
      <c r="X37">
        <v>48555.570496621927</v>
      </c>
      <c r="Y37">
        <v>1060.9951563775039</v>
      </c>
      <c r="Z37">
        <v>1200.1388930501039</v>
      </c>
      <c r="AA37">
        <v>1974.5533176509541</v>
      </c>
      <c r="AB37">
        <v>2308.484193691213</v>
      </c>
      <c r="AC37">
        <v>273383.508164367</v>
      </c>
      <c r="AD37">
        <v>20727391.813981421</v>
      </c>
      <c r="AE37">
        <v>1644688.1076183021</v>
      </c>
      <c r="AF37">
        <v>4592114.1930683218</v>
      </c>
      <c r="AG37">
        <v>1664771.560694352</v>
      </c>
    </row>
    <row r="38" spans="1:33" x14ac:dyDescent="0.3">
      <c r="A38" s="1">
        <v>2034</v>
      </c>
      <c r="B38">
        <v>6914091.5932587367</v>
      </c>
      <c r="C38">
        <v>2985689.2646307969</v>
      </c>
      <c r="D38">
        <v>118213.7008686375</v>
      </c>
      <c r="E38">
        <v>243239.7737412671</v>
      </c>
      <c r="F38">
        <v>693401.0510976658</v>
      </c>
      <c r="G38">
        <v>2427.8060870657919</v>
      </c>
      <c r="H38">
        <v>1840.1876030584419</v>
      </c>
      <c r="I38">
        <v>6234428.4729315639</v>
      </c>
      <c r="J38">
        <v>5788708.6072887741</v>
      </c>
      <c r="K38">
        <v>26995.024389170041</v>
      </c>
      <c r="L38">
        <v>1685915.184665316</v>
      </c>
      <c r="M38">
        <v>2628.52249554731</v>
      </c>
      <c r="N38">
        <v>2107.1407216655221</v>
      </c>
      <c r="O38">
        <v>1520.405219527117</v>
      </c>
      <c r="P38">
        <v>1762.26149962465</v>
      </c>
      <c r="Q38">
        <v>1530.1363419130689</v>
      </c>
      <c r="R38">
        <v>905.34215351368005</v>
      </c>
      <c r="S38">
        <v>31421.796117685721</v>
      </c>
      <c r="T38">
        <v>13484.90628498944</v>
      </c>
      <c r="U38">
        <v>8066.9526268350337</v>
      </c>
      <c r="V38">
        <v>5343.469266517187</v>
      </c>
      <c r="W38">
        <v>963731.7168258708</v>
      </c>
      <c r="X38">
        <v>47607.027468572647</v>
      </c>
      <c r="Y38">
        <v>1208.9207656951739</v>
      </c>
      <c r="Z38">
        <v>1791.0046868431821</v>
      </c>
      <c r="AA38">
        <v>1557.308026915789</v>
      </c>
      <c r="AB38">
        <v>3012.1801259780418</v>
      </c>
      <c r="AC38">
        <v>274037.8689754784</v>
      </c>
      <c r="AD38">
        <v>20764458.472943742</v>
      </c>
      <c r="AE38">
        <v>1643977.963625777</v>
      </c>
      <c r="AF38">
        <v>4655791.1303413948</v>
      </c>
      <c r="AG38">
        <v>1736713.984778628</v>
      </c>
    </row>
    <row r="39" spans="1:33" ht="15" thickBot="1" x14ac:dyDescent="0.35">
      <c r="A39" s="1">
        <v>2035</v>
      </c>
      <c r="B39">
        <v>7179907.0208821585</v>
      </c>
      <c r="C39">
        <v>3308197.5066630859</v>
      </c>
      <c r="D39">
        <v>114298.96434322531</v>
      </c>
      <c r="E39">
        <v>275202.26926955942</v>
      </c>
      <c r="F39">
        <v>718123.91711499984</v>
      </c>
      <c r="G39">
        <v>735.7379555082756</v>
      </c>
      <c r="H39">
        <v>2381.8628976627688</v>
      </c>
      <c r="I39">
        <v>6294770.4006015081</v>
      </c>
      <c r="J39">
        <v>5773459.7754282411</v>
      </c>
      <c r="K39">
        <v>25962.444276757869</v>
      </c>
      <c r="L39">
        <v>1710470.842070326</v>
      </c>
      <c r="M39">
        <v>1473.764635225509</v>
      </c>
      <c r="N39">
        <v>3112.8561225559069</v>
      </c>
      <c r="O39">
        <v>2068.1353802835511</v>
      </c>
      <c r="P39">
        <v>1152.900859286586</v>
      </c>
      <c r="Q39">
        <v>1493.1683029722919</v>
      </c>
      <c r="R39">
        <v>1359.6471872538079</v>
      </c>
      <c r="S39">
        <v>32806.900193659807</v>
      </c>
      <c r="T39">
        <v>19070.411013683151</v>
      </c>
      <c r="U39">
        <v>7266.9200220711537</v>
      </c>
      <c r="V39">
        <v>5577.4917324296885</v>
      </c>
      <c r="W39">
        <v>966984.99074795353</v>
      </c>
      <c r="X39">
        <v>47912.453367542017</v>
      </c>
      <c r="Y39">
        <v>2129.0044661047559</v>
      </c>
      <c r="Z39">
        <v>1425.4287128043179</v>
      </c>
      <c r="AA39">
        <v>1790.0797612090901</v>
      </c>
      <c r="AB39">
        <v>1660.8509030680109</v>
      </c>
      <c r="AC39">
        <v>275378.59290149453</v>
      </c>
      <c r="AD39">
        <v>20810585.847648039</v>
      </c>
      <c r="AE39">
        <v>1643698.835997059</v>
      </c>
      <c r="AF39">
        <v>4726169.7787247514</v>
      </c>
      <c r="AG39">
        <v>1802180.832239155</v>
      </c>
    </row>
    <row r="40" spans="1:33" x14ac:dyDescent="0.3">
      <c r="A40" s="3" t="s">
        <v>32</v>
      </c>
      <c r="B40" s="4">
        <f>AVERAGE(B2:B39)</f>
        <v>1927337.2194595456</v>
      </c>
      <c r="C40" s="4">
        <f t="shared" ref="C40:AC40" si="0">AVERAGE(C2:C39)</f>
        <v>578488.76173180435</v>
      </c>
      <c r="D40" s="4">
        <f t="shared" si="0"/>
        <v>51540.500955587646</v>
      </c>
      <c r="E40" s="4">
        <f t="shared" si="0"/>
        <v>62693.166284114908</v>
      </c>
      <c r="F40" s="4">
        <f t="shared" si="0"/>
        <v>170139.8526797455</v>
      </c>
      <c r="G40" s="4">
        <f t="shared" si="0"/>
        <v>4019.42610029241</v>
      </c>
      <c r="H40" s="4">
        <f t="shared" si="0"/>
        <v>2791.2324279974382</v>
      </c>
      <c r="I40" s="4">
        <f t="shared" si="0"/>
        <v>1971240.5017884637</v>
      </c>
      <c r="J40" s="4">
        <f t="shared" si="0"/>
        <v>2733447.9649776472</v>
      </c>
      <c r="K40" s="4">
        <f t="shared" si="0"/>
        <v>7195.6044223137942</v>
      </c>
      <c r="L40" s="4">
        <f t="shared" si="0"/>
        <v>677219.07399923448</v>
      </c>
      <c r="M40" s="4">
        <f t="shared" si="0"/>
        <v>3472.6875644058468</v>
      </c>
      <c r="N40" s="4">
        <f t="shared" si="0"/>
        <v>3084.6563607033136</v>
      </c>
      <c r="O40" s="4">
        <f t="shared" si="0"/>
        <v>3553.7656979243443</v>
      </c>
      <c r="P40" s="4">
        <f t="shared" si="0"/>
        <v>2431.3013609390391</v>
      </c>
      <c r="Q40" s="4">
        <f t="shared" si="0"/>
        <v>2885.0706731885848</v>
      </c>
      <c r="R40" s="4">
        <f t="shared" si="0"/>
        <v>2538.4601080396619</v>
      </c>
      <c r="S40" s="4">
        <f t="shared" si="0"/>
        <v>24009.887233386311</v>
      </c>
      <c r="T40" s="4">
        <f t="shared" si="0"/>
        <v>15531.415826582421</v>
      </c>
      <c r="U40" s="4">
        <f t="shared" si="0"/>
        <v>8816.9878749482232</v>
      </c>
      <c r="V40" s="4">
        <f t="shared" si="0"/>
        <v>5705.6994862807896</v>
      </c>
      <c r="W40" s="4">
        <f t="shared" si="0"/>
        <v>480071.12566111365</v>
      </c>
      <c r="X40" s="4">
        <f t="shared" si="0"/>
        <v>63775.871501591733</v>
      </c>
      <c r="Y40" s="4">
        <f t="shared" si="0"/>
        <v>3093.378223945565</v>
      </c>
      <c r="Z40" s="4">
        <f t="shared" si="0"/>
        <v>2786.6260510542165</v>
      </c>
      <c r="AA40" s="4">
        <f t="shared" si="0"/>
        <v>2988.9557942664151</v>
      </c>
      <c r="AB40" s="4">
        <f t="shared" si="0"/>
        <v>3388.7410120837853</v>
      </c>
      <c r="AC40" s="4">
        <f t="shared" si="0"/>
        <v>210934.37507210014</v>
      </c>
      <c r="AD40" s="4">
        <f>AVERAGE(AD2:AD39)</f>
        <v>8734131.5487640984</v>
      </c>
      <c r="AE40" s="4">
        <f t="shared" ref="AE40:AG40" si="1">AVERAGE(AE2:AE39)</f>
        <v>558302.3125514409</v>
      </c>
      <c r="AF40" s="4">
        <f t="shared" si="1"/>
        <v>3113495.7206575042</v>
      </c>
      <c r="AG40" s="5">
        <f t="shared" si="1"/>
        <v>1315810.1274530911</v>
      </c>
    </row>
    <row r="41" spans="1:33" x14ac:dyDescent="0.3">
      <c r="A41" s="6" t="s">
        <v>33</v>
      </c>
      <c r="B41" s="7">
        <f>MAX(B2:B39)</f>
        <v>7179907.0208821585</v>
      </c>
      <c r="C41" s="7">
        <f t="shared" ref="C41:AG41" si="2">MAX(C2:C39)</f>
        <v>3308197.5066630859</v>
      </c>
      <c r="D41" s="7">
        <f t="shared" si="2"/>
        <v>165629.99782841979</v>
      </c>
      <c r="E41" s="7">
        <f t="shared" si="2"/>
        <v>275202.26926955942</v>
      </c>
      <c r="F41" s="7">
        <f t="shared" si="2"/>
        <v>718123.91711499984</v>
      </c>
      <c r="G41" s="7">
        <f t="shared" si="2"/>
        <v>48629.30311808228</v>
      </c>
      <c r="H41" s="7">
        <f t="shared" si="2"/>
        <v>23654.202596465751</v>
      </c>
      <c r="I41" s="7">
        <f t="shared" si="2"/>
        <v>6294770.4006015081</v>
      </c>
      <c r="J41" s="7">
        <f t="shared" si="2"/>
        <v>8760773.0928157549</v>
      </c>
      <c r="K41" s="7">
        <f t="shared" si="2"/>
        <v>29383.391912039519</v>
      </c>
      <c r="L41" s="7">
        <f t="shared" si="2"/>
        <v>1746463.8710742129</v>
      </c>
      <c r="M41" s="7">
        <f t="shared" si="2"/>
        <v>43748.749651437603</v>
      </c>
      <c r="N41" s="7">
        <f t="shared" si="2"/>
        <v>28966.211035369241</v>
      </c>
      <c r="O41" s="7">
        <f t="shared" si="2"/>
        <v>56870.025521959862</v>
      </c>
      <c r="P41" s="7">
        <f t="shared" si="2"/>
        <v>27970.91422691703</v>
      </c>
      <c r="Q41" s="7">
        <f t="shared" si="2"/>
        <v>36655.517251810626</v>
      </c>
      <c r="R41" s="7">
        <f t="shared" si="2"/>
        <v>31578.60204398512</v>
      </c>
      <c r="S41" s="7">
        <f t="shared" si="2"/>
        <v>68900.482630012935</v>
      </c>
      <c r="T41" s="7">
        <f t="shared" si="2"/>
        <v>72925.496589778268</v>
      </c>
      <c r="U41" s="7">
        <f t="shared" si="2"/>
        <v>44174.985057868173</v>
      </c>
      <c r="V41" s="7">
        <f t="shared" si="2"/>
        <v>29902.66976674437</v>
      </c>
      <c r="W41" s="7">
        <f t="shared" si="2"/>
        <v>966984.99074795353</v>
      </c>
      <c r="X41" s="7">
        <f t="shared" si="2"/>
        <v>92430.979146517115</v>
      </c>
      <c r="Y41" s="7">
        <f t="shared" si="2"/>
        <v>30276.149006054398</v>
      </c>
      <c r="Z41" s="7">
        <f t="shared" si="2"/>
        <v>37671.506116573422</v>
      </c>
      <c r="AA41" s="7">
        <f t="shared" si="2"/>
        <v>28069.18758659681</v>
      </c>
      <c r="AB41" s="7">
        <f t="shared" si="2"/>
        <v>40639.49713808814</v>
      </c>
      <c r="AC41" s="7">
        <f t="shared" si="2"/>
        <v>291288.38297267002</v>
      </c>
      <c r="AD41" s="7">
        <f>MAX(AD2:AD39)</f>
        <v>20810585.847648039</v>
      </c>
      <c r="AE41" s="7">
        <f t="shared" si="2"/>
        <v>1650253.0681354289</v>
      </c>
      <c r="AF41" s="7">
        <f t="shared" si="2"/>
        <v>5260691.7906683618</v>
      </c>
      <c r="AG41" s="8">
        <f t="shared" si="2"/>
        <v>1892751.7544262549</v>
      </c>
    </row>
    <row r="42" spans="1:33" ht="15" thickBot="1" x14ac:dyDescent="0.35">
      <c r="A42" s="9" t="s">
        <v>34</v>
      </c>
      <c r="B42" s="10">
        <f>MEDIAN((B2:B39))</f>
        <v>3149.4381784248353</v>
      </c>
      <c r="C42" s="10">
        <f t="shared" ref="C42:AG42" si="3">MEDIAN((C2:C39))</f>
        <v>3466.1915375828744</v>
      </c>
      <c r="D42" s="10">
        <f t="shared" si="3"/>
        <v>3244.7519261689981</v>
      </c>
      <c r="E42" s="10">
        <f t="shared" si="3"/>
        <v>2807.806600779692</v>
      </c>
      <c r="F42" s="10">
        <f t="shared" si="3"/>
        <v>3556.4456933959327</v>
      </c>
      <c r="G42" s="10">
        <f t="shared" si="3"/>
        <v>1601.352240684309</v>
      </c>
      <c r="H42" s="10">
        <f t="shared" si="3"/>
        <v>1397.427591759227</v>
      </c>
      <c r="I42" s="10">
        <f t="shared" si="3"/>
        <v>1062.6191565839451</v>
      </c>
      <c r="J42" s="10">
        <f t="shared" si="3"/>
        <v>3871.1325063184895</v>
      </c>
      <c r="K42" s="10">
        <f t="shared" si="3"/>
        <v>2804.8633300355077</v>
      </c>
      <c r="L42" s="10">
        <f t="shared" si="3"/>
        <v>3516.421554013888</v>
      </c>
      <c r="M42" s="10">
        <f t="shared" si="3"/>
        <v>2314.546859936615</v>
      </c>
      <c r="N42" s="10">
        <f t="shared" si="3"/>
        <v>2047.4044747389112</v>
      </c>
      <c r="O42" s="10">
        <f t="shared" si="3"/>
        <v>1524.0065558767135</v>
      </c>
      <c r="P42" s="10">
        <f t="shared" si="3"/>
        <v>1196.7449889148088</v>
      </c>
      <c r="Q42" s="10">
        <f t="shared" si="3"/>
        <v>1512.8625149513905</v>
      </c>
      <c r="R42" s="10">
        <f t="shared" si="3"/>
        <v>1032.3399262808948</v>
      </c>
      <c r="S42" s="10">
        <f t="shared" si="3"/>
        <v>3899.7465555783115</v>
      </c>
      <c r="T42" s="10">
        <f t="shared" si="3"/>
        <v>10542.257496219152</v>
      </c>
      <c r="U42" s="10">
        <f t="shared" si="3"/>
        <v>8461.425848271052</v>
      </c>
      <c r="V42" s="10">
        <f t="shared" si="3"/>
        <v>5414.0977780951689</v>
      </c>
      <c r="W42" s="10">
        <f t="shared" si="3"/>
        <v>525538.50980532006</v>
      </c>
      <c r="X42" s="10">
        <f t="shared" si="3"/>
        <v>67588.385526161597</v>
      </c>
      <c r="Y42" s="10">
        <f t="shared" si="3"/>
        <v>1498.8458513133851</v>
      </c>
      <c r="Z42" s="10">
        <f t="shared" si="3"/>
        <v>1274.9655414282033</v>
      </c>
      <c r="AA42" s="10">
        <f t="shared" si="3"/>
        <v>1821.000788688759</v>
      </c>
      <c r="AB42" s="10">
        <f t="shared" si="3"/>
        <v>1813.9491673598809</v>
      </c>
      <c r="AC42" s="10">
        <f t="shared" si="3"/>
        <v>171528.44367029626</v>
      </c>
      <c r="AD42" s="10">
        <f t="shared" si="3"/>
        <v>4783399.5055226367</v>
      </c>
      <c r="AE42" s="10">
        <f t="shared" si="3"/>
        <v>3411.4256625918551</v>
      </c>
      <c r="AF42" s="10">
        <f t="shared" si="3"/>
        <v>3877252.6919716969</v>
      </c>
      <c r="AG42" s="11">
        <f t="shared" si="3"/>
        <v>1565543.216269938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42"/>
  <sheetViews>
    <sheetView topLeftCell="A22" zoomScale="70" zoomScaleNormal="70" workbookViewId="0">
      <selection activeCell="A40" sqref="A40:AG42"/>
    </sheetView>
  </sheetViews>
  <sheetFormatPr defaultRowHeight="14.4" x14ac:dyDescent="0.3"/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4283.5886080012642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78457.307135998883</v>
      </c>
      <c r="AG3">
        <v>0</v>
      </c>
    </row>
    <row r="4" spans="1:33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4295.3244672012797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78672.258662398875</v>
      </c>
      <c r="AG4">
        <v>0</v>
      </c>
    </row>
    <row r="5" spans="1:33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4283.5886080012642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78457.307135998883</v>
      </c>
      <c r="AG5">
        <v>0</v>
      </c>
    </row>
    <row r="6" spans="1:33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4283.5886080012642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78457.307135998883</v>
      </c>
      <c r="AG6">
        <v>0</v>
      </c>
    </row>
    <row r="7" spans="1:33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4283.5886080012533</v>
      </c>
      <c r="V7">
        <v>0</v>
      </c>
      <c r="W7">
        <v>7083.6863999974921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212860.93593599799</v>
      </c>
      <c r="AG7">
        <v>0</v>
      </c>
    </row>
    <row r="8" spans="1:33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4295.3244672012852</v>
      </c>
      <c r="V8">
        <v>0</v>
      </c>
      <c r="W8">
        <v>7103.0937599974777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213444.1165823979</v>
      </c>
      <c r="AG8">
        <v>0</v>
      </c>
    </row>
    <row r="9" spans="1:33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4283.5886080012533</v>
      </c>
      <c r="V9">
        <v>0</v>
      </c>
      <c r="W9">
        <v>7083.6863999974921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212860.93593599799</v>
      </c>
      <c r="AG9">
        <v>0</v>
      </c>
    </row>
    <row r="10" spans="1:33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4283.5886080012533</v>
      </c>
      <c r="V10">
        <v>0</v>
      </c>
      <c r="W10">
        <v>7083.6863999974921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212860.93593599799</v>
      </c>
      <c r="AG10">
        <v>0</v>
      </c>
    </row>
    <row r="11" spans="1:33" x14ac:dyDescent="0.3">
      <c r="A11" s="1">
        <v>2007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4283.5886080012842</v>
      </c>
      <c r="V11">
        <v>0</v>
      </c>
      <c r="W11">
        <v>11131.50719999759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289663.00953600032</v>
      </c>
      <c r="AG11">
        <v>0</v>
      </c>
    </row>
    <row r="12" spans="1:33" x14ac:dyDescent="0.3">
      <c r="A12" s="1">
        <v>2008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4295.3244672012952</v>
      </c>
      <c r="V12">
        <v>0</v>
      </c>
      <c r="W12">
        <v>11162.004479997589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290456.60682240041</v>
      </c>
      <c r="AG12">
        <v>0</v>
      </c>
    </row>
    <row r="13" spans="1:33" x14ac:dyDescent="0.3">
      <c r="A13" s="1">
        <v>2009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4283.5886080012469</v>
      </c>
      <c r="V13">
        <v>0</v>
      </c>
      <c r="W13">
        <v>28362.470400000591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616597.86393599911</v>
      </c>
      <c r="AG13">
        <v>0</v>
      </c>
    </row>
    <row r="14" spans="1:33" x14ac:dyDescent="0.3">
      <c r="A14" s="1">
        <v>2010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4283.5886080011469</v>
      </c>
      <c r="V14">
        <v>0</v>
      </c>
      <c r="W14">
        <v>34001.69472000152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723594.72537599853</v>
      </c>
      <c r="AG14">
        <v>0</v>
      </c>
    </row>
    <row r="15" spans="1:33" x14ac:dyDescent="0.3">
      <c r="A15" s="1">
        <v>2011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4283.5886080011469</v>
      </c>
      <c r="V15">
        <v>0</v>
      </c>
      <c r="W15">
        <v>35038.143078401517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47836.078079998937</v>
      </c>
      <c r="AE15">
        <v>0</v>
      </c>
      <c r="AF15">
        <v>723594.72537599853</v>
      </c>
      <c r="AG15">
        <v>0</v>
      </c>
    </row>
    <row r="16" spans="1:33" x14ac:dyDescent="0.3">
      <c r="A16" s="1">
        <v>2012</v>
      </c>
      <c r="B16">
        <v>695.82615083921701</v>
      </c>
      <c r="C16">
        <v>578.68166630682856</v>
      </c>
      <c r="D16">
        <v>246.29174599813919</v>
      </c>
      <c r="E16">
        <v>738.87523799439271</v>
      </c>
      <c r="F16">
        <v>523.62980221809198</v>
      </c>
      <c r="G16">
        <v>812.97063537145664</v>
      </c>
      <c r="H16">
        <v>406.48531768574071</v>
      </c>
      <c r="I16">
        <v>203.24265884287661</v>
      </c>
      <c r="J16">
        <v>289.34083315341422</v>
      </c>
      <c r="K16">
        <v>0</v>
      </c>
      <c r="L16">
        <v>812.9706353715311</v>
      </c>
      <c r="M16">
        <v>129.1472614658127</v>
      </c>
      <c r="N16">
        <v>406.48531768574071</v>
      </c>
      <c r="O16">
        <v>289.34083315343912</v>
      </c>
      <c r="P16">
        <v>203.24265884290139</v>
      </c>
      <c r="Q16">
        <v>129.14726146582521</v>
      </c>
      <c r="R16">
        <v>289.34083315342662</v>
      </c>
      <c r="S16">
        <v>449.53440484099082</v>
      </c>
      <c r="T16">
        <v>566.67888937331736</v>
      </c>
      <c r="U16">
        <v>3802.7409752049921</v>
      </c>
      <c r="V16">
        <v>406.48531768576561</v>
      </c>
      <c r="W16">
        <v>42378.95409395374</v>
      </c>
      <c r="X16">
        <v>652.77706368394195</v>
      </c>
      <c r="Y16">
        <v>406.48531768576561</v>
      </c>
      <c r="Z16">
        <v>492.58349199631562</v>
      </c>
      <c r="AA16">
        <v>246.291745998164</v>
      </c>
      <c r="AB16">
        <v>406.48531768574071</v>
      </c>
      <c r="AC16">
        <v>363.43623053046571</v>
      </c>
      <c r="AD16">
        <v>369278.41219315189</v>
      </c>
      <c r="AE16">
        <v>609.7279765286047</v>
      </c>
      <c r="AF16">
        <v>742043.32890026877</v>
      </c>
      <c r="AG16">
        <v>289.34083315341428</v>
      </c>
    </row>
    <row r="17" spans="1:33" x14ac:dyDescent="0.3">
      <c r="A17" s="1">
        <v>2013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4283.5886080012706</v>
      </c>
      <c r="V17">
        <v>0</v>
      </c>
      <c r="W17">
        <v>57004.889292796302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1061685.9033600029</v>
      </c>
      <c r="AE17">
        <v>0</v>
      </c>
      <c r="AF17">
        <v>759994.24669976404</v>
      </c>
      <c r="AG17">
        <v>0</v>
      </c>
    </row>
    <row r="18" spans="1:33" x14ac:dyDescent="0.3">
      <c r="A18" s="1">
        <v>2014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4283.5886080013224</v>
      </c>
      <c r="V18">
        <v>0</v>
      </c>
      <c r="W18">
        <v>62546.642943995692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1317459.148800005</v>
      </c>
      <c r="AE18">
        <v>0</v>
      </c>
      <c r="AF18">
        <v>760171.12301156495</v>
      </c>
      <c r="AG18">
        <v>0</v>
      </c>
    </row>
    <row r="19" spans="1:33" x14ac:dyDescent="0.3">
      <c r="A19" s="1">
        <v>2015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4283.5886080012469</v>
      </c>
      <c r="V19">
        <v>0</v>
      </c>
      <c r="W19">
        <v>83831.724851195933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1507853.2300799999</v>
      </c>
      <c r="AE19">
        <v>0</v>
      </c>
      <c r="AF19">
        <v>1082704.108732977</v>
      </c>
      <c r="AG19">
        <v>0</v>
      </c>
    </row>
    <row r="20" spans="1:33" x14ac:dyDescent="0.3">
      <c r="A20" s="1">
        <v>2016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4295.3244672012815</v>
      </c>
      <c r="V20">
        <v>0</v>
      </c>
      <c r="W20">
        <v>91878.232268796099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1719638.0160000061</v>
      </c>
      <c r="AE20">
        <v>0</v>
      </c>
      <c r="AF20">
        <v>1161095.545321574</v>
      </c>
      <c r="AG20">
        <v>0</v>
      </c>
    </row>
    <row r="21" spans="1:33" x14ac:dyDescent="0.3">
      <c r="A21" s="1">
        <v>2017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4283.5886080013961</v>
      </c>
      <c r="V21">
        <v>0</v>
      </c>
      <c r="W21">
        <v>99253.486771196229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2066922.071040018</v>
      </c>
      <c r="AE21">
        <v>0</v>
      </c>
      <c r="AF21">
        <v>1149548.7793174391</v>
      </c>
      <c r="AG21">
        <v>0</v>
      </c>
    </row>
    <row r="22" spans="1:33" x14ac:dyDescent="0.3">
      <c r="A22" s="1">
        <v>2018</v>
      </c>
      <c r="B22">
        <v>1378.9920809531709</v>
      </c>
      <c r="C22">
        <v>1346.9024619002639</v>
      </c>
      <c r="D22">
        <v>661.83246679984029</v>
      </c>
      <c r="E22">
        <v>816.3298191012193</v>
      </c>
      <c r="F22">
        <v>1378.992080953195</v>
      </c>
      <c r="G22">
        <v>524.69592352834843</v>
      </c>
      <c r="H22">
        <v>1186.5283903282141</v>
      </c>
      <c r="I22">
        <v>154.49735230137901</v>
      </c>
      <c r="J22">
        <v>3270.3667076448351</v>
      </c>
      <c r="K22">
        <v>346.96104292638603</v>
      </c>
      <c r="L22">
        <v>2002.8582094294329</v>
      </c>
      <c r="M22">
        <v>717.15961415333049</v>
      </c>
      <c r="N22">
        <v>839.56734740177797</v>
      </c>
      <c r="O22">
        <v>370.1985712269942</v>
      </c>
      <c r="P22">
        <v>253.6675572492679</v>
      </c>
      <c r="Q22">
        <v>253.6675572492679</v>
      </c>
      <c r="R22">
        <v>1148.5620520045611</v>
      </c>
      <c r="S22">
        <v>1749.190652180115</v>
      </c>
      <c r="T22">
        <v>1055.268566327393</v>
      </c>
      <c r="U22">
        <v>3566.428993847891</v>
      </c>
      <c r="V22">
        <v>1008.793509726177</v>
      </c>
      <c r="W22">
        <v>101333.26894876891</v>
      </c>
      <c r="X22">
        <v>422.89371957371628</v>
      </c>
      <c r="Y22">
        <v>1055.268566327393</v>
      </c>
      <c r="Z22">
        <v>585.89979015248514</v>
      </c>
      <c r="AA22">
        <v>370.19857122694452</v>
      </c>
      <c r="AB22">
        <v>623.86612847623724</v>
      </c>
      <c r="AC22">
        <v>932.86083307889589</v>
      </c>
      <c r="AD22">
        <v>2225452.6003483599</v>
      </c>
      <c r="AE22">
        <v>1186.528390328139</v>
      </c>
      <c r="AF22">
        <v>1159008.884447552</v>
      </c>
      <c r="AG22">
        <v>932.86083307897059</v>
      </c>
    </row>
    <row r="23" spans="1:33" x14ac:dyDescent="0.3">
      <c r="A23" s="1">
        <v>2019</v>
      </c>
      <c r="B23">
        <v>10599.64898534452</v>
      </c>
      <c r="C23">
        <v>13838.874015750411</v>
      </c>
      <c r="D23">
        <v>17484.743227076931</v>
      </c>
      <c r="E23">
        <v>3277.1733927558612</v>
      </c>
      <c r="F23">
        <v>9194.8786071024842</v>
      </c>
      <c r="G23">
        <v>16608.295049115201</v>
      </c>
      <c r="H23">
        <v>2801.4142963080112</v>
      </c>
      <c r="I23">
        <v>949.24139678522943</v>
      </c>
      <c r="J23">
        <v>28395.816238192048</v>
      </c>
      <c r="K23">
        <v>9423.3749892738197</v>
      </c>
      <c r="L23">
        <v>246386.08610578379</v>
      </c>
      <c r="M23">
        <v>1821.989082928101</v>
      </c>
      <c r="N23">
        <v>7252.2058435284098</v>
      </c>
      <c r="O23">
        <v>13052.61039239148</v>
      </c>
      <c r="P23">
        <v>7215.784053922247</v>
      </c>
      <c r="Q23">
        <v>11099.48697112948</v>
      </c>
      <c r="R23">
        <v>11633.48084454628</v>
      </c>
      <c r="S23">
        <v>3248.5504356950769</v>
      </c>
      <c r="T23">
        <v>5202.5997606575493</v>
      </c>
      <c r="U23">
        <v>15628.32773278425</v>
      </c>
      <c r="V23">
        <v>2637.2484544665122</v>
      </c>
      <c r="W23">
        <v>101475.4638449653</v>
      </c>
      <c r="X23">
        <v>7421.6859580513583</v>
      </c>
      <c r="Y23">
        <v>2308.354349867006</v>
      </c>
      <c r="Z23">
        <v>2925.8999568851291</v>
      </c>
      <c r="AA23">
        <v>8979.6585430300984</v>
      </c>
      <c r="AB23">
        <v>11352.373210842979</v>
      </c>
      <c r="AC23">
        <v>11426.876133347199</v>
      </c>
      <c r="AD23">
        <v>2774696.848028094</v>
      </c>
      <c r="AE23">
        <v>8960.1616523363446</v>
      </c>
      <c r="AF23">
        <v>1471475.3259334429</v>
      </c>
      <c r="AG23">
        <v>11586.33605224416</v>
      </c>
    </row>
    <row r="24" spans="1:33" x14ac:dyDescent="0.3">
      <c r="A24" s="1">
        <v>2020</v>
      </c>
      <c r="B24">
        <v>3466.028226656988</v>
      </c>
      <c r="C24">
        <v>2415.2851021606721</v>
      </c>
      <c r="D24">
        <v>1885.686137706911</v>
      </c>
      <c r="E24">
        <v>2953.1438839907701</v>
      </c>
      <c r="F24">
        <v>3937.8329952006538</v>
      </c>
      <c r="G24">
        <v>9805.4636388298368</v>
      </c>
      <c r="H24">
        <v>3.4401317437489821E-6</v>
      </c>
      <c r="I24">
        <v>9080.002358806827</v>
      </c>
      <c r="J24">
        <v>190586.92988172601</v>
      </c>
      <c r="K24">
        <v>5220.345742548704</v>
      </c>
      <c r="L24">
        <v>274181.89812057081</v>
      </c>
      <c r="M24">
        <v>2211.2586016758778</v>
      </c>
      <c r="N24">
        <v>5164.4042356743421</v>
      </c>
      <c r="O24">
        <v>9014.8351142470528</v>
      </c>
      <c r="P24">
        <v>734.68798849999905</v>
      </c>
      <c r="Q24">
        <v>0</v>
      </c>
      <c r="R24">
        <v>0</v>
      </c>
      <c r="S24">
        <v>2953.145865229169</v>
      </c>
      <c r="T24">
        <v>5214.3328032027684</v>
      </c>
      <c r="U24">
        <v>4712.9432055272418</v>
      </c>
      <c r="V24">
        <v>2606.6161821107571</v>
      </c>
      <c r="W24">
        <v>120643.8595843137</v>
      </c>
      <c r="X24">
        <v>1803.0519580251971</v>
      </c>
      <c r="Y24">
        <v>4158.6249319068593</v>
      </c>
      <c r="Z24">
        <v>1476.5740647226571</v>
      </c>
      <c r="AA24">
        <v>1476.574063516756</v>
      </c>
      <c r="AB24">
        <v>1888.13290594091</v>
      </c>
      <c r="AC24">
        <v>2113.0645015694199</v>
      </c>
      <c r="AD24">
        <v>3699619.3131877021</v>
      </c>
      <c r="AE24">
        <v>3743.1575503557419</v>
      </c>
      <c r="AF24">
        <v>1594941.3907427529</v>
      </c>
      <c r="AG24">
        <v>2654.0178487330681</v>
      </c>
    </row>
    <row r="25" spans="1:33" x14ac:dyDescent="0.3">
      <c r="A25" s="1">
        <v>2021</v>
      </c>
      <c r="B25">
        <v>410.54436900069322</v>
      </c>
      <c r="C25">
        <v>2638.8623652324582</v>
      </c>
      <c r="D25">
        <v>332.34298802410558</v>
      </c>
      <c r="E25">
        <v>1725.474533187896</v>
      </c>
      <c r="F25">
        <v>1987.2247359391049</v>
      </c>
      <c r="G25">
        <v>2391.6778098493319</v>
      </c>
      <c r="H25">
        <v>1857.5083822879201</v>
      </c>
      <c r="I25">
        <v>160570.24719587489</v>
      </c>
      <c r="J25">
        <v>416018.46293366858</v>
      </c>
      <c r="K25">
        <v>873.78946353117624</v>
      </c>
      <c r="L25">
        <v>280349.103288882</v>
      </c>
      <c r="M25">
        <v>1961.337733696053</v>
      </c>
      <c r="N25">
        <v>1756.8963690723481</v>
      </c>
      <c r="O25">
        <v>2691.213610576739</v>
      </c>
      <c r="P25">
        <v>2125.3820845432579</v>
      </c>
      <c r="Q25">
        <v>2045.027051554521</v>
      </c>
      <c r="R25">
        <v>295.2481886069973</v>
      </c>
      <c r="S25">
        <v>1476.877864224811</v>
      </c>
      <c r="T25">
        <v>420.28678950160742</v>
      </c>
      <c r="U25">
        <v>3840.0090355351558</v>
      </c>
      <c r="V25">
        <v>742.17187775755929</v>
      </c>
      <c r="W25">
        <v>106811.5803227752</v>
      </c>
      <c r="X25">
        <v>2624.9518001181882</v>
      </c>
      <c r="Y25">
        <v>1132.192280290127</v>
      </c>
      <c r="Z25">
        <v>92.126404825101289</v>
      </c>
      <c r="AA25">
        <v>293.20039778401463</v>
      </c>
      <c r="AB25">
        <v>1080.869978072941</v>
      </c>
      <c r="AC25">
        <v>3650.303116058657</v>
      </c>
      <c r="AD25">
        <v>4832368.5727252644</v>
      </c>
      <c r="AE25">
        <v>12690.109058290969</v>
      </c>
      <c r="AF25">
        <v>1658332.1522600141</v>
      </c>
      <c r="AG25">
        <v>28507.136884140869</v>
      </c>
    </row>
    <row r="26" spans="1:33" x14ac:dyDescent="0.3">
      <c r="A26" s="1">
        <v>2022</v>
      </c>
      <c r="B26">
        <v>6532.0999281287186</v>
      </c>
      <c r="C26">
        <v>3669.2476272299891</v>
      </c>
      <c r="D26">
        <v>3630.7382132475082</v>
      </c>
      <c r="E26">
        <v>920.62445475031927</v>
      </c>
      <c r="F26">
        <v>2389.0464145808419</v>
      </c>
      <c r="G26">
        <v>672.79641177306587</v>
      </c>
      <c r="H26">
        <v>534.66681807731584</v>
      </c>
      <c r="I26">
        <v>335841.77665896033</v>
      </c>
      <c r="J26">
        <v>431129.39424989087</v>
      </c>
      <c r="K26">
        <v>587.28880158022048</v>
      </c>
      <c r="L26">
        <v>216916.04021681039</v>
      </c>
      <c r="M26">
        <v>275.03130693102878</v>
      </c>
      <c r="N26">
        <v>276.63141963313018</v>
      </c>
      <c r="O26">
        <v>314.78666044811411</v>
      </c>
      <c r="P26">
        <v>497.80455538968249</v>
      </c>
      <c r="Q26">
        <v>2035.7858132633071</v>
      </c>
      <c r="R26">
        <v>711.7717901108166</v>
      </c>
      <c r="S26">
        <v>278.76821387519442</v>
      </c>
      <c r="T26">
        <v>435.8303313177824</v>
      </c>
      <c r="U26">
        <v>4300.1466258449354</v>
      </c>
      <c r="V26">
        <v>746.65355263501408</v>
      </c>
      <c r="W26">
        <v>84855.873851976692</v>
      </c>
      <c r="X26">
        <v>4451.6779225666314</v>
      </c>
      <c r="Y26">
        <v>883.85605525518451</v>
      </c>
      <c r="Z26">
        <v>16.17041845609744</v>
      </c>
      <c r="AA26">
        <v>304.93746886968609</v>
      </c>
      <c r="AB26">
        <v>333.07045526097221</v>
      </c>
      <c r="AC26">
        <v>5218.0479799576597</v>
      </c>
      <c r="AD26">
        <v>5448685.6589403637</v>
      </c>
      <c r="AE26">
        <v>40768.733749134277</v>
      </c>
      <c r="AF26">
        <v>1714878.5133004631</v>
      </c>
      <c r="AG26">
        <v>99162.455517514434</v>
      </c>
    </row>
    <row r="27" spans="1:33" x14ac:dyDescent="0.3">
      <c r="A27" s="1">
        <v>2023</v>
      </c>
      <c r="B27">
        <v>10492.485734232991</v>
      </c>
      <c r="C27">
        <v>7522.1851203216356</v>
      </c>
      <c r="D27">
        <v>6059.9310638964662</v>
      </c>
      <c r="E27">
        <v>2256.184176290184</v>
      </c>
      <c r="F27">
        <v>2914.99080903391</v>
      </c>
      <c r="G27">
        <v>266.12317336703342</v>
      </c>
      <c r="H27">
        <v>210.25323743820189</v>
      </c>
      <c r="I27">
        <v>274805.07572019269</v>
      </c>
      <c r="J27">
        <v>448117.66414331138</v>
      </c>
      <c r="K27">
        <v>484.48124542012812</v>
      </c>
      <c r="L27">
        <v>189587.95414153379</v>
      </c>
      <c r="M27">
        <v>738.82329024766875</v>
      </c>
      <c r="N27">
        <v>831.69765509491162</v>
      </c>
      <c r="O27">
        <v>223.34079883039001</v>
      </c>
      <c r="P27">
        <v>457.80376344109573</v>
      </c>
      <c r="Q27">
        <v>571.94547199651606</v>
      </c>
      <c r="R27">
        <v>76.813187853445612</v>
      </c>
      <c r="S27">
        <v>9.2872950923939541</v>
      </c>
      <c r="T27">
        <v>975.2998487930497</v>
      </c>
      <c r="U27">
        <v>4493.4751603420091</v>
      </c>
      <c r="V27">
        <v>333.86938308765491</v>
      </c>
      <c r="W27">
        <v>70376.385666217495</v>
      </c>
      <c r="X27">
        <v>3071.1661411859591</v>
      </c>
      <c r="Y27">
        <v>102.8239202871422</v>
      </c>
      <c r="Z27">
        <v>500.7234153560301</v>
      </c>
      <c r="AA27">
        <v>329.12541114295527</v>
      </c>
      <c r="AB27">
        <v>676.48597554619107</v>
      </c>
      <c r="AC27">
        <v>6517.5288233422743</v>
      </c>
      <c r="AD27">
        <v>5721491.2513430296</v>
      </c>
      <c r="AE27">
        <v>50249.886375296774</v>
      </c>
      <c r="AF27">
        <v>1700089.097853445</v>
      </c>
      <c r="AG27">
        <v>128470.3436155431</v>
      </c>
    </row>
    <row r="28" spans="1:33" x14ac:dyDescent="0.3">
      <c r="A28" s="1">
        <v>2024</v>
      </c>
      <c r="B28">
        <v>16719.730158284659</v>
      </c>
      <c r="C28">
        <v>13265.826424880081</v>
      </c>
      <c r="D28">
        <v>8501.0451318031301</v>
      </c>
      <c r="E28">
        <v>2926.0661679219952</v>
      </c>
      <c r="F28">
        <v>6984.8356973615291</v>
      </c>
      <c r="G28">
        <v>241.50072442973649</v>
      </c>
      <c r="H28">
        <v>134.47440460530419</v>
      </c>
      <c r="I28">
        <v>100331.9321428999</v>
      </c>
      <c r="J28">
        <v>351884.43125634629</v>
      </c>
      <c r="K28">
        <v>318.0012302934627</v>
      </c>
      <c r="L28">
        <v>173636.79258177261</v>
      </c>
      <c r="M28">
        <v>560.03598954916015</v>
      </c>
      <c r="N28">
        <v>806.35413519322879</v>
      </c>
      <c r="O28">
        <v>643.28358170315619</v>
      </c>
      <c r="P28">
        <v>354.41241117556888</v>
      </c>
      <c r="Q28">
        <v>308.44116148864231</v>
      </c>
      <c r="R28">
        <v>45.087637209569422</v>
      </c>
      <c r="S28">
        <v>29.82518064185977</v>
      </c>
      <c r="T28">
        <v>940.36419822881612</v>
      </c>
      <c r="U28">
        <v>563.10719187075892</v>
      </c>
      <c r="V28">
        <v>17.049595607668159</v>
      </c>
      <c r="W28">
        <v>57855.134216946812</v>
      </c>
      <c r="X28">
        <v>2817.4621176144979</v>
      </c>
      <c r="Y28">
        <v>198.78745864368969</v>
      </c>
      <c r="Z28">
        <v>109.7359007324775</v>
      </c>
      <c r="AA28">
        <v>539.88450087522472</v>
      </c>
      <c r="AB28">
        <v>76.139558323969439</v>
      </c>
      <c r="AC28">
        <v>9966.9615047117586</v>
      </c>
      <c r="AD28">
        <v>6074388.5418731086</v>
      </c>
      <c r="AE28">
        <v>53063.160822307917</v>
      </c>
      <c r="AF28">
        <v>1655757.1225469571</v>
      </c>
      <c r="AG28">
        <v>141884.04775679871</v>
      </c>
    </row>
    <row r="29" spans="1:33" x14ac:dyDescent="0.3">
      <c r="A29" s="1">
        <v>2025</v>
      </c>
      <c r="B29">
        <v>23495.070545219631</v>
      </c>
      <c r="C29">
        <v>16624.86761858602</v>
      </c>
      <c r="D29">
        <v>10401.429415402041</v>
      </c>
      <c r="E29">
        <v>4027.287534995352</v>
      </c>
      <c r="F29">
        <v>10215.71901911388</v>
      </c>
      <c r="G29">
        <v>331.62555157735937</v>
      </c>
      <c r="H29">
        <v>284.79471567817029</v>
      </c>
      <c r="I29">
        <v>48223.288465391641</v>
      </c>
      <c r="J29">
        <v>324264.52302021597</v>
      </c>
      <c r="K29">
        <v>307.31299897203837</v>
      </c>
      <c r="L29">
        <v>179244.97037458129</v>
      </c>
      <c r="M29">
        <v>294.27604333296421</v>
      </c>
      <c r="N29">
        <v>494.74515447462602</v>
      </c>
      <c r="O29">
        <v>546.72651381274068</v>
      </c>
      <c r="P29">
        <v>400.47017754952111</v>
      </c>
      <c r="Q29">
        <v>286.90239828874672</v>
      </c>
      <c r="R29">
        <v>155.14118724542359</v>
      </c>
      <c r="S29">
        <v>427.15192429582282</v>
      </c>
      <c r="T29">
        <v>885.49849163509907</v>
      </c>
      <c r="U29">
        <v>643.77608159874876</v>
      </c>
      <c r="V29">
        <v>39.341741703401013</v>
      </c>
      <c r="W29">
        <v>58827.833203295449</v>
      </c>
      <c r="X29">
        <v>2731.8193040569131</v>
      </c>
      <c r="Y29">
        <v>140.69708024347821</v>
      </c>
      <c r="Z29">
        <v>33.394653518224757</v>
      </c>
      <c r="AA29">
        <v>359.82568791737162</v>
      </c>
      <c r="AB29">
        <v>519.24271227896213</v>
      </c>
      <c r="AC29">
        <v>11244.928797120179</v>
      </c>
      <c r="AD29">
        <v>6129957.0116758738</v>
      </c>
      <c r="AE29">
        <v>53074.053894339973</v>
      </c>
      <c r="AF29">
        <v>1666744.492966865</v>
      </c>
      <c r="AG29">
        <v>139738.26297815991</v>
      </c>
    </row>
    <row r="30" spans="1:33" x14ac:dyDescent="0.3">
      <c r="A30" s="1">
        <v>2026</v>
      </c>
      <c r="B30">
        <v>29678.275209505631</v>
      </c>
      <c r="C30">
        <v>20196.504513475469</v>
      </c>
      <c r="D30">
        <v>11769.62867624482</v>
      </c>
      <c r="E30">
        <v>5567.8832553230468</v>
      </c>
      <c r="F30">
        <v>11905.449294301519</v>
      </c>
      <c r="G30">
        <v>87.771568243727089</v>
      </c>
      <c r="H30">
        <v>72.294470153898004</v>
      </c>
      <c r="I30">
        <v>51474.821434094163</v>
      </c>
      <c r="J30">
        <v>292782.22033540253</v>
      </c>
      <c r="K30">
        <v>115.4318233968814</v>
      </c>
      <c r="L30">
        <v>177127.71880194539</v>
      </c>
      <c r="M30">
        <v>217.34288080488639</v>
      </c>
      <c r="N30">
        <v>214.98514242726071</v>
      </c>
      <c r="O30">
        <v>285.55473352906603</v>
      </c>
      <c r="P30">
        <v>125.9384358365337</v>
      </c>
      <c r="Q30">
        <v>218.26647726843751</v>
      </c>
      <c r="R30">
        <v>17.663257646982871</v>
      </c>
      <c r="S30">
        <v>201.61867626304431</v>
      </c>
      <c r="T30">
        <v>625.18411964687209</v>
      </c>
      <c r="U30">
        <v>147.43112485403819</v>
      </c>
      <c r="V30">
        <v>17.490122846861681</v>
      </c>
      <c r="W30">
        <v>57952.060639405026</v>
      </c>
      <c r="X30">
        <v>2691.2910248699782</v>
      </c>
      <c r="Y30">
        <v>24.179684306929509</v>
      </c>
      <c r="Z30">
        <v>175.29997806929049</v>
      </c>
      <c r="AA30">
        <v>226.3122206234932</v>
      </c>
      <c r="AB30">
        <v>131.8503237596899</v>
      </c>
      <c r="AC30">
        <v>12440.32140405921</v>
      </c>
      <c r="AD30">
        <v>6098304.7710290374</v>
      </c>
      <c r="AE30">
        <v>52889.535832188063</v>
      </c>
      <c r="AF30">
        <v>1667729.7470147379</v>
      </c>
      <c r="AG30">
        <v>142901.31203162769</v>
      </c>
    </row>
    <row r="31" spans="1:33" x14ac:dyDescent="0.3">
      <c r="A31" s="1">
        <v>2027</v>
      </c>
      <c r="B31">
        <v>34480.09641926959</v>
      </c>
      <c r="C31">
        <v>23104.2390626993</v>
      </c>
      <c r="D31">
        <v>12751.473295319211</v>
      </c>
      <c r="E31">
        <v>6120.3627449476471</v>
      </c>
      <c r="F31">
        <v>14641.124557193671</v>
      </c>
      <c r="G31">
        <v>36.766238117814062</v>
      </c>
      <c r="H31">
        <v>61.766721687068539</v>
      </c>
      <c r="I31">
        <v>82790.830001424314</v>
      </c>
      <c r="J31">
        <v>261413.8493101293</v>
      </c>
      <c r="K31">
        <v>51.280277012785277</v>
      </c>
      <c r="L31">
        <v>183473.5957170222</v>
      </c>
      <c r="M31">
        <v>17.775601393530771</v>
      </c>
      <c r="N31">
        <v>10.88243048042059</v>
      </c>
      <c r="O31">
        <v>56.902757557829219</v>
      </c>
      <c r="P31">
        <v>158.54333142295479</v>
      </c>
      <c r="Q31">
        <v>6.2945058297614249</v>
      </c>
      <c r="R31">
        <v>20.424610332325109</v>
      </c>
      <c r="S31">
        <v>88.755517332752547</v>
      </c>
      <c r="T31">
        <v>451.71965236847598</v>
      </c>
      <c r="U31">
        <v>11.58049196938674</v>
      </c>
      <c r="V31">
        <v>12.455301667948561</v>
      </c>
      <c r="W31">
        <v>60236.63302425899</v>
      </c>
      <c r="X31">
        <v>2078.4506511874501</v>
      </c>
      <c r="Y31">
        <v>65.697429801250493</v>
      </c>
      <c r="Z31">
        <v>54.196597448959928</v>
      </c>
      <c r="AA31">
        <v>80.322221634387972</v>
      </c>
      <c r="AB31">
        <v>56.619687655717136</v>
      </c>
      <c r="AC31">
        <v>13864.24150573654</v>
      </c>
      <c r="AD31">
        <v>6115754.8396248827</v>
      </c>
      <c r="AE31">
        <v>52630.382712864921</v>
      </c>
      <c r="AF31">
        <v>1664491.278164776</v>
      </c>
      <c r="AG31">
        <v>134096.77479371431</v>
      </c>
    </row>
    <row r="32" spans="1:33" x14ac:dyDescent="0.3">
      <c r="A32" s="1">
        <v>2028</v>
      </c>
      <c r="B32">
        <v>40123.514591345353</v>
      </c>
      <c r="C32">
        <v>26123.913821746341</v>
      </c>
      <c r="D32">
        <v>12104.990369455591</v>
      </c>
      <c r="E32">
        <v>5838.5114556905373</v>
      </c>
      <c r="F32">
        <v>17938.78762819881</v>
      </c>
      <c r="G32">
        <v>71.840036577880383</v>
      </c>
      <c r="H32">
        <v>36.29538385540247</v>
      </c>
      <c r="I32">
        <v>117671.0688768478</v>
      </c>
      <c r="J32">
        <v>231188.76384865111</v>
      </c>
      <c r="K32">
        <v>19.10890586634477</v>
      </c>
      <c r="L32">
        <v>191326.21406360419</v>
      </c>
      <c r="M32">
        <v>14.672464885662</v>
      </c>
      <c r="N32">
        <v>19.117490300983189</v>
      </c>
      <c r="O32">
        <v>80.534520873601238</v>
      </c>
      <c r="P32">
        <v>81.735643031795831</v>
      </c>
      <c r="Q32">
        <v>34.05557976759971</v>
      </c>
      <c r="R32">
        <v>6.2133863259106876</v>
      </c>
      <c r="S32">
        <v>89.304975188871225</v>
      </c>
      <c r="T32">
        <v>425.58442726651822</v>
      </c>
      <c r="U32">
        <v>43.36384655252099</v>
      </c>
      <c r="V32">
        <v>6.4895623021076121</v>
      </c>
      <c r="W32">
        <v>62799.478699848507</v>
      </c>
      <c r="X32">
        <v>2065.6016813118258</v>
      </c>
      <c r="Y32">
        <v>49.550594590703653</v>
      </c>
      <c r="Z32">
        <v>30.812154496585329</v>
      </c>
      <c r="AA32">
        <v>14.946573741237319</v>
      </c>
      <c r="AB32">
        <v>39.356382505446682</v>
      </c>
      <c r="AC32">
        <v>14805.929403819529</v>
      </c>
      <c r="AD32">
        <v>6144745.9519953532</v>
      </c>
      <c r="AE32">
        <v>52564.363390827129</v>
      </c>
      <c r="AF32">
        <v>1668616.1815424161</v>
      </c>
      <c r="AG32">
        <v>130601.2515770608</v>
      </c>
    </row>
    <row r="33" spans="1:33" x14ac:dyDescent="0.3">
      <c r="A33" s="1">
        <v>2029</v>
      </c>
      <c r="B33">
        <v>44546.415055139587</v>
      </c>
      <c r="C33">
        <v>28917.917307291009</v>
      </c>
      <c r="D33">
        <v>10542.07259226331</v>
      </c>
      <c r="E33">
        <v>5593.681791465594</v>
      </c>
      <c r="F33">
        <v>19058.215716946321</v>
      </c>
      <c r="G33">
        <v>33.958511352166532</v>
      </c>
      <c r="H33">
        <v>21.998749279168749</v>
      </c>
      <c r="I33">
        <v>148450.1968580239</v>
      </c>
      <c r="J33">
        <v>207462.9553403802</v>
      </c>
      <c r="K33">
        <v>35.170291750033691</v>
      </c>
      <c r="L33">
        <v>195638.9300032864</v>
      </c>
      <c r="M33">
        <v>23.20073862483104</v>
      </c>
      <c r="N33">
        <v>11.48632187901686</v>
      </c>
      <c r="O33">
        <v>40.340744645247852</v>
      </c>
      <c r="P33">
        <v>21.79554732282956</v>
      </c>
      <c r="Q33">
        <v>2.524641944939892</v>
      </c>
      <c r="R33">
        <v>19.23334247019142</v>
      </c>
      <c r="S33">
        <v>78.499511873970434</v>
      </c>
      <c r="T33">
        <v>467.13792823842408</v>
      </c>
      <c r="U33">
        <v>21.781228801757091</v>
      </c>
      <c r="V33">
        <v>6.5957294780015951</v>
      </c>
      <c r="W33">
        <v>66060.663550326572</v>
      </c>
      <c r="X33">
        <v>1963.3376247902711</v>
      </c>
      <c r="Y33">
        <v>73.913556953681024</v>
      </c>
      <c r="Z33">
        <v>40.001370368140442</v>
      </c>
      <c r="AA33">
        <v>28.540627163648601</v>
      </c>
      <c r="AB33">
        <v>48.301184862429892</v>
      </c>
      <c r="AC33">
        <v>14567.687298170131</v>
      </c>
      <c r="AD33">
        <v>6163830.6623360617</v>
      </c>
      <c r="AE33">
        <v>52129.855029882579</v>
      </c>
      <c r="AF33">
        <v>1661560.380558375</v>
      </c>
      <c r="AG33">
        <v>120467.37416655059</v>
      </c>
    </row>
    <row r="34" spans="1:33" x14ac:dyDescent="0.3">
      <c r="A34" s="1">
        <v>2030</v>
      </c>
      <c r="B34">
        <v>49538.302912004707</v>
      </c>
      <c r="C34">
        <v>31477.99712037859</v>
      </c>
      <c r="D34">
        <v>9064.8501793644573</v>
      </c>
      <c r="E34">
        <v>5513.8327906765171</v>
      </c>
      <c r="F34">
        <v>20282.89033920502</v>
      </c>
      <c r="G34">
        <v>101.37717184587071</v>
      </c>
      <c r="H34">
        <v>43.187410839485629</v>
      </c>
      <c r="I34">
        <v>173338.2590308986</v>
      </c>
      <c r="J34">
        <v>189179.4275543635</v>
      </c>
      <c r="K34">
        <v>29.571021772225698</v>
      </c>
      <c r="L34">
        <v>199371.07561116549</v>
      </c>
      <c r="M34">
        <v>12.014535916348301</v>
      </c>
      <c r="N34">
        <v>12.44040773876011</v>
      </c>
      <c r="O34">
        <v>50.757845805833739</v>
      </c>
      <c r="P34">
        <v>45.115416274070739</v>
      </c>
      <c r="Q34">
        <v>35.112286040956768</v>
      </c>
      <c r="R34">
        <v>10.91893479345987</v>
      </c>
      <c r="S34">
        <v>91.064163633435967</v>
      </c>
      <c r="T34">
        <v>420.97979735828937</v>
      </c>
      <c r="U34">
        <v>20.379493876596289</v>
      </c>
      <c r="V34">
        <v>12.02399060852826</v>
      </c>
      <c r="W34">
        <v>69600.884186778363</v>
      </c>
      <c r="X34">
        <v>1990.9327034049229</v>
      </c>
      <c r="Y34">
        <v>40.934027309380483</v>
      </c>
      <c r="Z34">
        <v>15.374795582356549</v>
      </c>
      <c r="AA34">
        <v>48.813813091913858</v>
      </c>
      <c r="AB34">
        <v>26.184447829239069</v>
      </c>
      <c r="AC34">
        <v>13913.481424810219</v>
      </c>
      <c r="AD34">
        <v>6186406.9429918528</v>
      </c>
      <c r="AE34">
        <v>51832.655784073759</v>
      </c>
      <c r="AF34">
        <v>1661133.1253857261</v>
      </c>
      <c r="AG34">
        <v>117490.88142848109</v>
      </c>
    </row>
    <row r="35" spans="1:33" x14ac:dyDescent="0.3">
      <c r="A35" s="1">
        <v>2031</v>
      </c>
      <c r="B35">
        <v>54378.337038726007</v>
      </c>
      <c r="C35">
        <v>33306.068853909303</v>
      </c>
      <c r="D35">
        <v>8033.1174476497254</v>
      </c>
      <c r="E35">
        <v>5566.4576220820973</v>
      </c>
      <c r="F35">
        <v>20908.797322005379</v>
      </c>
      <c r="G35">
        <v>82.123469359738138</v>
      </c>
      <c r="H35">
        <v>57.190598252738511</v>
      </c>
      <c r="I35">
        <v>186723.26978396389</v>
      </c>
      <c r="J35">
        <v>184287.63186034141</v>
      </c>
      <c r="K35">
        <v>74.637885398864753</v>
      </c>
      <c r="L35">
        <v>204923.8661507692</v>
      </c>
      <c r="M35">
        <v>4.1866974040865896</v>
      </c>
      <c r="N35">
        <v>24.746716613334922</v>
      </c>
      <c r="O35">
        <v>16.071493006534869</v>
      </c>
      <c r="P35">
        <v>15.79805825009942</v>
      </c>
      <c r="Q35">
        <v>11.986199774915971</v>
      </c>
      <c r="R35">
        <v>9.8973502210093045</v>
      </c>
      <c r="S35">
        <v>81.083742055396243</v>
      </c>
      <c r="T35">
        <v>373.97399911096937</v>
      </c>
      <c r="U35">
        <v>32.113751722176872</v>
      </c>
      <c r="V35">
        <v>37.66047263945142</v>
      </c>
      <c r="W35">
        <v>74585.072052251053</v>
      </c>
      <c r="X35">
        <v>1904.911464527697</v>
      </c>
      <c r="Y35">
        <v>110.9602879306177</v>
      </c>
      <c r="Z35">
        <v>27.213666155735648</v>
      </c>
      <c r="AA35">
        <v>37.810417894919723</v>
      </c>
      <c r="AB35">
        <v>69.48784073748935</v>
      </c>
      <c r="AC35">
        <v>13494.522016564801</v>
      </c>
      <c r="AD35">
        <v>6231257.1793146832</v>
      </c>
      <c r="AE35">
        <v>51277.776834287157</v>
      </c>
      <c r="AF35">
        <v>1660393.53517512</v>
      </c>
      <c r="AG35">
        <v>116097.55859521071</v>
      </c>
    </row>
    <row r="36" spans="1:33" x14ac:dyDescent="0.3">
      <c r="A36" s="1">
        <v>2032</v>
      </c>
      <c r="B36">
        <v>59415.570166600242</v>
      </c>
      <c r="C36">
        <v>35211.277046349773</v>
      </c>
      <c r="D36">
        <v>7897.5583130054429</v>
      </c>
      <c r="E36">
        <v>6059.2149698463327</v>
      </c>
      <c r="F36">
        <v>19805.437185771571</v>
      </c>
      <c r="G36">
        <v>146.4992517175277</v>
      </c>
      <c r="H36">
        <v>81.872189281359326</v>
      </c>
      <c r="I36">
        <v>192196.39029834839</v>
      </c>
      <c r="J36">
        <v>187095.56825642471</v>
      </c>
      <c r="K36">
        <v>95.050674330989523</v>
      </c>
      <c r="L36">
        <v>210507.9212054378</v>
      </c>
      <c r="M36">
        <v>87.278647764623173</v>
      </c>
      <c r="N36">
        <v>11.98458535090089</v>
      </c>
      <c r="O36">
        <v>52.445896849756437</v>
      </c>
      <c r="P36">
        <v>24.780209442029399</v>
      </c>
      <c r="Q36">
        <v>34.235211591795093</v>
      </c>
      <c r="R36">
        <v>8.496568603819858</v>
      </c>
      <c r="S36">
        <v>80.017026717613135</v>
      </c>
      <c r="T36">
        <v>417.27180819727488</v>
      </c>
      <c r="U36">
        <v>155.31090012585119</v>
      </c>
      <c r="V36">
        <v>17.112981014102701</v>
      </c>
      <c r="W36">
        <v>79635.324452633038</v>
      </c>
      <c r="X36">
        <v>1925.0141352420051</v>
      </c>
      <c r="Y36">
        <v>72.6821059301123</v>
      </c>
      <c r="Z36">
        <v>88.030988558741896</v>
      </c>
      <c r="AA36">
        <v>15.525445982217789</v>
      </c>
      <c r="AB36">
        <v>83.527168837375939</v>
      </c>
      <c r="AC36">
        <v>13422.21209989946</v>
      </c>
      <c r="AD36">
        <v>6287091.9745108075</v>
      </c>
      <c r="AE36">
        <v>50906.884126062883</v>
      </c>
      <c r="AF36">
        <v>1662514.0639094959</v>
      </c>
      <c r="AG36">
        <v>118414.0116366923</v>
      </c>
    </row>
    <row r="37" spans="1:33" x14ac:dyDescent="0.3">
      <c r="A37" s="1">
        <v>2033</v>
      </c>
      <c r="B37">
        <v>63085.655309089299</v>
      </c>
      <c r="C37">
        <v>36830.430032350989</v>
      </c>
      <c r="D37">
        <v>7926.1253925631572</v>
      </c>
      <c r="E37">
        <v>6352.3028522461527</v>
      </c>
      <c r="F37">
        <v>16725.815629034689</v>
      </c>
      <c r="G37">
        <v>89.473057378157975</v>
      </c>
      <c r="H37">
        <v>99.37454086385668</v>
      </c>
      <c r="I37">
        <v>196252.1247253831</v>
      </c>
      <c r="J37">
        <v>190370.0742269383</v>
      </c>
      <c r="K37">
        <v>111.6303596299887</v>
      </c>
      <c r="L37">
        <v>213576.06992470569</v>
      </c>
      <c r="M37">
        <v>105.5942491160333</v>
      </c>
      <c r="N37">
        <v>13.00711941695462</v>
      </c>
      <c r="O37">
        <v>165.20132152249411</v>
      </c>
      <c r="P37">
        <v>7.5727337975800033</v>
      </c>
      <c r="Q37">
        <v>93.268923937032625</v>
      </c>
      <c r="R37">
        <v>10.422557568022359</v>
      </c>
      <c r="S37">
        <v>33.889076586514712</v>
      </c>
      <c r="T37">
        <v>385.46984440062198</v>
      </c>
      <c r="U37">
        <v>119.7763327876727</v>
      </c>
      <c r="V37">
        <v>13.806215810154869</v>
      </c>
      <c r="W37">
        <v>82903.801162799151</v>
      </c>
      <c r="X37">
        <v>2001.71494408071</v>
      </c>
      <c r="Y37">
        <v>33.957279534650347</v>
      </c>
      <c r="Z37">
        <v>86.826508760899301</v>
      </c>
      <c r="AA37">
        <v>23.891602210799849</v>
      </c>
      <c r="AB37">
        <v>253.63707609017689</v>
      </c>
      <c r="AC37">
        <v>13078.04081858367</v>
      </c>
      <c r="AD37">
        <v>6310996.2422204614</v>
      </c>
      <c r="AE37">
        <v>50406.699388936773</v>
      </c>
      <c r="AF37">
        <v>1664198.398671024</v>
      </c>
      <c r="AG37">
        <v>122126.9884849548</v>
      </c>
    </row>
    <row r="38" spans="1:33" x14ac:dyDescent="0.3">
      <c r="A38" s="1">
        <v>2034</v>
      </c>
      <c r="B38">
        <v>67636.899092066698</v>
      </c>
      <c r="C38">
        <v>38829.201725091363</v>
      </c>
      <c r="D38">
        <v>7711.6530030726526</v>
      </c>
      <c r="E38">
        <v>6588.5708670733866</v>
      </c>
      <c r="F38">
        <v>13319.43510557984</v>
      </c>
      <c r="G38">
        <v>46.258595667568343</v>
      </c>
      <c r="H38">
        <v>57.165904423445461</v>
      </c>
      <c r="I38">
        <v>198463.9374694915</v>
      </c>
      <c r="J38">
        <v>191640.08126648041</v>
      </c>
      <c r="K38">
        <v>114.0811600126823</v>
      </c>
      <c r="L38">
        <v>217078.22433930679</v>
      </c>
      <c r="M38">
        <v>117.9466741537054</v>
      </c>
      <c r="N38">
        <v>18.288685156491891</v>
      </c>
      <c r="O38">
        <v>171.77046339767679</v>
      </c>
      <c r="P38">
        <v>10.29074387520552</v>
      </c>
      <c r="Q38">
        <v>20.213240949064492</v>
      </c>
      <c r="R38">
        <v>19.38291422286381</v>
      </c>
      <c r="S38">
        <v>27.669290249596042</v>
      </c>
      <c r="T38">
        <v>418.8053593940536</v>
      </c>
      <c r="U38">
        <v>150.2740251723925</v>
      </c>
      <c r="V38">
        <v>25.52136914551258</v>
      </c>
      <c r="W38">
        <v>86229.592228889509</v>
      </c>
      <c r="X38">
        <v>1993.6491013805071</v>
      </c>
      <c r="Y38">
        <v>38.607905065889163</v>
      </c>
      <c r="Z38">
        <v>17.037572278715668</v>
      </c>
      <c r="AA38">
        <v>32.454520359635353</v>
      </c>
      <c r="AB38">
        <v>92.178732499840365</v>
      </c>
      <c r="AC38">
        <v>12862.90676818069</v>
      </c>
      <c r="AD38">
        <v>6342029.0070025641</v>
      </c>
      <c r="AE38">
        <v>50028.440918340442</v>
      </c>
      <c r="AF38">
        <v>1670888.8097049119</v>
      </c>
      <c r="AG38">
        <v>125372.26581686251</v>
      </c>
    </row>
    <row r="39" spans="1:33" ht="15" thickBot="1" x14ac:dyDescent="0.35">
      <c r="A39" s="1">
        <v>2035</v>
      </c>
      <c r="B39">
        <v>71825.03319056546</v>
      </c>
      <c r="C39">
        <v>40226.120161595318</v>
      </c>
      <c r="D39">
        <v>7336.9817713721714</v>
      </c>
      <c r="E39">
        <v>6732.599726298562</v>
      </c>
      <c r="F39">
        <v>9787.121672331541</v>
      </c>
      <c r="G39">
        <v>72.833450925598541</v>
      </c>
      <c r="H39">
        <v>175.54323530794429</v>
      </c>
      <c r="I39">
        <v>201202.1079524096</v>
      </c>
      <c r="J39">
        <v>193424.84701048909</v>
      </c>
      <c r="K39">
        <v>95.633877718647327</v>
      </c>
      <c r="L39">
        <v>221256.16966099571</v>
      </c>
      <c r="M39">
        <v>31.147908052951099</v>
      </c>
      <c r="N39">
        <v>10.71590721782297</v>
      </c>
      <c r="O39">
        <v>253.17626662539939</v>
      </c>
      <c r="P39">
        <v>6.6459214986364037</v>
      </c>
      <c r="Q39">
        <v>53.028522044892107</v>
      </c>
      <c r="R39">
        <v>5.7596886601174866</v>
      </c>
      <c r="S39">
        <v>33.990946726948017</v>
      </c>
      <c r="T39">
        <v>508.74542230945082</v>
      </c>
      <c r="U39">
        <v>35.409169082095232</v>
      </c>
      <c r="V39">
        <v>72.293538866266601</v>
      </c>
      <c r="W39">
        <v>89774.126877245639</v>
      </c>
      <c r="X39">
        <v>1904.579088836163</v>
      </c>
      <c r="Y39">
        <v>92.278615624768037</v>
      </c>
      <c r="Z39">
        <v>153.23982322283089</v>
      </c>
      <c r="AA39">
        <v>22.651300580501552</v>
      </c>
      <c r="AB39">
        <v>215.26458260038251</v>
      </c>
      <c r="AC39">
        <v>13046.42378824094</v>
      </c>
      <c r="AD39">
        <v>6379114.0931565883</v>
      </c>
      <c r="AE39">
        <v>49489.316614022879</v>
      </c>
      <c r="AF39">
        <v>1676781.9953392351</v>
      </c>
      <c r="AG39">
        <v>128919.3462087974</v>
      </c>
    </row>
    <row r="40" spans="1:33" x14ac:dyDescent="0.3">
      <c r="A40" s="3" t="s">
        <v>32</v>
      </c>
      <c r="B40" s="4">
        <f>AVERAGE(B2:B39)</f>
        <v>15486.80329376245</v>
      </c>
      <c r="C40" s="4">
        <f t="shared" ref="C40:AC40" si="0">AVERAGE(C2:C39)</f>
        <v>9898.0105801909413</v>
      </c>
      <c r="D40" s="4">
        <f t="shared" si="0"/>
        <v>3798.4866165859376</v>
      </c>
      <c r="E40" s="4">
        <f t="shared" si="0"/>
        <v>2094.0678230694175</v>
      </c>
      <c r="F40" s="4">
        <f t="shared" si="0"/>
        <v>5365.7953845282109</v>
      </c>
      <c r="G40" s="4">
        <f t="shared" si="0"/>
        <v>853.26448076387931</v>
      </c>
      <c r="H40" s="4">
        <f t="shared" si="0"/>
        <v>213.75828341561518</v>
      </c>
      <c r="I40" s="4">
        <f t="shared" si="0"/>
        <v>65229.534483708965</v>
      </c>
      <c r="J40" s="4">
        <f t="shared" si="0"/>
        <v>113757.95653351974</v>
      </c>
      <c r="K40" s="4">
        <f t="shared" si="0"/>
        <v>481.66188924829953</v>
      </c>
      <c r="L40" s="4">
        <f t="shared" si="0"/>
        <v>94142.064714551962</v>
      </c>
      <c r="M40" s="4">
        <f t="shared" si="0"/>
        <v>245.79524531833297</v>
      </c>
      <c r="N40" s="4">
        <f t="shared" si="0"/>
        <v>478.33269169316992</v>
      </c>
      <c r="O40" s="4">
        <f t="shared" si="0"/>
        <v>745.23926632114581</v>
      </c>
      <c r="P40" s="4">
        <f t="shared" si="0"/>
        <v>335.30187608855994</v>
      </c>
      <c r="Q40" s="4">
        <f t="shared" si="0"/>
        <v>453.66813883120284</v>
      </c>
      <c r="R40" s="4">
        <f t="shared" si="0"/>
        <v>381.15416662040076</v>
      </c>
      <c r="S40" s="4">
        <f t="shared" si="0"/>
        <v>300.74275691325198</v>
      </c>
      <c r="T40" s="4">
        <f t="shared" si="0"/>
        <v>531.34294835074547</v>
      </c>
      <c r="U40" s="4">
        <f t="shared" si="0"/>
        <v>3143.1556249558748</v>
      </c>
      <c r="V40" s="4">
        <f t="shared" si="0"/>
        <v>230.51786576735384</v>
      </c>
      <c r="W40" s="4">
        <f t="shared" si="0"/>
        <v>53076.340515105738</v>
      </c>
      <c r="X40" s="4">
        <f t="shared" si="0"/>
        <v>1224.1307474870509</v>
      </c>
      <c r="Y40" s="4">
        <f t="shared" si="0"/>
        <v>289.20661704091134</v>
      </c>
      <c r="Z40" s="4">
        <f t="shared" si="0"/>
        <v>182.1353039891257</v>
      </c>
      <c r="AA40" s="4">
        <f t="shared" si="0"/>
        <v>353.44645088536765</v>
      </c>
      <c r="AB40" s="4">
        <f t="shared" si="0"/>
        <v>472.97562288964986</v>
      </c>
      <c r="AC40" s="4">
        <f t="shared" si="0"/>
        <v>4919.2045907310967</v>
      </c>
      <c r="AD40" s="4">
        <f>AVERAGE(AD2:AD39)</f>
        <v>2822549.0611015074</v>
      </c>
      <c r="AE40" s="4">
        <f t="shared" ref="AE40:AG40" si="1">AVERAGE(AE2:AE39)</f>
        <v>19434.248160536976</v>
      </c>
      <c r="AF40" s="4">
        <f t="shared" si="1"/>
        <v>1019607.0963949496</v>
      </c>
      <c r="AG40" s="5">
        <f t="shared" si="1"/>
        <v>47624.014922613649</v>
      </c>
    </row>
    <row r="41" spans="1:33" x14ac:dyDescent="0.3">
      <c r="A41" s="6" t="s">
        <v>33</v>
      </c>
      <c r="B41" s="7">
        <f>MAX(B2:B39)</f>
        <v>71825.03319056546</v>
      </c>
      <c r="C41" s="7">
        <f t="shared" ref="C41:AG41" si="2">MAX(C2:C39)</f>
        <v>40226.120161595318</v>
      </c>
      <c r="D41" s="7">
        <f t="shared" si="2"/>
        <v>17484.743227076931</v>
      </c>
      <c r="E41" s="7">
        <f t="shared" si="2"/>
        <v>6732.599726298562</v>
      </c>
      <c r="F41" s="7">
        <f t="shared" si="2"/>
        <v>20908.797322005379</v>
      </c>
      <c r="G41" s="7">
        <f t="shared" si="2"/>
        <v>16608.295049115201</v>
      </c>
      <c r="H41" s="7">
        <f t="shared" si="2"/>
        <v>2801.4142963080112</v>
      </c>
      <c r="I41" s="7">
        <f t="shared" si="2"/>
        <v>335841.77665896033</v>
      </c>
      <c r="J41" s="7">
        <f t="shared" si="2"/>
        <v>448117.66414331138</v>
      </c>
      <c r="K41" s="7">
        <f t="shared" si="2"/>
        <v>9423.3749892738197</v>
      </c>
      <c r="L41" s="7">
        <f t="shared" si="2"/>
        <v>280349.103288882</v>
      </c>
      <c r="M41" s="7">
        <f t="shared" si="2"/>
        <v>2211.2586016758778</v>
      </c>
      <c r="N41" s="7">
        <f t="shared" si="2"/>
        <v>7252.2058435284098</v>
      </c>
      <c r="O41" s="7">
        <f t="shared" si="2"/>
        <v>13052.61039239148</v>
      </c>
      <c r="P41" s="7">
        <f t="shared" si="2"/>
        <v>7215.784053922247</v>
      </c>
      <c r="Q41" s="7">
        <f t="shared" si="2"/>
        <v>11099.48697112948</v>
      </c>
      <c r="R41" s="7">
        <f t="shared" si="2"/>
        <v>11633.48084454628</v>
      </c>
      <c r="S41" s="7">
        <f t="shared" si="2"/>
        <v>3248.5504356950769</v>
      </c>
      <c r="T41" s="7">
        <f t="shared" si="2"/>
        <v>5214.3328032027684</v>
      </c>
      <c r="U41" s="7">
        <f t="shared" si="2"/>
        <v>15628.32773278425</v>
      </c>
      <c r="V41" s="7">
        <f t="shared" si="2"/>
        <v>2637.2484544665122</v>
      </c>
      <c r="W41" s="7">
        <f t="shared" si="2"/>
        <v>120643.8595843137</v>
      </c>
      <c r="X41" s="7">
        <f t="shared" si="2"/>
        <v>7421.6859580513583</v>
      </c>
      <c r="Y41" s="7">
        <f t="shared" si="2"/>
        <v>4158.6249319068593</v>
      </c>
      <c r="Z41" s="7">
        <f t="shared" si="2"/>
        <v>2925.8999568851291</v>
      </c>
      <c r="AA41" s="7">
        <f t="shared" si="2"/>
        <v>8979.6585430300984</v>
      </c>
      <c r="AB41" s="7">
        <f t="shared" si="2"/>
        <v>11352.373210842979</v>
      </c>
      <c r="AC41" s="7">
        <f t="shared" si="2"/>
        <v>14805.929403819529</v>
      </c>
      <c r="AD41" s="7">
        <f>MAX(AD2:AD39)</f>
        <v>6379114.0931565883</v>
      </c>
      <c r="AE41" s="7">
        <f t="shared" si="2"/>
        <v>53074.053894339973</v>
      </c>
      <c r="AF41" s="7">
        <f t="shared" si="2"/>
        <v>1714878.5133004631</v>
      </c>
      <c r="AG41" s="8">
        <f t="shared" si="2"/>
        <v>142901.31203162769</v>
      </c>
    </row>
    <row r="42" spans="1:33" ht="15" thickBot="1" x14ac:dyDescent="0.35">
      <c r="A42" s="9" t="s">
        <v>34</v>
      </c>
      <c r="B42" s="10">
        <f>MEDIAN((B2:B39))</f>
        <v>205.27218450034661</v>
      </c>
      <c r="C42" s="10">
        <f t="shared" ref="C42:AG42" si="3">MEDIAN((C2:C39))</f>
        <v>289.34083315341428</v>
      </c>
      <c r="D42" s="10">
        <f t="shared" si="3"/>
        <v>123.1458729990696</v>
      </c>
      <c r="E42" s="10">
        <f t="shared" si="3"/>
        <v>369.43761899719635</v>
      </c>
      <c r="F42" s="10">
        <f t="shared" si="3"/>
        <v>261.81490110904599</v>
      </c>
      <c r="G42" s="10">
        <f t="shared" si="3"/>
        <v>16.979255676083266</v>
      </c>
      <c r="H42" s="10">
        <f t="shared" si="3"/>
        <v>1.720065871874491E-6</v>
      </c>
      <c r="I42" s="10">
        <f t="shared" si="3"/>
        <v>77.248676150689505</v>
      </c>
      <c r="J42" s="10">
        <f t="shared" si="3"/>
        <v>144.67041657670711</v>
      </c>
      <c r="K42" s="10">
        <f t="shared" si="3"/>
        <v>0</v>
      </c>
      <c r="L42" s="10">
        <f t="shared" si="3"/>
        <v>406.48531768576555</v>
      </c>
      <c r="M42" s="10">
        <f t="shared" si="3"/>
        <v>2.0933487020432948</v>
      </c>
      <c r="N42" s="10">
        <f t="shared" si="3"/>
        <v>5.357953608911485</v>
      </c>
      <c r="O42" s="10">
        <f t="shared" si="3"/>
        <v>8.0357465032674344</v>
      </c>
      <c r="P42" s="10">
        <f t="shared" si="3"/>
        <v>3.3229607493182018</v>
      </c>
      <c r="Q42" s="10">
        <f t="shared" si="3"/>
        <v>0</v>
      </c>
      <c r="R42" s="10">
        <f t="shared" si="3"/>
        <v>0</v>
      </c>
      <c r="S42" s="10">
        <f t="shared" si="3"/>
        <v>4.6436475461969771</v>
      </c>
      <c r="T42" s="10">
        <f t="shared" si="3"/>
        <v>186.98699955548469</v>
      </c>
      <c r="U42" s="10">
        <f t="shared" si="3"/>
        <v>4283.5886080012469</v>
      </c>
      <c r="V42" s="10">
        <f t="shared" si="3"/>
        <v>3.244781151053806</v>
      </c>
      <c r="W42" s="10">
        <f t="shared" si="3"/>
        <v>59532.23311377722</v>
      </c>
      <c r="X42" s="10">
        <f t="shared" si="3"/>
        <v>211.44685978685814</v>
      </c>
      <c r="Y42" s="10">
        <f t="shared" si="3"/>
        <v>12.089842153464755</v>
      </c>
      <c r="Z42" s="10">
        <f t="shared" si="3"/>
        <v>7.6873977911782747</v>
      </c>
      <c r="AA42" s="10">
        <f t="shared" si="3"/>
        <v>7.4732868706186597</v>
      </c>
      <c r="AB42" s="10">
        <f t="shared" si="3"/>
        <v>13.092223914619534</v>
      </c>
      <c r="AC42" s="10">
        <f t="shared" si="3"/>
        <v>181.71811526523285</v>
      </c>
      <c r="AD42" s="10">
        <f t="shared" si="3"/>
        <v>1893280.0435200119</v>
      </c>
      <c r="AE42" s="10">
        <f t="shared" si="3"/>
        <v>304.86398826430235</v>
      </c>
      <c r="AF42" s="10">
        <f t="shared" si="3"/>
        <v>1154278.8318824954</v>
      </c>
      <c r="AG42" s="11">
        <f t="shared" si="3"/>
        <v>144.67041657670714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2"/>
  <sheetViews>
    <sheetView topLeftCell="A22" zoomScale="55" zoomScaleNormal="55" workbookViewId="0">
      <selection activeCell="A40" sqref="A40:AG42"/>
    </sheetView>
  </sheetViews>
  <sheetFormatPr defaultRowHeight="14.4" x14ac:dyDescent="0.3"/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17483.5584000013</v>
      </c>
      <c r="U3">
        <v>8341.7251840024928</v>
      </c>
      <c r="V3">
        <v>0</v>
      </c>
      <c r="W3">
        <v>0</v>
      </c>
      <c r="X3">
        <v>114341.63097600191</v>
      </c>
      <c r="Y3">
        <v>0</v>
      </c>
      <c r="Z3">
        <v>0</v>
      </c>
      <c r="AA3">
        <v>0</v>
      </c>
      <c r="AB3">
        <v>0</v>
      </c>
      <c r="AC3">
        <v>338990.97599999869</v>
      </c>
      <c r="AD3">
        <v>0</v>
      </c>
      <c r="AE3">
        <v>0</v>
      </c>
      <c r="AF3">
        <v>865354.04441599757</v>
      </c>
      <c r="AG3">
        <v>1098009.179136002</v>
      </c>
    </row>
    <row r="4" spans="1:33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17531.458560001389</v>
      </c>
      <c r="U4">
        <v>8364.5792256025725</v>
      </c>
      <c r="V4">
        <v>0</v>
      </c>
      <c r="W4">
        <v>0</v>
      </c>
      <c r="X4">
        <v>114654.895718402</v>
      </c>
      <c r="Y4">
        <v>0</v>
      </c>
      <c r="Z4">
        <v>0</v>
      </c>
      <c r="AA4">
        <v>0</v>
      </c>
      <c r="AB4">
        <v>0</v>
      </c>
      <c r="AC4">
        <v>339919.71839999879</v>
      </c>
      <c r="AD4">
        <v>0</v>
      </c>
      <c r="AE4">
        <v>0</v>
      </c>
      <c r="AF4">
        <v>867724.87741439755</v>
      </c>
      <c r="AG4">
        <v>1101017.4234624021</v>
      </c>
    </row>
    <row r="5" spans="1:33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17483.55840000161</v>
      </c>
      <c r="U5">
        <v>8341.7251840025183</v>
      </c>
      <c r="V5">
        <v>0</v>
      </c>
      <c r="W5">
        <v>5909.4730239986629</v>
      </c>
      <c r="X5">
        <v>124474.6771200017</v>
      </c>
      <c r="Y5">
        <v>0</v>
      </c>
      <c r="Z5">
        <v>0</v>
      </c>
      <c r="AA5">
        <v>0</v>
      </c>
      <c r="AB5">
        <v>0</v>
      </c>
      <c r="AC5">
        <v>338990.97599999869</v>
      </c>
      <c r="AD5">
        <v>0</v>
      </c>
      <c r="AE5">
        <v>0</v>
      </c>
      <c r="AF5">
        <v>1016611.103402663</v>
      </c>
      <c r="AG5">
        <v>1297340.616959997</v>
      </c>
    </row>
    <row r="6" spans="1:33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17483.558400001319</v>
      </c>
      <c r="U6">
        <v>8341.7251840023691</v>
      </c>
      <c r="V6">
        <v>0</v>
      </c>
      <c r="W6">
        <v>16899.826943999778</v>
      </c>
      <c r="X6">
        <v>136993.72953600169</v>
      </c>
      <c r="Y6">
        <v>0</v>
      </c>
      <c r="Z6">
        <v>0</v>
      </c>
      <c r="AA6">
        <v>0</v>
      </c>
      <c r="AB6">
        <v>0</v>
      </c>
      <c r="AC6">
        <v>338990.97599999863</v>
      </c>
      <c r="AD6">
        <v>0</v>
      </c>
      <c r="AE6">
        <v>0</v>
      </c>
      <c r="AF6">
        <v>1222387.2501759951</v>
      </c>
      <c r="AG6">
        <v>1498880.211127755</v>
      </c>
    </row>
    <row r="7" spans="1:33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17483.5584000013</v>
      </c>
      <c r="U7">
        <v>8341.7251840022709</v>
      </c>
      <c r="V7">
        <v>0</v>
      </c>
      <c r="W7">
        <v>50793.759743993331</v>
      </c>
      <c r="X7">
        <v>136993.7295360016</v>
      </c>
      <c r="Y7">
        <v>0</v>
      </c>
      <c r="Z7">
        <v>0</v>
      </c>
      <c r="AA7">
        <v>0</v>
      </c>
      <c r="AB7">
        <v>0</v>
      </c>
      <c r="AC7">
        <v>338990.97599999828</v>
      </c>
      <c r="AD7">
        <v>0</v>
      </c>
      <c r="AE7">
        <v>0</v>
      </c>
      <c r="AF7">
        <v>1578708.082175995</v>
      </c>
      <c r="AG7">
        <v>1511938.380540102</v>
      </c>
    </row>
    <row r="8" spans="1:33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17531.458560001331</v>
      </c>
      <c r="U8">
        <v>8364.5792256024961</v>
      </c>
      <c r="V8">
        <v>0</v>
      </c>
      <c r="W8">
        <v>50932.920729593287</v>
      </c>
      <c r="X8">
        <v>137369.0548224017</v>
      </c>
      <c r="Y8">
        <v>0</v>
      </c>
      <c r="Z8">
        <v>0</v>
      </c>
      <c r="AA8">
        <v>0</v>
      </c>
      <c r="AB8">
        <v>0</v>
      </c>
      <c r="AC8">
        <v>339919.71839999867</v>
      </c>
      <c r="AD8">
        <v>0</v>
      </c>
      <c r="AE8">
        <v>0</v>
      </c>
      <c r="AF8">
        <v>1583033.309798395</v>
      </c>
      <c r="AG8">
        <v>1536616.643689869</v>
      </c>
    </row>
    <row r="9" spans="1:33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17483.558400001391</v>
      </c>
      <c r="U9">
        <v>8341.72518400232</v>
      </c>
      <c r="V9">
        <v>0</v>
      </c>
      <c r="W9">
        <v>51720.176639992889</v>
      </c>
      <c r="X9">
        <v>138597.62688000151</v>
      </c>
      <c r="Y9">
        <v>0</v>
      </c>
      <c r="Z9">
        <v>0</v>
      </c>
      <c r="AA9">
        <v>0</v>
      </c>
      <c r="AB9">
        <v>0</v>
      </c>
      <c r="AC9">
        <v>338990.97599999851</v>
      </c>
      <c r="AD9">
        <v>0</v>
      </c>
      <c r="AE9">
        <v>0</v>
      </c>
      <c r="AF9">
        <v>1589420.3489279959</v>
      </c>
      <c r="AG9">
        <v>1570451.161163748</v>
      </c>
    </row>
    <row r="10" spans="1:33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17483.5584000013</v>
      </c>
      <c r="U10">
        <v>8341.7251840025674</v>
      </c>
      <c r="V10">
        <v>0</v>
      </c>
      <c r="W10">
        <v>61701.571583989797</v>
      </c>
      <c r="X10">
        <v>155878.3272960023</v>
      </c>
      <c r="Y10">
        <v>0</v>
      </c>
      <c r="Z10">
        <v>0</v>
      </c>
      <c r="AA10">
        <v>0</v>
      </c>
      <c r="AB10">
        <v>0</v>
      </c>
      <c r="AC10">
        <v>338990.97599999851</v>
      </c>
      <c r="AD10">
        <v>0</v>
      </c>
      <c r="AE10">
        <v>0</v>
      </c>
      <c r="AF10">
        <v>1704836.3842559929</v>
      </c>
      <c r="AG10">
        <v>1811596.2594805311</v>
      </c>
    </row>
    <row r="11" spans="1:33" x14ac:dyDescent="0.3">
      <c r="A11" s="1">
        <v>2007</v>
      </c>
      <c r="B11">
        <v>70.852925843149436</v>
      </c>
      <c r="C11">
        <v>77.098933102004224</v>
      </c>
      <c r="D11">
        <v>58.22381851015205</v>
      </c>
      <c r="E11">
        <v>88.550465165140722</v>
      </c>
      <c r="F11">
        <v>52.337319969944652</v>
      </c>
      <c r="G11">
        <v>62.400987739267897</v>
      </c>
      <c r="H11">
        <v>71.201042613374682</v>
      </c>
      <c r="I11">
        <v>23.689721404959759</v>
      </c>
      <c r="J11">
        <v>77.759639484795429</v>
      </c>
      <c r="K11">
        <v>59.948550411835313</v>
      </c>
      <c r="L11">
        <v>66.438137596845621</v>
      </c>
      <c r="M11">
        <v>91.523554417093607</v>
      </c>
      <c r="N11">
        <v>81.543180666684336</v>
      </c>
      <c r="O11">
        <v>59.981356294387624</v>
      </c>
      <c r="P11">
        <v>73.460833706554752</v>
      </c>
      <c r="Q11">
        <v>46.074281155029382</v>
      </c>
      <c r="R11">
        <v>92.319453554227948</v>
      </c>
      <c r="S11">
        <v>89.01614750746225</v>
      </c>
      <c r="T11">
        <v>17482.284405711329</v>
      </c>
      <c r="U11">
        <v>8404.9972785035989</v>
      </c>
      <c r="V11">
        <v>71.814637220767452</v>
      </c>
      <c r="W11">
        <v>78324.448429250348</v>
      </c>
      <c r="X11">
        <v>155895.07971894601</v>
      </c>
      <c r="Y11">
        <v>63.188364223018283</v>
      </c>
      <c r="Z11">
        <v>78.841070528676099</v>
      </c>
      <c r="AA11">
        <v>63.027653976492921</v>
      </c>
      <c r="AB11">
        <v>77.824983105063438</v>
      </c>
      <c r="AC11">
        <v>339030.86886291287</v>
      </c>
      <c r="AD11">
        <v>76.670159006206006</v>
      </c>
      <c r="AE11">
        <v>106.4354135179895</v>
      </c>
      <c r="AF11">
        <v>1930314.7566835361</v>
      </c>
      <c r="AG11">
        <v>1937950.3712074589</v>
      </c>
    </row>
    <row r="12" spans="1:33" x14ac:dyDescent="0.3">
      <c r="A12" s="1">
        <v>2008</v>
      </c>
      <c r="B12">
        <v>138.43786773511519</v>
      </c>
      <c r="C12">
        <v>150.33702181540431</v>
      </c>
      <c r="D12">
        <v>170.58975086470451</v>
      </c>
      <c r="E12">
        <v>119.5716765407721</v>
      </c>
      <c r="F12">
        <v>111.19764115535961</v>
      </c>
      <c r="G12">
        <v>116.49636815737929</v>
      </c>
      <c r="H12">
        <v>217.8757630478467</v>
      </c>
      <c r="I12">
        <v>65.458759320564567</v>
      </c>
      <c r="J12">
        <v>131.35778815049679</v>
      </c>
      <c r="K12">
        <v>162.41396459886181</v>
      </c>
      <c r="L12">
        <v>129.94321351102241</v>
      </c>
      <c r="M12">
        <v>150.31016750690841</v>
      </c>
      <c r="N12">
        <v>153.22009235260381</v>
      </c>
      <c r="O12">
        <v>174.53457545659191</v>
      </c>
      <c r="P12">
        <v>137.45892461849999</v>
      </c>
      <c r="Q12">
        <v>113.7696999859686</v>
      </c>
      <c r="R12">
        <v>180.34517804672319</v>
      </c>
      <c r="S12">
        <v>183.06304822055</v>
      </c>
      <c r="T12">
        <v>17518.75887774619</v>
      </c>
      <c r="U12">
        <v>8495.0723153789713</v>
      </c>
      <c r="V12">
        <v>105.6043746039271</v>
      </c>
      <c r="W12">
        <v>78584.412897054732</v>
      </c>
      <c r="X12">
        <v>156631.0243295187</v>
      </c>
      <c r="Y12">
        <v>128.25576268350079</v>
      </c>
      <c r="Z12">
        <v>123.0559260461231</v>
      </c>
      <c r="AA12">
        <v>156.90074485879401</v>
      </c>
      <c r="AB12">
        <v>117.5811112024635</v>
      </c>
      <c r="AC12">
        <v>339995.04133000667</v>
      </c>
      <c r="AD12">
        <v>155.78065167012309</v>
      </c>
      <c r="AE12">
        <v>155.69954249023149</v>
      </c>
      <c r="AF12">
        <v>1960501.931291539</v>
      </c>
      <c r="AG12">
        <v>2007076.7932916819</v>
      </c>
    </row>
    <row r="13" spans="1:33" x14ac:dyDescent="0.3">
      <c r="A13" s="1">
        <v>2009</v>
      </c>
      <c r="B13">
        <v>1124.8004777208471</v>
      </c>
      <c r="C13">
        <v>792.59238330931714</v>
      </c>
      <c r="D13">
        <v>556.32590100501989</v>
      </c>
      <c r="E13">
        <v>841.15251000914714</v>
      </c>
      <c r="F13">
        <v>765.19949514967698</v>
      </c>
      <c r="G13">
        <v>542.09862730674456</v>
      </c>
      <c r="H13">
        <v>677.96181062315895</v>
      </c>
      <c r="I13">
        <v>211.08165598971149</v>
      </c>
      <c r="J13">
        <v>647.37408199674144</v>
      </c>
      <c r="K13">
        <v>534.11345074385406</v>
      </c>
      <c r="L13">
        <v>497.99807881640902</v>
      </c>
      <c r="M13">
        <v>776.24569162373734</v>
      </c>
      <c r="N13">
        <v>948.62217158731085</v>
      </c>
      <c r="O13">
        <v>719.21636960199737</v>
      </c>
      <c r="P13">
        <v>711.22152186789856</v>
      </c>
      <c r="Q13">
        <v>780.14646946825076</v>
      </c>
      <c r="R13">
        <v>786.29698914068445</v>
      </c>
      <c r="S13">
        <v>541.24304679916554</v>
      </c>
      <c r="T13">
        <v>17645.131693754411</v>
      </c>
      <c r="U13">
        <v>8767.0915115168955</v>
      </c>
      <c r="V13">
        <v>963.75771889374892</v>
      </c>
      <c r="W13">
        <v>158353.31006389341</v>
      </c>
      <c r="X13">
        <v>156741.24050027531</v>
      </c>
      <c r="Y13">
        <v>696.73764843532194</v>
      </c>
      <c r="Z13">
        <v>819.69886764310309</v>
      </c>
      <c r="AA13">
        <v>676.07461716964849</v>
      </c>
      <c r="AB13">
        <v>711.49630790789911</v>
      </c>
      <c r="AC13">
        <v>339432.40562429471</v>
      </c>
      <c r="AD13">
        <v>726.43248053405443</v>
      </c>
      <c r="AE13">
        <v>625.45331805263959</v>
      </c>
      <c r="AF13">
        <v>2797739.1914836331</v>
      </c>
      <c r="AG13">
        <v>2012499.233679506</v>
      </c>
    </row>
    <row r="14" spans="1:33" x14ac:dyDescent="0.3">
      <c r="A14" s="1">
        <v>2010</v>
      </c>
      <c r="B14">
        <v>3548.9005052651341</v>
      </c>
      <c r="C14">
        <v>2484.6806688464799</v>
      </c>
      <c r="D14">
        <v>3123.128707206411</v>
      </c>
      <c r="E14">
        <v>3173.3121260235212</v>
      </c>
      <c r="F14">
        <v>2289.0265344838922</v>
      </c>
      <c r="G14">
        <v>2576.4398812544841</v>
      </c>
      <c r="H14">
        <v>1650.532505102716</v>
      </c>
      <c r="I14">
        <v>564.74009286628416</v>
      </c>
      <c r="J14">
        <v>3752.2459890828532</v>
      </c>
      <c r="K14">
        <v>3069.0466230944789</v>
      </c>
      <c r="L14">
        <v>3124.7726928910979</v>
      </c>
      <c r="M14">
        <v>1979.06119125488</v>
      </c>
      <c r="N14">
        <v>2427.3183058244372</v>
      </c>
      <c r="O14">
        <v>2934.0327125012868</v>
      </c>
      <c r="P14">
        <v>2248.8376265863831</v>
      </c>
      <c r="Q14">
        <v>2545.956675677337</v>
      </c>
      <c r="R14">
        <v>3183.345033252338</v>
      </c>
      <c r="S14">
        <v>2123.020187814559</v>
      </c>
      <c r="T14">
        <v>16507.977293310119</v>
      </c>
      <c r="U14">
        <v>10217.4307409869</v>
      </c>
      <c r="V14">
        <v>2442.4536759662628</v>
      </c>
      <c r="W14">
        <v>186635.23972468081</v>
      </c>
      <c r="X14">
        <v>157208.8746190159</v>
      </c>
      <c r="Y14">
        <v>2194.8546318031231</v>
      </c>
      <c r="Z14">
        <v>2823.5254415253298</v>
      </c>
      <c r="AA14">
        <v>1781.3861872780819</v>
      </c>
      <c r="AB14">
        <v>2205.0336758369331</v>
      </c>
      <c r="AC14">
        <v>339746.98991220241</v>
      </c>
      <c r="AD14">
        <v>3006.1317588546749</v>
      </c>
      <c r="AE14">
        <v>2883.3596945492932</v>
      </c>
      <c r="AF14">
        <v>3082326.816253623</v>
      </c>
      <c r="AG14">
        <v>2045677.6908004771</v>
      </c>
    </row>
    <row r="15" spans="1:33" x14ac:dyDescent="0.3">
      <c r="A15" s="1">
        <v>2011</v>
      </c>
      <c r="B15">
        <v>5135.1034553065892</v>
      </c>
      <c r="C15">
        <v>5313.4777201872575</v>
      </c>
      <c r="D15">
        <v>3645.1051445007938</v>
      </c>
      <c r="E15">
        <v>2859.962160557372</v>
      </c>
      <c r="F15">
        <v>3822.9873400625588</v>
      </c>
      <c r="G15">
        <v>4085.7315554324168</v>
      </c>
      <c r="H15">
        <v>3839.547316595439</v>
      </c>
      <c r="I15">
        <v>1404.493679328461</v>
      </c>
      <c r="J15">
        <v>4598.9592547852799</v>
      </c>
      <c r="K15">
        <v>2247.9939284516249</v>
      </c>
      <c r="L15">
        <v>3055.46188344753</v>
      </c>
      <c r="M15">
        <v>2932.1656783765561</v>
      </c>
      <c r="N15">
        <v>3532.5099304354071</v>
      </c>
      <c r="O15">
        <v>5080.7206003782521</v>
      </c>
      <c r="P15">
        <v>3206.9718414215122</v>
      </c>
      <c r="Q15">
        <v>1697.381665766959</v>
      </c>
      <c r="R15">
        <v>3769.1829718188569</v>
      </c>
      <c r="S15">
        <v>3883.866606811062</v>
      </c>
      <c r="T15">
        <v>18696.53108887947</v>
      </c>
      <c r="U15">
        <v>9739.4505453344063</v>
      </c>
      <c r="V15">
        <v>3586.0137361182519</v>
      </c>
      <c r="W15">
        <v>203333.15544203779</v>
      </c>
      <c r="X15">
        <v>156172.54825454531</v>
      </c>
      <c r="Y15">
        <v>1771.153751463828</v>
      </c>
      <c r="Z15">
        <v>3328.4680460395912</v>
      </c>
      <c r="AA15">
        <v>3042.7274350011221</v>
      </c>
      <c r="AB15">
        <v>3699.393265226011</v>
      </c>
      <c r="AC15">
        <v>339580.57563278248</v>
      </c>
      <c r="AD15">
        <v>148535.7355809462</v>
      </c>
      <c r="AE15">
        <v>6116.9805203188962</v>
      </c>
      <c r="AF15">
        <v>3205387.5757216462</v>
      </c>
      <c r="AG15">
        <v>2198312.7755934861</v>
      </c>
    </row>
    <row r="16" spans="1:33" x14ac:dyDescent="0.3">
      <c r="A16" s="1">
        <v>2012</v>
      </c>
      <c r="B16">
        <v>5108.8940486193942</v>
      </c>
      <c r="C16">
        <v>5423.1630297617749</v>
      </c>
      <c r="D16">
        <v>4842.8589096245669</v>
      </c>
      <c r="E16">
        <v>4591.6153171168016</v>
      </c>
      <c r="F16">
        <v>4033.6353375541789</v>
      </c>
      <c r="G16">
        <v>4238.1869822909684</v>
      </c>
      <c r="H16">
        <v>4054.781149836183</v>
      </c>
      <c r="I16">
        <v>2279.8783878872791</v>
      </c>
      <c r="J16">
        <v>5567.4146271927157</v>
      </c>
      <c r="K16">
        <v>5370.2247522683447</v>
      </c>
      <c r="L16">
        <v>4054.357276168354</v>
      </c>
      <c r="M16">
        <v>4015.329364609197</v>
      </c>
      <c r="N16">
        <v>4331.0242666332051</v>
      </c>
      <c r="O16">
        <v>3873.487069804743</v>
      </c>
      <c r="P16">
        <v>3066.100888648059</v>
      </c>
      <c r="Q16">
        <v>4847.0871015609046</v>
      </c>
      <c r="R16">
        <v>4459.0912772478914</v>
      </c>
      <c r="S16">
        <v>3937.728227654236</v>
      </c>
      <c r="T16">
        <v>17949.634022068931</v>
      </c>
      <c r="U16">
        <v>9728.8123430754968</v>
      </c>
      <c r="V16">
        <v>4843.5422666687891</v>
      </c>
      <c r="W16">
        <v>297721.99675227993</v>
      </c>
      <c r="X16">
        <v>157603.3539631165</v>
      </c>
      <c r="Y16">
        <v>3152.367782588502</v>
      </c>
      <c r="Z16">
        <v>4485.4628447329014</v>
      </c>
      <c r="AA16">
        <v>3389.8861687767999</v>
      </c>
      <c r="AB16">
        <v>4959.7693731444324</v>
      </c>
      <c r="AC16">
        <v>341580.55726571148</v>
      </c>
      <c r="AD16">
        <v>1126780.910572669</v>
      </c>
      <c r="AE16">
        <v>4432.6719663687554</v>
      </c>
      <c r="AF16">
        <v>3490038.9847579221</v>
      </c>
      <c r="AG16">
        <v>2341474.7184144128</v>
      </c>
    </row>
    <row r="17" spans="1:33" x14ac:dyDescent="0.3">
      <c r="A17" s="1">
        <v>2013</v>
      </c>
      <c r="B17">
        <v>4036.837976107448</v>
      </c>
      <c r="C17">
        <v>2965.847741969154</v>
      </c>
      <c r="D17">
        <v>3674.8568282965821</v>
      </c>
      <c r="E17">
        <v>3547.260010095586</v>
      </c>
      <c r="F17">
        <v>3927.3495485803728</v>
      </c>
      <c r="G17">
        <v>2015.359566139877</v>
      </c>
      <c r="H17">
        <v>3744.977747523089</v>
      </c>
      <c r="I17">
        <v>959.25403449128078</v>
      </c>
      <c r="J17">
        <v>4839.2667043971769</v>
      </c>
      <c r="K17">
        <v>4544.1273135952906</v>
      </c>
      <c r="L17">
        <v>2499.217378274202</v>
      </c>
      <c r="M17">
        <v>4732.5556732948362</v>
      </c>
      <c r="N17">
        <v>4107.3010344547529</v>
      </c>
      <c r="O17">
        <v>4391.6577912023413</v>
      </c>
      <c r="P17">
        <v>2504.8636510476472</v>
      </c>
      <c r="Q17">
        <v>3733.8870149279392</v>
      </c>
      <c r="R17">
        <v>2603.2645340297622</v>
      </c>
      <c r="S17">
        <v>3852.8241532699758</v>
      </c>
      <c r="T17">
        <v>16521.75049518267</v>
      </c>
      <c r="U17">
        <v>9055.2059636772155</v>
      </c>
      <c r="V17">
        <v>10524.875589617241</v>
      </c>
      <c r="W17">
        <v>517548.41799931671</v>
      </c>
      <c r="X17">
        <v>159467.85617850299</v>
      </c>
      <c r="Y17">
        <v>2584.6855629227312</v>
      </c>
      <c r="Z17">
        <v>6312.1012436552346</v>
      </c>
      <c r="AA17">
        <v>4286.1197989024222</v>
      </c>
      <c r="AB17">
        <v>3988.716516198665</v>
      </c>
      <c r="AC17">
        <v>340027.38665049343</v>
      </c>
      <c r="AD17">
        <v>3242176.919500242</v>
      </c>
      <c r="AE17">
        <v>4988.2978899842001</v>
      </c>
      <c r="AF17">
        <v>3968723.779236014</v>
      </c>
      <c r="AG17">
        <v>2550757.026240468</v>
      </c>
    </row>
    <row r="18" spans="1:33" x14ac:dyDescent="0.3">
      <c r="A18" s="1">
        <v>2014</v>
      </c>
      <c r="B18">
        <v>3996.018438747029</v>
      </c>
      <c r="C18">
        <v>5078.1464279022821</v>
      </c>
      <c r="D18">
        <v>5372.9703524097313</v>
      </c>
      <c r="E18">
        <v>4573.1192192511253</v>
      </c>
      <c r="F18">
        <v>5636.0877684888246</v>
      </c>
      <c r="G18">
        <v>5824.601292706976</v>
      </c>
      <c r="H18">
        <v>5306.2858089699848</v>
      </c>
      <c r="I18">
        <v>1217.0271229749919</v>
      </c>
      <c r="J18">
        <v>5475.9246739097434</v>
      </c>
      <c r="K18">
        <v>4303.1512608366711</v>
      </c>
      <c r="L18">
        <v>5522.6690688221661</v>
      </c>
      <c r="M18">
        <v>4139.9946456322077</v>
      </c>
      <c r="N18">
        <v>3654.2807674529158</v>
      </c>
      <c r="O18">
        <v>3778.0976511644822</v>
      </c>
      <c r="P18">
        <v>4652.1561325071252</v>
      </c>
      <c r="Q18">
        <v>4798.4511084919177</v>
      </c>
      <c r="R18">
        <v>3361.8586211003362</v>
      </c>
      <c r="S18">
        <v>3732.224407919447</v>
      </c>
      <c r="T18">
        <v>13711.532431193769</v>
      </c>
      <c r="U18">
        <v>8400.2426992014043</v>
      </c>
      <c r="V18">
        <v>18593.270370999919</v>
      </c>
      <c r="W18">
        <v>589171.21173189057</v>
      </c>
      <c r="X18">
        <v>157625.45679830169</v>
      </c>
      <c r="Y18">
        <v>3788.2014433014392</v>
      </c>
      <c r="Z18">
        <v>6850.0885660117856</v>
      </c>
      <c r="AA18">
        <v>6077.8407031423849</v>
      </c>
      <c r="AB18">
        <v>7934.1294110132258</v>
      </c>
      <c r="AC18">
        <v>339623.78281196882</v>
      </c>
      <c r="AD18">
        <v>4024028.8949720701</v>
      </c>
      <c r="AE18">
        <v>4858.2429792004323</v>
      </c>
      <c r="AF18">
        <v>4246460.047157743</v>
      </c>
      <c r="AG18">
        <v>2841545.88957902</v>
      </c>
    </row>
    <row r="19" spans="1:33" x14ac:dyDescent="0.3">
      <c r="A19" s="1">
        <v>2015</v>
      </c>
      <c r="B19">
        <v>4392.5684505376221</v>
      </c>
      <c r="C19">
        <v>5023.6220852861798</v>
      </c>
      <c r="D19">
        <v>3999.8130891714</v>
      </c>
      <c r="E19">
        <v>1837.8416083514689</v>
      </c>
      <c r="F19">
        <v>5557.6544472917431</v>
      </c>
      <c r="G19">
        <v>5009.5858339815841</v>
      </c>
      <c r="H19">
        <v>6337.1657597637677</v>
      </c>
      <c r="I19">
        <v>1269.989428224563</v>
      </c>
      <c r="J19">
        <v>4914.9147811207667</v>
      </c>
      <c r="K19">
        <v>5380.5874068046114</v>
      </c>
      <c r="L19">
        <v>2204.4945676326761</v>
      </c>
      <c r="M19">
        <v>5208.3384563700847</v>
      </c>
      <c r="N19">
        <v>3510.8784917922321</v>
      </c>
      <c r="O19">
        <v>4173.7861632105214</v>
      </c>
      <c r="P19">
        <v>2939.5872710197668</v>
      </c>
      <c r="Q19">
        <v>4430.194147991836</v>
      </c>
      <c r="R19">
        <v>5226.5805649376907</v>
      </c>
      <c r="S19">
        <v>2520.5489052067701</v>
      </c>
      <c r="T19">
        <v>16494.426747575479</v>
      </c>
      <c r="U19">
        <v>9178.234051037778</v>
      </c>
      <c r="V19">
        <v>17949.30408229465</v>
      </c>
      <c r="W19">
        <v>729148.77012118197</v>
      </c>
      <c r="X19">
        <v>156603.46375808641</v>
      </c>
      <c r="Y19">
        <v>3328.638835718632</v>
      </c>
      <c r="Z19">
        <v>6687.7686483205362</v>
      </c>
      <c r="AA19">
        <v>4533.5239883034419</v>
      </c>
      <c r="AB19">
        <v>3906.5373023557158</v>
      </c>
      <c r="AC19">
        <v>341101.33708012459</v>
      </c>
      <c r="AD19">
        <v>4606709.8535249168</v>
      </c>
      <c r="AE19">
        <v>6961.6925689456848</v>
      </c>
      <c r="AF19">
        <v>5129150.156816449</v>
      </c>
      <c r="AG19">
        <v>3071130.2741457182</v>
      </c>
    </row>
    <row r="20" spans="1:33" x14ac:dyDescent="0.3">
      <c r="A20" s="1">
        <v>2016</v>
      </c>
      <c r="B20">
        <v>3260.6448894780128</v>
      </c>
      <c r="C20">
        <v>4032.557002415881</v>
      </c>
      <c r="D20">
        <v>5790.8783229590463</v>
      </c>
      <c r="E20">
        <v>1859.674449691101</v>
      </c>
      <c r="F20">
        <v>4037.800262640566</v>
      </c>
      <c r="G20">
        <v>7589.3475823515664</v>
      </c>
      <c r="H20">
        <v>6775.6497260970618</v>
      </c>
      <c r="I20">
        <v>1346.1953899625939</v>
      </c>
      <c r="J20">
        <v>8217.8150935354079</v>
      </c>
      <c r="K20">
        <v>7368.4050065412121</v>
      </c>
      <c r="L20">
        <v>6052.8054955171056</v>
      </c>
      <c r="M20">
        <v>3993.1893509863321</v>
      </c>
      <c r="N20">
        <v>4027.200054090918</v>
      </c>
      <c r="O20">
        <v>4743.1982507329931</v>
      </c>
      <c r="P20">
        <v>3723.45806911913</v>
      </c>
      <c r="Q20">
        <v>5158.5918969793602</v>
      </c>
      <c r="R20">
        <v>6572.0700532121964</v>
      </c>
      <c r="S20">
        <v>7433.8814519872521</v>
      </c>
      <c r="T20">
        <v>20111.44423274594</v>
      </c>
      <c r="U20">
        <v>9226.1221107587953</v>
      </c>
      <c r="V20">
        <v>14275.0071202564</v>
      </c>
      <c r="W20">
        <v>808656.48057433753</v>
      </c>
      <c r="X20">
        <v>154045.98699039349</v>
      </c>
      <c r="Y20">
        <v>4339.4618129342798</v>
      </c>
      <c r="Z20">
        <v>5463.8151973813256</v>
      </c>
      <c r="AA20">
        <v>4422.0084434166547</v>
      </c>
      <c r="AB20">
        <v>6034.4303204270209</v>
      </c>
      <c r="AC20">
        <v>343791.11337242508</v>
      </c>
      <c r="AD20">
        <v>5254300.888653188</v>
      </c>
      <c r="AE20">
        <v>5854.2593830278256</v>
      </c>
      <c r="AF20">
        <v>5867414.341290514</v>
      </c>
      <c r="AG20">
        <v>3797522.0848471392</v>
      </c>
    </row>
    <row r="21" spans="1:33" x14ac:dyDescent="0.3">
      <c r="A21" s="1">
        <v>2017</v>
      </c>
      <c r="B21">
        <v>3731.2624764416619</v>
      </c>
      <c r="C21">
        <v>5992.8608974843719</v>
      </c>
      <c r="D21">
        <v>4896.0679243541763</v>
      </c>
      <c r="E21">
        <v>904.28104635457203</v>
      </c>
      <c r="F21">
        <v>4289.410070723593</v>
      </c>
      <c r="G21">
        <v>6298.5878525225826</v>
      </c>
      <c r="H21">
        <v>3191.0282930294179</v>
      </c>
      <c r="I21">
        <v>926.15605710188549</v>
      </c>
      <c r="J21">
        <v>5308.4620656869802</v>
      </c>
      <c r="K21">
        <v>4395.8942454170692</v>
      </c>
      <c r="L21">
        <v>2913.0820350451272</v>
      </c>
      <c r="M21">
        <v>4903.3960044821106</v>
      </c>
      <c r="N21">
        <v>2230.919310190578</v>
      </c>
      <c r="O21">
        <v>5659.0095804946131</v>
      </c>
      <c r="P21">
        <v>2987.2469430886708</v>
      </c>
      <c r="Q21">
        <v>4241.3394851087032</v>
      </c>
      <c r="R21">
        <v>3189.927225120216</v>
      </c>
      <c r="S21">
        <v>6178.6888596179087</v>
      </c>
      <c r="T21">
        <v>18022.80722645859</v>
      </c>
      <c r="U21">
        <v>7761.5627237884191</v>
      </c>
      <c r="V21">
        <v>18540.68882327557</v>
      </c>
      <c r="W21">
        <v>913710.51439774444</v>
      </c>
      <c r="X21">
        <v>157092.5997605336</v>
      </c>
      <c r="Y21">
        <v>3309.88034854427</v>
      </c>
      <c r="Z21">
        <v>3968.528572814067</v>
      </c>
      <c r="AA21">
        <v>3686.0777254081272</v>
      </c>
      <c r="AB21">
        <v>5702.8061699796217</v>
      </c>
      <c r="AC21">
        <v>343927.07465257391</v>
      </c>
      <c r="AD21">
        <v>6311746.7654933641</v>
      </c>
      <c r="AE21">
        <v>5191.7400274414822</v>
      </c>
      <c r="AF21">
        <v>5931149.560419484</v>
      </c>
      <c r="AG21">
        <v>3726510.1100908578</v>
      </c>
    </row>
    <row r="22" spans="1:33" x14ac:dyDescent="0.3">
      <c r="A22" s="1">
        <v>2018</v>
      </c>
      <c r="B22">
        <v>1783.1448266901571</v>
      </c>
      <c r="C22">
        <v>2090.4846003850298</v>
      </c>
      <c r="D22">
        <v>3134.774228453437</v>
      </c>
      <c r="E22">
        <v>1206.0690377000969</v>
      </c>
      <c r="F22">
        <v>4710.8502552056316</v>
      </c>
      <c r="G22">
        <v>7203.6293896249927</v>
      </c>
      <c r="H22">
        <v>3108.4453780217959</v>
      </c>
      <c r="I22">
        <v>1909.389747424721</v>
      </c>
      <c r="J22">
        <v>149574.63890143851</v>
      </c>
      <c r="K22">
        <v>2831.8206132499381</v>
      </c>
      <c r="L22">
        <v>6854.3069415670634</v>
      </c>
      <c r="M22">
        <v>3386.588646213213</v>
      </c>
      <c r="N22">
        <v>2351.0594490126759</v>
      </c>
      <c r="O22">
        <v>1713.8267700254919</v>
      </c>
      <c r="P22">
        <v>4593.5824670835336</v>
      </c>
      <c r="Q22">
        <v>1101.6314338920511</v>
      </c>
      <c r="R22">
        <v>1662.7819203517829</v>
      </c>
      <c r="S22">
        <v>5388.9790694622197</v>
      </c>
      <c r="T22">
        <v>21964.003623628691</v>
      </c>
      <c r="U22">
        <v>4234.6793795863787</v>
      </c>
      <c r="V22">
        <v>15766.55071267247</v>
      </c>
      <c r="W22">
        <v>984318.07515019586</v>
      </c>
      <c r="X22">
        <v>155039.95718060571</v>
      </c>
      <c r="Y22">
        <v>3064.6272501639528</v>
      </c>
      <c r="Z22">
        <v>7085.282217900156</v>
      </c>
      <c r="AA22">
        <v>4621.9982002898059</v>
      </c>
      <c r="AB22">
        <v>1771.812464728753</v>
      </c>
      <c r="AC22">
        <v>344300.11603304348</v>
      </c>
      <c r="AD22">
        <v>6815317.9126225691</v>
      </c>
      <c r="AE22">
        <v>56073.975497992898</v>
      </c>
      <c r="AF22">
        <v>6254273.4146125149</v>
      </c>
      <c r="AG22">
        <v>3565747.8931547771</v>
      </c>
    </row>
    <row r="23" spans="1:33" x14ac:dyDescent="0.3">
      <c r="A23" s="1">
        <v>2019</v>
      </c>
      <c r="B23">
        <v>58336.178716551352</v>
      </c>
      <c r="C23">
        <v>65698.708241215951</v>
      </c>
      <c r="D23">
        <v>11116.211214593781</v>
      </c>
      <c r="E23">
        <v>51195.79271215741</v>
      </c>
      <c r="F23">
        <v>35046.37948950773</v>
      </c>
      <c r="G23">
        <v>62757.843360965002</v>
      </c>
      <c r="H23">
        <v>40471.753990227087</v>
      </c>
      <c r="I23">
        <v>10604.874582474829</v>
      </c>
      <c r="J23">
        <v>568676.32920880639</v>
      </c>
      <c r="K23">
        <v>38380.257615049777</v>
      </c>
      <c r="L23">
        <v>899450.02229417441</v>
      </c>
      <c r="M23">
        <v>84747.723954846908</v>
      </c>
      <c r="N23">
        <v>43409.44621552038</v>
      </c>
      <c r="O23">
        <v>87962.651133894266</v>
      </c>
      <c r="P23">
        <v>41542.083317973767</v>
      </c>
      <c r="Q23">
        <v>49300.889011155821</v>
      </c>
      <c r="R23">
        <v>39863.396167856299</v>
      </c>
      <c r="S23">
        <v>72518.942823203455</v>
      </c>
      <c r="T23">
        <v>64912.286968520777</v>
      </c>
      <c r="U23">
        <v>57826.360582404108</v>
      </c>
      <c r="V23">
        <v>53949.763354195748</v>
      </c>
      <c r="W23">
        <v>989278.93344989931</v>
      </c>
      <c r="X23">
        <v>181241.5709237043</v>
      </c>
      <c r="Y23">
        <v>44829.419712673167</v>
      </c>
      <c r="Z23">
        <v>70268.567931177226</v>
      </c>
      <c r="AA23">
        <v>36640.87360400684</v>
      </c>
      <c r="AB23">
        <v>57054.208588873742</v>
      </c>
      <c r="AC23">
        <v>336152.02816138387</v>
      </c>
      <c r="AD23">
        <v>8105205.1919813724</v>
      </c>
      <c r="AE23">
        <v>268513.02477640961</v>
      </c>
      <c r="AF23">
        <v>7402498.2503807787</v>
      </c>
      <c r="AG23">
        <v>3883519.5499565201</v>
      </c>
    </row>
    <row r="24" spans="1:33" x14ac:dyDescent="0.3">
      <c r="A24" s="1">
        <v>2020</v>
      </c>
      <c r="B24">
        <v>29116.524211173259</v>
      </c>
      <c r="C24">
        <v>30977.864856398599</v>
      </c>
      <c r="D24">
        <v>48995.068782574723</v>
      </c>
      <c r="E24">
        <v>22881.713530626152</v>
      </c>
      <c r="F24">
        <v>27462.394024812729</v>
      </c>
      <c r="G24">
        <v>44184.309846211443</v>
      </c>
      <c r="H24">
        <v>28663.330352750821</v>
      </c>
      <c r="I24">
        <v>247659.8651449501</v>
      </c>
      <c r="J24">
        <v>3636609.6745143868</v>
      </c>
      <c r="K24">
        <v>38068.514144345732</v>
      </c>
      <c r="L24">
        <v>1294626.2475218661</v>
      </c>
      <c r="M24">
        <v>14245.383455384321</v>
      </c>
      <c r="N24">
        <v>30047.341452156768</v>
      </c>
      <c r="O24">
        <v>15821.78881812375</v>
      </c>
      <c r="P24">
        <v>19819.731815184012</v>
      </c>
      <c r="Q24">
        <v>24700.031750035931</v>
      </c>
      <c r="R24">
        <v>25360.518335969551</v>
      </c>
      <c r="S24">
        <v>50939.019724747443</v>
      </c>
      <c r="T24">
        <v>56841.925293705623</v>
      </c>
      <c r="U24">
        <v>32690.47040770005</v>
      </c>
      <c r="V24">
        <v>35391.90997130319</v>
      </c>
      <c r="W24">
        <v>976448.22470066673</v>
      </c>
      <c r="X24">
        <v>169509.7801517137</v>
      </c>
      <c r="Y24">
        <v>52481.165711655944</v>
      </c>
      <c r="Z24">
        <v>17598.908773824569</v>
      </c>
      <c r="AA24">
        <v>45155.048343218397</v>
      </c>
      <c r="AB24">
        <v>41763.059396257893</v>
      </c>
      <c r="AC24">
        <v>462462.24793158768</v>
      </c>
      <c r="AD24">
        <v>10921253.501322631</v>
      </c>
      <c r="AE24">
        <v>676938.55059386615</v>
      </c>
      <c r="AF24">
        <v>7870132.1375898737</v>
      </c>
      <c r="AG24">
        <v>4170887.059775773</v>
      </c>
    </row>
    <row r="25" spans="1:33" x14ac:dyDescent="0.3">
      <c r="A25" s="1">
        <v>2021</v>
      </c>
      <c r="B25">
        <v>10146.158489169529</v>
      </c>
      <c r="C25">
        <v>23121.62377225926</v>
      </c>
      <c r="D25">
        <v>12528.914606556889</v>
      </c>
      <c r="E25">
        <v>70242.569373385209</v>
      </c>
      <c r="F25">
        <v>78966.318984806494</v>
      </c>
      <c r="G25">
        <v>21252.185474289709</v>
      </c>
      <c r="H25">
        <v>23317.595683389809</v>
      </c>
      <c r="I25">
        <v>1770601.2841395179</v>
      </c>
      <c r="J25">
        <v>8881237.2708158083</v>
      </c>
      <c r="K25">
        <v>11135.880020422441</v>
      </c>
      <c r="L25">
        <v>1744834.1532659261</v>
      </c>
      <c r="M25">
        <v>11915.17962374245</v>
      </c>
      <c r="N25">
        <v>21913.347940179108</v>
      </c>
      <c r="O25">
        <v>12077.37560078107</v>
      </c>
      <c r="P25">
        <v>13386.05475317339</v>
      </c>
      <c r="Q25">
        <v>15680.577946690921</v>
      </c>
      <c r="R25">
        <v>8452.4207252590841</v>
      </c>
      <c r="S25">
        <v>65529.35491140082</v>
      </c>
      <c r="T25">
        <v>58507.857366962482</v>
      </c>
      <c r="U25">
        <v>11185.974210824519</v>
      </c>
      <c r="V25">
        <v>27512.203870216781</v>
      </c>
      <c r="W25">
        <v>1003662.18691465</v>
      </c>
      <c r="X25">
        <v>161692.2706005185</v>
      </c>
      <c r="Y25">
        <v>21200.639652428679</v>
      </c>
      <c r="Z25">
        <v>4327.5207906596361</v>
      </c>
      <c r="AA25">
        <v>6591.0130437916268</v>
      </c>
      <c r="AB25">
        <v>7680.4026061633222</v>
      </c>
      <c r="AC25">
        <v>559338.68392702832</v>
      </c>
      <c r="AD25">
        <v>15281296.01849018</v>
      </c>
      <c r="AE25">
        <v>1181748.8659688451</v>
      </c>
      <c r="AF25">
        <v>8067096.8689620392</v>
      </c>
      <c r="AG25">
        <v>4253852.5893150084</v>
      </c>
    </row>
    <row r="26" spans="1:33" x14ac:dyDescent="0.3">
      <c r="A26" s="1">
        <v>2022</v>
      </c>
      <c r="B26">
        <v>5660.5264463867234</v>
      </c>
      <c r="C26">
        <v>12914.13809972723</v>
      </c>
      <c r="D26">
        <v>12913.46501941293</v>
      </c>
      <c r="E26">
        <v>141709.53383636879</v>
      </c>
      <c r="F26">
        <v>198523.8526388137</v>
      </c>
      <c r="G26">
        <v>6827.5338693921267</v>
      </c>
      <c r="H26">
        <v>7214.6128010190532</v>
      </c>
      <c r="I26">
        <v>4576699.3274155939</v>
      </c>
      <c r="J26">
        <v>15124784.98243966</v>
      </c>
      <c r="K26">
        <v>22423.05180841947</v>
      </c>
      <c r="L26">
        <v>2243950.8546663849</v>
      </c>
      <c r="M26">
        <v>23229.227130075891</v>
      </c>
      <c r="N26">
        <v>4118.6817391292752</v>
      </c>
      <c r="O26">
        <v>12731.8319154538</v>
      </c>
      <c r="P26">
        <v>12016.005330580019</v>
      </c>
      <c r="Q26">
        <v>6794.9981865139798</v>
      </c>
      <c r="R26">
        <v>11375.765923517019</v>
      </c>
      <c r="S26">
        <v>83468.335637015727</v>
      </c>
      <c r="T26">
        <v>64182.878712492893</v>
      </c>
      <c r="U26">
        <v>18389.458952766141</v>
      </c>
      <c r="V26">
        <v>22668.208720397259</v>
      </c>
      <c r="W26">
        <v>1271514.3832169259</v>
      </c>
      <c r="X26">
        <v>152950.2142178806</v>
      </c>
      <c r="Y26">
        <v>11457.12080493368</v>
      </c>
      <c r="Z26">
        <v>11289.967696094511</v>
      </c>
      <c r="AA26">
        <v>10539.668083575139</v>
      </c>
      <c r="AB26">
        <v>20477.991434363081</v>
      </c>
      <c r="AC26">
        <v>578502.70216900308</v>
      </c>
      <c r="AD26">
        <v>20422339.77881157</v>
      </c>
      <c r="AE26">
        <v>1693725.580404904</v>
      </c>
      <c r="AF26">
        <v>8393745.7366387118</v>
      </c>
      <c r="AG26">
        <v>4373129.0171463462</v>
      </c>
    </row>
    <row r="27" spans="1:33" x14ac:dyDescent="0.3">
      <c r="A27" s="1">
        <v>2023</v>
      </c>
      <c r="B27">
        <v>8977.0738013118498</v>
      </c>
      <c r="C27">
        <v>5125.2358375231424</v>
      </c>
      <c r="D27">
        <v>4579.3532135521373</v>
      </c>
      <c r="E27">
        <v>192703.2994474947</v>
      </c>
      <c r="F27">
        <v>353266.69981556118</v>
      </c>
      <c r="G27">
        <v>10568.994443879281</v>
      </c>
      <c r="H27">
        <v>5780.9814024065436</v>
      </c>
      <c r="I27">
        <v>7247049.8565874249</v>
      </c>
      <c r="J27">
        <v>19248685.52082001</v>
      </c>
      <c r="K27">
        <v>8652.7739579795798</v>
      </c>
      <c r="L27">
        <v>2562172.9653975191</v>
      </c>
      <c r="M27">
        <v>10187.321236027679</v>
      </c>
      <c r="N27">
        <v>4888.7244192526741</v>
      </c>
      <c r="O27">
        <v>6149.5861372183526</v>
      </c>
      <c r="P27">
        <v>7302.2647259996338</v>
      </c>
      <c r="Q27">
        <v>4708.3907675518594</v>
      </c>
      <c r="R27">
        <v>6261.422283728346</v>
      </c>
      <c r="S27">
        <v>96718.21519241904</v>
      </c>
      <c r="T27">
        <v>55714.350293565753</v>
      </c>
      <c r="U27">
        <v>19972.009031675509</v>
      </c>
      <c r="V27">
        <v>16375.298405200991</v>
      </c>
      <c r="W27">
        <v>1446610.180843242</v>
      </c>
      <c r="X27">
        <v>157574.34586232281</v>
      </c>
      <c r="Y27">
        <v>5613.4171209946526</v>
      </c>
      <c r="Z27">
        <v>10210.25007972335</v>
      </c>
      <c r="AA27">
        <v>3627.488038134748</v>
      </c>
      <c r="AB27">
        <v>9835.0351888277619</v>
      </c>
      <c r="AC27">
        <v>585875.03505454073</v>
      </c>
      <c r="AD27">
        <v>23766630.56438927</v>
      </c>
      <c r="AE27">
        <v>2076437.5466984729</v>
      </c>
      <c r="AF27">
        <v>8658552.2736843824</v>
      </c>
      <c r="AG27">
        <v>4457529.68572642</v>
      </c>
    </row>
    <row r="28" spans="1:33" x14ac:dyDescent="0.3">
      <c r="A28" s="1">
        <v>2024</v>
      </c>
      <c r="B28">
        <v>7190.1803517770777</v>
      </c>
      <c r="C28">
        <v>5021.0616321634252</v>
      </c>
      <c r="D28">
        <v>12161.510239415769</v>
      </c>
      <c r="E28">
        <v>209930.06031096229</v>
      </c>
      <c r="F28">
        <v>595786.87898035685</v>
      </c>
      <c r="G28">
        <v>8614.2515515915056</v>
      </c>
      <c r="H28">
        <v>10200.452560184151</v>
      </c>
      <c r="I28">
        <v>9551611.151522249</v>
      </c>
      <c r="J28">
        <v>21017114.230534431</v>
      </c>
      <c r="K28">
        <v>7971.4340923724576</v>
      </c>
      <c r="L28">
        <v>2971492.2338371039</v>
      </c>
      <c r="M28">
        <v>5199.8027944604546</v>
      </c>
      <c r="N28">
        <v>8872.5089918046178</v>
      </c>
      <c r="O28">
        <v>8792.6889900260412</v>
      </c>
      <c r="P28">
        <v>7003.2898306646939</v>
      </c>
      <c r="Q28">
        <v>5934.2187027127047</v>
      </c>
      <c r="R28">
        <v>8682.1453439456473</v>
      </c>
      <c r="S28">
        <v>125067.96924334011</v>
      </c>
      <c r="T28">
        <v>62344.59660574705</v>
      </c>
      <c r="U28">
        <v>5849.7018060836699</v>
      </c>
      <c r="V28">
        <v>19980.969595375609</v>
      </c>
      <c r="W28">
        <v>1675910.9818619641</v>
      </c>
      <c r="X28">
        <v>151115.49182327159</v>
      </c>
      <c r="Y28">
        <v>6344.937801261296</v>
      </c>
      <c r="Z28">
        <v>5852.5074047536664</v>
      </c>
      <c r="AA28">
        <v>6494.3205669752997</v>
      </c>
      <c r="AB28">
        <v>7819.8438465968766</v>
      </c>
      <c r="AC28">
        <v>596672.57965782611</v>
      </c>
      <c r="AD28">
        <v>27598100.20617127</v>
      </c>
      <c r="AE28">
        <v>2410029.3065861012</v>
      </c>
      <c r="AF28">
        <v>8743085.3174098954</v>
      </c>
      <c r="AG28">
        <v>4551337.8970108069</v>
      </c>
    </row>
    <row r="29" spans="1:33" x14ac:dyDescent="0.3">
      <c r="A29" s="1">
        <v>2025</v>
      </c>
      <c r="B29">
        <v>10311.843108603311</v>
      </c>
      <c r="C29">
        <v>5321.8585925036168</v>
      </c>
      <c r="D29">
        <v>8477.7801452249278</v>
      </c>
      <c r="E29">
        <v>249558.66521014701</v>
      </c>
      <c r="F29">
        <v>815173.1276669522</v>
      </c>
      <c r="G29">
        <v>10116.02806788946</v>
      </c>
      <c r="H29">
        <v>13696.001726304141</v>
      </c>
      <c r="I29">
        <v>11035872.291964689</v>
      </c>
      <c r="J29">
        <v>20962397.214798469</v>
      </c>
      <c r="K29">
        <v>5119.7846151728427</v>
      </c>
      <c r="L29">
        <v>3249672.912361552</v>
      </c>
      <c r="M29">
        <v>4971.8822341581681</v>
      </c>
      <c r="N29">
        <v>7074.5515659398834</v>
      </c>
      <c r="O29">
        <v>12188.165394287809</v>
      </c>
      <c r="P29">
        <v>3034.368192187299</v>
      </c>
      <c r="Q29">
        <v>3066.4361423636478</v>
      </c>
      <c r="R29">
        <v>9595.0591848374152</v>
      </c>
      <c r="S29">
        <v>137276.06033106719</v>
      </c>
      <c r="T29">
        <v>53294.8681853823</v>
      </c>
      <c r="U29">
        <v>9484.6999917875746</v>
      </c>
      <c r="V29">
        <v>16917.7126302816</v>
      </c>
      <c r="W29">
        <v>1783469.712476535</v>
      </c>
      <c r="X29">
        <v>143878.74029876039</v>
      </c>
      <c r="Y29">
        <v>3989.147624977802</v>
      </c>
      <c r="Z29">
        <v>4356.0199196823432</v>
      </c>
      <c r="AA29">
        <v>4311.5489831753821</v>
      </c>
      <c r="AB29">
        <v>6616.6317470980684</v>
      </c>
      <c r="AC29">
        <v>609468.02049419645</v>
      </c>
      <c r="AD29">
        <v>28598914.326354928</v>
      </c>
      <c r="AE29">
        <v>2694621.5896142111</v>
      </c>
      <c r="AF29">
        <v>8850606.0089179408</v>
      </c>
      <c r="AG29">
        <v>4412451.9838680048</v>
      </c>
    </row>
    <row r="30" spans="1:33" x14ac:dyDescent="0.3">
      <c r="A30" s="1">
        <v>2026</v>
      </c>
      <c r="B30">
        <v>4305.1394707087684</v>
      </c>
      <c r="C30">
        <v>1023.995751957396</v>
      </c>
      <c r="D30">
        <v>4465.1823508348061</v>
      </c>
      <c r="E30">
        <v>286787.50085754762</v>
      </c>
      <c r="F30">
        <v>996584.17530577083</v>
      </c>
      <c r="G30">
        <v>6407.4778095707788</v>
      </c>
      <c r="H30">
        <v>4702.4317539060612</v>
      </c>
      <c r="I30">
        <v>12484105.962747211</v>
      </c>
      <c r="J30">
        <v>20029316.79534049</v>
      </c>
      <c r="K30">
        <v>3128.091516199856</v>
      </c>
      <c r="L30">
        <v>3485489.6596256481</v>
      </c>
      <c r="M30">
        <v>6662.8218336024893</v>
      </c>
      <c r="N30">
        <v>5064.8139054060975</v>
      </c>
      <c r="O30">
        <v>6156.4728459293401</v>
      </c>
      <c r="P30">
        <v>3923.5840680781012</v>
      </c>
      <c r="Q30">
        <v>4032.5520221642159</v>
      </c>
      <c r="R30">
        <v>2000.04931098784</v>
      </c>
      <c r="S30">
        <v>145824.95578919319</v>
      </c>
      <c r="T30">
        <v>53653.378677203407</v>
      </c>
      <c r="U30">
        <v>11304.264475457519</v>
      </c>
      <c r="V30">
        <v>18165.498640355909</v>
      </c>
      <c r="W30">
        <v>1862340.888990043</v>
      </c>
      <c r="X30">
        <v>146063.91230398099</v>
      </c>
      <c r="Y30">
        <v>4665.2090750106681</v>
      </c>
      <c r="Z30">
        <v>7530.0002387667191</v>
      </c>
      <c r="AA30">
        <v>4531.5972825093813</v>
      </c>
      <c r="AB30">
        <v>6843.2699061881494</v>
      </c>
      <c r="AC30">
        <v>615690.41514012741</v>
      </c>
      <c r="AD30">
        <v>29247285.710521929</v>
      </c>
      <c r="AE30">
        <v>2881576.4298876431</v>
      </c>
      <c r="AF30">
        <v>9013210.957564434</v>
      </c>
      <c r="AG30">
        <v>4468873.0193131659</v>
      </c>
    </row>
    <row r="31" spans="1:33" x14ac:dyDescent="0.3">
      <c r="A31" s="1">
        <v>2027</v>
      </c>
      <c r="B31">
        <v>3905.9683000012728</v>
      </c>
      <c r="C31">
        <v>942.02351854175333</v>
      </c>
      <c r="D31">
        <v>3679.1771943539379</v>
      </c>
      <c r="E31">
        <v>321240.41929775971</v>
      </c>
      <c r="F31">
        <v>1170339.1850064141</v>
      </c>
      <c r="G31">
        <v>3216.9886440650621</v>
      </c>
      <c r="H31">
        <v>3085.691043202728</v>
      </c>
      <c r="I31">
        <v>13657667.37764509</v>
      </c>
      <c r="J31">
        <v>18148291.943006881</v>
      </c>
      <c r="K31">
        <v>964.39205471530556</v>
      </c>
      <c r="L31">
        <v>3694575.1303807138</v>
      </c>
      <c r="M31">
        <v>9510.867744106401</v>
      </c>
      <c r="N31">
        <v>4216.04009617264</v>
      </c>
      <c r="O31">
        <v>3138.6748039189479</v>
      </c>
      <c r="P31">
        <v>2400.3267989242072</v>
      </c>
      <c r="Q31">
        <v>1302.540197908208</v>
      </c>
      <c r="R31">
        <v>2417.0294024039799</v>
      </c>
      <c r="S31">
        <v>153444.00125713769</v>
      </c>
      <c r="T31">
        <v>41403.442754521318</v>
      </c>
      <c r="U31">
        <v>12131.408089665651</v>
      </c>
      <c r="V31">
        <v>13837.99807950889</v>
      </c>
      <c r="W31">
        <v>1911421.0897902921</v>
      </c>
      <c r="X31">
        <v>123132.9925876895</v>
      </c>
      <c r="Y31">
        <v>1432.9987095772969</v>
      </c>
      <c r="Z31">
        <v>2657.0359938212232</v>
      </c>
      <c r="AA31">
        <v>3863.6819879661498</v>
      </c>
      <c r="AB31">
        <v>3978.2941604116058</v>
      </c>
      <c r="AC31">
        <v>625743.21941560612</v>
      </c>
      <c r="AD31">
        <v>29456632.628347199</v>
      </c>
      <c r="AE31">
        <v>3040753.3089539418</v>
      </c>
      <c r="AF31">
        <v>9048997.4865169711</v>
      </c>
      <c r="AG31">
        <v>4328300.478687156</v>
      </c>
    </row>
    <row r="32" spans="1:33" x14ac:dyDescent="0.3">
      <c r="A32" s="1">
        <v>2028</v>
      </c>
      <c r="B32">
        <v>1811.0501387317479</v>
      </c>
      <c r="C32">
        <v>1460.742185654243</v>
      </c>
      <c r="D32">
        <v>1159.8889297494291</v>
      </c>
      <c r="E32">
        <v>346966.82248025283</v>
      </c>
      <c r="F32">
        <v>1352534.0132820711</v>
      </c>
      <c r="G32">
        <v>5154.4137224511314</v>
      </c>
      <c r="H32">
        <v>2745.079041352421</v>
      </c>
      <c r="I32">
        <v>14854240.796677221</v>
      </c>
      <c r="J32">
        <v>16288420.84192137</v>
      </c>
      <c r="K32">
        <v>2240.120996603916</v>
      </c>
      <c r="L32">
        <v>3911531.2899430851</v>
      </c>
      <c r="M32">
        <v>4166.0538540169591</v>
      </c>
      <c r="N32">
        <v>1334.299769776215</v>
      </c>
      <c r="O32">
        <v>2619.8551245051381</v>
      </c>
      <c r="P32">
        <v>3682.4786932257311</v>
      </c>
      <c r="Q32">
        <v>4604.2917197351653</v>
      </c>
      <c r="R32">
        <v>2932.6525967122861</v>
      </c>
      <c r="S32">
        <v>162976.26891500191</v>
      </c>
      <c r="T32">
        <v>36049.149659254057</v>
      </c>
      <c r="U32">
        <v>11172.3247460981</v>
      </c>
      <c r="V32">
        <v>17748.99749382841</v>
      </c>
      <c r="W32">
        <v>1960087.107781043</v>
      </c>
      <c r="X32">
        <v>122782.6821046578</v>
      </c>
      <c r="Y32">
        <v>2008.2303289323299</v>
      </c>
      <c r="Z32">
        <v>3390.3769737639032</v>
      </c>
      <c r="AA32">
        <v>5866.3914443402</v>
      </c>
      <c r="AB32">
        <v>1798.906979899207</v>
      </c>
      <c r="AC32">
        <v>637297.22736085742</v>
      </c>
      <c r="AD32">
        <v>29731717.230949052</v>
      </c>
      <c r="AE32">
        <v>3199911.0590395122</v>
      </c>
      <c r="AF32">
        <v>9158903.0081667956</v>
      </c>
      <c r="AG32">
        <v>4386851.737003373</v>
      </c>
    </row>
    <row r="33" spans="1:33" x14ac:dyDescent="0.3">
      <c r="A33" s="1">
        <v>2029</v>
      </c>
      <c r="B33">
        <v>5390.1380150450759</v>
      </c>
      <c r="C33">
        <v>1902.4737725088</v>
      </c>
      <c r="D33">
        <v>3295.010731936693</v>
      </c>
      <c r="E33">
        <v>376252.98260361981</v>
      </c>
      <c r="F33">
        <v>1511983.4758126701</v>
      </c>
      <c r="G33">
        <v>7649.6244300944609</v>
      </c>
      <c r="H33">
        <v>1915.32724352022</v>
      </c>
      <c r="I33">
        <v>15966165.67333129</v>
      </c>
      <c r="J33">
        <v>14356453.31293498</v>
      </c>
      <c r="K33">
        <v>1786.9954587315019</v>
      </c>
      <c r="L33">
        <v>4089857.334277533</v>
      </c>
      <c r="M33">
        <v>7308.7630436822756</v>
      </c>
      <c r="N33">
        <v>2835.9768683379889</v>
      </c>
      <c r="O33">
        <v>2126.755989915157</v>
      </c>
      <c r="P33">
        <v>1878.212857384309</v>
      </c>
      <c r="Q33">
        <v>1609.6357159886511</v>
      </c>
      <c r="R33">
        <v>1473.8463931956389</v>
      </c>
      <c r="S33">
        <v>174722.78371335371</v>
      </c>
      <c r="T33">
        <v>34819.242723863121</v>
      </c>
      <c r="U33">
        <v>16024.992827081849</v>
      </c>
      <c r="V33">
        <v>15544.97889922437</v>
      </c>
      <c r="W33">
        <v>2005032.610184279</v>
      </c>
      <c r="X33">
        <v>117377.0155242438</v>
      </c>
      <c r="Y33">
        <v>4014.327647762771</v>
      </c>
      <c r="Z33">
        <v>2615.959793411891</v>
      </c>
      <c r="AA33">
        <v>2418.4128216353561</v>
      </c>
      <c r="AB33">
        <v>4718.9240318815901</v>
      </c>
      <c r="AC33">
        <v>644927.42687646626</v>
      </c>
      <c r="AD33">
        <v>29848023.402215991</v>
      </c>
      <c r="AE33">
        <v>3335922.0926834662</v>
      </c>
      <c r="AF33">
        <v>9168245.0313070398</v>
      </c>
      <c r="AG33">
        <v>4252713.0234685754</v>
      </c>
    </row>
    <row r="34" spans="1:33" x14ac:dyDescent="0.3">
      <c r="A34" s="1">
        <v>2030</v>
      </c>
      <c r="B34">
        <v>5745.8467887483039</v>
      </c>
      <c r="C34">
        <v>1213.154488137116</v>
      </c>
      <c r="D34">
        <v>2964.7099344764151</v>
      </c>
      <c r="E34">
        <v>406524.27614733501</v>
      </c>
      <c r="F34">
        <v>1672122.9093172611</v>
      </c>
      <c r="G34">
        <v>4964.5630171596522</v>
      </c>
      <c r="H34">
        <v>1480.409359468917</v>
      </c>
      <c r="I34">
        <v>17040312.432577889</v>
      </c>
      <c r="J34">
        <v>12990158.633879879</v>
      </c>
      <c r="K34">
        <v>1170.6126079650221</v>
      </c>
      <c r="L34">
        <v>4232460.5806805529</v>
      </c>
      <c r="M34">
        <v>4495.6318150323141</v>
      </c>
      <c r="N34">
        <v>1616.773196027875</v>
      </c>
      <c r="O34">
        <v>2716.083745731265</v>
      </c>
      <c r="P34">
        <v>1372.7729894294339</v>
      </c>
      <c r="Q34">
        <v>2620.815243110706</v>
      </c>
      <c r="R34">
        <v>1564.629540194049</v>
      </c>
      <c r="S34">
        <v>177243.76309158941</v>
      </c>
      <c r="T34">
        <v>38120.345455654111</v>
      </c>
      <c r="U34">
        <v>16160.583597297489</v>
      </c>
      <c r="V34">
        <v>15142.77153092747</v>
      </c>
      <c r="W34">
        <v>2031752.0122013499</v>
      </c>
      <c r="X34">
        <v>111951.68582289611</v>
      </c>
      <c r="Y34">
        <v>3724.6931556143109</v>
      </c>
      <c r="Z34">
        <v>1469.3708753192921</v>
      </c>
      <c r="AA34">
        <v>3760.6766657211128</v>
      </c>
      <c r="AB34">
        <v>1836.640929179689</v>
      </c>
      <c r="AC34">
        <v>647092.83248335379</v>
      </c>
      <c r="AD34">
        <v>29926824.62163284</v>
      </c>
      <c r="AE34">
        <v>3394518.7711881478</v>
      </c>
      <c r="AF34">
        <v>9241984.6238625683</v>
      </c>
      <c r="AG34">
        <v>4258518.3100721566</v>
      </c>
    </row>
    <row r="35" spans="1:33" x14ac:dyDescent="0.3">
      <c r="A35" s="1">
        <v>2031</v>
      </c>
      <c r="B35">
        <v>4104.4830827292808</v>
      </c>
      <c r="C35">
        <v>2171.3989325544239</v>
      </c>
      <c r="D35">
        <v>3234.5182754653702</v>
      </c>
      <c r="E35">
        <v>438232.50504400779</v>
      </c>
      <c r="F35">
        <v>1808417.911768835</v>
      </c>
      <c r="G35">
        <v>5424.6580441872266</v>
      </c>
      <c r="H35">
        <v>3088.5090857284758</v>
      </c>
      <c r="I35">
        <v>17650078.613994699</v>
      </c>
      <c r="J35">
        <v>12501859.288647501</v>
      </c>
      <c r="K35">
        <v>2595.3167567243672</v>
      </c>
      <c r="L35">
        <v>4294763.2654037001</v>
      </c>
      <c r="M35">
        <v>8717.9415997465458</v>
      </c>
      <c r="N35">
        <v>4226.5369872840247</v>
      </c>
      <c r="O35">
        <v>4399.1536945456519</v>
      </c>
      <c r="P35">
        <v>1924.761768780053</v>
      </c>
      <c r="Q35">
        <v>1906.9528939031561</v>
      </c>
      <c r="R35">
        <v>1949.7855045140291</v>
      </c>
      <c r="S35">
        <v>176051.8140809754</v>
      </c>
      <c r="T35">
        <v>36064.954679602677</v>
      </c>
      <c r="U35">
        <v>13782.75010716416</v>
      </c>
      <c r="V35">
        <v>16082.35416725834</v>
      </c>
      <c r="W35">
        <v>2042257.048811256</v>
      </c>
      <c r="X35">
        <v>117962.51864554069</v>
      </c>
      <c r="Y35">
        <v>3833.90591531982</v>
      </c>
      <c r="Z35">
        <v>2999.8284290049469</v>
      </c>
      <c r="AA35">
        <v>2992.3168471580739</v>
      </c>
      <c r="AB35">
        <v>6494.3952545646334</v>
      </c>
      <c r="AC35">
        <v>645372.59724323533</v>
      </c>
      <c r="AD35">
        <v>29926948.697870038</v>
      </c>
      <c r="AE35">
        <v>3403838.0854050149</v>
      </c>
      <c r="AF35">
        <v>9304076.6952501927</v>
      </c>
      <c r="AG35">
        <v>4264978.1912007211</v>
      </c>
    </row>
    <row r="36" spans="1:33" x14ac:dyDescent="0.3">
      <c r="A36" s="1">
        <v>2032</v>
      </c>
      <c r="B36">
        <v>5483.4417730126779</v>
      </c>
      <c r="C36">
        <v>4002.9862065346538</v>
      </c>
      <c r="D36">
        <v>4408.6854631398119</v>
      </c>
      <c r="E36">
        <v>477635.35783460957</v>
      </c>
      <c r="F36">
        <v>1901403.7590047361</v>
      </c>
      <c r="G36">
        <v>3840.0857384820779</v>
      </c>
      <c r="H36">
        <v>2533.637184960693</v>
      </c>
      <c r="I36">
        <v>17854921.008390121</v>
      </c>
      <c r="J36">
        <v>12581638.885172641</v>
      </c>
      <c r="K36">
        <v>2965.6912960847221</v>
      </c>
      <c r="L36">
        <v>4319190.3322087843</v>
      </c>
      <c r="M36">
        <v>7388.8440099292484</v>
      </c>
      <c r="N36">
        <v>5676.7665029901273</v>
      </c>
      <c r="O36">
        <v>5529.0040950036046</v>
      </c>
      <c r="P36">
        <v>2114.7823516669869</v>
      </c>
      <c r="Q36">
        <v>2929.5140650177</v>
      </c>
      <c r="R36">
        <v>1842.214971129745</v>
      </c>
      <c r="S36">
        <v>175045.31421595259</v>
      </c>
      <c r="T36">
        <v>36110.50533045605</v>
      </c>
      <c r="U36">
        <v>17362.300187941491</v>
      </c>
      <c r="V36">
        <v>14478.91980276341</v>
      </c>
      <c r="W36">
        <v>2039826.010481816</v>
      </c>
      <c r="X36">
        <v>115709.26051547421</v>
      </c>
      <c r="Y36">
        <v>2720.8829906037449</v>
      </c>
      <c r="Z36">
        <v>5841.2229471597566</v>
      </c>
      <c r="AA36">
        <v>2573.4137017508101</v>
      </c>
      <c r="AB36">
        <v>2720.3861555542048</v>
      </c>
      <c r="AC36">
        <v>650287.69211488054</v>
      </c>
      <c r="AD36">
        <v>30006851.10377964</v>
      </c>
      <c r="AE36">
        <v>3413973.791669351</v>
      </c>
      <c r="AF36">
        <v>9301059.8763393499</v>
      </c>
      <c r="AG36">
        <v>4329124.3492245032</v>
      </c>
    </row>
    <row r="37" spans="1:33" x14ac:dyDescent="0.3">
      <c r="A37" s="1">
        <v>2033</v>
      </c>
      <c r="B37">
        <v>7691.3538896417622</v>
      </c>
      <c r="C37">
        <v>3767.1164975663032</v>
      </c>
      <c r="D37">
        <v>2255.2216523204252</v>
      </c>
      <c r="E37">
        <v>540646.38243534754</v>
      </c>
      <c r="F37">
        <v>1938973.5932401449</v>
      </c>
      <c r="G37">
        <v>5350.1755703839162</v>
      </c>
      <c r="H37">
        <v>4857.0527968106171</v>
      </c>
      <c r="I37">
        <v>17948533.957370121</v>
      </c>
      <c r="J37">
        <v>12438009.3352687</v>
      </c>
      <c r="K37">
        <v>2953.0137353448072</v>
      </c>
      <c r="L37">
        <v>4340982.7810473209</v>
      </c>
      <c r="M37">
        <v>3496.9796273043748</v>
      </c>
      <c r="N37">
        <v>2537.4218971719351</v>
      </c>
      <c r="O37">
        <v>7886.5172711235291</v>
      </c>
      <c r="P37">
        <v>1767.086116421819</v>
      </c>
      <c r="Q37">
        <v>3442.260516762336</v>
      </c>
      <c r="R37">
        <v>2094.320151751439</v>
      </c>
      <c r="S37">
        <v>103378.194265474</v>
      </c>
      <c r="T37">
        <v>41863.93520650392</v>
      </c>
      <c r="U37">
        <v>16234.90907198429</v>
      </c>
      <c r="V37">
        <v>16827.208284714121</v>
      </c>
      <c r="W37">
        <v>2036507.156750482</v>
      </c>
      <c r="X37">
        <v>113322.1848105446</v>
      </c>
      <c r="Y37">
        <v>1935.325916266044</v>
      </c>
      <c r="Z37">
        <v>4161.4480178525046</v>
      </c>
      <c r="AA37">
        <v>5459.4309860664107</v>
      </c>
      <c r="AB37">
        <v>5562.3882997949422</v>
      </c>
      <c r="AC37">
        <v>646470.08115307603</v>
      </c>
      <c r="AD37">
        <v>29927748.539610021</v>
      </c>
      <c r="AE37">
        <v>3405043.296018485</v>
      </c>
      <c r="AF37">
        <v>9458644.2648532614</v>
      </c>
      <c r="AG37">
        <v>4460248.5151342787</v>
      </c>
    </row>
    <row r="38" spans="1:33" x14ac:dyDescent="0.3">
      <c r="A38" s="1">
        <v>2034</v>
      </c>
      <c r="B38">
        <v>4479.454803018074</v>
      </c>
      <c r="C38">
        <v>2995.8665229985122</v>
      </c>
      <c r="D38">
        <v>3905.084555755654</v>
      </c>
      <c r="E38">
        <v>596423.98444215429</v>
      </c>
      <c r="F38">
        <v>1962857.147557117</v>
      </c>
      <c r="G38">
        <v>7348.5734058284743</v>
      </c>
      <c r="H38">
        <v>4262.2514107565084</v>
      </c>
      <c r="I38">
        <v>17948193.02287896</v>
      </c>
      <c r="J38">
        <v>12438235.226665219</v>
      </c>
      <c r="K38">
        <v>5156.2631346527742</v>
      </c>
      <c r="L38">
        <v>4356998.0253591277</v>
      </c>
      <c r="M38">
        <v>7488.7332418070237</v>
      </c>
      <c r="N38">
        <v>4982.8332198513544</v>
      </c>
      <c r="O38">
        <v>5732.7730867622558</v>
      </c>
      <c r="P38">
        <v>2640.292876624068</v>
      </c>
      <c r="Q38">
        <v>3221.5932236090298</v>
      </c>
      <c r="R38">
        <v>2491.35787061577</v>
      </c>
      <c r="S38">
        <v>101791.60564311421</v>
      </c>
      <c r="T38">
        <v>40927.893590689797</v>
      </c>
      <c r="U38">
        <v>17137.308965955679</v>
      </c>
      <c r="V38">
        <v>12923.42254389825</v>
      </c>
      <c r="W38">
        <v>2032841.6935337309</v>
      </c>
      <c r="X38">
        <v>113402.79269874121</v>
      </c>
      <c r="Y38">
        <v>1818.378904111584</v>
      </c>
      <c r="Z38">
        <v>7174.1900163433938</v>
      </c>
      <c r="AA38">
        <v>2960.3329232558858</v>
      </c>
      <c r="AB38">
        <v>7592.3407175475377</v>
      </c>
      <c r="AC38">
        <v>645260.73635043018</v>
      </c>
      <c r="AD38">
        <v>29929395.07457751</v>
      </c>
      <c r="AE38">
        <v>3404580.493882617</v>
      </c>
      <c r="AF38">
        <v>9672862.6018800251</v>
      </c>
      <c r="AG38">
        <v>4649968.4924334763</v>
      </c>
    </row>
    <row r="39" spans="1:33" ht="15" thickBot="1" x14ac:dyDescent="0.35">
      <c r="A39" s="1">
        <v>2035</v>
      </c>
      <c r="B39">
        <v>4786.6548841701451</v>
      </c>
      <c r="C39">
        <v>3824.7383802980189</v>
      </c>
      <c r="D39">
        <v>3323.8144679498669</v>
      </c>
      <c r="E39">
        <v>686532.55520798848</v>
      </c>
      <c r="F39">
        <v>2083396.0723931959</v>
      </c>
      <c r="G39">
        <v>3670.0754810985432</v>
      </c>
      <c r="H39">
        <v>5909.2442025414111</v>
      </c>
      <c r="I39">
        <v>17950093.544657022</v>
      </c>
      <c r="J39">
        <v>12434656.287568931</v>
      </c>
      <c r="K39">
        <v>3229.1758568666378</v>
      </c>
      <c r="L39">
        <v>4392738.5920777749</v>
      </c>
      <c r="M39">
        <v>4880.2471571409706</v>
      </c>
      <c r="N39">
        <v>6447.0838472007708</v>
      </c>
      <c r="O39">
        <v>9657.9604709339128</v>
      </c>
      <c r="P39">
        <v>2509.5900554110608</v>
      </c>
      <c r="Q39">
        <v>4224.132624599536</v>
      </c>
      <c r="R39">
        <v>3129.171952873915</v>
      </c>
      <c r="S39">
        <v>98876.362701772654</v>
      </c>
      <c r="T39">
        <v>40266.13917545462</v>
      </c>
      <c r="U39">
        <v>14717.852593967609</v>
      </c>
      <c r="V39">
        <v>17793.417365657089</v>
      </c>
      <c r="W39">
        <v>2030949.506944312</v>
      </c>
      <c r="X39">
        <v>114981.0815485699</v>
      </c>
      <c r="Y39">
        <v>4021.6426371734842</v>
      </c>
      <c r="Z39">
        <v>5987.074713713776</v>
      </c>
      <c r="AA39">
        <v>4300.7998376386367</v>
      </c>
      <c r="AB39">
        <v>4040.6748292923971</v>
      </c>
      <c r="AC39">
        <v>647186.54832008318</v>
      </c>
      <c r="AD39">
        <v>29930154.287643328</v>
      </c>
      <c r="AE39">
        <v>3407878.362104475</v>
      </c>
      <c r="AF39">
        <v>9919008.3923384249</v>
      </c>
      <c r="AG39">
        <v>4828430.1378541589</v>
      </c>
    </row>
    <row r="40" spans="1:33" x14ac:dyDescent="0.3">
      <c r="A40" s="3" t="s">
        <v>32</v>
      </c>
      <c r="B40" s="4">
        <f>AVERAGE(B2:B39)</f>
        <v>5625.5127002440104</v>
      </c>
      <c r="C40" s="4">
        <f t="shared" ref="C40:AC40" si="0">AVERAGE(C2:C39)</f>
        <v>5550.2593631844093</v>
      </c>
      <c r="D40" s="4">
        <f t="shared" si="0"/>
        <v>4808.66288828078</v>
      </c>
      <c r="E40" s="4">
        <f t="shared" si="0"/>
        <v>143185.9692210163</v>
      </c>
      <c r="F40" s="4">
        <f t="shared" si="0"/>
        <v>487949.24816606147</v>
      </c>
      <c r="G40" s="4">
        <f t="shared" si="0"/>
        <v>6918.6907472907551</v>
      </c>
      <c r="H40" s="4">
        <f t="shared" si="0"/>
        <v>5339.4687878882487</v>
      </c>
      <c r="I40" s="4">
        <f t="shared" si="0"/>
        <v>5205436.5367290406</v>
      </c>
      <c r="J40" s="4">
        <f t="shared" si="0"/>
        <v>6153675.0501878662</v>
      </c>
      <c r="K40" s="4">
        <f t="shared" si="0"/>
        <v>5216.028862728027</v>
      </c>
      <c r="L40" s="4">
        <f t="shared" si="0"/>
        <v>1476888.4717662649</v>
      </c>
      <c r="M40" s="4">
        <f t="shared" si="0"/>
        <v>6708.4763889429378</v>
      </c>
      <c r="N40" s="4">
        <f t="shared" si="0"/>
        <v>5016.290149176195</v>
      </c>
      <c r="O40" s="4">
        <f t="shared" si="0"/>
        <v>6394.4444212900426</v>
      </c>
      <c r="P40" s="4">
        <f t="shared" si="0"/>
        <v>4188.4903345374587</v>
      </c>
      <c r="Q40" s="4">
        <f t="shared" si="0"/>
        <v>4567.7458344955203</v>
      </c>
      <c r="R40" s="4">
        <f t="shared" si="0"/>
        <v>4383.4960389817043</v>
      </c>
      <c r="S40" s="4">
        <f t="shared" si="0"/>
        <v>56335.211727606038</v>
      </c>
      <c r="T40" s="4">
        <f t="shared" si="0"/>
        <v>30728.113166785432</v>
      </c>
      <c r="U40" s="4">
        <f t="shared" si="0"/>
        <v>12405.678443787401</v>
      </c>
      <c r="V40" s="4">
        <f t="shared" si="0"/>
        <v>12079.066222728827</v>
      </c>
      <c r="W40" s="4">
        <f t="shared" si="0"/>
        <v>917983.51291794505</v>
      </c>
      <c r="X40" s="4">
        <f t="shared" si="0"/>
        <v>138265.25406255698</v>
      </c>
      <c r="Y40" s="4">
        <f t="shared" si="0"/>
        <v>5381.9341290547336</v>
      </c>
      <c r="Z40" s="4">
        <f t="shared" si="0"/>
        <v>5677.8128220439876</v>
      </c>
      <c r="AA40" s="4">
        <f t="shared" si="0"/>
        <v>4969.0680744064002</v>
      </c>
      <c r="AB40" s="4">
        <f t="shared" si="0"/>
        <v>6261.6559203584347</v>
      </c>
      <c r="AC40" s="4">
        <f t="shared" si="0"/>
        <v>445782.17410216352</v>
      </c>
      <c r="AD40" s="4">
        <f>AVERAGE(AD2:AD39)</f>
        <v>12214707.467911545</v>
      </c>
      <c r="AE40" s="4">
        <f t="shared" ref="AE40:AG40" si="1">AVERAGE(AE2:AE39)</f>
        <v>1157585.7622178253</v>
      </c>
      <c r="AF40" s="4">
        <f t="shared" si="1"/>
        <v>5514849.0917882817</v>
      </c>
      <c r="AG40" s="5">
        <f t="shared" si="1"/>
        <v>3101388.6519419961</v>
      </c>
    </row>
    <row r="41" spans="1:33" x14ac:dyDescent="0.3">
      <c r="A41" s="6" t="s">
        <v>33</v>
      </c>
      <c r="B41" s="7">
        <f>MAX(B2:B39)</f>
        <v>58336.178716551352</v>
      </c>
      <c r="C41" s="7">
        <f t="shared" ref="C41:AG41" si="2">MAX(C2:C39)</f>
        <v>65698.708241215951</v>
      </c>
      <c r="D41" s="7">
        <f t="shared" si="2"/>
        <v>48995.068782574723</v>
      </c>
      <c r="E41" s="7">
        <f t="shared" si="2"/>
        <v>686532.55520798848</v>
      </c>
      <c r="F41" s="7">
        <f t="shared" si="2"/>
        <v>2083396.0723931959</v>
      </c>
      <c r="G41" s="7">
        <f t="shared" si="2"/>
        <v>62757.843360965002</v>
      </c>
      <c r="H41" s="7">
        <f t="shared" si="2"/>
        <v>40471.753990227087</v>
      </c>
      <c r="I41" s="7">
        <f t="shared" si="2"/>
        <v>17950093.544657022</v>
      </c>
      <c r="J41" s="7">
        <f t="shared" si="2"/>
        <v>21017114.230534431</v>
      </c>
      <c r="K41" s="7">
        <f t="shared" si="2"/>
        <v>38380.257615049777</v>
      </c>
      <c r="L41" s="7">
        <f t="shared" si="2"/>
        <v>4392738.5920777749</v>
      </c>
      <c r="M41" s="7">
        <f t="shared" si="2"/>
        <v>84747.723954846908</v>
      </c>
      <c r="N41" s="7">
        <f t="shared" si="2"/>
        <v>43409.44621552038</v>
      </c>
      <c r="O41" s="7">
        <f t="shared" si="2"/>
        <v>87962.651133894266</v>
      </c>
      <c r="P41" s="7">
        <f t="shared" si="2"/>
        <v>41542.083317973767</v>
      </c>
      <c r="Q41" s="7">
        <f t="shared" si="2"/>
        <v>49300.889011155821</v>
      </c>
      <c r="R41" s="7">
        <f t="shared" si="2"/>
        <v>39863.396167856299</v>
      </c>
      <c r="S41" s="7">
        <f t="shared" si="2"/>
        <v>177243.76309158941</v>
      </c>
      <c r="T41" s="7">
        <f t="shared" si="2"/>
        <v>64912.286968520777</v>
      </c>
      <c r="U41" s="7">
        <f t="shared" si="2"/>
        <v>57826.360582404108</v>
      </c>
      <c r="V41" s="7">
        <f t="shared" si="2"/>
        <v>53949.763354195748</v>
      </c>
      <c r="W41" s="7">
        <f t="shared" si="2"/>
        <v>2042257.048811256</v>
      </c>
      <c r="X41" s="7">
        <f t="shared" si="2"/>
        <v>181241.5709237043</v>
      </c>
      <c r="Y41" s="7">
        <f t="shared" si="2"/>
        <v>52481.165711655944</v>
      </c>
      <c r="Z41" s="7">
        <f t="shared" si="2"/>
        <v>70268.567931177226</v>
      </c>
      <c r="AA41" s="7">
        <f t="shared" si="2"/>
        <v>45155.048343218397</v>
      </c>
      <c r="AB41" s="7">
        <f t="shared" si="2"/>
        <v>57054.208588873742</v>
      </c>
      <c r="AC41" s="7">
        <f t="shared" si="2"/>
        <v>650287.69211488054</v>
      </c>
      <c r="AD41" s="7">
        <f>MAX(AD2:AD39)</f>
        <v>30006851.10377964</v>
      </c>
      <c r="AE41" s="7">
        <f t="shared" si="2"/>
        <v>3413973.791669351</v>
      </c>
      <c r="AF41" s="7">
        <f t="shared" si="2"/>
        <v>9919008.3923384249</v>
      </c>
      <c r="AG41" s="8">
        <f t="shared" si="2"/>
        <v>4828430.1378541589</v>
      </c>
    </row>
    <row r="42" spans="1:33" ht="15" thickBot="1" x14ac:dyDescent="0.35">
      <c r="A42" s="9" t="s">
        <v>34</v>
      </c>
      <c r="B42" s="10">
        <f>MEDIAN((B2:B39))</f>
        <v>4016.4282074272387</v>
      </c>
      <c r="C42" s="10">
        <f t="shared" ref="C42:AG42" si="3">MEDIAN((C2:C39))</f>
        <v>2328.0398007004519</v>
      </c>
      <c r="D42" s="10">
        <f t="shared" si="3"/>
        <v>3309.4125999432799</v>
      </c>
      <c r="E42" s="10">
        <f t="shared" si="3"/>
        <v>4060.1896146733557</v>
      </c>
      <c r="F42" s="10">
        <f t="shared" si="3"/>
        <v>5134.2523512486878</v>
      </c>
      <c r="G42" s="10">
        <f t="shared" si="3"/>
        <v>4601.3749997253108</v>
      </c>
      <c r="H42" s="10">
        <f t="shared" si="3"/>
        <v>3098.4772318751357</v>
      </c>
      <c r="I42" s="10">
        <f t="shared" si="3"/>
        <v>1656.941713376591</v>
      </c>
      <c r="J42" s="10">
        <f t="shared" si="3"/>
        <v>6892.6148603640613</v>
      </c>
      <c r="K42" s="10">
        <f t="shared" si="3"/>
        <v>2892.4171742973726</v>
      </c>
      <c r="L42" s="10">
        <f t="shared" si="3"/>
        <v>5787.7372821696354</v>
      </c>
      <c r="M42" s="10">
        <f t="shared" si="3"/>
        <v>4153.0242498245834</v>
      </c>
      <c r="N42" s="10">
        <f t="shared" si="3"/>
        <v>3173.4276800651105</v>
      </c>
      <c r="O42" s="10">
        <f t="shared" si="3"/>
        <v>3825.7923604846128</v>
      </c>
      <c r="P42" s="10">
        <f t="shared" si="3"/>
        <v>2452.5952249859274</v>
      </c>
      <c r="Q42" s="10">
        <f t="shared" si="3"/>
        <v>2775.1646540642032</v>
      </c>
      <c r="R42" s="10">
        <f t="shared" si="3"/>
        <v>2255.6747770777092</v>
      </c>
      <c r="S42" s="10">
        <f t="shared" si="3"/>
        <v>5783.8339645400647</v>
      </c>
      <c r="T42" s="10">
        <f t="shared" si="3"/>
        <v>19403.987660812705</v>
      </c>
      <c r="U42" s="10">
        <f t="shared" si="3"/>
        <v>9355.4110512731859</v>
      </c>
      <c r="V42" s="10">
        <f t="shared" si="3"/>
        <v>14376.963461509906</v>
      </c>
      <c r="W42" s="10">
        <f t="shared" si="3"/>
        <v>861183.49748604093</v>
      </c>
      <c r="X42" s="10">
        <f t="shared" si="3"/>
        <v>148589.70206362629</v>
      </c>
      <c r="Y42" s="10">
        <f t="shared" si="3"/>
        <v>2652.7842767632383</v>
      </c>
      <c r="Z42" s="10">
        <f t="shared" si="3"/>
        <v>3679.4527732889851</v>
      </c>
      <c r="AA42" s="10">
        <f t="shared" si="3"/>
        <v>3508.6871034557739</v>
      </c>
      <c r="AB42" s="10">
        <f t="shared" si="3"/>
        <v>3942.4157313836608</v>
      </c>
      <c r="AC42" s="10">
        <f t="shared" si="3"/>
        <v>342685.83531906828</v>
      </c>
      <c r="AD42" s="10">
        <f t="shared" si="3"/>
        <v>5783023.827073276</v>
      </c>
      <c r="AE42" s="10">
        <f t="shared" si="3"/>
        <v>6539.3365446322905</v>
      </c>
      <c r="AF42" s="10">
        <f t="shared" si="3"/>
        <v>5899281.950854999</v>
      </c>
      <c r="AG42" s="11">
        <f t="shared" si="3"/>
        <v>3646129.0016228175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42"/>
  <sheetViews>
    <sheetView zoomScale="55" zoomScaleNormal="55" workbookViewId="0">
      <selection activeCell="A40" sqref="A40:AG42"/>
    </sheetView>
  </sheetViews>
  <sheetFormatPr defaultRowHeight="14.4" x14ac:dyDescent="0.3"/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">
      <c r="A11" s="1">
        <v>2007</v>
      </c>
      <c r="B11">
        <v>70.852925843043522</v>
      </c>
      <c r="C11">
        <v>77.09893310218078</v>
      </c>
      <c r="D11">
        <v>58.223818509872643</v>
      </c>
      <c r="E11">
        <v>88.550465164948278</v>
      </c>
      <c r="F11">
        <v>52.33731996994576</v>
      </c>
      <c r="G11">
        <v>62.40098773941564</v>
      </c>
      <c r="H11">
        <v>71.201042613309113</v>
      </c>
      <c r="I11">
        <v>23.68972140469527</v>
      </c>
      <c r="J11">
        <v>77.759639484785367</v>
      </c>
      <c r="K11">
        <v>59.948550411768231</v>
      </c>
      <c r="L11">
        <v>66.438137596573881</v>
      </c>
      <c r="M11">
        <v>91.523554416838309</v>
      </c>
      <c r="N11">
        <v>81.543180666547684</v>
      </c>
      <c r="O11">
        <v>59.981356294499967</v>
      </c>
      <c r="P11">
        <v>73.460833706733169</v>
      </c>
      <c r="Q11">
        <v>46.074281155001707</v>
      </c>
      <c r="R11">
        <v>92.319453553998244</v>
      </c>
      <c r="S11">
        <v>89.016147507378278</v>
      </c>
      <c r="T11">
        <v>97.860338808306466</v>
      </c>
      <c r="U11">
        <v>84.145857095176353</v>
      </c>
      <c r="V11">
        <v>71.814637220789692</v>
      </c>
      <c r="W11">
        <v>68.238824740695165</v>
      </c>
      <c r="X11">
        <v>83.777855102245383</v>
      </c>
      <c r="Y11">
        <v>63.188364222913087</v>
      </c>
      <c r="Z11">
        <v>78.84107052839444</v>
      </c>
      <c r="AA11">
        <v>63.027653976659053</v>
      </c>
      <c r="AB11">
        <v>77.824983104947762</v>
      </c>
      <c r="AC11">
        <v>87.600731698543598</v>
      </c>
      <c r="AD11">
        <v>76.670159006085314</v>
      </c>
      <c r="AE11">
        <v>106.4354135179245</v>
      </c>
      <c r="AF11">
        <v>88.881941342150583</v>
      </c>
      <c r="AG11">
        <v>171.77819765877669</v>
      </c>
    </row>
    <row r="12" spans="1:33" x14ac:dyDescent="0.3">
      <c r="A12" s="1">
        <v>2008</v>
      </c>
      <c r="B12">
        <v>138.43786773518329</v>
      </c>
      <c r="C12">
        <v>150.33702181523441</v>
      </c>
      <c r="D12">
        <v>170.58975086447609</v>
      </c>
      <c r="E12">
        <v>119.57167654091801</v>
      </c>
      <c r="F12">
        <v>111.1976411557511</v>
      </c>
      <c r="G12">
        <v>116.496368157578</v>
      </c>
      <c r="H12">
        <v>217.87576304770229</v>
      </c>
      <c r="I12">
        <v>65.458759320607939</v>
      </c>
      <c r="J12">
        <v>131.35778815059621</v>
      </c>
      <c r="K12">
        <v>162.41396459878419</v>
      </c>
      <c r="L12">
        <v>129.94321351119149</v>
      </c>
      <c r="M12">
        <v>150.31016750676631</v>
      </c>
      <c r="N12">
        <v>153.22009235277511</v>
      </c>
      <c r="O12">
        <v>174.5345754566608</v>
      </c>
      <c r="P12">
        <v>137.45892461876139</v>
      </c>
      <c r="Q12">
        <v>113.76969998602139</v>
      </c>
      <c r="R12">
        <v>180.34517804652981</v>
      </c>
      <c r="S12">
        <v>183.0630482198581</v>
      </c>
      <c r="T12">
        <v>119.32257893084321</v>
      </c>
      <c r="U12">
        <v>130.49308977629269</v>
      </c>
      <c r="V12">
        <v>105.6043746042854</v>
      </c>
      <c r="W12">
        <v>107.0734049118137</v>
      </c>
      <c r="X12">
        <v>148.08947524999871</v>
      </c>
      <c r="Y12">
        <v>128.25576268391671</v>
      </c>
      <c r="Z12">
        <v>123.05592604614711</v>
      </c>
      <c r="AA12">
        <v>156.90074485895849</v>
      </c>
      <c r="AB12">
        <v>117.58111120233259</v>
      </c>
      <c r="AC12">
        <v>157.30776142482449</v>
      </c>
      <c r="AD12">
        <v>155.7806516699039</v>
      </c>
      <c r="AE12">
        <v>155.69954249036221</v>
      </c>
      <c r="AF12">
        <v>122.3384763403638</v>
      </c>
      <c r="AG12">
        <v>1071.217463810827</v>
      </c>
    </row>
    <row r="13" spans="1:33" x14ac:dyDescent="0.3">
      <c r="A13" s="1">
        <v>2009</v>
      </c>
      <c r="B13">
        <v>1124.8004777209919</v>
      </c>
      <c r="C13">
        <v>792.59238330904611</v>
      </c>
      <c r="D13">
        <v>556.32590100514119</v>
      </c>
      <c r="E13">
        <v>841.15251000918192</v>
      </c>
      <c r="F13">
        <v>765.19949514968482</v>
      </c>
      <c r="G13">
        <v>542.09862730631403</v>
      </c>
      <c r="H13">
        <v>677.96181062317373</v>
      </c>
      <c r="I13">
        <v>211.0816559894713</v>
      </c>
      <c r="J13">
        <v>647.37408199652373</v>
      </c>
      <c r="K13">
        <v>534.11345074394114</v>
      </c>
      <c r="L13">
        <v>497.9980788164109</v>
      </c>
      <c r="M13">
        <v>776.24569162331261</v>
      </c>
      <c r="N13">
        <v>948.62217158714145</v>
      </c>
      <c r="O13">
        <v>719.21636960211242</v>
      </c>
      <c r="P13">
        <v>711.22152186766152</v>
      </c>
      <c r="Q13">
        <v>780.14646946820403</v>
      </c>
      <c r="R13">
        <v>786.29698914086066</v>
      </c>
      <c r="S13">
        <v>541.24304679863712</v>
      </c>
      <c r="T13">
        <v>849.51002838908414</v>
      </c>
      <c r="U13">
        <v>617.66931253146811</v>
      </c>
      <c r="V13">
        <v>963.75771889382008</v>
      </c>
      <c r="W13">
        <v>750.52962348217511</v>
      </c>
      <c r="X13">
        <v>302.9885804973228</v>
      </c>
      <c r="Y13">
        <v>696.73764843495599</v>
      </c>
      <c r="Z13">
        <v>819.69886764253488</v>
      </c>
      <c r="AA13">
        <v>676.07461716979356</v>
      </c>
      <c r="AB13">
        <v>711.49630790753679</v>
      </c>
      <c r="AC13">
        <v>678.03044412270037</v>
      </c>
      <c r="AD13">
        <v>726.43248053391505</v>
      </c>
      <c r="AE13">
        <v>625.45331805262742</v>
      </c>
      <c r="AF13">
        <v>928.56297206457964</v>
      </c>
      <c r="AG13">
        <v>4197.9452896237462</v>
      </c>
    </row>
    <row r="14" spans="1:33" x14ac:dyDescent="0.3">
      <c r="A14" s="1">
        <v>2010</v>
      </c>
      <c r="B14">
        <v>3548.9005052650641</v>
      </c>
      <c r="C14">
        <v>2484.6806688463498</v>
      </c>
      <c r="D14">
        <v>3123.128707206431</v>
      </c>
      <c r="E14">
        <v>3173.3121260233102</v>
      </c>
      <c r="F14">
        <v>2289.026534483759</v>
      </c>
      <c r="G14">
        <v>2576.4398812548188</v>
      </c>
      <c r="H14">
        <v>1650.532505102628</v>
      </c>
      <c r="I14">
        <v>564.74009286630121</v>
      </c>
      <c r="J14">
        <v>3752.2459890823579</v>
      </c>
      <c r="K14">
        <v>3069.0466230943071</v>
      </c>
      <c r="L14">
        <v>3124.772692891218</v>
      </c>
      <c r="M14">
        <v>1979.061191255048</v>
      </c>
      <c r="N14">
        <v>2427.3183058241088</v>
      </c>
      <c r="O14">
        <v>2934.0327125014142</v>
      </c>
      <c r="P14">
        <v>2248.8376265865568</v>
      </c>
      <c r="Q14">
        <v>2545.9566756774352</v>
      </c>
      <c r="R14">
        <v>3183.3450332525931</v>
      </c>
      <c r="S14">
        <v>2123.0201878146781</v>
      </c>
      <c r="T14">
        <v>2017.087754168552</v>
      </c>
      <c r="U14">
        <v>2453.2976893159139</v>
      </c>
      <c r="V14">
        <v>2442.4536759661291</v>
      </c>
      <c r="W14">
        <v>4617.4163899439718</v>
      </c>
      <c r="X14">
        <v>2244.407920072922</v>
      </c>
      <c r="Y14">
        <v>2194.8546318033632</v>
      </c>
      <c r="Z14">
        <v>2823.5254415253989</v>
      </c>
      <c r="AA14">
        <v>1781.3861872778989</v>
      </c>
      <c r="AB14">
        <v>2205.0336758365979</v>
      </c>
      <c r="AC14">
        <v>2401.0431801310119</v>
      </c>
      <c r="AD14">
        <v>3006.1317588545539</v>
      </c>
      <c r="AE14">
        <v>2883.3596945484392</v>
      </c>
      <c r="AF14">
        <v>10009.20897438734</v>
      </c>
      <c r="AG14">
        <v>34472.50881940058</v>
      </c>
    </row>
    <row r="15" spans="1:33" x14ac:dyDescent="0.3">
      <c r="A15" s="1">
        <v>2011</v>
      </c>
      <c r="B15">
        <v>5135.1034553066384</v>
      </c>
      <c r="C15">
        <v>5313.4777201869874</v>
      </c>
      <c r="D15">
        <v>3645.105144500651</v>
      </c>
      <c r="E15">
        <v>2859.962160557342</v>
      </c>
      <c r="F15">
        <v>3822.9873400625111</v>
      </c>
      <c r="G15">
        <v>4085.7315554322731</v>
      </c>
      <c r="H15">
        <v>3839.5473165950671</v>
      </c>
      <c r="I15">
        <v>1404.4936793284371</v>
      </c>
      <c r="J15">
        <v>4598.9592547851098</v>
      </c>
      <c r="K15">
        <v>2247.9939284519978</v>
      </c>
      <c r="L15">
        <v>3055.461883447821</v>
      </c>
      <c r="M15">
        <v>2932.1656783769049</v>
      </c>
      <c r="N15">
        <v>3532.509930435373</v>
      </c>
      <c r="O15">
        <v>5080.7206003778583</v>
      </c>
      <c r="P15">
        <v>3206.9718414213039</v>
      </c>
      <c r="Q15">
        <v>1697.3816657666921</v>
      </c>
      <c r="R15">
        <v>3769.1829718191429</v>
      </c>
      <c r="S15">
        <v>3883.8666068111061</v>
      </c>
      <c r="T15">
        <v>3683.366367892957</v>
      </c>
      <c r="U15">
        <v>3422.756338267151</v>
      </c>
      <c r="V15">
        <v>3586.0137361184788</v>
      </c>
      <c r="W15">
        <v>5316.4411871466791</v>
      </c>
      <c r="X15">
        <v>2616.19877809843</v>
      </c>
      <c r="Y15">
        <v>1771.1537514640099</v>
      </c>
      <c r="Z15">
        <v>3328.468046039513</v>
      </c>
      <c r="AA15">
        <v>3042.7274350011039</v>
      </c>
      <c r="AB15">
        <v>3699.3932652260119</v>
      </c>
      <c r="AC15">
        <v>2828.0629591318261</v>
      </c>
      <c r="AD15">
        <v>2646.1258799062862</v>
      </c>
      <c r="AE15">
        <v>6116.9805203190181</v>
      </c>
      <c r="AF15">
        <v>132253.20746565389</v>
      </c>
      <c r="AG15">
        <v>184197.06220634861</v>
      </c>
    </row>
    <row r="16" spans="1:33" x14ac:dyDescent="0.3">
      <c r="A16" s="1">
        <v>2012</v>
      </c>
      <c r="B16">
        <v>5076.3625705657514</v>
      </c>
      <c r="C16">
        <v>5467.5639260457519</v>
      </c>
      <c r="D16">
        <v>4768.4651999106954</v>
      </c>
      <c r="E16">
        <v>4479.7313232178994</v>
      </c>
      <c r="F16">
        <v>4556.8531484288733</v>
      </c>
      <c r="G16">
        <v>4436.3467505403933</v>
      </c>
      <c r="H16">
        <v>4044.962624215621</v>
      </c>
      <c r="I16">
        <v>2483.1849797005329</v>
      </c>
      <c r="J16">
        <v>5684.0594888133901</v>
      </c>
      <c r="K16">
        <v>5372.0204008214059</v>
      </c>
      <c r="L16">
        <v>4052.5442573068558</v>
      </c>
      <c r="M16">
        <v>4058.4754455190568</v>
      </c>
      <c r="N16">
        <v>4737.8054652659894</v>
      </c>
      <c r="O16">
        <v>3716.194892294362</v>
      </c>
      <c r="P16">
        <v>3274.0274116505971</v>
      </c>
      <c r="Q16">
        <v>4914.1036119849769</v>
      </c>
      <c r="R16">
        <v>4278.6951814229369</v>
      </c>
      <c r="S16">
        <v>3704.386606636383</v>
      </c>
      <c r="T16">
        <v>5703.2953215377775</v>
      </c>
      <c r="U16">
        <v>3043.6932236417119</v>
      </c>
      <c r="V16">
        <v>5249.9367670722986</v>
      </c>
      <c r="W16">
        <v>6437.1839320741074</v>
      </c>
      <c r="X16">
        <v>2535.047770698794</v>
      </c>
      <c r="Y16">
        <v>3241.3279564354239</v>
      </c>
      <c r="Z16">
        <v>4485.0508533888687</v>
      </c>
      <c r="AA16">
        <v>3640.7317243967168</v>
      </c>
      <c r="AB16">
        <v>5365.9370783534268</v>
      </c>
      <c r="AC16">
        <v>3012.5614199560928</v>
      </c>
      <c r="AD16">
        <v>2348.3641138715561</v>
      </c>
      <c r="AE16">
        <v>4320.6928602376411</v>
      </c>
      <c r="AF16">
        <v>405362.25558336882</v>
      </c>
      <c r="AG16">
        <v>318142.21146134811</v>
      </c>
    </row>
    <row r="17" spans="1:33" x14ac:dyDescent="0.3">
      <c r="A17" s="1">
        <v>2013</v>
      </c>
      <c r="B17">
        <v>4037.214455172109</v>
      </c>
      <c r="C17">
        <v>2965.4056232825969</v>
      </c>
      <c r="D17">
        <v>3673.8829856592229</v>
      </c>
      <c r="E17">
        <v>3545.537071441589</v>
      </c>
      <c r="F17">
        <v>3927.9134771616732</v>
      </c>
      <c r="G17">
        <v>2015.3978060068659</v>
      </c>
      <c r="H17">
        <v>3744.931547962377</v>
      </c>
      <c r="I17">
        <v>959.37131155690633</v>
      </c>
      <c r="J17">
        <v>4838.3049088427706</v>
      </c>
      <c r="K17">
        <v>4541.4699516525743</v>
      </c>
      <c r="L17">
        <v>2499.1975765632092</v>
      </c>
      <c r="M17">
        <v>4733.0197577322742</v>
      </c>
      <c r="N17">
        <v>4107.1546532856837</v>
      </c>
      <c r="O17">
        <v>4391.9724470912497</v>
      </c>
      <c r="P17">
        <v>2505.036520800918</v>
      </c>
      <c r="Q17">
        <v>3830.1739042321342</v>
      </c>
      <c r="R17">
        <v>2690.9158579309469</v>
      </c>
      <c r="S17">
        <v>3853.0813773522</v>
      </c>
      <c r="T17">
        <v>4517.2471560758013</v>
      </c>
      <c r="U17">
        <v>2443.8336929029861</v>
      </c>
      <c r="V17">
        <v>2947.6534149840732</v>
      </c>
      <c r="W17">
        <v>6142.403117776531</v>
      </c>
      <c r="X17">
        <v>4099.5023104241836</v>
      </c>
      <c r="Y17">
        <v>2585.131389393167</v>
      </c>
      <c r="Z17">
        <v>6312.1967251806618</v>
      </c>
      <c r="AA17">
        <v>4282.5618820464242</v>
      </c>
      <c r="AB17">
        <v>3987.3115913070928</v>
      </c>
      <c r="AC17">
        <v>3845.131393477136</v>
      </c>
      <c r="AD17">
        <v>2974.483610611338</v>
      </c>
      <c r="AE17">
        <v>4985.8231985877483</v>
      </c>
      <c r="AF17">
        <v>697819.60889447806</v>
      </c>
      <c r="AG17">
        <v>531686.9330431968</v>
      </c>
    </row>
    <row r="18" spans="1:33" x14ac:dyDescent="0.3">
      <c r="A18" s="1">
        <v>2014</v>
      </c>
      <c r="B18">
        <v>3998.0849242918039</v>
      </c>
      <c r="C18">
        <v>5078.4164176169661</v>
      </c>
      <c r="D18">
        <v>5369.9265841709021</v>
      </c>
      <c r="E18">
        <v>4573.7348682892907</v>
      </c>
      <c r="F18">
        <v>5635.8065397816454</v>
      </c>
      <c r="G18">
        <v>5824.7796868110318</v>
      </c>
      <c r="H18">
        <v>5306.7669062595623</v>
      </c>
      <c r="I18">
        <v>1217.2080765821891</v>
      </c>
      <c r="J18">
        <v>5476.0489525473713</v>
      </c>
      <c r="K18">
        <v>4302.8548097981793</v>
      </c>
      <c r="L18">
        <v>5522.4262128441997</v>
      </c>
      <c r="M18">
        <v>4140.0568796426069</v>
      </c>
      <c r="N18">
        <v>3652.7628365029909</v>
      </c>
      <c r="O18">
        <v>3778.0303673320082</v>
      </c>
      <c r="P18">
        <v>4653.8149886809088</v>
      </c>
      <c r="Q18">
        <v>4859.8022143650351</v>
      </c>
      <c r="R18">
        <v>3396.9791360297272</v>
      </c>
      <c r="S18">
        <v>3732.093455285612</v>
      </c>
      <c r="T18">
        <v>5174.4960221351339</v>
      </c>
      <c r="U18">
        <v>2557.304807957812</v>
      </c>
      <c r="V18">
        <v>5189.4527158457686</v>
      </c>
      <c r="W18">
        <v>3751.3023517189408</v>
      </c>
      <c r="X18">
        <v>2987.1294642958951</v>
      </c>
      <c r="Y18">
        <v>3788.7902578443268</v>
      </c>
      <c r="Z18">
        <v>6848.4225146033241</v>
      </c>
      <c r="AA18">
        <v>6077.6294527205109</v>
      </c>
      <c r="AB18">
        <v>7933.5406765691196</v>
      </c>
      <c r="AC18">
        <v>3851.7467585636568</v>
      </c>
      <c r="AD18">
        <v>4035.1074561414698</v>
      </c>
      <c r="AE18">
        <v>4858.0006217217342</v>
      </c>
      <c r="AF18">
        <v>891374.09994279977</v>
      </c>
      <c r="AG18">
        <v>820119.5830749817</v>
      </c>
    </row>
    <row r="19" spans="1:33" x14ac:dyDescent="0.3">
      <c r="A19" s="1">
        <v>2015</v>
      </c>
      <c r="B19">
        <v>4391.9868863301936</v>
      </c>
      <c r="C19">
        <v>5023.5283653355846</v>
      </c>
      <c r="D19">
        <v>3999.477307954025</v>
      </c>
      <c r="E19">
        <v>1837.679299120329</v>
      </c>
      <c r="F19">
        <v>5557.6544472919668</v>
      </c>
      <c r="G19">
        <v>5009.892009393986</v>
      </c>
      <c r="H19">
        <v>6337.3856031798796</v>
      </c>
      <c r="I19">
        <v>1269.9894282244891</v>
      </c>
      <c r="J19">
        <v>4915.1182555848663</v>
      </c>
      <c r="K19">
        <v>5380.4655453378709</v>
      </c>
      <c r="L19">
        <v>2204.6471734808001</v>
      </c>
      <c r="M19">
        <v>5208.5549829155389</v>
      </c>
      <c r="N19">
        <v>3511.0056835432611</v>
      </c>
      <c r="O19">
        <v>4173.8888641597468</v>
      </c>
      <c r="P19">
        <v>2939.7117701262951</v>
      </c>
      <c r="Q19">
        <v>4490.7245044073507</v>
      </c>
      <c r="R19">
        <v>5270.0564457897617</v>
      </c>
      <c r="S19">
        <v>2520.6467476289808</v>
      </c>
      <c r="T19">
        <v>5509.6002385007432</v>
      </c>
      <c r="U19">
        <v>2933.914686837677</v>
      </c>
      <c r="V19">
        <v>5293.2117149900741</v>
      </c>
      <c r="W19">
        <v>5148.2795044681161</v>
      </c>
      <c r="X19">
        <v>3496.862944122553</v>
      </c>
      <c r="Y19">
        <v>3328.638835718582</v>
      </c>
      <c r="Z19">
        <v>6687.2977667293826</v>
      </c>
      <c r="AA19">
        <v>4534.0326492183094</v>
      </c>
      <c r="AB19">
        <v>3906.5373023553452</v>
      </c>
      <c r="AC19">
        <v>3575.628367463778</v>
      </c>
      <c r="AD19">
        <v>4874.104946717207</v>
      </c>
      <c r="AE19">
        <v>6961.3588125494734</v>
      </c>
      <c r="AF19">
        <v>1014617.707634748</v>
      </c>
      <c r="AG19">
        <v>1003575.990287155</v>
      </c>
    </row>
    <row r="20" spans="1:33" x14ac:dyDescent="0.3">
      <c r="A20" s="1">
        <v>2016</v>
      </c>
      <c r="B20">
        <v>3260.399420252455</v>
      </c>
      <c r="C20">
        <v>4032.6199440054688</v>
      </c>
      <c r="D20">
        <v>5791.6484198781</v>
      </c>
      <c r="E20">
        <v>1859.8500845210101</v>
      </c>
      <c r="F20">
        <v>4037.8327536995271</v>
      </c>
      <c r="G20">
        <v>7589.4825100035941</v>
      </c>
      <c r="H20">
        <v>6775.6239182489771</v>
      </c>
      <c r="I20">
        <v>1346.2415681769789</v>
      </c>
      <c r="J20">
        <v>8217.8612717502165</v>
      </c>
      <c r="K20">
        <v>7368.1533211795713</v>
      </c>
      <c r="L20">
        <v>6052.442917537348</v>
      </c>
      <c r="M20">
        <v>3993.2680202610268</v>
      </c>
      <c r="N20">
        <v>4027.3629307876722</v>
      </c>
      <c r="O20">
        <v>4743.2901891641714</v>
      </c>
      <c r="P20">
        <v>3723.527463092556</v>
      </c>
      <c r="Q20">
        <v>5229.0175165791843</v>
      </c>
      <c r="R20">
        <v>6579.9687082999544</v>
      </c>
      <c r="S20">
        <v>7433.9973849089929</v>
      </c>
      <c r="T20">
        <v>5978.1893372303202</v>
      </c>
      <c r="U20">
        <v>3767.1111214866928</v>
      </c>
      <c r="V20">
        <v>6192.0203357507789</v>
      </c>
      <c r="W20">
        <v>6047.765476491646</v>
      </c>
      <c r="X20">
        <v>3393.4360833856872</v>
      </c>
      <c r="Y20">
        <v>4339.5292935110692</v>
      </c>
      <c r="Z20">
        <v>5464.1530230359667</v>
      </c>
      <c r="AA20">
        <v>4422.4428836709703</v>
      </c>
      <c r="AB20">
        <v>6034.8390766226994</v>
      </c>
      <c r="AC20">
        <v>5774.396003026236</v>
      </c>
      <c r="AD20">
        <v>3698.7167528967739</v>
      </c>
      <c r="AE20">
        <v>5854.5510304676391</v>
      </c>
      <c r="AF20">
        <v>1508752.5944061039</v>
      </c>
      <c r="AG20">
        <v>1712539.241203696</v>
      </c>
    </row>
    <row r="21" spans="1:33" x14ac:dyDescent="0.3">
      <c r="A21" s="1">
        <v>2017</v>
      </c>
      <c r="B21">
        <v>3731.1784102622</v>
      </c>
      <c r="C21">
        <v>5993.3244738816175</v>
      </c>
      <c r="D21">
        <v>4897.3249853799407</v>
      </c>
      <c r="E21">
        <v>906.14030605426046</v>
      </c>
      <c r="F21">
        <v>4289.8556503748614</v>
      </c>
      <c r="G21">
        <v>6299.390344903145</v>
      </c>
      <c r="H21">
        <v>3192.1502016268651</v>
      </c>
      <c r="I21">
        <v>926.21863348984778</v>
      </c>
      <c r="J21">
        <v>5309.3912791822804</v>
      </c>
      <c r="K21">
        <v>4397.6311332302057</v>
      </c>
      <c r="L21">
        <v>2914.4126705018798</v>
      </c>
      <c r="M21">
        <v>4903.9561005132091</v>
      </c>
      <c r="N21">
        <v>2232.5780841405981</v>
      </c>
      <c r="O21">
        <v>5660.1566084423848</v>
      </c>
      <c r="P21">
        <v>2988.3249827992931</v>
      </c>
      <c r="Q21">
        <v>4880.9179499269912</v>
      </c>
      <c r="R21">
        <v>6148.4740281650793</v>
      </c>
      <c r="S21">
        <v>6179.2531277743337</v>
      </c>
      <c r="T21">
        <v>10189.571777302541</v>
      </c>
      <c r="U21">
        <v>2209.4908057553571</v>
      </c>
      <c r="V21">
        <v>4422.9308624820551</v>
      </c>
      <c r="W21">
        <v>4381.1588895856676</v>
      </c>
      <c r="X21">
        <v>1846.8235287326199</v>
      </c>
      <c r="Y21">
        <v>3310.462424868977</v>
      </c>
      <c r="Z21">
        <v>3969.0548768346562</v>
      </c>
      <c r="AA21">
        <v>3686.728040289524</v>
      </c>
      <c r="AB21">
        <v>5703.7539222918458</v>
      </c>
      <c r="AC21">
        <v>5350.9345787034244</v>
      </c>
      <c r="AD21">
        <v>3299.025001579103</v>
      </c>
      <c r="AE21">
        <v>5192.5759170003748</v>
      </c>
      <c r="AF21">
        <v>1540065.5444658429</v>
      </c>
      <c r="AG21">
        <v>1644206.4251382209</v>
      </c>
    </row>
    <row r="22" spans="1:33" x14ac:dyDescent="0.3">
      <c r="A22" s="1">
        <v>2018</v>
      </c>
      <c r="B22">
        <v>3212.4610220771842</v>
      </c>
      <c r="C22">
        <v>3487.7852239465142</v>
      </c>
      <c r="D22">
        <v>3916.985747358412</v>
      </c>
      <c r="E22">
        <v>2096.0530467649291</v>
      </c>
      <c r="F22">
        <v>6128.2877601980463</v>
      </c>
      <c r="G22">
        <v>7798.0026694571097</v>
      </c>
      <c r="H22">
        <v>4384.96743964898</v>
      </c>
      <c r="I22">
        <v>2068.5772898455061</v>
      </c>
      <c r="J22">
        <v>9032.5520981787759</v>
      </c>
      <c r="K22">
        <v>3267.819904319661</v>
      </c>
      <c r="L22">
        <v>8936.1718110368238</v>
      </c>
      <c r="M22">
        <v>4148.5587009621468</v>
      </c>
      <c r="N22">
        <v>3262.2527386776778</v>
      </c>
      <c r="O22">
        <v>2145.922783849936</v>
      </c>
      <c r="P22">
        <v>4931.0587181973824</v>
      </c>
      <c r="Q22">
        <v>1992.4314943567481</v>
      </c>
      <c r="R22">
        <v>4639.5058931710382</v>
      </c>
      <c r="S22">
        <v>7162.4949188067094</v>
      </c>
      <c r="T22">
        <v>10663.463792578759</v>
      </c>
      <c r="U22">
        <v>5071.3074914207391</v>
      </c>
      <c r="V22">
        <v>5376.1226430112993</v>
      </c>
      <c r="W22">
        <v>6733.0254620038804</v>
      </c>
      <c r="X22">
        <v>4076.9078786927248</v>
      </c>
      <c r="Y22">
        <v>4183.3908262399009</v>
      </c>
      <c r="Z22">
        <v>7763.2446509680494</v>
      </c>
      <c r="AA22">
        <v>5065.9951493625058</v>
      </c>
      <c r="AB22">
        <v>2414.2607915279609</v>
      </c>
      <c r="AC22">
        <v>6352.1300478110034</v>
      </c>
      <c r="AD22">
        <v>4351.8860402010678</v>
      </c>
      <c r="AE22">
        <v>7861.9671661768089</v>
      </c>
      <c r="AF22">
        <v>1646141.5127531069</v>
      </c>
      <c r="AG22">
        <v>1388710.5853166969</v>
      </c>
    </row>
    <row r="23" spans="1:33" x14ac:dyDescent="0.3">
      <c r="A23" s="1">
        <v>2019</v>
      </c>
      <c r="B23">
        <v>11917.129926908519</v>
      </c>
      <c r="C23">
        <v>15464.145779889221</v>
      </c>
      <c r="D23">
        <v>9702.5104626908724</v>
      </c>
      <c r="E23">
        <v>9391.7289175587048</v>
      </c>
      <c r="F23">
        <v>9467.1996504664694</v>
      </c>
      <c r="G23">
        <v>17045.302193623102</v>
      </c>
      <c r="H23">
        <v>15054.23032488249</v>
      </c>
      <c r="I23">
        <v>5447.6649666952644</v>
      </c>
      <c r="J23">
        <v>15694.732348614019</v>
      </c>
      <c r="K23">
        <v>10871.984580306889</v>
      </c>
      <c r="L23">
        <v>167886.44374980961</v>
      </c>
      <c r="M23">
        <v>22142.015769125741</v>
      </c>
      <c r="N23">
        <v>14608.775016470479</v>
      </c>
      <c r="O23">
        <v>17746.662090558941</v>
      </c>
      <c r="P23">
        <v>14340.74426183524</v>
      </c>
      <c r="Q23">
        <v>16299.31474519183</v>
      </c>
      <c r="R23">
        <v>19003.31449331791</v>
      </c>
      <c r="S23">
        <v>20339.053339239479</v>
      </c>
      <c r="T23">
        <v>17722.950177586699</v>
      </c>
      <c r="U23">
        <v>13531.709796405399</v>
      </c>
      <c r="V23">
        <v>13525.208590200949</v>
      </c>
      <c r="W23">
        <v>26025.973922303809</v>
      </c>
      <c r="X23">
        <v>11262.109403477991</v>
      </c>
      <c r="Y23">
        <v>8397.4928695817762</v>
      </c>
      <c r="Z23">
        <v>11482.189544104271</v>
      </c>
      <c r="AA23">
        <v>7608.9029883390776</v>
      </c>
      <c r="AB23">
        <v>16164.04294005478</v>
      </c>
      <c r="AC23">
        <v>8564.0515588633443</v>
      </c>
      <c r="AD23">
        <v>11062.960622529319</v>
      </c>
      <c r="AE23">
        <v>20346.676259776988</v>
      </c>
      <c r="AF23">
        <v>2493702.2928458978</v>
      </c>
      <c r="AG23">
        <v>1479732.0891340091</v>
      </c>
    </row>
    <row r="24" spans="1:33" x14ac:dyDescent="0.3">
      <c r="A24" s="1">
        <v>2020</v>
      </c>
      <c r="B24">
        <v>14149.462381980649</v>
      </c>
      <c r="C24">
        <v>10999.93717225275</v>
      </c>
      <c r="D24">
        <v>13691.198777351879</v>
      </c>
      <c r="E24">
        <v>6066.9190969878682</v>
      </c>
      <c r="F24">
        <v>8539.1449182511751</v>
      </c>
      <c r="G24">
        <v>19600.608568069179</v>
      </c>
      <c r="H24">
        <v>6931.79943513326</v>
      </c>
      <c r="I24">
        <v>6336.0863365991136</v>
      </c>
      <c r="J24">
        <v>13041.547358609359</v>
      </c>
      <c r="K24">
        <v>8293.6579192561658</v>
      </c>
      <c r="L24">
        <v>365740.06580250157</v>
      </c>
      <c r="M24">
        <v>6290.9357129295049</v>
      </c>
      <c r="N24">
        <v>11540.78145531709</v>
      </c>
      <c r="O24">
        <v>6484.6099102922799</v>
      </c>
      <c r="P24">
        <v>6464.2331709410419</v>
      </c>
      <c r="Q24">
        <v>7055.5713704351328</v>
      </c>
      <c r="R24">
        <v>9496.3943010411458</v>
      </c>
      <c r="S24">
        <v>16752.50354310649</v>
      </c>
      <c r="T24">
        <v>15984.37122220974</v>
      </c>
      <c r="U24">
        <v>5412.4190218631766</v>
      </c>
      <c r="V24">
        <v>13164.67388400759</v>
      </c>
      <c r="W24">
        <v>262.02614642005722</v>
      </c>
      <c r="X24">
        <v>8271.5186891531794</v>
      </c>
      <c r="Y24">
        <v>12150.685606887309</v>
      </c>
      <c r="Z24">
        <v>3535.2747190598589</v>
      </c>
      <c r="AA24">
        <v>13810.819501238329</v>
      </c>
      <c r="AB24">
        <v>10572.845596949441</v>
      </c>
      <c r="AC24">
        <v>9478.2755599981683</v>
      </c>
      <c r="AD24">
        <v>13787.017548197809</v>
      </c>
      <c r="AE24">
        <v>7703.9443201347876</v>
      </c>
      <c r="AF24">
        <v>2812191.5886297622</v>
      </c>
      <c r="AG24">
        <v>1593217.546174706</v>
      </c>
    </row>
    <row r="25" spans="1:33" x14ac:dyDescent="0.3">
      <c r="A25" s="1">
        <v>2021</v>
      </c>
      <c r="B25">
        <v>7770.4051843064371</v>
      </c>
      <c r="C25">
        <v>13390.818214024561</v>
      </c>
      <c r="D25">
        <v>9677.367805028809</v>
      </c>
      <c r="E25">
        <v>56936.396079231032</v>
      </c>
      <c r="F25">
        <v>76021.244450284037</v>
      </c>
      <c r="G25">
        <v>9968.5577099163293</v>
      </c>
      <c r="H25">
        <v>10003.758978772081</v>
      </c>
      <c r="I25">
        <v>6877.5886592908701</v>
      </c>
      <c r="J25">
        <v>14893.800403260269</v>
      </c>
      <c r="K25">
        <v>7300.3181253378298</v>
      </c>
      <c r="L25">
        <v>477034.98913688981</v>
      </c>
      <c r="M25">
        <v>10086.12142261207</v>
      </c>
      <c r="N25">
        <v>10506.356836099079</v>
      </c>
      <c r="O25">
        <v>8049.8917747183459</v>
      </c>
      <c r="P25">
        <v>9579.5164624161553</v>
      </c>
      <c r="Q25">
        <v>12744.642357045041</v>
      </c>
      <c r="R25">
        <v>9578.7736694233681</v>
      </c>
      <c r="S25">
        <v>14363.144334809809</v>
      </c>
      <c r="T25">
        <v>9905.0823643957519</v>
      </c>
      <c r="U25">
        <v>10990.860630279791</v>
      </c>
      <c r="V25">
        <v>9320.3984611666929</v>
      </c>
      <c r="W25">
        <v>8819.6147074113469</v>
      </c>
      <c r="X25">
        <v>6512.6070491444543</v>
      </c>
      <c r="Y25">
        <v>15374.032015780451</v>
      </c>
      <c r="Z25">
        <v>4400.088690387377</v>
      </c>
      <c r="AA25">
        <v>5100.6542997406032</v>
      </c>
      <c r="AB25">
        <v>7683.5252506186389</v>
      </c>
      <c r="AC25">
        <v>5094.2029725554212</v>
      </c>
      <c r="AD25">
        <v>4352.1202982614022</v>
      </c>
      <c r="AE25">
        <v>6238.2942247318797</v>
      </c>
      <c r="AF25">
        <v>3020249.563954046</v>
      </c>
      <c r="AG25">
        <v>1680995.787327989</v>
      </c>
    </row>
    <row r="26" spans="1:33" x14ac:dyDescent="0.3">
      <c r="A26" s="1">
        <v>2022</v>
      </c>
      <c r="B26">
        <v>8018.2857831137653</v>
      </c>
      <c r="C26">
        <v>10662.46256989181</v>
      </c>
      <c r="D26">
        <v>8145.978631924826</v>
      </c>
      <c r="E26">
        <v>143006.05231002439</v>
      </c>
      <c r="F26">
        <v>201098.15206164439</v>
      </c>
      <c r="G26">
        <v>5673.7814809094234</v>
      </c>
      <c r="H26">
        <v>4557.5331240972328</v>
      </c>
      <c r="I26">
        <v>6451.5972814431934</v>
      </c>
      <c r="J26">
        <v>32187.508319623561</v>
      </c>
      <c r="K26">
        <v>12150.195467679519</v>
      </c>
      <c r="L26">
        <v>568722.97354311368</v>
      </c>
      <c r="M26">
        <v>18300.291522176511</v>
      </c>
      <c r="N26">
        <v>3629.492769581128</v>
      </c>
      <c r="O26">
        <v>7080.9453988880396</v>
      </c>
      <c r="P26">
        <v>5838.2351382624911</v>
      </c>
      <c r="Q26">
        <v>4920.3365014633109</v>
      </c>
      <c r="R26">
        <v>11213.91371998497</v>
      </c>
      <c r="S26">
        <v>9303.5783532795194</v>
      </c>
      <c r="T26">
        <v>14393.83604979994</v>
      </c>
      <c r="U26">
        <v>9783.3889737325062</v>
      </c>
      <c r="V26">
        <v>8374.8971579357421</v>
      </c>
      <c r="W26">
        <v>9033.0680301027714</v>
      </c>
      <c r="X26">
        <v>8306.2183897399209</v>
      </c>
      <c r="Y26">
        <v>9298.8840869128926</v>
      </c>
      <c r="Z26">
        <v>8917.9912712130827</v>
      </c>
      <c r="AA26">
        <v>8118.7934910495323</v>
      </c>
      <c r="AB26">
        <v>13999.11447377369</v>
      </c>
      <c r="AC26">
        <v>6827.3322331740001</v>
      </c>
      <c r="AD26">
        <v>4998.8801909673111</v>
      </c>
      <c r="AE26">
        <v>10117.22187707983</v>
      </c>
      <c r="AF26">
        <v>3319672.4776483099</v>
      </c>
      <c r="AG26">
        <v>1803312.060980228</v>
      </c>
    </row>
    <row r="27" spans="1:33" x14ac:dyDescent="0.3">
      <c r="A27" s="1">
        <v>2023</v>
      </c>
      <c r="B27">
        <v>11647.98656262204</v>
      </c>
      <c r="C27">
        <v>4780.7762321901719</v>
      </c>
      <c r="D27">
        <v>4279.4929264525726</v>
      </c>
      <c r="E27">
        <v>192469.66945241549</v>
      </c>
      <c r="F27">
        <v>353558.40491476271</v>
      </c>
      <c r="G27">
        <v>9653.7974160550548</v>
      </c>
      <c r="H27">
        <v>7826.1864117472278</v>
      </c>
      <c r="I27">
        <v>5171.1853717434897</v>
      </c>
      <c r="J27">
        <v>34073.303735099129</v>
      </c>
      <c r="K27">
        <v>5145.4138459626556</v>
      </c>
      <c r="L27">
        <v>581410.23855481157</v>
      </c>
      <c r="M27">
        <v>9987.8719676231485</v>
      </c>
      <c r="N27">
        <v>4004.0421091140411</v>
      </c>
      <c r="O27">
        <v>4995.7072668710152</v>
      </c>
      <c r="P27">
        <v>6000.0764778828052</v>
      </c>
      <c r="Q27">
        <v>5414.7278848153537</v>
      </c>
      <c r="R27">
        <v>7336.6668922467643</v>
      </c>
      <c r="S27">
        <v>12323.289934435899</v>
      </c>
      <c r="T27">
        <v>10195.841232320859</v>
      </c>
      <c r="U27">
        <v>4729.7205988502492</v>
      </c>
      <c r="V27">
        <v>4180.2224163157935</v>
      </c>
      <c r="W27">
        <v>5773.1336466116518</v>
      </c>
      <c r="X27">
        <v>3376.661011461516</v>
      </c>
      <c r="Y27">
        <v>5607.3788331104852</v>
      </c>
      <c r="Z27">
        <v>8429.2743886138305</v>
      </c>
      <c r="AA27">
        <v>3764.593216214043</v>
      </c>
      <c r="AB27">
        <v>8085.4490611012152</v>
      </c>
      <c r="AC27">
        <v>4827.8590408537402</v>
      </c>
      <c r="AD27">
        <v>6017.7330520251708</v>
      </c>
      <c r="AE27">
        <v>2553.0098834293231</v>
      </c>
      <c r="AF27">
        <v>3557625.5544066592</v>
      </c>
      <c r="AG27">
        <v>1887254.6418358539</v>
      </c>
    </row>
    <row r="28" spans="1:33" x14ac:dyDescent="0.3">
      <c r="A28" s="1">
        <v>2024</v>
      </c>
      <c r="B28">
        <v>11720.774829771781</v>
      </c>
      <c r="C28">
        <v>4559.9999946281496</v>
      </c>
      <c r="D28">
        <v>9849.1393001645647</v>
      </c>
      <c r="E28">
        <v>208349.6216204766</v>
      </c>
      <c r="F28">
        <v>593779.02469435625</v>
      </c>
      <c r="G28">
        <v>8306.9118199276218</v>
      </c>
      <c r="H28">
        <v>9591.5417057759569</v>
      </c>
      <c r="I28">
        <v>11405.78843570748</v>
      </c>
      <c r="J28">
        <v>43962.439912002083</v>
      </c>
      <c r="K28">
        <v>7888.7643352215518</v>
      </c>
      <c r="L28">
        <v>567818.91671984666</v>
      </c>
      <c r="M28">
        <v>4741.7990164000666</v>
      </c>
      <c r="N28">
        <v>7857.1919195072114</v>
      </c>
      <c r="O28">
        <v>7163.0663206187664</v>
      </c>
      <c r="P28">
        <v>5481.0253925541701</v>
      </c>
      <c r="Q28">
        <v>6194.3007475127952</v>
      </c>
      <c r="R28">
        <v>7395.4191891592354</v>
      </c>
      <c r="S28">
        <v>7490.1500122454181</v>
      </c>
      <c r="T28">
        <v>11601.01550603499</v>
      </c>
      <c r="U28">
        <v>4026.1974489738</v>
      </c>
      <c r="V28">
        <v>5871.5119774677414</v>
      </c>
      <c r="W28">
        <v>8876.919284664631</v>
      </c>
      <c r="X28">
        <v>6133.0178679507644</v>
      </c>
      <c r="Y28">
        <v>5921.8238923677918</v>
      </c>
      <c r="Z28">
        <v>5328.5097972778403</v>
      </c>
      <c r="AA28">
        <v>6295.7012210141811</v>
      </c>
      <c r="AB28">
        <v>6060.0081020046282</v>
      </c>
      <c r="AC28">
        <v>4035.1043410313769</v>
      </c>
      <c r="AD28">
        <v>7253.6565723428384</v>
      </c>
      <c r="AE28">
        <v>6246.9938689682522</v>
      </c>
      <c r="AF28">
        <v>3784577.7519242042</v>
      </c>
      <c r="AG28">
        <v>1986190.7850616609</v>
      </c>
    </row>
    <row r="29" spans="1:33" x14ac:dyDescent="0.3">
      <c r="A29" s="1">
        <v>2025</v>
      </c>
      <c r="B29">
        <v>13322.379566708039</v>
      </c>
      <c r="C29">
        <v>5150.2489655113068</v>
      </c>
      <c r="D29">
        <v>6501.6410298219726</v>
      </c>
      <c r="E29">
        <v>245323.46689523879</v>
      </c>
      <c r="F29">
        <v>816311.39602037589</v>
      </c>
      <c r="G29">
        <v>7642.415308352086</v>
      </c>
      <c r="H29">
        <v>15672.802466008519</v>
      </c>
      <c r="I29">
        <v>17088.6192322032</v>
      </c>
      <c r="J29">
        <v>45014.18475307231</v>
      </c>
      <c r="K29">
        <v>7099.8244049402883</v>
      </c>
      <c r="L29">
        <v>610606.00602469291</v>
      </c>
      <c r="M29">
        <v>4613.4704375402198</v>
      </c>
      <c r="N29">
        <v>5880.0505115566684</v>
      </c>
      <c r="O29">
        <v>10189.0561590569</v>
      </c>
      <c r="P29">
        <v>2707.7419642052269</v>
      </c>
      <c r="Q29">
        <v>4030.2045194597749</v>
      </c>
      <c r="R29">
        <v>6890.0039557115724</v>
      </c>
      <c r="S29">
        <v>4285.8745907635157</v>
      </c>
      <c r="T29">
        <v>6128.2197852301852</v>
      </c>
      <c r="U29">
        <v>2547.3349278249129</v>
      </c>
      <c r="V29">
        <v>6409.3927278424298</v>
      </c>
      <c r="W29">
        <v>6043.8326157724132</v>
      </c>
      <c r="X29">
        <v>3631.7142608382551</v>
      </c>
      <c r="Y29">
        <v>3896.2370676589871</v>
      </c>
      <c r="Z29">
        <v>4004.8550589658889</v>
      </c>
      <c r="AA29">
        <v>4099.2080853853267</v>
      </c>
      <c r="AB29">
        <v>4270.4916563011329</v>
      </c>
      <c r="AC29">
        <v>3578.3238393106631</v>
      </c>
      <c r="AD29">
        <v>10935.203618170621</v>
      </c>
      <c r="AE29">
        <v>9303.7804871717544</v>
      </c>
      <c r="AF29">
        <v>4000831.092745679</v>
      </c>
      <c r="AG29">
        <v>2070126.0203994671</v>
      </c>
    </row>
    <row r="30" spans="1:33" x14ac:dyDescent="0.3">
      <c r="A30" s="1">
        <v>2026</v>
      </c>
      <c r="B30">
        <v>14275.58831407262</v>
      </c>
      <c r="C30">
        <v>2752.9862465176202</v>
      </c>
      <c r="D30">
        <v>5078.8586168766042</v>
      </c>
      <c r="E30">
        <v>285343.29663308739</v>
      </c>
      <c r="F30">
        <v>992480.24997272762</v>
      </c>
      <c r="G30">
        <v>6580.3187794315872</v>
      </c>
      <c r="H30">
        <v>13054.68758099178</v>
      </c>
      <c r="I30">
        <v>25579.543882669572</v>
      </c>
      <c r="J30">
        <v>36515.169804827223</v>
      </c>
      <c r="K30">
        <v>9360.3946715610309</v>
      </c>
      <c r="L30">
        <v>633011.7710463152</v>
      </c>
      <c r="M30">
        <v>6886.5398671539297</v>
      </c>
      <c r="N30">
        <v>5372.6085826732697</v>
      </c>
      <c r="O30">
        <v>6382.6350411410403</v>
      </c>
      <c r="P30">
        <v>3961.2119848892248</v>
      </c>
      <c r="Q30">
        <v>6594.5512604003743</v>
      </c>
      <c r="R30">
        <v>3857.2207302036841</v>
      </c>
      <c r="S30">
        <v>7086.3752712212854</v>
      </c>
      <c r="T30">
        <v>6866.0275712336606</v>
      </c>
      <c r="U30">
        <v>3545.335508551967</v>
      </c>
      <c r="V30">
        <v>3923.6060809344799</v>
      </c>
      <c r="W30">
        <v>7130.0578761579682</v>
      </c>
      <c r="X30">
        <v>2617.2703149932208</v>
      </c>
      <c r="Y30">
        <v>4749.3093741806524</v>
      </c>
      <c r="Z30">
        <v>7486.8277055985482</v>
      </c>
      <c r="AA30">
        <v>4647.4243739037274</v>
      </c>
      <c r="AB30">
        <v>6940.1379356430234</v>
      </c>
      <c r="AC30">
        <v>1946.959642024203</v>
      </c>
      <c r="AD30">
        <v>14765.045757778609</v>
      </c>
      <c r="AE30">
        <v>4432.7356494297746</v>
      </c>
      <c r="AF30">
        <v>4170281.295596736</v>
      </c>
      <c r="AG30">
        <v>2128660.797643688</v>
      </c>
    </row>
    <row r="31" spans="1:33" x14ac:dyDescent="0.3">
      <c r="A31" s="1">
        <v>2027</v>
      </c>
      <c r="B31">
        <v>14839.535413657661</v>
      </c>
      <c r="C31">
        <v>4457.8806603704952</v>
      </c>
      <c r="D31">
        <v>3760.6691559201231</v>
      </c>
      <c r="E31">
        <v>319766.87046673638</v>
      </c>
      <c r="F31">
        <v>1164254.541745655</v>
      </c>
      <c r="G31">
        <v>3071.218326560559</v>
      </c>
      <c r="H31">
        <v>8703.8803518292007</v>
      </c>
      <c r="I31">
        <v>34487.601924521659</v>
      </c>
      <c r="J31">
        <v>27373.041943961271</v>
      </c>
      <c r="K31">
        <v>12345.23055015617</v>
      </c>
      <c r="L31">
        <v>648285.32866633113</v>
      </c>
      <c r="M31">
        <v>9524.2007530971914</v>
      </c>
      <c r="N31">
        <v>4264.5898590206207</v>
      </c>
      <c r="O31">
        <v>3132.637815885485</v>
      </c>
      <c r="P31">
        <v>2426.0156447833151</v>
      </c>
      <c r="Q31">
        <v>5063.1575060016876</v>
      </c>
      <c r="R31">
        <v>5997.0530105257521</v>
      </c>
      <c r="S31">
        <v>3539.0877130241902</v>
      </c>
      <c r="T31">
        <v>9808.5163675979202</v>
      </c>
      <c r="U31">
        <v>3098.5657307237389</v>
      </c>
      <c r="V31">
        <v>5791.3846610212458</v>
      </c>
      <c r="W31">
        <v>8344.4861659606941</v>
      </c>
      <c r="X31">
        <v>4385.3470890407207</v>
      </c>
      <c r="Y31">
        <v>1476.034694416669</v>
      </c>
      <c r="Z31">
        <v>2564.182659806334</v>
      </c>
      <c r="AA31">
        <v>3864.9972024309732</v>
      </c>
      <c r="AB31">
        <v>3978.346324212253</v>
      </c>
      <c r="AC31">
        <v>2084.4761030987929</v>
      </c>
      <c r="AD31">
        <v>22456.296513500321</v>
      </c>
      <c r="AE31">
        <v>3075.509138151449</v>
      </c>
      <c r="AF31">
        <v>4276207.3788290806</v>
      </c>
      <c r="AG31">
        <v>2207042.787500042</v>
      </c>
    </row>
    <row r="32" spans="1:33" x14ac:dyDescent="0.3">
      <c r="A32" s="1">
        <v>2028</v>
      </c>
      <c r="B32">
        <v>14330.112017997601</v>
      </c>
      <c r="C32">
        <v>6404.5255081355826</v>
      </c>
      <c r="D32">
        <v>1680.672373892186</v>
      </c>
      <c r="E32">
        <v>345505.2844827912</v>
      </c>
      <c r="F32">
        <v>1347590.0034912729</v>
      </c>
      <c r="G32">
        <v>5217.6108026423817</v>
      </c>
      <c r="H32">
        <v>5853.5195976061796</v>
      </c>
      <c r="I32">
        <v>34441.059743117461</v>
      </c>
      <c r="J32">
        <v>22766.790174833699</v>
      </c>
      <c r="K32">
        <v>12455.87429159983</v>
      </c>
      <c r="L32">
        <v>670198.0948263898</v>
      </c>
      <c r="M32">
        <v>4148.8148665883446</v>
      </c>
      <c r="N32">
        <v>1416.483854917496</v>
      </c>
      <c r="O32">
        <v>2630.2808740564442</v>
      </c>
      <c r="P32">
        <v>3655.2480381439441</v>
      </c>
      <c r="Q32">
        <v>8806.6218776584756</v>
      </c>
      <c r="R32">
        <v>5807.545509696839</v>
      </c>
      <c r="S32">
        <v>4025.8000657336252</v>
      </c>
      <c r="T32">
        <v>7465.7297045416217</v>
      </c>
      <c r="U32">
        <v>1025.9922773183109</v>
      </c>
      <c r="V32">
        <v>7150.9058201474827</v>
      </c>
      <c r="W32">
        <v>5940.159732097859</v>
      </c>
      <c r="X32">
        <v>2021.912889347514</v>
      </c>
      <c r="Y32">
        <v>2009.022484488818</v>
      </c>
      <c r="Z32">
        <v>3334.2760184694498</v>
      </c>
      <c r="AA32">
        <v>5839.7047020876826</v>
      </c>
      <c r="AB32">
        <v>1796.2142749897021</v>
      </c>
      <c r="AC32">
        <v>1830.0077504849901</v>
      </c>
      <c r="AD32">
        <v>19772.564930291661</v>
      </c>
      <c r="AE32">
        <v>3266.051793390031</v>
      </c>
      <c r="AF32">
        <v>4375202.2570752176</v>
      </c>
      <c r="AG32">
        <v>2261736.8197083608</v>
      </c>
    </row>
    <row r="33" spans="1:33" x14ac:dyDescent="0.3">
      <c r="A33" s="1">
        <v>2029</v>
      </c>
      <c r="B33">
        <v>17080.61377577997</v>
      </c>
      <c r="C33">
        <v>7659.500340453721</v>
      </c>
      <c r="D33">
        <v>3403.3893253949859</v>
      </c>
      <c r="E33">
        <v>374725.18922380719</v>
      </c>
      <c r="F33">
        <v>1507719.104236963</v>
      </c>
      <c r="G33">
        <v>7639.2673715687406</v>
      </c>
      <c r="H33">
        <v>4283.9261066457429</v>
      </c>
      <c r="I33">
        <v>37764.158712399243</v>
      </c>
      <c r="J33">
        <v>19341.55352354846</v>
      </c>
      <c r="K33">
        <v>13569.09482164259</v>
      </c>
      <c r="L33">
        <v>681142.1111341872</v>
      </c>
      <c r="M33">
        <v>7322.5538467715051</v>
      </c>
      <c r="N33">
        <v>2905.1898552612529</v>
      </c>
      <c r="O33">
        <v>2132.705823185162</v>
      </c>
      <c r="P33">
        <v>1921.827454039988</v>
      </c>
      <c r="Q33">
        <v>7735.6045885905114</v>
      </c>
      <c r="R33">
        <v>8531.7109174581619</v>
      </c>
      <c r="S33">
        <v>4137.8379841301576</v>
      </c>
      <c r="T33">
        <v>7210.8943000590243</v>
      </c>
      <c r="U33">
        <v>4654.9689136997931</v>
      </c>
      <c r="V33">
        <v>3946.476655702138</v>
      </c>
      <c r="W33">
        <v>3210.5496063728128</v>
      </c>
      <c r="X33">
        <v>5954.8802456185867</v>
      </c>
      <c r="Y33">
        <v>4006.2471587953942</v>
      </c>
      <c r="Z33">
        <v>2701.2558176898601</v>
      </c>
      <c r="AA33">
        <v>2459.6019008757412</v>
      </c>
      <c r="AB33">
        <v>4726.6367338968812</v>
      </c>
      <c r="AC33">
        <v>1749.107449479927</v>
      </c>
      <c r="AD33">
        <v>21273.664257360611</v>
      </c>
      <c r="AE33">
        <v>2232.8497995624612</v>
      </c>
      <c r="AF33">
        <v>4448346.6189559558</v>
      </c>
      <c r="AG33">
        <v>2267941.132572039</v>
      </c>
    </row>
    <row r="34" spans="1:33" x14ac:dyDescent="0.3">
      <c r="A34" s="1">
        <v>2030</v>
      </c>
      <c r="B34">
        <v>20601.114846124121</v>
      </c>
      <c r="C34">
        <v>8996.6790246343498</v>
      </c>
      <c r="D34">
        <v>3234.6168332676239</v>
      </c>
      <c r="E34">
        <v>404846.25938635139</v>
      </c>
      <c r="F34">
        <v>1668034.523365502</v>
      </c>
      <c r="G34">
        <v>4966.5105446831067</v>
      </c>
      <c r="H34">
        <v>4337.622153173108</v>
      </c>
      <c r="I34">
        <v>35334.98617045358</v>
      </c>
      <c r="J34">
        <v>20044.95603686805</v>
      </c>
      <c r="K34">
        <v>15847.78614520382</v>
      </c>
      <c r="L34">
        <v>703321.37556103372</v>
      </c>
      <c r="M34">
        <v>4517.2725966745666</v>
      </c>
      <c r="N34">
        <v>1544.5343354580989</v>
      </c>
      <c r="O34">
        <v>2685.0266796098999</v>
      </c>
      <c r="P34">
        <v>1610.233357988491</v>
      </c>
      <c r="Q34">
        <v>11672.187950263769</v>
      </c>
      <c r="R34">
        <v>16230.10761453154</v>
      </c>
      <c r="S34">
        <v>4991.628558948747</v>
      </c>
      <c r="T34">
        <v>5184.8645570895014</v>
      </c>
      <c r="U34">
        <v>4501.4091270753679</v>
      </c>
      <c r="V34">
        <v>6134.3543667056656</v>
      </c>
      <c r="W34">
        <v>3764.6811333167561</v>
      </c>
      <c r="X34">
        <v>7374.9729302848846</v>
      </c>
      <c r="Y34">
        <v>3740.6818171211648</v>
      </c>
      <c r="Z34">
        <v>1437.3706427866859</v>
      </c>
      <c r="AA34">
        <v>3770.7176151332719</v>
      </c>
      <c r="AB34">
        <v>1859.479023564619</v>
      </c>
      <c r="AC34">
        <v>1173.457794733461</v>
      </c>
      <c r="AD34">
        <v>23440.164725867278</v>
      </c>
      <c r="AE34">
        <v>3182.9301941823428</v>
      </c>
      <c r="AF34">
        <v>4518250.2595192678</v>
      </c>
      <c r="AG34">
        <v>2273802.6858605891</v>
      </c>
    </row>
    <row r="35" spans="1:33" x14ac:dyDescent="0.3">
      <c r="A35" s="1">
        <v>2031</v>
      </c>
      <c r="B35">
        <v>22170.270437026709</v>
      </c>
      <c r="C35">
        <v>12329.774976027889</v>
      </c>
      <c r="D35">
        <v>3164.4672920669559</v>
      </c>
      <c r="E35">
        <v>436483.25707439613</v>
      </c>
      <c r="F35">
        <v>1803872.7978261821</v>
      </c>
      <c r="G35">
        <v>5445.555345071185</v>
      </c>
      <c r="H35">
        <v>5584.6428674926301</v>
      </c>
      <c r="I35">
        <v>35564.477835789126</v>
      </c>
      <c r="J35">
        <v>18966.244664324509</v>
      </c>
      <c r="K35">
        <v>17923.086793631479</v>
      </c>
      <c r="L35">
        <v>718827.27536776999</v>
      </c>
      <c r="M35">
        <v>8733.7246545549679</v>
      </c>
      <c r="N35">
        <v>4242.4395357750082</v>
      </c>
      <c r="O35">
        <v>4412.5881635772257</v>
      </c>
      <c r="P35">
        <v>2008.2340756650431</v>
      </c>
      <c r="Q35">
        <v>13270.31577126909</v>
      </c>
      <c r="R35">
        <v>18364.303577845159</v>
      </c>
      <c r="S35">
        <v>5877.0545214261629</v>
      </c>
      <c r="T35">
        <v>8501.1909827191139</v>
      </c>
      <c r="U35">
        <v>2121.7388486710411</v>
      </c>
      <c r="V35">
        <v>6390.0576361434923</v>
      </c>
      <c r="W35">
        <v>6371.5140261997294</v>
      </c>
      <c r="X35">
        <v>8164.5960000685718</v>
      </c>
      <c r="Y35">
        <v>3839.0527263633621</v>
      </c>
      <c r="Z35">
        <v>3028.0414970226061</v>
      </c>
      <c r="AA35">
        <v>2897.4816474235599</v>
      </c>
      <c r="AB35">
        <v>6917.8215084763369</v>
      </c>
      <c r="AC35">
        <v>2574.099561494882</v>
      </c>
      <c r="AD35">
        <v>26054.942394116639</v>
      </c>
      <c r="AE35">
        <v>4773.7828869455143</v>
      </c>
      <c r="AF35">
        <v>4578947.3046556627</v>
      </c>
      <c r="AG35">
        <v>2279880.3389426209</v>
      </c>
    </row>
    <row r="36" spans="1:33" x14ac:dyDescent="0.3">
      <c r="A36" s="1">
        <v>2032</v>
      </c>
      <c r="B36">
        <v>27437.429500885009</v>
      </c>
      <c r="C36">
        <v>11419.50336638002</v>
      </c>
      <c r="D36">
        <v>4326.0377146453493</v>
      </c>
      <c r="E36">
        <v>475556.89633691887</v>
      </c>
      <c r="F36">
        <v>1896411.038506777</v>
      </c>
      <c r="G36">
        <v>3818.2989972059081</v>
      </c>
      <c r="H36">
        <v>6273.0811752935597</v>
      </c>
      <c r="I36">
        <v>35280.591914377866</v>
      </c>
      <c r="J36">
        <v>17451.481978849759</v>
      </c>
      <c r="K36">
        <v>15137.605876792581</v>
      </c>
      <c r="L36">
        <v>741276.39318801195</v>
      </c>
      <c r="M36">
        <v>7401.2880747132294</v>
      </c>
      <c r="N36">
        <v>5692.4920189905924</v>
      </c>
      <c r="O36">
        <v>5515.4595345006337</v>
      </c>
      <c r="P36">
        <v>2352.8213426315128</v>
      </c>
      <c r="Q36">
        <v>16062.748616668579</v>
      </c>
      <c r="R36">
        <v>17403.627236971992</v>
      </c>
      <c r="S36">
        <v>6840.1900275522576</v>
      </c>
      <c r="T36">
        <v>7701.5191343217602</v>
      </c>
      <c r="U36">
        <v>5756.1844011910916</v>
      </c>
      <c r="V36">
        <v>5528.8008824619455</v>
      </c>
      <c r="W36">
        <v>6469.8864915873728</v>
      </c>
      <c r="X36">
        <v>6442.7920194248263</v>
      </c>
      <c r="Y36">
        <v>2701.641082707114</v>
      </c>
      <c r="Z36">
        <v>5841.8959695500516</v>
      </c>
      <c r="AA36">
        <v>2695.18840031536</v>
      </c>
      <c r="AB36">
        <v>3288.6344743435461</v>
      </c>
      <c r="AC36">
        <v>2959.596015107702</v>
      </c>
      <c r="AD36">
        <v>29143.720523581251</v>
      </c>
      <c r="AE36">
        <v>6865.2674825912836</v>
      </c>
      <c r="AF36">
        <v>4692718.7089262949</v>
      </c>
      <c r="AG36">
        <v>2339045.61970582</v>
      </c>
    </row>
    <row r="37" spans="1:33" x14ac:dyDescent="0.3">
      <c r="A37" s="1">
        <v>2033</v>
      </c>
      <c r="B37">
        <v>36553.820769190737</v>
      </c>
      <c r="C37">
        <v>17194.416430414229</v>
      </c>
      <c r="D37">
        <v>2752.45026096016</v>
      </c>
      <c r="E37">
        <v>538399.45761664107</v>
      </c>
      <c r="F37">
        <v>1933771.325938429</v>
      </c>
      <c r="G37">
        <v>5390.6327784077039</v>
      </c>
      <c r="H37">
        <v>8557.0739079601735</v>
      </c>
      <c r="I37">
        <v>37617.589117919357</v>
      </c>
      <c r="J37">
        <v>23130.612715409821</v>
      </c>
      <c r="K37">
        <v>15680.62567321692</v>
      </c>
      <c r="L37">
        <v>763461.72977803776</v>
      </c>
      <c r="M37">
        <v>3471.0422551287752</v>
      </c>
      <c r="N37">
        <v>2557.9147081287979</v>
      </c>
      <c r="O37">
        <v>8002.3728137257613</v>
      </c>
      <c r="P37">
        <v>1826.150738695512</v>
      </c>
      <c r="Q37">
        <v>19158.428395612202</v>
      </c>
      <c r="R37">
        <v>15007.76637668241</v>
      </c>
      <c r="S37">
        <v>5781.748585236026</v>
      </c>
      <c r="T37">
        <v>17351.34727775359</v>
      </c>
      <c r="U37">
        <v>4581.8174169364274</v>
      </c>
      <c r="V37">
        <v>3986.8459451459589</v>
      </c>
      <c r="W37">
        <v>7346.6406050816113</v>
      </c>
      <c r="X37">
        <v>7405.7502474695602</v>
      </c>
      <c r="Y37">
        <v>1932.3856880148301</v>
      </c>
      <c r="Z37">
        <v>4200.1124129688169</v>
      </c>
      <c r="AA37">
        <v>5641.5893129495826</v>
      </c>
      <c r="AB37">
        <v>5550.6090549081073</v>
      </c>
      <c r="AC37">
        <v>1854.257967480381</v>
      </c>
      <c r="AD37">
        <v>30995.40554307562</v>
      </c>
      <c r="AE37">
        <v>8465.4730959309218</v>
      </c>
      <c r="AF37">
        <v>4862526.577543796</v>
      </c>
      <c r="AG37">
        <v>2471279.7433587289</v>
      </c>
    </row>
    <row r="38" spans="1:33" x14ac:dyDescent="0.3">
      <c r="A38" s="1">
        <v>2034</v>
      </c>
      <c r="B38">
        <v>33015.451872419377</v>
      </c>
      <c r="C38">
        <v>17030.027563328949</v>
      </c>
      <c r="D38">
        <v>4437.9165658982902</v>
      </c>
      <c r="E38">
        <v>594076.71157810651</v>
      </c>
      <c r="F38">
        <v>1957525.893951782</v>
      </c>
      <c r="G38">
        <v>7366.5582570824008</v>
      </c>
      <c r="H38">
        <v>9341.1449374169169</v>
      </c>
      <c r="I38">
        <v>38198.612208144361</v>
      </c>
      <c r="J38">
        <v>22423.608302050841</v>
      </c>
      <c r="K38">
        <v>15656.32450007357</v>
      </c>
      <c r="L38">
        <v>780144.49534481752</v>
      </c>
      <c r="M38">
        <v>7469.6069940286634</v>
      </c>
      <c r="N38">
        <v>5004.4576282665739</v>
      </c>
      <c r="O38">
        <v>5783.6901323830161</v>
      </c>
      <c r="P38">
        <v>2603.3762366378269</v>
      </c>
      <c r="Q38">
        <v>19719.736297218369</v>
      </c>
      <c r="R38">
        <v>16850.963082894461</v>
      </c>
      <c r="S38">
        <v>5269.459963817204</v>
      </c>
      <c r="T38">
        <v>22270.18995691379</v>
      </c>
      <c r="U38">
        <v>5542.0895713818627</v>
      </c>
      <c r="V38">
        <v>8636.4385921935373</v>
      </c>
      <c r="W38">
        <v>7588.6817892890103</v>
      </c>
      <c r="X38">
        <v>7912.4448752525104</v>
      </c>
      <c r="Y38">
        <v>1826.389662143371</v>
      </c>
      <c r="Z38">
        <v>7161.4899538028649</v>
      </c>
      <c r="AA38">
        <v>3156.381554049608</v>
      </c>
      <c r="AB38">
        <v>7526.4697016977016</v>
      </c>
      <c r="AC38">
        <v>4198.0341916309944</v>
      </c>
      <c r="AD38">
        <v>32274.034503219631</v>
      </c>
      <c r="AE38">
        <v>7652.8807627815931</v>
      </c>
      <c r="AF38">
        <v>5075149.8627220094</v>
      </c>
      <c r="AG38">
        <v>2658977.6586608519</v>
      </c>
    </row>
    <row r="39" spans="1:33" ht="15" thickBot="1" x14ac:dyDescent="0.35">
      <c r="A39" s="1">
        <v>2035</v>
      </c>
      <c r="B39">
        <v>33770.660532437061</v>
      </c>
      <c r="C39">
        <v>20329.361687798919</v>
      </c>
      <c r="D39">
        <v>3442.0934482806711</v>
      </c>
      <c r="E39">
        <v>684021.32793385128</v>
      </c>
      <c r="F39">
        <v>2077900.876222749</v>
      </c>
      <c r="G39">
        <v>3718.4153997693402</v>
      </c>
      <c r="H39">
        <v>11147.819698841509</v>
      </c>
      <c r="I39">
        <v>35976.79200675444</v>
      </c>
      <c r="J39">
        <v>28425.75935328296</v>
      </c>
      <c r="K39">
        <v>11379.834831711791</v>
      </c>
      <c r="L39">
        <v>816296.16897871741</v>
      </c>
      <c r="M39">
        <v>4831.3784809761282</v>
      </c>
      <c r="N39">
        <v>6484.9799996854717</v>
      </c>
      <c r="O39">
        <v>9710.3992513507583</v>
      </c>
      <c r="P39">
        <v>2571.003254133966</v>
      </c>
      <c r="Q39">
        <v>22341.623299369709</v>
      </c>
      <c r="R39">
        <v>18677.90515599167</v>
      </c>
      <c r="S39">
        <v>7118.342910645355</v>
      </c>
      <c r="T39">
        <v>24298.658225858231</v>
      </c>
      <c r="U39">
        <v>3068.4062868618689</v>
      </c>
      <c r="V39">
        <v>6994.8082305157677</v>
      </c>
      <c r="W39">
        <v>9133.0038506309502</v>
      </c>
      <c r="X39">
        <v>10463.30968058661</v>
      </c>
      <c r="Y39">
        <v>4035.8325150201249</v>
      </c>
      <c r="Z39">
        <v>5986.5182691463388</v>
      </c>
      <c r="AA39">
        <v>4495.4233376308193</v>
      </c>
      <c r="AB39">
        <v>4031.4608282829581</v>
      </c>
      <c r="AC39">
        <v>4773.7527956424483</v>
      </c>
      <c r="AD39">
        <v>35319.505523473526</v>
      </c>
      <c r="AE39">
        <v>12065.61099872042</v>
      </c>
      <c r="AF39">
        <v>5319136.0704821032</v>
      </c>
      <c r="AG39">
        <v>2836930.0393550112</v>
      </c>
    </row>
    <row r="40" spans="1:33" x14ac:dyDescent="0.3">
      <c r="A40" s="3" t="s">
        <v>32</v>
      </c>
      <c r="B40" s="4">
        <f>AVERAGE(B2:B39)</f>
        <v>9219.6527535743353</v>
      </c>
      <c r="C40" s="4">
        <f t="shared" ref="C40:AC40" si="0">AVERAGE(C2:C39)</f>
        <v>5643.4177745743173</v>
      </c>
      <c r="D40" s="4">
        <f t="shared" si="0"/>
        <v>3607.8838177114822</v>
      </c>
      <c r="E40" s="4">
        <f t="shared" si="0"/>
        <v>140701.30736953489</v>
      </c>
      <c r="F40" s="4">
        <f t="shared" si="0"/>
        <v>485513.41773884045</v>
      </c>
      <c r="G40" s="4">
        <f t="shared" si="0"/>
        <v>4670.0584288495338</v>
      </c>
      <c r="H40" s="4">
        <f t="shared" si="0"/>
        <v>4921.5567763892568</v>
      </c>
      <c r="I40" s="4">
        <f t="shared" si="0"/>
        <v>11093.794710429349</v>
      </c>
      <c r="J40" s="4">
        <f t="shared" si="0"/>
        <v>12841.783377279904</v>
      </c>
      <c r="K40" s="4">
        <f t="shared" si="0"/>
        <v>6284.4723267877607</v>
      </c>
      <c r="L40" s="4">
        <f t="shared" si="0"/>
        <v>277216.86405391613</v>
      </c>
      <c r="M40" s="4">
        <f t="shared" si="0"/>
        <v>4673.2664318110337</v>
      </c>
      <c r="N40" s="4">
        <f t="shared" si="0"/>
        <v>3425.9609754971766</v>
      </c>
      <c r="O40" s="4">
        <f t="shared" si="0"/>
        <v>3938.8336004470029</v>
      </c>
      <c r="P40" s="4">
        <f t="shared" si="0"/>
        <v>2808.9775684014444</v>
      </c>
      <c r="Q40" s="4">
        <f t="shared" si="0"/>
        <v>5854.3308862337308</v>
      </c>
      <c r="R40" s="4">
        <f t="shared" si="0"/>
        <v>6280.4940607976096</v>
      </c>
      <c r="S40" s="4">
        <f t="shared" si="0"/>
        <v>4761.3495359252638</v>
      </c>
      <c r="T40" s="4">
        <f t="shared" si="0"/>
        <v>6765.6122402425581</v>
      </c>
      <c r="U40" s="4">
        <f t="shared" si="0"/>
        <v>3096.1357262455335</v>
      </c>
      <c r="V40" s="4">
        <f t="shared" si="0"/>
        <v>4241.3409653381186</v>
      </c>
      <c r="W40" s="4">
        <f t="shared" si="0"/>
        <v>4727.238099850676</v>
      </c>
      <c r="X40" s="4">
        <f t="shared" si="0"/>
        <v>3633.3761987691173</v>
      </c>
      <c r="Y40" s="4">
        <f t="shared" si="0"/>
        <v>3173.5419136360993</v>
      </c>
      <c r="Z40" s="4">
        <f t="shared" si="0"/>
        <v>3645.8727415522794</v>
      </c>
      <c r="AA40" s="4">
        <f t="shared" si="0"/>
        <v>3307.8268755202839</v>
      </c>
      <c r="AB40" s="4">
        <f t="shared" si="0"/>
        <v>4094.9683348190415</v>
      </c>
      <c r="AC40" s="4">
        <f t="shared" si="0"/>
        <v>2775.3545384861768</v>
      </c>
      <c r="AD40" s="4">
        <f>AVERAGE(AD2:AD39)</f>
        <v>9107.7827743881298</v>
      </c>
      <c r="AE40" s="4">
        <f t="shared" ref="AE40:AG40" si="1">AVERAGE(AE2:AE39)</f>
        <v>4432.7871268065373</v>
      </c>
      <c r="AF40" s="4">
        <f t="shared" si="1"/>
        <v>2030346.1099992348</v>
      </c>
      <c r="AG40" s="5">
        <f t="shared" si="1"/>
        <v>1154453.106203258</v>
      </c>
    </row>
    <row r="41" spans="1:33" x14ac:dyDescent="0.3">
      <c r="A41" s="6" t="s">
        <v>33</v>
      </c>
      <c r="B41" s="7">
        <f>MAX(B2:B39)</f>
        <v>36553.820769190737</v>
      </c>
      <c r="C41" s="7">
        <f t="shared" ref="C41:AG41" si="2">MAX(C2:C39)</f>
        <v>20329.361687798919</v>
      </c>
      <c r="D41" s="7">
        <f t="shared" si="2"/>
        <v>13691.198777351879</v>
      </c>
      <c r="E41" s="7">
        <f t="shared" si="2"/>
        <v>684021.32793385128</v>
      </c>
      <c r="F41" s="7">
        <f t="shared" si="2"/>
        <v>2077900.876222749</v>
      </c>
      <c r="G41" s="7">
        <f t="shared" si="2"/>
        <v>19600.608568069179</v>
      </c>
      <c r="H41" s="7">
        <f t="shared" si="2"/>
        <v>15672.802466008519</v>
      </c>
      <c r="I41" s="7">
        <f t="shared" si="2"/>
        <v>38198.612208144361</v>
      </c>
      <c r="J41" s="7">
        <f t="shared" si="2"/>
        <v>45014.18475307231</v>
      </c>
      <c r="K41" s="7">
        <f t="shared" si="2"/>
        <v>17923.086793631479</v>
      </c>
      <c r="L41" s="7">
        <f t="shared" si="2"/>
        <v>816296.16897871741</v>
      </c>
      <c r="M41" s="7">
        <f t="shared" si="2"/>
        <v>22142.015769125741</v>
      </c>
      <c r="N41" s="7">
        <f t="shared" si="2"/>
        <v>14608.775016470479</v>
      </c>
      <c r="O41" s="7">
        <f t="shared" si="2"/>
        <v>17746.662090558941</v>
      </c>
      <c r="P41" s="7">
        <f t="shared" si="2"/>
        <v>14340.74426183524</v>
      </c>
      <c r="Q41" s="7">
        <f t="shared" si="2"/>
        <v>22341.623299369709</v>
      </c>
      <c r="R41" s="7">
        <f t="shared" si="2"/>
        <v>19003.31449331791</v>
      </c>
      <c r="S41" s="7">
        <f t="shared" si="2"/>
        <v>20339.053339239479</v>
      </c>
      <c r="T41" s="7">
        <f t="shared" si="2"/>
        <v>24298.658225858231</v>
      </c>
      <c r="U41" s="7">
        <f t="shared" si="2"/>
        <v>13531.709796405399</v>
      </c>
      <c r="V41" s="7">
        <f t="shared" si="2"/>
        <v>13525.208590200949</v>
      </c>
      <c r="W41" s="7">
        <f t="shared" si="2"/>
        <v>26025.973922303809</v>
      </c>
      <c r="X41" s="7">
        <f t="shared" si="2"/>
        <v>11262.109403477991</v>
      </c>
      <c r="Y41" s="7">
        <f t="shared" si="2"/>
        <v>15374.032015780451</v>
      </c>
      <c r="Z41" s="7">
        <f t="shared" si="2"/>
        <v>11482.189544104271</v>
      </c>
      <c r="AA41" s="7">
        <f t="shared" si="2"/>
        <v>13810.819501238329</v>
      </c>
      <c r="AB41" s="7">
        <f t="shared" si="2"/>
        <v>16164.04294005478</v>
      </c>
      <c r="AC41" s="7">
        <f t="shared" si="2"/>
        <v>9478.2755599981683</v>
      </c>
      <c r="AD41" s="7">
        <f>MAX(AD2:AD39)</f>
        <v>35319.505523473526</v>
      </c>
      <c r="AE41" s="7">
        <f t="shared" si="2"/>
        <v>20346.676259776988</v>
      </c>
      <c r="AF41" s="7">
        <f t="shared" si="2"/>
        <v>5319136.0704821032</v>
      </c>
      <c r="AG41" s="8">
        <f t="shared" si="2"/>
        <v>2836930.0393550112</v>
      </c>
    </row>
    <row r="42" spans="1:33" ht="15" thickBot="1" x14ac:dyDescent="0.35">
      <c r="A42" s="9" t="s">
        <v>34</v>
      </c>
      <c r="B42" s="10">
        <f>MEDIAN((B2:B39))</f>
        <v>4734.1747284479725</v>
      </c>
      <c r="C42" s="10">
        <f t="shared" ref="C42:AG42" si="3">MEDIAN((C2:C39))</f>
        <v>4670.3881134091607</v>
      </c>
      <c r="D42" s="10">
        <f t="shared" si="3"/>
        <v>3543.599296390661</v>
      </c>
      <c r="E42" s="10">
        <f t="shared" si="3"/>
        <v>4012.634197329744</v>
      </c>
      <c r="F42" s="10">
        <f t="shared" si="3"/>
        <v>5596.7304935368065</v>
      </c>
      <c r="G42" s="10">
        <f t="shared" si="3"/>
        <v>4701.4286476117504</v>
      </c>
      <c r="H42" s="10">
        <f t="shared" si="3"/>
        <v>4361.2947964110444</v>
      </c>
      <c r="I42" s="10">
        <f t="shared" si="3"/>
        <v>1736.5354845869715</v>
      </c>
      <c r="J42" s="10">
        <f t="shared" si="3"/>
        <v>6950.9603802818037</v>
      </c>
      <c r="K42" s="10">
        <f t="shared" si="3"/>
        <v>5258.7171233920308</v>
      </c>
      <c r="L42" s="10">
        <f t="shared" si="3"/>
        <v>5787.4345651907734</v>
      </c>
      <c r="M42" s="10">
        <f t="shared" si="3"/>
        <v>4148.6867837752452</v>
      </c>
      <c r="N42" s="10">
        <f t="shared" si="3"/>
        <v>3386.6292111104694</v>
      </c>
      <c r="O42" s="10">
        <f t="shared" si="3"/>
        <v>3747.1126298131849</v>
      </c>
      <c r="P42" s="10">
        <f t="shared" si="3"/>
        <v>2465.5260827921165</v>
      </c>
      <c r="Q42" s="10">
        <f t="shared" si="3"/>
        <v>4870.3600821460132</v>
      </c>
      <c r="R42" s="10">
        <f t="shared" si="3"/>
        <v>4954.7811694804004</v>
      </c>
      <c r="S42" s="10">
        <f t="shared" si="3"/>
        <v>3954.8333362723656</v>
      </c>
      <c r="T42" s="10">
        <f t="shared" si="3"/>
        <v>5840.7423293840493</v>
      </c>
      <c r="U42" s="10">
        <f t="shared" si="3"/>
        <v>2745.6097473977443</v>
      </c>
      <c r="V42" s="10">
        <f t="shared" si="3"/>
        <v>4301.5766393989243</v>
      </c>
      <c r="W42" s="10">
        <f t="shared" si="3"/>
        <v>5232.3603458073976</v>
      </c>
      <c r="X42" s="10">
        <f t="shared" si="3"/>
        <v>3181.8952378787053</v>
      </c>
      <c r="Y42" s="10">
        <f t="shared" si="3"/>
        <v>2643.3862360501407</v>
      </c>
      <c r="Z42" s="10">
        <f t="shared" si="3"/>
        <v>3434.7753687646546</v>
      </c>
      <c r="AA42" s="10">
        <f t="shared" si="3"/>
        <v>3663.7298823431202</v>
      </c>
      <c r="AB42" s="10">
        <f t="shared" si="3"/>
        <v>3942.4418132837991</v>
      </c>
      <c r="AC42" s="10">
        <f t="shared" si="3"/>
        <v>2487.571370812947</v>
      </c>
      <c r="AD42" s="10">
        <f t="shared" si="3"/>
        <v>4193.4967481712683</v>
      </c>
      <c r="AE42" s="10">
        <f t="shared" si="3"/>
        <v>4376.7142548337079</v>
      </c>
      <c r="AF42" s="10">
        <f t="shared" si="3"/>
        <v>1524409.0694359734</v>
      </c>
      <c r="AG42" s="11">
        <f t="shared" si="3"/>
        <v>1434221.3372253529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GHGYear</vt:lpstr>
      <vt:lpstr>wholesalePriceYear</vt:lpstr>
      <vt:lpstr>tariffsYear</vt:lpstr>
      <vt:lpstr>primarySpotProductionYear</vt:lpstr>
      <vt:lpstr>secondarySpotProductionYear</vt:lpstr>
      <vt:lpstr>offSpotProductionYear</vt:lpstr>
      <vt:lpstr>rooftopPVProductionYear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Angela Rojas Arevalo</cp:lastModifiedBy>
  <dcterms:created xsi:type="dcterms:W3CDTF">2020-02-02T10:35:05Z</dcterms:created>
  <dcterms:modified xsi:type="dcterms:W3CDTF">2020-02-02T13:07:26Z</dcterms:modified>
</cp:coreProperties>
</file>