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ocuments\GitHub\gr4sp\experiments\notebookGr4sp\"/>
    </mc:Choice>
  </mc:AlternateContent>
  <xr:revisionPtr revIDLastSave="0" documentId="13_ncr:1_{0D85DAE1-DE2D-4900-A11C-32C0E15A47BE}" xr6:coauthVersionLast="45" xr6:coauthVersionMax="45" xr10:uidLastSave="{00000000-0000-0000-0000-000000000000}"/>
  <bookViews>
    <workbookView xWindow="-28920" yWindow="-6555" windowWidth="29040" windowHeight="15840" firstSheet="1" activeTab="6" xr2:uid="{00000000-000D-0000-FFFF-FFFF00000000}"/>
  </bookViews>
  <sheets>
    <sheet name="GHGYear" sheetId="1" r:id="rId1"/>
    <sheet name="wholesalePriceYear" sheetId="2" r:id="rId2"/>
    <sheet name="tariffsYear" sheetId="3" r:id="rId3"/>
    <sheet name="primarySpotProductionYear" sheetId="4" r:id="rId4"/>
    <sheet name="secondarySpotProductionYear" sheetId="5" r:id="rId5"/>
    <sheet name="offSpotProductionYear" sheetId="6" r:id="rId6"/>
    <sheet name="rooftopPVProductionYear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42" i="7" l="1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B42" i="1"/>
  <c r="B41" i="1"/>
  <c r="B40" i="1"/>
</calcChain>
</file>

<file path=xl/sharedStrings.xml><?xml version="1.0" encoding="utf-8"?>
<sst xmlns="http://schemas.openxmlformats.org/spreadsheetml/2006/main" count="245" uniqueCount="35">
  <si>
    <t>consumption</t>
  </si>
  <si>
    <t>energyEfficiency</t>
  </si>
  <si>
    <t>onsiteGeneration</t>
  </si>
  <si>
    <t>rooftopPV</t>
  </si>
  <si>
    <t>solarUptake</t>
  </si>
  <si>
    <t>annualCpi</t>
  </si>
  <si>
    <t>annualInflation</t>
  </si>
  <si>
    <t>IncludePublicallyAnnouncedGen</t>
  </si>
  <si>
    <t>generationRolloutPeriod</t>
  </si>
  <si>
    <t>generatorRetirement</t>
  </si>
  <si>
    <t>technologicalImprovement</t>
  </si>
  <si>
    <t>priceChangePercentageBattery</t>
  </si>
  <si>
    <t>priceChangePercentageBrownCoal</t>
  </si>
  <si>
    <t>priceChangePercentageOcgt</t>
  </si>
  <si>
    <t>priceChangePercentageCcgt</t>
  </si>
  <si>
    <t>priceChangePercentageWind</t>
  </si>
  <si>
    <t>priceChangePercentageWater</t>
  </si>
  <si>
    <t>capacityFactorChangeBattery</t>
  </si>
  <si>
    <t>capacityFactorChangeBrownCoal</t>
  </si>
  <si>
    <t>capacityFactorChangeOcgt</t>
  </si>
  <si>
    <t>capacityFactorChangeCcgt</t>
  </si>
  <si>
    <t>capacityFactorChangeWind</t>
  </si>
  <si>
    <t>capacityFactorChangeWater</t>
  </si>
  <si>
    <t>transmissionUsageChange</t>
  </si>
  <si>
    <t>distributionUsageChange</t>
  </si>
  <si>
    <t>retailUsageChange</t>
  </si>
  <si>
    <t>environmentalCostsChange</t>
  </si>
  <si>
    <t>scheduleMinCapMarketGen</t>
  </si>
  <si>
    <t>semiScheduleGenSpotMarket</t>
  </si>
  <si>
    <t>semiScheduleMinCapMarketGen</t>
  </si>
  <si>
    <t>nonScheduleGenSpotMarket</t>
  </si>
  <si>
    <t>nonScheduleMinCapMarketGen</t>
  </si>
  <si>
    <t>average</t>
  </si>
  <si>
    <t>max_value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</si>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</sst>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2"/>
  <sheetViews>
    <sheetView topLeftCell="A7" workbookViewId="0">
      <selection activeCell="A40" sqref="A40:AG42"/>
    </sheetView>
  </sheetViews>
  <sheetFormatPr defaultRowHeight="14.4" x14ac:dyDescent="0.3"/>
  <cols>
    <col min="1" max="1" width="10.21875" bestFit="1" customWidth="1"/>
  </cols>
  <sheetData>
    <row r="1" spans="1:3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1.176554304266249</v>
      </c>
      <c r="O3">
        <v>0</v>
      </c>
      <c r="P3">
        <v>0</v>
      </c>
      <c r="Q3">
        <v>0</v>
      </c>
      <c r="R3">
        <v>1.634136870802277</v>
      </c>
      <c r="S3">
        <v>0</v>
      </c>
      <c r="T3">
        <v>6.9200111962916214E-2</v>
      </c>
      <c r="U3">
        <v>2.0015139745376241E-3</v>
      </c>
      <c r="V3">
        <v>0</v>
      </c>
      <c r="W3">
        <v>0</v>
      </c>
      <c r="X3">
        <v>0.99117947007292795</v>
      </c>
      <c r="Y3">
        <v>0</v>
      </c>
      <c r="Z3">
        <v>0</v>
      </c>
      <c r="AA3">
        <v>0</v>
      </c>
      <c r="AB3">
        <v>0</v>
      </c>
      <c r="AC3">
        <v>4.3537874762818438E-2</v>
      </c>
      <c r="AD3">
        <v>4.9525392701583508E-2</v>
      </c>
      <c r="AE3">
        <v>0</v>
      </c>
      <c r="AF3">
        <v>9.3223632557140473E-2</v>
      </c>
      <c r="AG3">
        <v>7.2699736838328449E-2</v>
      </c>
    </row>
    <row r="4" spans="1:33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1.1010363076267751</v>
      </c>
      <c r="O4">
        <v>0</v>
      </c>
      <c r="P4">
        <v>0</v>
      </c>
      <c r="Q4">
        <v>0</v>
      </c>
      <c r="R4">
        <v>1.565537485798455</v>
      </c>
      <c r="S4">
        <v>0</v>
      </c>
      <c r="T4">
        <v>0.1063309448457876</v>
      </c>
      <c r="U4">
        <v>2.0187024071353791E-3</v>
      </c>
      <c r="V4">
        <v>0</v>
      </c>
      <c r="W4">
        <v>0</v>
      </c>
      <c r="X4">
        <v>0.97104478113559889</v>
      </c>
      <c r="Y4">
        <v>0</v>
      </c>
      <c r="Z4">
        <v>0</v>
      </c>
      <c r="AA4">
        <v>0</v>
      </c>
      <c r="AB4">
        <v>0</v>
      </c>
      <c r="AC4">
        <v>4.0988010992822121E-2</v>
      </c>
      <c r="AD4">
        <v>4.8641497326757939E-2</v>
      </c>
      <c r="AE4">
        <v>0</v>
      </c>
      <c r="AF4">
        <v>8.8340697986584157E-2</v>
      </c>
      <c r="AG4">
        <v>6.8586513384226888E-2</v>
      </c>
    </row>
    <row r="5" spans="1:33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1.128372467165411</v>
      </c>
      <c r="O5">
        <v>0</v>
      </c>
      <c r="P5">
        <v>0</v>
      </c>
      <c r="Q5">
        <v>0</v>
      </c>
      <c r="R5">
        <v>1.6127518180705469</v>
      </c>
      <c r="S5">
        <v>0</v>
      </c>
      <c r="T5">
        <v>0.11574927999381721</v>
      </c>
      <c r="U5">
        <v>1.9860883161793431E-3</v>
      </c>
      <c r="V5">
        <v>0</v>
      </c>
      <c r="W5">
        <v>8.0274160769343566E-4</v>
      </c>
      <c r="X5">
        <v>0.96772931330912959</v>
      </c>
      <c r="Y5">
        <v>0</v>
      </c>
      <c r="Z5">
        <v>0</v>
      </c>
      <c r="AA5">
        <v>0</v>
      </c>
      <c r="AB5">
        <v>0</v>
      </c>
      <c r="AC5">
        <v>4.009707806419896E-2</v>
      </c>
      <c r="AD5">
        <v>5.9426056703371033E-2</v>
      </c>
      <c r="AE5">
        <v>0</v>
      </c>
      <c r="AF5">
        <v>0.1094989735430148</v>
      </c>
      <c r="AG5">
        <v>7.856126908191842E-2</v>
      </c>
    </row>
    <row r="6" spans="1:33" x14ac:dyDescent="0.3">
      <c r="A6" s="1">
        <v>2002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1.166775920027789</v>
      </c>
      <c r="O6">
        <v>0</v>
      </c>
      <c r="P6">
        <v>0</v>
      </c>
      <c r="Q6">
        <v>0</v>
      </c>
      <c r="R6">
        <v>1.6741724222001539</v>
      </c>
      <c r="S6">
        <v>0</v>
      </c>
      <c r="T6">
        <v>0.1197587939630876</v>
      </c>
      <c r="U6">
        <v>1.9502853782193449E-3</v>
      </c>
      <c r="V6">
        <v>0</v>
      </c>
      <c r="W6">
        <v>2.25647080348874E-3</v>
      </c>
      <c r="X6">
        <v>0.97606729518174595</v>
      </c>
      <c r="Y6">
        <v>0</v>
      </c>
      <c r="Z6">
        <v>0</v>
      </c>
      <c r="AA6">
        <v>0</v>
      </c>
      <c r="AB6">
        <v>0</v>
      </c>
      <c r="AC6">
        <v>3.9615375782968892E-2</v>
      </c>
      <c r="AD6">
        <v>7.1611644210827552E-2</v>
      </c>
      <c r="AE6">
        <v>0</v>
      </c>
      <c r="AF6">
        <v>0.13598083150139911</v>
      </c>
      <c r="AG6">
        <v>8.9328707671905608E-2</v>
      </c>
    </row>
    <row r="7" spans="1:33" x14ac:dyDescent="0.3">
      <c r="A7" s="1">
        <v>2003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1.131998294395367</v>
      </c>
      <c r="O7">
        <v>2.6729289994380431E-14</v>
      </c>
      <c r="P7">
        <v>0</v>
      </c>
      <c r="Q7">
        <v>8.3149573968967161E-9</v>
      </c>
      <c r="R7">
        <v>1.6442808338752311</v>
      </c>
      <c r="S7">
        <v>0</v>
      </c>
      <c r="T7">
        <v>0.1296273534330811</v>
      </c>
      <c r="U7">
        <v>1.9587861438252782E-3</v>
      </c>
      <c r="V7">
        <v>0</v>
      </c>
      <c r="W7">
        <v>6.454007527804958E-3</v>
      </c>
      <c r="X7">
        <v>0.97697737479299718</v>
      </c>
      <c r="Y7">
        <v>0</v>
      </c>
      <c r="Z7">
        <v>0</v>
      </c>
      <c r="AA7">
        <v>0</v>
      </c>
      <c r="AB7">
        <v>0</v>
      </c>
      <c r="AC7">
        <v>3.8487366898131321E-2</v>
      </c>
      <c r="AD7">
        <v>7.3539666044006649E-2</v>
      </c>
      <c r="AE7">
        <v>0</v>
      </c>
      <c r="AF7">
        <v>0.15333507205066371</v>
      </c>
      <c r="AG7">
        <v>8.7226976768749159E-2</v>
      </c>
    </row>
    <row r="8" spans="1:33" x14ac:dyDescent="0.3">
      <c r="A8" s="1">
        <v>2004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1.118355941965353</v>
      </c>
      <c r="O8">
        <v>0</v>
      </c>
      <c r="P8">
        <v>0</v>
      </c>
      <c r="Q8">
        <v>1.099840325190642E-8</v>
      </c>
      <c r="R8">
        <v>1.644091965063452</v>
      </c>
      <c r="S8">
        <v>0</v>
      </c>
      <c r="T8">
        <v>0.14319433426944911</v>
      </c>
      <c r="U8">
        <v>1.963750923910948E-3</v>
      </c>
      <c r="V8">
        <v>0</v>
      </c>
      <c r="W8">
        <v>6.4262971262934003E-3</v>
      </c>
      <c r="X8">
        <v>0.99133785477497804</v>
      </c>
      <c r="Y8">
        <v>0</v>
      </c>
      <c r="Z8">
        <v>0</v>
      </c>
      <c r="AA8">
        <v>0</v>
      </c>
      <c r="AB8">
        <v>0</v>
      </c>
      <c r="AC8">
        <v>3.7955619515424442E-2</v>
      </c>
      <c r="AD8">
        <v>7.6698101322284357E-2</v>
      </c>
      <c r="AE8">
        <v>0</v>
      </c>
      <c r="AF8">
        <v>0.15472501925800641</v>
      </c>
      <c r="AG8">
        <v>8.6463361685828605E-2</v>
      </c>
    </row>
    <row r="9" spans="1:33" x14ac:dyDescent="0.3">
      <c r="A9" s="1">
        <v>2005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1.113586355172</v>
      </c>
      <c r="O9">
        <v>0</v>
      </c>
      <c r="P9">
        <v>0</v>
      </c>
      <c r="Q9">
        <v>1.2445649426206371E-8</v>
      </c>
      <c r="R9">
        <v>1.6422529432906721</v>
      </c>
      <c r="S9">
        <v>0</v>
      </c>
      <c r="T9">
        <v>0.14395362157992631</v>
      </c>
      <c r="U9">
        <v>1.915488180376543E-3</v>
      </c>
      <c r="V9">
        <v>0</v>
      </c>
      <c r="W9">
        <v>6.45341764590207E-3</v>
      </c>
      <c r="X9">
        <v>0.99563235854035614</v>
      </c>
      <c r="Y9">
        <v>0</v>
      </c>
      <c r="Z9">
        <v>0</v>
      </c>
      <c r="AA9">
        <v>0</v>
      </c>
      <c r="AB9">
        <v>0</v>
      </c>
      <c r="AC9">
        <v>3.8004846352493592E-2</v>
      </c>
      <c r="AD9">
        <v>8.0628426464911057E-2</v>
      </c>
      <c r="AE9">
        <v>0</v>
      </c>
      <c r="AF9">
        <v>0.15928131371259571</v>
      </c>
      <c r="AG9">
        <v>8.7524989718854876E-2</v>
      </c>
    </row>
    <row r="10" spans="1:33" x14ac:dyDescent="0.3">
      <c r="A10" s="1">
        <v>2006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1.069033153331576</v>
      </c>
      <c r="O10">
        <v>0</v>
      </c>
      <c r="P10">
        <v>0</v>
      </c>
      <c r="Q10">
        <v>1.6271934459032672E-8</v>
      </c>
      <c r="R10">
        <v>1.6081904307839749</v>
      </c>
      <c r="S10">
        <v>0</v>
      </c>
      <c r="T10">
        <v>0.16053287920451681</v>
      </c>
      <c r="U10">
        <v>1.9502996512897851E-3</v>
      </c>
      <c r="V10">
        <v>0</v>
      </c>
      <c r="W10">
        <v>6.7027502400328291E-3</v>
      </c>
      <c r="X10">
        <v>1.002787117285681</v>
      </c>
      <c r="Y10">
        <v>0</v>
      </c>
      <c r="Z10">
        <v>0</v>
      </c>
      <c r="AA10">
        <v>0</v>
      </c>
      <c r="AB10">
        <v>0</v>
      </c>
      <c r="AC10">
        <v>3.680796837383514E-2</v>
      </c>
      <c r="AD10">
        <v>9.1755624437349567E-2</v>
      </c>
      <c r="AE10">
        <v>0</v>
      </c>
      <c r="AF10">
        <v>0.17500935234748419</v>
      </c>
      <c r="AG10">
        <v>0.1014063949133054</v>
      </c>
    </row>
    <row r="11" spans="1:33" x14ac:dyDescent="0.3">
      <c r="A11" s="1">
        <v>2007</v>
      </c>
      <c r="B11">
        <v>6.4637276188559578E-6</v>
      </c>
      <c r="C11">
        <v>6.1948201216805673E-6</v>
      </c>
      <c r="D11">
        <v>5.9712080500397096E-6</v>
      </c>
      <c r="E11">
        <v>8.9320068362097737E-6</v>
      </c>
      <c r="F11">
        <v>5.0034615900319698E-6</v>
      </c>
      <c r="G11">
        <v>6.0143721947565716E-6</v>
      </c>
      <c r="H11">
        <v>4.9570232561272064E-6</v>
      </c>
      <c r="I11">
        <v>3.9849533620893086E-6</v>
      </c>
      <c r="J11">
        <v>8.2100606710129059E-6</v>
      </c>
      <c r="K11">
        <v>8.79041693014628E-6</v>
      </c>
      <c r="L11">
        <v>8.9098884384807808E-6</v>
      </c>
      <c r="M11">
        <v>8.7456071091967912E-6</v>
      </c>
      <c r="N11">
        <v>1.0589231595507229</v>
      </c>
      <c r="O11">
        <v>4.0367740513117514E-6</v>
      </c>
      <c r="P11">
        <v>1.102509019408619E-5</v>
      </c>
      <c r="Q11">
        <v>5.3785811590356758E-6</v>
      </c>
      <c r="R11">
        <v>1.5992004056967031</v>
      </c>
      <c r="S11">
        <v>9.035319558998638E-6</v>
      </c>
      <c r="T11">
        <v>0.16361682501081179</v>
      </c>
      <c r="U11">
        <v>1.910318509912376E-3</v>
      </c>
      <c r="V11">
        <v>1.0548705551908E-5</v>
      </c>
      <c r="W11">
        <v>8.7224735652690118E-3</v>
      </c>
      <c r="X11">
        <v>1.006340414790299</v>
      </c>
      <c r="Y11">
        <v>5.4250342499539367E-6</v>
      </c>
      <c r="Z11">
        <v>6.7004771880308018E-6</v>
      </c>
      <c r="AA11">
        <v>7.8693322917475291E-6</v>
      </c>
      <c r="AB11">
        <v>6.4627228085189022E-6</v>
      </c>
      <c r="AC11">
        <v>3.7020104559947253E-2</v>
      </c>
      <c r="AD11">
        <v>9.7754682882197824E-2</v>
      </c>
      <c r="AE11">
        <v>1.0382882869232591E-5</v>
      </c>
      <c r="AF11">
        <v>0.19394428022716109</v>
      </c>
      <c r="AG11">
        <v>0.1073659870404553</v>
      </c>
    </row>
    <row r="12" spans="1:33" x14ac:dyDescent="0.3">
      <c r="A12" s="1">
        <v>2008</v>
      </c>
      <c r="B12">
        <v>1.311130359869888E-5</v>
      </c>
      <c r="C12">
        <v>1.305335650120092E-5</v>
      </c>
      <c r="D12">
        <v>1.6084415352523819E-5</v>
      </c>
      <c r="E12">
        <v>1.433201097658323E-5</v>
      </c>
      <c r="F12">
        <v>1.567578587830421E-5</v>
      </c>
      <c r="G12">
        <v>1.3490644447759159E-5</v>
      </c>
      <c r="H12">
        <v>2.0032009664989739E-5</v>
      </c>
      <c r="I12">
        <v>1.312849871092186E-5</v>
      </c>
      <c r="J12">
        <v>1.8264982923841722E-5</v>
      </c>
      <c r="K12">
        <v>1.3298913824117821E-5</v>
      </c>
      <c r="L12">
        <v>9.8295792612715604E-6</v>
      </c>
      <c r="M12">
        <v>1.627061030467211E-5</v>
      </c>
      <c r="N12">
        <v>1.072025060864408</v>
      </c>
      <c r="O12">
        <v>1.7973541254827669E-5</v>
      </c>
      <c r="P12">
        <v>1.7178378342540179E-5</v>
      </c>
      <c r="Q12">
        <v>1.1211001549086559E-5</v>
      </c>
      <c r="R12">
        <v>1.626606674252544</v>
      </c>
      <c r="S12">
        <v>1.9142587757030441E-5</v>
      </c>
      <c r="T12">
        <v>0.17267252058476401</v>
      </c>
      <c r="U12">
        <v>1.857850473223178E-3</v>
      </c>
      <c r="V12">
        <v>9.2833617875644715E-6</v>
      </c>
      <c r="W12">
        <v>8.8274568109203665E-3</v>
      </c>
      <c r="X12">
        <v>1.0315530774463559</v>
      </c>
      <c r="Y12">
        <v>1.123188633862763E-5</v>
      </c>
      <c r="Z12">
        <v>1.5359544630325759E-5</v>
      </c>
      <c r="AA12">
        <v>2.1883742500734779E-5</v>
      </c>
      <c r="AB12">
        <v>1.1035134689637349E-5</v>
      </c>
      <c r="AC12">
        <v>3.7325332168357282E-2</v>
      </c>
      <c r="AD12">
        <v>0.1031304272027377</v>
      </c>
      <c r="AE12">
        <v>2.126686166582368E-5</v>
      </c>
      <c r="AF12">
        <v>0.20198020715943829</v>
      </c>
      <c r="AG12">
        <v>0.1114321368478203</v>
      </c>
    </row>
    <row r="13" spans="1:33" x14ac:dyDescent="0.3">
      <c r="A13" s="1">
        <v>2009</v>
      </c>
      <c r="B13">
        <v>8.4847283052508416E-5</v>
      </c>
      <c r="C13">
        <v>6.0878952533927591E-5</v>
      </c>
      <c r="D13">
        <v>7.787503442293455E-5</v>
      </c>
      <c r="E13">
        <v>7.4526925525595804E-5</v>
      </c>
      <c r="F13">
        <v>7.9794569218496694E-5</v>
      </c>
      <c r="G13">
        <v>5.8043500101768387E-5</v>
      </c>
      <c r="H13">
        <v>5.774344282097209E-5</v>
      </c>
      <c r="I13">
        <v>4.024719943540492E-5</v>
      </c>
      <c r="J13">
        <v>7.0768294657146431E-5</v>
      </c>
      <c r="K13">
        <v>5.3413430167368528E-5</v>
      </c>
      <c r="L13">
        <v>5.0826626374894482E-5</v>
      </c>
      <c r="M13">
        <v>8.1095681540552898E-5</v>
      </c>
      <c r="N13">
        <v>1.193184959810037</v>
      </c>
      <c r="O13">
        <v>6.5260075566729559E-5</v>
      </c>
      <c r="P13">
        <v>9.7026326276258143E-5</v>
      </c>
      <c r="Q13">
        <v>1.03376492674186E-4</v>
      </c>
      <c r="R13">
        <v>1.7530212141733079</v>
      </c>
      <c r="S13">
        <v>5.7491036287782589E-5</v>
      </c>
      <c r="T13">
        <v>0.15570363553557351</v>
      </c>
      <c r="U13">
        <v>1.7061922609485729E-3</v>
      </c>
      <c r="V13">
        <v>9.9988156704102255E-5</v>
      </c>
      <c r="W13">
        <v>1.9678759254704591E-2</v>
      </c>
      <c r="X13">
        <v>1.0878806479560199</v>
      </c>
      <c r="Y13">
        <v>6.9537269622726403E-5</v>
      </c>
      <c r="Z13">
        <v>7.0112333860441336E-5</v>
      </c>
      <c r="AA13">
        <v>9.4948299569367345E-5</v>
      </c>
      <c r="AB13">
        <v>6.9519209678232374E-5</v>
      </c>
      <c r="AC13">
        <v>3.9633872711030152E-2</v>
      </c>
      <c r="AD13">
        <v>0.1097416818258859</v>
      </c>
      <c r="AE13">
        <v>7.4958841011547753E-5</v>
      </c>
      <c r="AF13">
        <v>0.26791371584571633</v>
      </c>
      <c r="AG13">
        <v>0.1160537397045691</v>
      </c>
    </row>
    <row r="14" spans="1:33" x14ac:dyDescent="0.3">
      <c r="A14" s="1">
        <v>2010</v>
      </c>
      <c r="B14">
        <v>2.6122499617981188E-4</v>
      </c>
      <c r="C14">
        <v>2.4399946276992259E-4</v>
      </c>
      <c r="D14">
        <v>2.6034208392180169E-4</v>
      </c>
      <c r="E14">
        <v>2.8563995572194231E-4</v>
      </c>
      <c r="F14">
        <v>2.2655455541889879E-4</v>
      </c>
      <c r="G14">
        <v>3.2740592485520762E-4</v>
      </c>
      <c r="H14">
        <v>1.6512886745988101E-4</v>
      </c>
      <c r="I14">
        <v>1.2433445751526629E-4</v>
      </c>
      <c r="J14">
        <v>3.8353507775533419E-4</v>
      </c>
      <c r="K14">
        <v>2.8874438289223339E-4</v>
      </c>
      <c r="L14">
        <v>3.3427362657782809E-4</v>
      </c>
      <c r="M14">
        <v>2.1790980137295841E-4</v>
      </c>
      <c r="N14">
        <v>1.392847291769804</v>
      </c>
      <c r="O14">
        <v>2.6208104306714008E-4</v>
      </c>
      <c r="P14">
        <v>3.8404451269552319E-4</v>
      </c>
      <c r="Q14">
        <v>2.70097374405538E-4</v>
      </c>
      <c r="R14">
        <v>2.0279731757028472</v>
      </c>
      <c r="S14">
        <v>1.8402324724449751E-4</v>
      </c>
      <c r="T14">
        <v>0.1659620413128787</v>
      </c>
      <c r="U14">
        <v>1.704567125007887E-3</v>
      </c>
      <c r="V14">
        <v>3.1308300734451798E-4</v>
      </c>
      <c r="W14">
        <v>2.3412359411031869E-2</v>
      </c>
      <c r="X14">
        <v>1.262003688455742</v>
      </c>
      <c r="Y14">
        <v>2.4349746734168319E-4</v>
      </c>
      <c r="Z14">
        <v>3.3378316016984108E-4</v>
      </c>
      <c r="AA14">
        <v>2.7415379889559921E-4</v>
      </c>
      <c r="AB14">
        <v>2.3368047308213629E-4</v>
      </c>
      <c r="AC14">
        <v>4.0196449042931327E-2</v>
      </c>
      <c r="AD14">
        <v>0.1169907433808475</v>
      </c>
      <c r="AE14">
        <v>3.4767144181667821E-4</v>
      </c>
      <c r="AF14">
        <v>0.2960438641469022</v>
      </c>
      <c r="AG14">
        <v>0.118565068447038</v>
      </c>
    </row>
    <row r="15" spans="1:33" x14ac:dyDescent="0.3">
      <c r="A15" s="1">
        <v>2011</v>
      </c>
      <c r="B15">
        <v>6.1126419967936954E-4</v>
      </c>
      <c r="C15">
        <v>5.6668025072565504E-4</v>
      </c>
      <c r="D15">
        <v>5.3912984118487908E-4</v>
      </c>
      <c r="E15">
        <v>2.5916921146009798E-4</v>
      </c>
      <c r="F15">
        <v>5.070591456305942E-4</v>
      </c>
      <c r="G15">
        <v>4.6980510039374541E-4</v>
      </c>
      <c r="H15">
        <v>3.1381707033381671E-4</v>
      </c>
      <c r="I15">
        <v>4.6878924616456611E-4</v>
      </c>
      <c r="J15">
        <v>5.9226940965134537E-4</v>
      </c>
      <c r="K15">
        <v>3.1038874700097761E-4</v>
      </c>
      <c r="L15">
        <v>3.7061488662914501E-4</v>
      </c>
      <c r="M15">
        <v>3.3083215829645958E-4</v>
      </c>
      <c r="N15">
        <v>1.5095100814204929</v>
      </c>
      <c r="O15">
        <v>6.778329967099655E-4</v>
      </c>
      <c r="P15">
        <v>4.6712881020247871E-4</v>
      </c>
      <c r="Q15">
        <v>2.3423963321746169E-4</v>
      </c>
      <c r="R15">
        <v>2.1689678146392191</v>
      </c>
      <c r="S15">
        <v>6.2073288823333522E-4</v>
      </c>
      <c r="T15">
        <v>0.1627940551825631</v>
      </c>
      <c r="U15">
        <v>1.6001578870791259E-3</v>
      </c>
      <c r="V15">
        <v>5.7001671237324602E-4</v>
      </c>
      <c r="W15">
        <v>2.553197726636074E-2</v>
      </c>
      <c r="X15">
        <v>1.3277792363728551</v>
      </c>
      <c r="Y15">
        <v>3.7668011083736631E-4</v>
      </c>
      <c r="Z15">
        <v>3.903970921793037E-4</v>
      </c>
      <c r="AA15">
        <v>5.9289362982969235E-4</v>
      </c>
      <c r="AB15">
        <v>5.0157848207330925E-4</v>
      </c>
      <c r="AC15">
        <v>4.3113876221182193E-2</v>
      </c>
      <c r="AD15">
        <v>0.13880652590177539</v>
      </c>
      <c r="AE15">
        <v>7.7179197211366287E-4</v>
      </c>
      <c r="AF15">
        <v>0.33484701549514762</v>
      </c>
      <c r="AG15">
        <v>0.13457801957961371</v>
      </c>
    </row>
    <row r="16" spans="1:33" x14ac:dyDescent="0.3">
      <c r="A16" s="1">
        <v>2012</v>
      </c>
      <c r="B16">
        <v>9.3878009773666539E-4</v>
      </c>
      <c r="C16">
        <v>9.0607352898680615E-4</v>
      </c>
      <c r="D16">
        <v>8.0241530465407812E-4</v>
      </c>
      <c r="E16">
        <v>6.0750502872091556E-4</v>
      </c>
      <c r="F16">
        <v>6.7077331040796154E-4</v>
      </c>
      <c r="G16">
        <v>8.8174090287751808E-4</v>
      </c>
      <c r="H16">
        <v>5.4476893419003007E-4</v>
      </c>
      <c r="I16">
        <v>8.164399591468408E-4</v>
      </c>
      <c r="J16">
        <v>1.1339234161257959E-3</v>
      </c>
      <c r="K16">
        <v>8.6542993507375987E-4</v>
      </c>
      <c r="L16">
        <v>6.6094269358473747E-4</v>
      </c>
      <c r="M16">
        <v>7.0741991443454332E-4</v>
      </c>
      <c r="N16">
        <v>1.6198262594766639</v>
      </c>
      <c r="O16">
        <v>7.5370068675787469E-4</v>
      </c>
      <c r="P16">
        <v>5.8148489960955043E-4</v>
      </c>
      <c r="Q16">
        <v>7.0165450889728847E-4</v>
      </c>
      <c r="R16">
        <v>2.301984945622733</v>
      </c>
      <c r="S16">
        <v>5.6245582605423164E-4</v>
      </c>
      <c r="T16">
        <v>0.14531797357681289</v>
      </c>
      <c r="U16">
        <v>1.467939673865006E-3</v>
      </c>
      <c r="V16">
        <v>9.0345996937119888E-4</v>
      </c>
      <c r="W16">
        <v>3.1769725116831952E-2</v>
      </c>
      <c r="X16">
        <v>1.3953842166236039</v>
      </c>
      <c r="Y16">
        <v>6.026658145834666E-4</v>
      </c>
      <c r="Z16">
        <v>7.5222058147750293E-4</v>
      </c>
      <c r="AA16">
        <v>8.6303293827879159E-4</v>
      </c>
      <c r="AB16">
        <v>8.7238109081347022E-4</v>
      </c>
      <c r="AC16">
        <v>4.6105071334557463E-2</v>
      </c>
      <c r="AD16">
        <v>0.20480080295638151</v>
      </c>
      <c r="AE16">
        <v>6.8115441122767366E-4</v>
      </c>
      <c r="AF16">
        <v>0.38632725657175238</v>
      </c>
      <c r="AG16">
        <v>0.15135661141110571</v>
      </c>
    </row>
    <row r="17" spans="1:33" x14ac:dyDescent="0.3">
      <c r="A17" s="1">
        <v>2013</v>
      </c>
      <c r="B17">
        <v>6.6560722939415073E-4</v>
      </c>
      <c r="C17">
        <v>5.4632704089967003E-4</v>
      </c>
      <c r="D17">
        <v>5.7523188849419515E-4</v>
      </c>
      <c r="E17">
        <v>9.5760170800719571E-4</v>
      </c>
      <c r="F17">
        <v>7.1770777934105246E-4</v>
      </c>
      <c r="G17">
        <v>2.723952072846862E-4</v>
      </c>
      <c r="H17">
        <v>4.1241303973471599E-4</v>
      </c>
      <c r="I17">
        <v>4.1536507672197128E-4</v>
      </c>
      <c r="J17">
        <v>7.9251187177912608E-4</v>
      </c>
      <c r="K17">
        <v>9.2912553345914778E-4</v>
      </c>
      <c r="L17">
        <v>6.0889779380677786E-4</v>
      </c>
      <c r="M17">
        <v>9.1962552437311977E-4</v>
      </c>
      <c r="N17">
        <v>1.728064717668895</v>
      </c>
      <c r="O17">
        <v>7.6478918767320823E-4</v>
      </c>
      <c r="P17">
        <v>6.2391281966192147E-4</v>
      </c>
      <c r="Q17">
        <v>6.1997161798489414E-4</v>
      </c>
      <c r="R17">
        <v>2.4234109043882062</v>
      </c>
      <c r="S17">
        <v>7.854688023992911E-4</v>
      </c>
      <c r="T17">
        <v>0.1201528077297867</v>
      </c>
      <c r="U17">
        <v>1.447097288964876E-3</v>
      </c>
      <c r="V17">
        <v>1.0704934937532751E-3</v>
      </c>
      <c r="W17">
        <v>5.649500882093253E-2</v>
      </c>
      <c r="X17">
        <v>1.4492780997587791</v>
      </c>
      <c r="Y17">
        <v>5.2258833115314813E-4</v>
      </c>
      <c r="Z17">
        <v>8.6217247512759094E-4</v>
      </c>
      <c r="AA17">
        <v>8.1159614992574699E-4</v>
      </c>
      <c r="AB17">
        <v>8.3571367662371818E-4</v>
      </c>
      <c r="AC17">
        <v>4.9323422168569928E-2</v>
      </c>
      <c r="AD17">
        <v>0.34231507277133277</v>
      </c>
      <c r="AE17">
        <v>8.7833967015747629E-4</v>
      </c>
      <c r="AF17">
        <v>0.45144873202395741</v>
      </c>
      <c r="AG17">
        <v>0.17463313851265111</v>
      </c>
    </row>
    <row r="18" spans="1:33" x14ac:dyDescent="0.3">
      <c r="A18" s="1">
        <v>2014</v>
      </c>
      <c r="B18">
        <v>6.1709365011643842E-4</v>
      </c>
      <c r="C18">
        <v>9.7650923621421624E-4</v>
      </c>
      <c r="D18">
        <v>8.5848713110944969E-4</v>
      </c>
      <c r="E18">
        <v>1.238123245433315E-3</v>
      </c>
      <c r="F18">
        <v>1.0322709323718701E-3</v>
      </c>
      <c r="G18">
        <v>1.1664871969839601E-3</v>
      </c>
      <c r="H18">
        <v>9.2534550749408132E-4</v>
      </c>
      <c r="I18">
        <v>6.3569129749830309E-4</v>
      </c>
      <c r="J18">
        <v>1.0964796051990879E-3</v>
      </c>
      <c r="K18">
        <v>9.5954750470571065E-4</v>
      </c>
      <c r="L18">
        <v>9.9457063574788637E-4</v>
      </c>
      <c r="M18">
        <v>1.0825550209670519E-3</v>
      </c>
      <c r="N18">
        <v>1.8146446309628941</v>
      </c>
      <c r="O18">
        <v>7.0427871562958339E-4</v>
      </c>
      <c r="P18">
        <v>1.0260756021967959E-3</v>
      </c>
      <c r="Q18">
        <v>1.0992880404202419E-3</v>
      </c>
      <c r="R18">
        <v>2.5245260040807191</v>
      </c>
      <c r="S18">
        <v>6.7296817016100218E-4</v>
      </c>
      <c r="T18">
        <v>9.9483528774883326E-2</v>
      </c>
      <c r="U18">
        <v>1.376917266184901E-3</v>
      </c>
      <c r="V18">
        <v>1.8735644420448359E-3</v>
      </c>
      <c r="W18">
        <v>6.8626757732661817E-2</v>
      </c>
      <c r="X18">
        <v>1.4886777786437979</v>
      </c>
      <c r="Y18">
        <v>7.9790644745124178E-4</v>
      </c>
      <c r="Z18">
        <v>1.3188519035144291E-3</v>
      </c>
      <c r="AA18">
        <v>1.378670069628528E-3</v>
      </c>
      <c r="AB18">
        <v>1.4591852440264399E-3</v>
      </c>
      <c r="AC18">
        <v>5.1715280569234003E-2</v>
      </c>
      <c r="AD18">
        <v>0.40148314641956723</v>
      </c>
      <c r="AE18">
        <v>1.0193965269802391E-3</v>
      </c>
      <c r="AF18">
        <v>0.5028668450322219</v>
      </c>
      <c r="AG18">
        <v>0.20681796423949389</v>
      </c>
    </row>
    <row r="19" spans="1:33" x14ac:dyDescent="0.3">
      <c r="A19" s="1">
        <v>2015</v>
      </c>
      <c r="B19">
        <v>7.7142812700704171E-4</v>
      </c>
      <c r="C19">
        <v>8.8949575121254098E-4</v>
      </c>
      <c r="D19">
        <v>7.6888144526888525E-4</v>
      </c>
      <c r="E19">
        <v>4.6403923686810848E-4</v>
      </c>
      <c r="F19">
        <v>1.136360745771091E-3</v>
      </c>
      <c r="G19">
        <v>7.2418730192940959E-4</v>
      </c>
      <c r="H19">
        <v>8.2016539461704507E-4</v>
      </c>
      <c r="I19">
        <v>5.7205686526999849E-4</v>
      </c>
      <c r="J19">
        <v>7.7885395703467235E-4</v>
      </c>
      <c r="K19">
        <v>9.2189390301588756E-4</v>
      </c>
      <c r="L19">
        <v>4.6282511463397689E-4</v>
      </c>
      <c r="M19">
        <v>8.9028824222675822E-4</v>
      </c>
      <c r="N19">
        <v>1.8885197235775759</v>
      </c>
      <c r="O19">
        <v>6.895260258030616E-4</v>
      </c>
      <c r="P19">
        <v>7.7101421551061292E-4</v>
      </c>
      <c r="Q19">
        <v>8.5624836660251353E-4</v>
      </c>
      <c r="R19">
        <v>2.616405270818364</v>
      </c>
      <c r="S19">
        <v>6.8929066842381506E-4</v>
      </c>
      <c r="T19">
        <v>0.1010915811216766</v>
      </c>
      <c r="U19">
        <v>1.289417720731494E-3</v>
      </c>
      <c r="V19">
        <v>1.7506381305199979E-3</v>
      </c>
      <c r="W19">
        <v>8.4527140763163908E-2</v>
      </c>
      <c r="X19">
        <v>1.5461965014279699</v>
      </c>
      <c r="Y19">
        <v>7.3807017899513107E-4</v>
      </c>
      <c r="Z19">
        <v>1.121529349774217E-3</v>
      </c>
      <c r="AA19">
        <v>1.095794248587475E-3</v>
      </c>
      <c r="AB19">
        <v>7.453529378969151E-4</v>
      </c>
      <c r="AC19">
        <v>5.3474648872598278E-2</v>
      </c>
      <c r="AD19">
        <v>0.44941641957064232</v>
      </c>
      <c r="AE19">
        <v>1.1726612647109749E-3</v>
      </c>
      <c r="AF19">
        <v>0.58247992206247146</v>
      </c>
      <c r="AG19">
        <v>0.22980474186382349</v>
      </c>
    </row>
    <row r="20" spans="1:33" x14ac:dyDescent="0.3">
      <c r="A20" s="1">
        <v>2016</v>
      </c>
      <c r="B20">
        <v>4.7394729571547262E-4</v>
      </c>
      <c r="C20">
        <v>7.3287066394351057E-4</v>
      </c>
      <c r="D20">
        <v>1.0008370390010869E-3</v>
      </c>
      <c r="E20">
        <v>4.7739498228157771E-4</v>
      </c>
      <c r="F20">
        <v>1.0620100282332839E-3</v>
      </c>
      <c r="G20">
        <v>1.3154994097538759E-3</v>
      </c>
      <c r="H20">
        <v>1.1342570497216301E-3</v>
      </c>
      <c r="I20">
        <v>6.8265335198550701E-4</v>
      </c>
      <c r="J20">
        <v>1.612016140198815E-3</v>
      </c>
      <c r="K20">
        <v>1.499760676947707E-3</v>
      </c>
      <c r="L20">
        <v>1.471097035522175E-3</v>
      </c>
      <c r="M20">
        <v>7.4171420824421807E-4</v>
      </c>
      <c r="N20">
        <v>1.9350157515026041</v>
      </c>
      <c r="O20">
        <v>1.1669318611738191E-3</v>
      </c>
      <c r="P20">
        <v>1.1128019509739791E-3</v>
      </c>
      <c r="Q20">
        <v>1.4098071087621049E-3</v>
      </c>
      <c r="R20">
        <v>2.6735301588582181</v>
      </c>
      <c r="S20">
        <v>1.6156359544351429E-3</v>
      </c>
      <c r="T20">
        <v>9.2784922791160504E-2</v>
      </c>
      <c r="U20">
        <v>1.2728714604031491E-3</v>
      </c>
      <c r="V20">
        <v>1.401049111484248E-3</v>
      </c>
      <c r="W20">
        <v>9.4045165242870571E-2</v>
      </c>
      <c r="X20">
        <v>1.5807404560642899</v>
      </c>
      <c r="Y20">
        <v>1.2732041334068611E-3</v>
      </c>
      <c r="Z20">
        <v>1.2697104282683471E-3</v>
      </c>
      <c r="AA20">
        <v>1.1575281091106831E-3</v>
      </c>
      <c r="AB20">
        <v>9.4915177564129682E-4</v>
      </c>
      <c r="AC20">
        <v>5.4681760346301331E-2</v>
      </c>
      <c r="AD20">
        <v>0.51548371898972267</v>
      </c>
      <c r="AE20">
        <v>9.0379666087035215E-4</v>
      </c>
      <c r="AF20">
        <v>0.68893902827144282</v>
      </c>
      <c r="AG20">
        <v>0.29711585780251493</v>
      </c>
    </row>
    <row r="21" spans="1:33" x14ac:dyDescent="0.3">
      <c r="A21" s="1">
        <v>2017</v>
      </c>
      <c r="B21">
        <v>6.2440878534415843E-4</v>
      </c>
      <c r="C21">
        <v>1.2877745984595009E-3</v>
      </c>
      <c r="D21">
        <v>8.0017947275393402E-4</v>
      </c>
      <c r="E21">
        <v>2.0759742507528951E-4</v>
      </c>
      <c r="F21">
        <v>1.004487794970275E-3</v>
      </c>
      <c r="G21">
        <v>1.1076860914885839E-3</v>
      </c>
      <c r="H21">
        <v>4.9249343055907027E-4</v>
      </c>
      <c r="I21">
        <v>3.2994077806518008E-4</v>
      </c>
      <c r="J21">
        <v>8.8923692123298395E-4</v>
      </c>
      <c r="K21">
        <v>9.8407499634539197E-4</v>
      </c>
      <c r="L21">
        <v>4.909936422850394E-4</v>
      </c>
      <c r="M21">
        <v>1.0400087771004921E-3</v>
      </c>
      <c r="N21">
        <v>1.5011870083666661</v>
      </c>
      <c r="O21">
        <v>8.7955093595745693E-4</v>
      </c>
      <c r="P21">
        <v>6.4926873752568651E-4</v>
      </c>
      <c r="Q21">
        <v>7.9515698495807006E-4</v>
      </c>
      <c r="R21">
        <v>2.11689854178488</v>
      </c>
      <c r="S21">
        <v>1.444901715972513E-3</v>
      </c>
      <c r="T21">
        <v>0.2034244375044805</v>
      </c>
      <c r="U21">
        <v>1.6325012703772949E-3</v>
      </c>
      <c r="V21">
        <v>1.7215893089981801E-3</v>
      </c>
      <c r="W21">
        <v>8.2631015254813214E-2</v>
      </c>
      <c r="X21">
        <v>1.455253292409163</v>
      </c>
      <c r="Y21">
        <v>7.7038001172543733E-4</v>
      </c>
      <c r="Z21">
        <v>6.4174543710690025E-4</v>
      </c>
      <c r="AA21">
        <v>9.7943184192977092E-4</v>
      </c>
      <c r="AB21">
        <v>1.123709947441444E-3</v>
      </c>
      <c r="AC21">
        <v>3.8681902151517671E-2</v>
      </c>
      <c r="AD21">
        <v>0.53864814114423132</v>
      </c>
      <c r="AE21">
        <v>9.4646732499730065E-4</v>
      </c>
      <c r="AF21">
        <v>0.5551474796135033</v>
      </c>
      <c r="AG21">
        <v>0.2193769629584281</v>
      </c>
    </row>
    <row r="22" spans="1:33" x14ac:dyDescent="0.3">
      <c r="A22" s="1">
        <v>2018</v>
      </c>
      <c r="B22">
        <v>7.1838362107145084E-4</v>
      </c>
      <c r="C22">
        <v>9.2786955115232972E-4</v>
      </c>
      <c r="D22">
        <v>7.7640506492256101E-4</v>
      </c>
      <c r="E22">
        <v>4.5259755184497022E-4</v>
      </c>
      <c r="F22">
        <v>1.180116008296274E-3</v>
      </c>
      <c r="G22">
        <v>1.798375973803735E-3</v>
      </c>
      <c r="H22">
        <v>5.8569610365891926E-4</v>
      </c>
      <c r="I22">
        <v>5.9317456837632769E-4</v>
      </c>
      <c r="J22">
        <v>1.6526979932359371E-2</v>
      </c>
      <c r="K22">
        <v>7.8943144562615777E-4</v>
      </c>
      <c r="L22">
        <v>1.579838938587828E-3</v>
      </c>
      <c r="M22">
        <v>7.1831818587091189E-4</v>
      </c>
      <c r="N22">
        <v>1.5017738066173949</v>
      </c>
      <c r="O22">
        <v>4.741472338098613E-4</v>
      </c>
      <c r="P22">
        <v>1.124043925098815E-3</v>
      </c>
      <c r="Q22">
        <v>3.8412338090759008E-4</v>
      </c>
      <c r="R22">
        <v>2.1216239700657682</v>
      </c>
      <c r="S22">
        <v>1.5878164540754189E-3</v>
      </c>
      <c r="T22">
        <v>0.24108430984812651</v>
      </c>
      <c r="U22">
        <v>2.339704537490972E-3</v>
      </c>
      <c r="V22">
        <v>1.490233085163139E-3</v>
      </c>
      <c r="W22">
        <v>8.6744420741885125E-2</v>
      </c>
      <c r="X22">
        <v>1.4849613142509499</v>
      </c>
      <c r="Y22">
        <v>1.096818266842201E-3</v>
      </c>
      <c r="Z22">
        <v>1.6857233433610569E-3</v>
      </c>
      <c r="AA22">
        <v>1.191955256992189E-3</v>
      </c>
      <c r="AB22">
        <v>7.8941568361501368E-4</v>
      </c>
      <c r="AC22">
        <v>3.6972045320726371E-2</v>
      </c>
      <c r="AD22">
        <v>0.5848614746910662</v>
      </c>
      <c r="AE22">
        <v>1.1006163703916589E-2</v>
      </c>
      <c r="AF22">
        <v>0.59363121452811884</v>
      </c>
      <c r="AG22">
        <v>0.20280664270657009</v>
      </c>
    </row>
    <row r="23" spans="1:33" x14ac:dyDescent="0.3">
      <c r="A23" s="1">
        <v>2019</v>
      </c>
      <c r="B23">
        <v>1.2301888619342109E-2</v>
      </c>
      <c r="C23">
        <v>1.5990644585746151E-2</v>
      </c>
      <c r="D23">
        <v>6.2964504133010352E-3</v>
      </c>
      <c r="E23">
        <v>9.7811020344851767E-3</v>
      </c>
      <c r="F23">
        <v>9.3735056665380217E-3</v>
      </c>
      <c r="G23">
        <v>1.567674584865885E-2</v>
      </c>
      <c r="H23">
        <v>8.4025786086515987E-3</v>
      </c>
      <c r="I23">
        <v>3.8230496192828778E-3</v>
      </c>
      <c r="J23">
        <v>6.5590841805145891E-2</v>
      </c>
      <c r="K23">
        <v>1.163802361387677E-2</v>
      </c>
      <c r="L23">
        <v>0.123057906102126</v>
      </c>
      <c r="M23">
        <v>1.5621875505790439E-2</v>
      </c>
      <c r="N23">
        <v>1.6669288553569801</v>
      </c>
      <c r="O23">
        <v>1.9179110523550449E-2</v>
      </c>
      <c r="P23">
        <v>1.059654973397622E-2</v>
      </c>
      <c r="Q23">
        <v>1.0854584861176049E-2</v>
      </c>
      <c r="R23">
        <v>2.3089078006020021</v>
      </c>
      <c r="S23">
        <v>1.520394927060309E-2</v>
      </c>
      <c r="T23">
        <v>0.22688253137067191</v>
      </c>
      <c r="U23">
        <v>1.186646153863497E-2</v>
      </c>
      <c r="V23">
        <v>1.4038133135723991E-2</v>
      </c>
      <c r="W23">
        <v>0.1277991821268353</v>
      </c>
      <c r="X23">
        <v>1.539274782431042</v>
      </c>
      <c r="Y23">
        <v>9.5805698464827265E-3</v>
      </c>
      <c r="Z23">
        <v>1.488254405853461E-2</v>
      </c>
      <c r="AA23">
        <v>1.0584537489129939E-2</v>
      </c>
      <c r="AB23">
        <v>1.3841317271322571E-2</v>
      </c>
      <c r="AC23">
        <v>4.0198142328515402E-2</v>
      </c>
      <c r="AD23">
        <v>0.61482495245859181</v>
      </c>
      <c r="AE23">
        <v>4.3822341558398377E-2</v>
      </c>
      <c r="AF23">
        <v>0.72918597295529208</v>
      </c>
      <c r="AG23">
        <v>0.2260771774195762</v>
      </c>
    </row>
    <row r="24" spans="1:33" x14ac:dyDescent="0.3">
      <c r="A24" s="1">
        <v>2020</v>
      </c>
      <c r="B24">
        <v>2.6701192196995949E-2</v>
      </c>
      <c r="C24">
        <v>9.4837234889811901E-3</v>
      </c>
      <c r="D24">
        <v>1.131345160807716E-2</v>
      </c>
      <c r="E24">
        <v>5.4704465417509569E-3</v>
      </c>
      <c r="F24">
        <v>6.531812064515522E-3</v>
      </c>
      <c r="G24">
        <v>1.013841714430264E-2</v>
      </c>
      <c r="H24">
        <v>6.59228421924761E-3</v>
      </c>
      <c r="I24">
        <v>4.9954884283170839E-2</v>
      </c>
      <c r="J24">
        <v>0.47438383567878911</v>
      </c>
      <c r="K24">
        <v>9.5406611671336843E-3</v>
      </c>
      <c r="L24">
        <v>0.17173105926431001</v>
      </c>
      <c r="M24">
        <v>3.666819891685959E-3</v>
      </c>
      <c r="N24">
        <v>1.6515783433098179</v>
      </c>
      <c r="O24">
        <v>5.1307018856800784E-3</v>
      </c>
      <c r="P24">
        <v>6.3351555956827873E-3</v>
      </c>
      <c r="Q24">
        <v>7.2097385114796983E-3</v>
      </c>
      <c r="R24">
        <v>2.27183999084493</v>
      </c>
      <c r="S24">
        <v>7.8891287081168087E-3</v>
      </c>
      <c r="T24">
        <v>0.23649582282767551</v>
      </c>
      <c r="U24">
        <v>7.4961716462272378E-3</v>
      </c>
      <c r="V24">
        <v>6.0710607488827697E-3</v>
      </c>
      <c r="W24">
        <v>0.16319639582476639</v>
      </c>
      <c r="X24">
        <v>1.5350123602939569</v>
      </c>
      <c r="Y24">
        <v>1.175491936163992E-2</v>
      </c>
      <c r="Z24">
        <v>4.5752214003350273E-3</v>
      </c>
      <c r="AA24">
        <v>8.68193235931497E-3</v>
      </c>
      <c r="AB24">
        <v>9.8326540437307756E-3</v>
      </c>
      <c r="AC24">
        <v>3.3668581987290558E-2</v>
      </c>
      <c r="AD24">
        <v>0.78850677025229543</v>
      </c>
      <c r="AE24">
        <v>0.10910337808115129</v>
      </c>
      <c r="AF24">
        <v>0.76549387087916454</v>
      </c>
      <c r="AG24">
        <v>0.23412014527545461</v>
      </c>
    </row>
    <row r="25" spans="1:33" x14ac:dyDescent="0.3">
      <c r="A25" s="1">
        <v>2021</v>
      </c>
      <c r="B25">
        <v>5.6177972235860081E-2</v>
      </c>
      <c r="C25">
        <v>2.1376990166839051E-2</v>
      </c>
      <c r="D25">
        <v>5.2614965923853587E-3</v>
      </c>
      <c r="E25">
        <v>1.056639785151907E-2</v>
      </c>
      <c r="F25">
        <v>1.056307148632714E-2</v>
      </c>
      <c r="G25">
        <v>5.1142228024588761E-3</v>
      </c>
      <c r="H25">
        <v>5.2976899817342169E-3</v>
      </c>
      <c r="I25">
        <v>0.39406207980874203</v>
      </c>
      <c r="J25">
        <v>1.1557007171662841</v>
      </c>
      <c r="K25">
        <v>1.4702598483080261E-3</v>
      </c>
      <c r="L25">
        <v>0.22933745926549939</v>
      </c>
      <c r="M25">
        <v>1.9791006665960151E-3</v>
      </c>
      <c r="N25">
        <v>1.6831049401207421</v>
      </c>
      <c r="O25">
        <v>2.4799555541343971E-3</v>
      </c>
      <c r="P25">
        <v>2.2895062360313769E-3</v>
      </c>
      <c r="Q25">
        <v>2.7435604803448619E-3</v>
      </c>
      <c r="R25">
        <v>2.3073257280599369</v>
      </c>
      <c r="S25">
        <v>7.3634838530966607E-3</v>
      </c>
      <c r="T25">
        <v>0.23360837855340441</v>
      </c>
      <c r="U25">
        <v>3.151001993856338E-3</v>
      </c>
      <c r="V25">
        <v>2.303801679627964E-3</v>
      </c>
      <c r="W25">
        <v>0.17606486174922989</v>
      </c>
      <c r="X25">
        <v>1.5239540221211501</v>
      </c>
      <c r="Y25">
        <v>3.4499552658234312E-3</v>
      </c>
      <c r="Z25">
        <v>6.5909321587193234E-4</v>
      </c>
      <c r="AA25">
        <v>1.4613713820626881E-3</v>
      </c>
      <c r="AB25">
        <v>1.3640333048931419E-3</v>
      </c>
      <c r="AC25">
        <v>3.0482050704477438E-2</v>
      </c>
      <c r="AD25">
        <v>1.226511102248977</v>
      </c>
      <c r="AE25">
        <v>0.17454947053634159</v>
      </c>
      <c r="AF25">
        <v>0.75492527361013395</v>
      </c>
      <c r="AG25">
        <v>0.23862695380457491</v>
      </c>
    </row>
    <row r="26" spans="1:33" x14ac:dyDescent="0.3">
      <c r="A26" s="1">
        <v>2022</v>
      </c>
      <c r="B26">
        <v>0.5279852751433749</v>
      </c>
      <c r="C26">
        <v>3.6337388843942803E-2</v>
      </c>
      <c r="D26">
        <v>7.895716218727972E-3</v>
      </c>
      <c r="E26">
        <v>2.023835867778926E-2</v>
      </c>
      <c r="F26">
        <v>2.492018123429017E-2</v>
      </c>
      <c r="G26">
        <v>8.8246901201774247E-4</v>
      </c>
      <c r="H26">
        <v>1.159736743260395E-3</v>
      </c>
      <c r="I26">
        <v>0.83936511610983955</v>
      </c>
      <c r="J26">
        <v>1.7422921792859161</v>
      </c>
      <c r="K26">
        <v>2.5635485696321098E-3</v>
      </c>
      <c r="L26">
        <v>0.2799304324809071</v>
      </c>
      <c r="M26">
        <v>3.6192085139854649E-3</v>
      </c>
      <c r="N26">
        <v>1.7005702241026051</v>
      </c>
      <c r="O26">
        <v>1.5539159865670109E-3</v>
      </c>
      <c r="P26">
        <v>1.428303807871901E-3</v>
      </c>
      <c r="Q26">
        <v>1.3959894050118639E-3</v>
      </c>
      <c r="R26">
        <v>2.3172880595974039</v>
      </c>
      <c r="S26">
        <v>5.7702770487743724E-3</v>
      </c>
      <c r="T26">
        <v>0.23083860994925179</v>
      </c>
      <c r="U26">
        <v>2.9493502460402319E-3</v>
      </c>
      <c r="V26">
        <v>2.759939882920111E-3</v>
      </c>
      <c r="W26">
        <v>0.1892091363702284</v>
      </c>
      <c r="X26">
        <v>1.516152093247042</v>
      </c>
      <c r="Y26">
        <v>2.102142654368728E-3</v>
      </c>
      <c r="Z26">
        <v>2.4262159885106481E-3</v>
      </c>
      <c r="AA26">
        <v>2.2925985493162499E-3</v>
      </c>
      <c r="AB26">
        <v>2.38619986369857E-3</v>
      </c>
      <c r="AC26">
        <v>3.0704267094956338E-2</v>
      </c>
      <c r="AD26">
        <v>1.7679739571567781</v>
      </c>
      <c r="AE26">
        <v>0.23624052265328899</v>
      </c>
      <c r="AF26">
        <v>0.74329083715776711</v>
      </c>
      <c r="AG26">
        <v>0.25498680980026422</v>
      </c>
    </row>
    <row r="27" spans="1:33" x14ac:dyDescent="0.3">
      <c r="A27" s="1">
        <v>2023</v>
      </c>
      <c r="B27">
        <v>0.53796135320135086</v>
      </c>
      <c r="C27">
        <v>4.9795427122152888E-2</v>
      </c>
      <c r="D27">
        <v>8.4508059629539063E-3</v>
      </c>
      <c r="E27">
        <v>2.8815127865239591E-2</v>
      </c>
      <c r="F27">
        <v>4.1506137158889719E-2</v>
      </c>
      <c r="G27">
        <v>1.095056337950241E-3</v>
      </c>
      <c r="H27">
        <v>1.0821370937242371E-3</v>
      </c>
      <c r="I27">
        <v>1.112275044429792</v>
      </c>
      <c r="J27">
        <v>1.930433289320888</v>
      </c>
      <c r="K27">
        <v>7.1186932169207972E-4</v>
      </c>
      <c r="L27">
        <v>0.30589752314510121</v>
      </c>
      <c r="M27">
        <v>1.2709605918971691E-3</v>
      </c>
      <c r="N27">
        <v>1.707294265096057</v>
      </c>
      <c r="O27">
        <v>8.3505075789805068E-4</v>
      </c>
      <c r="P27">
        <v>8.2193452415768868E-4</v>
      </c>
      <c r="Q27">
        <v>9.2251645259473422E-4</v>
      </c>
      <c r="R27">
        <v>2.3160240034240349</v>
      </c>
      <c r="S27">
        <v>5.3994837895293916E-3</v>
      </c>
      <c r="T27">
        <v>0.23566956641154041</v>
      </c>
      <c r="U27">
        <v>1.165056265834376E-3</v>
      </c>
      <c r="V27">
        <v>1.186106695330061E-3</v>
      </c>
      <c r="W27">
        <v>0.20056645076666299</v>
      </c>
      <c r="X27">
        <v>1.516796644076162</v>
      </c>
      <c r="Y27">
        <v>9.5959777532926669E-4</v>
      </c>
      <c r="Z27">
        <v>1.400443885938729E-3</v>
      </c>
      <c r="AA27">
        <v>7.9067475271904736E-4</v>
      </c>
      <c r="AB27">
        <v>1.4637945298971459E-3</v>
      </c>
      <c r="AC27">
        <v>2.9705806802004589E-2</v>
      </c>
      <c r="AD27">
        <v>2.045513142640536</v>
      </c>
      <c r="AE27">
        <v>0.2819454737259004</v>
      </c>
      <c r="AF27">
        <v>0.77228499793177163</v>
      </c>
      <c r="AG27">
        <v>0.25802780766544642</v>
      </c>
    </row>
    <row r="28" spans="1:33" x14ac:dyDescent="0.3">
      <c r="A28" s="1">
        <v>2024</v>
      </c>
      <c r="B28">
        <v>0.5288960464687158</v>
      </c>
      <c r="C28">
        <v>5.9997691758853493E-2</v>
      </c>
      <c r="D28">
        <v>1.142877360958517E-2</v>
      </c>
      <c r="E28">
        <v>3.1496396782125617E-2</v>
      </c>
      <c r="F28">
        <v>5.6995003966886011E-2</v>
      </c>
      <c r="G28">
        <v>6.2407423957829889E-4</v>
      </c>
      <c r="H28">
        <v>1.594777672181219E-3</v>
      </c>
      <c r="I28">
        <v>1.212127686481645</v>
      </c>
      <c r="J28">
        <v>1.7881615701292459</v>
      </c>
      <c r="K28">
        <v>6.3753034951199966E-2</v>
      </c>
      <c r="L28">
        <v>0.32141692451530168</v>
      </c>
      <c r="M28">
        <v>7.8999307133908157E-4</v>
      </c>
      <c r="N28">
        <v>1.584931813099711</v>
      </c>
      <c r="O28">
        <v>1.187788311548914E-3</v>
      </c>
      <c r="P28">
        <v>6.4160293250848689E-4</v>
      </c>
      <c r="Q28">
        <v>9.0869085401573311E-4</v>
      </c>
      <c r="R28">
        <v>2.192451118679005</v>
      </c>
      <c r="S28">
        <v>4.9652505974048036E-3</v>
      </c>
      <c r="T28">
        <v>0.24961045397467829</v>
      </c>
      <c r="U28">
        <v>4.7218968955216068E-4</v>
      </c>
      <c r="V28">
        <v>1.074828623186421E-3</v>
      </c>
      <c r="W28">
        <v>0.21042437870707581</v>
      </c>
      <c r="X28">
        <v>1.4912399139590551</v>
      </c>
      <c r="Y28">
        <v>8.8685147952944504E-4</v>
      </c>
      <c r="Z28">
        <v>8.2802975910555802E-4</v>
      </c>
      <c r="AA28">
        <v>9.5366746344831862E-4</v>
      </c>
      <c r="AB28">
        <v>1.0050730990940171E-3</v>
      </c>
      <c r="AC28">
        <v>2.9825297749754599E-2</v>
      </c>
      <c r="AD28">
        <v>2.146833494082979</v>
      </c>
      <c r="AE28">
        <v>0.31419087369014559</v>
      </c>
      <c r="AF28">
        <v>0.77575505078348639</v>
      </c>
      <c r="AG28">
        <v>0.25483468145397209</v>
      </c>
    </row>
    <row r="29" spans="1:33" x14ac:dyDescent="0.3">
      <c r="A29" s="1">
        <v>2025</v>
      </c>
      <c r="B29">
        <v>0.52206588381213859</v>
      </c>
      <c r="C29">
        <v>6.9227940994117554E-2</v>
      </c>
      <c r="D29">
        <v>1.374700398388184E-2</v>
      </c>
      <c r="E29">
        <v>3.4353094813514763E-2</v>
      </c>
      <c r="F29">
        <v>7.459300024483613E-2</v>
      </c>
      <c r="G29">
        <v>8.4694052803445277E-4</v>
      </c>
      <c r="H29">
        <v>1.8897004625912531E-3</v>
      </c>
      <c r="I29">
        <v>1.3007527677309949</v>
      </c>
      <c r="J29">
        <v>1.704900105098883</v>
      </c>
      <c r="K29">
        <v>0.16080055714430111</v>
      </c>
      <c r="L29">
        <v>0.32542693167524989</v>
      </c>
      <c r="M29">
        <v>7.5015920724902461E-4</v>
      </c>
      <c r="N29">
        <v>1.4533951843919759</v>
      </c>
      <c r="O29">
        <v>1.1182111016116219E-3</v>
      </c>
      <c r="P29">
        <v>3.3196771644825209E-4</v>
      </c>
      <c r="Q29">
        <v>4.8726466194751623E-4</v>
      </c>
      <c r="R29">
        <v>2.073442503453065</v>
      </c>
      <c r="S29">
        <v>5.0807700611208697E-3</v>
      </c>
      <c r="T29">
        <v>0.2693687314141967</v>
      </c>
      <c r="U29">
        <v>4.9259738547594609E-4</v>
      </c>
      <c r="V29">
        <v>6.2558188649912449E-4</v>
      </c>
      <c r="W29">
        <v>0.21109968148110861</v>
      </c>
      <c r="X29">
        <v>1.4681624519759751</v>
      </c>
      <c r="Y29">
        <v>7.7278856895607372E-4</v>
      </c>
      <c r="Z29">
        <v>6.3181657371595245E-4</v>
      </c>
      <c r="AA29">
        <v>7.4295033648090524E-4</v>
      </c>
      <c r="AB29">
        <v>9.2279981790770356E-4</v>
      </c>
      <c r="AC29">
        <v>2.9218201337674141E-2</v>
      </c>
      <c r="AD29">
        <v>2.1998687265616819</v>
      </c>
      <c r="AE29">
        <v>0.34006800656640412</v>
      </c>
      <c r="AF29">
        <v>0.772450594332317</v>
      </c>
      <c r="AG29">
        <v>0.24732128668657169</v>
      </c>
    </row>
    <row r="30" spans="1:33" x14ac:dyDescent="0.3">
      <c r="A30" s="1">
        <v>2026</v>
      </c>
      <c r="B30">
        <v>0.54119139964801477</v>
      </c>
      <c r="C30">
        <v>8.9235107910186531E-2</v>
      </c>
      <c r="D30">
        <v>1.464363281080051E-2</v>
      </c>
      <c r="E30">
        <v>3.5199272014945229E-2</v>
      </c>
      <c r="F30">
        <v>9.0509955396238656E-2</v>
      </c>
      <c r="G30">
        <v>3.8966974956193621E-4</v>
      </c>
      <c r="H30">
        <v>1.5145355109466979E-3</v>
      </c>
      <c r="I30">
        <v>1.356726119250095</v>
      </c>
      <c r="J30">
        <v>1.5572802027859569</v>
      </c>
      <c r="K30">
        <v>0.29085790568015107</v>
      </c>
      <c r="L30">
        <v>0.31609747236917962</v>
      </c>
      <c r="M30">
        <v>9.3736939934168219E-4</v>
      </c>
      <c r="N30">
        <v>1.3406445310891271</v>
      </c>
      <c r="O30">
        <v>5.1207154970211121E-4</v>
      </c>
      <c r="P30">
        <v>2.3906275218700399E-4</v>
      </c>
      <c r="Q30">
        <v>1.0989496730347511E-3</v>
      </c>
      <c r="R30">
        <v>1.9855520128129209</v>
      </c>
      <c r="S30">
        <v>5.1521921484920571E-3</v>
      </c>
      <c r="T30">
        <v>0.27816206384263559</v>
      </c>
      <c r="U30">
        <v>4.0805126592849151E-4</v>
      </c>
      <c r="V30">
        <v>6.9940728701079369E-4</v>
      </c>
      <c r="W30">
        <v>0.20606424319400671</v>
      </c>
      <c r="X30">
        <v>1.440658781645215</v>
      </c>
      <c r="Y30">
        <v>4.2998112329781479E-4</v>
      </c>
      <c r="Z30">
        <v>3.5544730529140701E-4</v>
      </c>
      <c r="AA30">
        <v>6.9735921250940682E-4</v>
      </c>
      <c r="AB30">
        <v>5.6806107455174262E-4</v>
      </c>
      <c r="AC30">
        <v>3.0047443435071281E-2</v>
      </c>
      <c r="AD30">
        <v>2.229419782176612</v>
      </c>
      <c r="AE30">
        <v>0.35154460284531508</v>
      </c>
      <c r="AF30">
        <v>0.77112244729783264</v>
      </c>
      <c r="AG30">
        <v>0.24794889678959819</v>
      </c>
    </row>
    <row r="31" spans="1:33" x14ac:dyDescent="0.3">
      <c r="A31" s="1">
        <v>2027</v>
      </c>
      <c r="B31">
        <v>0.55921336137316502</v>
      </c>
      <c r="C31">
        <v>0.1038205295095513</v>
      </c>
      <c r="D31">
        <v>1.491051765723341E-2</v>
      </c>
      <c r="E31">
        <v>3.6752444908315023E-2</v>
      </c>
      <c r="F31">
        <v>0.1067950175025037</v>
      </c>
      <c r="G31">
        <v>1.5104672646714301E-4</v>
      </c>
      <c r="H31">
        <v>1.387664289293242E-3</v>
      </c>
      <c r="I31">
        <v>1.381633114565346</v>
      </c>
      <c r="J31">
        <v>1.3989058696235499</v>
      </c>
      <c r="K31">
        <v>0.46997411674526962</v>
      </c>
      <c r="L31">
        <v>0.30218264459153049</v>
      </c>
      <c r="M31">
        <v>1.045870005772991E-3</v>
      </c>
      <c r="N31">
        <v>1.2173361589711511</v>
      </c>
      <c r="O31">
        <v>1.9994175585578549E-4</v>
      </c>
      <c r="P31">
        <v>2.9556399815975991E-4</v>
      </c>
      <c r="Q31">
        <v>1.9926920373443681E-4</v>
      </c>
      <c r="R31">
        <v>1.8250741745851691</v>
      </c>
      <c r="S31">
        <v>4.9168117684236104E-3</v>
      </c>
      <c r="T31">
        <v>0.29133244946221548</v>
      </c>
      <c r="U31">
        <v>2.1534173227559061E-4</v>
      </c>
      <c r="V31">
        <v>6.7032373527711178E-4</v>
      </c>
      <c r="W31">
        <v>0.19771580868534849</v>
      </c>
      <c r="X31">
        <v>1.4184625574842551</v>
      </c>
      <c r="Y31">
        <v>1.312732164254408E-4</v>
      </c>
      <c r="Z31">
        <v>3.6829952121781451E-4</v>
      </c>
      <c r="AA31">
        <v>3.9978809576307541E-4</v>
      </c>
      <c r="AB31">
        <v>1.6403396848382079E-4</v>
      </c>
      <c r="AC31">
        <v>2.8752871633353261E-2</v>
      </c>
      <c r="AD31">
        <v>2.2119724413708641</v>
      </c>
      <c r="AE31">
        <v>0.347640196906365</v>
      </c>
      <c r="AF31">
        <v>0.72792338998085893</v>
      </c>
      <c r="AG31">
        <v>0.23872953093498259</v>
      </c>
    </row>
    <row r="32" spans="1:33" x14ac:dyDescent="0.3">
      <c r="A32" s="1">
        <v>2028</v>
      </c>
      <c r="B32">
        <v>0.58717712516133924</v>
      </c>
      <c r="C32">
        <v>0.1189829704188681</v>
      </c>
      <c r="D32">
        <v>1.32465868231296E-2</v>
      </c>
      <c r="E32">
        <v>3.8104371069844642E-2</v>
      </c>
      <c r="F32">
        <v>0.1232693496229833</v>
      </c>
      <c r="G32">
        <v>3.9419715944145141E-4</v>
      </c>
      <c r="H32">
        <v>1.2568269034419061E-3</v>
      </c>
      <c r="I32">
        <v>1.3823987557477579</v>
      </c>
      <c r="J32">
        <v>1.2714968132089071</v>
      </c>
      <c r="K32">
        <v>0.45287407414864361</v>
      </c>
      <c r="L32">
        <v>0.29147727820003738</v>
      </c>
      <c r="M32">
        <v>3.8076454107319478E-4</v>
      </c>
      <c r="N32">
        <v>1.1905348359313861</v>
      </c>
      <c r="O32">
        <v>1.2261815557644949E-4</v>
      </c>
      <c r="P32">
        <v>3.0615451867069959E-4</v>
      </c>
      <c r="Q32">
        <v>7.9994119161769608E-4</v>
      </c>
      <c r="R32">
        <v>1.697777413496165</v>
      </c>
      <c r="S32">
        <v>4.7857449669144111E-3</v>
      </c>
      <c r="T32">
        <v>0.28634333062316181</v>
      </c>
      <c r="U32">
        <v>3.6432958092834968E-4</v>
      </c>
      <c r="V32">
        <v>7.5665493053391581E-4</v>
      </c>
      <c r="W32">
        <v>0.19437091138079191</v>
      </c>
      <c r="X32">
        <v>1.3963281344822049</v>
      </c>
      <c r="Y32">
        <v>2.4448673320621029E-4</v>
      </c>
      <c r="Z32">
        <v>2.7485213023053319E-4</v>
      </c>
      <c r="AA32">
        <v>1.0773920022032E-3</v>
      </c>
      <c r="AB32">
        <v>1.802323454611445E-4</v>
      </c>
      <c r="AC32">
        <v>2.652791030424783E-2</v>
      </c>
      <c r="AD32">
        <v>2.1459072908181449</v>
      </c>
      <c r="AE32">
        <v>0.34282082486337778</v>
      </c>
      <c r="AF32">
        <v>0.68283575778893246</v>
      </c>
      <c r="AG32">
        <v>0.23726382569988791</v>
      </c>
    </row>
    <row r="33" spans="1:33" x14ac:dyDescent="0.3">
      <c r="A33" s="1">
        <v>2029</v>
      </c>
      <c r="B33">
        <v>0.61117096765106194</v>
      </c>
      <c r="C33">
        <v>0.13304710361130809</v>
      </c>
      <c r="D33">
        <v>1.1239733151315771E-2</v>
      </c>
      <c r="E33">
        <v>3.9995946494784322E-2</v>
      </c>
      <c r="F33">
        <v>0.14448697831741561</v>
      </c>
      <c r="G33">
        <v>8.4236954812213669E-4</v>
      </c>
      <c r="H33">
        <v>1.1859295748119321E-3</v>
      </c>
      <c r="I33">
        <v>1.3545344854600581</v>
      </c>
      <c r="J33">
        <v>1.1733935720448341</v>
      </c>
      <c r="K33">
        <v>0.51889492145359872</v>
      </c>
      <c r="L33">
        <v>0.28221613813005908</v>
      </c>
      <c r="M33">
        <v>1.348749540023411E-3</v>
      </c>
      <c r="N33">
        <v>1.1584339932751171</v>
      </c>
      <c r="O33">
        <v>1.795433698116687E-4</v>
      </c>
      <c r="P33">
        <v>1.444101722434625E-4</v>
      </c>
      <c r="Q33">
        <v>2.3737349096764201E-4</v>
      </c>
      <c r="R33">
        <v>1.564447316701056</v>
      </c>
      <c r="S33">
        <v>4.9947509961683952E-3</v>
      </c>
      <c r="T33">
        <v>0.28606548509378649</v>
      </c>
      <c r="U33">
        <v>1.064917244455815E-3</v>
      </c>
      <c r="V33">
        <v>7.7643513601854247E-4</v>
      </c>
      <c r="W33">
        <v>0.1909849779323004</v>
      </c>
      <c r="X33">
        <v>1.375877587977167</v>
      </c>
      <c r="Y33">
        <v>8.4644696414315046E-4</v>
      </c>
      <c r="Z33">
        <v>1.4170838741990371E-4</v>
      </c>
      <c r="AA33">
        <v>4.6687411469783238E-4</v>
      </c>
      <c r="AB33">
        <v>5.4474553755870145E-4</v>
      </c>
      <c r="AC33">
        <v>2.4828201916519368E-2</v>
      </c>
      <c r="AD33">
        <v>2.0885797017499468</v>
      </c>
      <c r="AE33">
        <v>0.34042934956979071</v>
      </c>
      <c r="AF33">
        <v>0.6370540776581507</v>
      </c>
      <c r="AG33">
        <v>0.23371649289487639</v>
      </c>
    </row>
    <row r="34" spans="1:33" x14ac:dyDescent="0.3">
      <c r="A34" s="1">
        <v>2030</v>
      </c>
      <c r="B34">
        <v>0.63129077526366784</v>
      </c>
      <c r="C34">
        <v>0.1439187958912739</v>
      </c>
      <c r="D34">
        <v>9.0988095924940879E-3</v>
      </c>
      <c r="E34">
        <v>4.2218826696001681E-2</v>
      </c>
      <c r="F34">
        <v>0.1650119413590336</v>
      </c>
      <c r="G34">
        <v>7.4224258495307572E-4</v>
      </c>
      <c r="H34">
        <v>9.9226904039238567E-4</v>
      </c>
      <c r="I34">
        <v>1.3093468766300509</v>
      </c>
      <c r="J34">
        <v>1.0752338872298439</v>
      </c>
      <c r="K34">
        <v>0.66221719065009943</v>
      </c>
      <c r="L34">
        <v>0.2734863171480561</v>
      </c>
      <c r="M34">
        <v>3.1461495820532802E-4</v>
      </c>
      <c r="N34">
        <v>1.1262342262021221</v>
      </c>
      <c r="O34">
        <v>2.6415962537311883E-4</v>
      </c>
      <c r="P34">
        <v>1.3111796380509271E-4</v>
      </c>
      <c r="Q34">
        <v>5.1641053346948996E-4</v>
      </c>
      <c r="R34">
        <v>1.449824328467421</v>
      </c>
      <c r="S34">
        <v>4.7918399639497429E-3</v>
      </c>
      <c r="T34">
        <v>0.29096207576294308</v>
      </c>
      <c r="U34">
        <v>1.152455887199266E-3</v>
      </c>
      <c r="V34">
        <v>8.1558254534184918E-4</v>
      </c>
      <c r="W34">
        <v>0.1825682178378529</v>
      </c>
      <c r="X34">
        <v>1.3555445041468981</v>
      </c>
      <c r="Y34">
        <v>7.9852402012921665E-4</v>
      </c>
      <c r="Z34">
        <v>1.3733067487553731E-4</v>
      </c>
      <c r="AA34">
        <v>6.9693239649564235E-4</v>
      </c>
      <c r="AB34">
        <v>2.6147441984171639E-4</v>
      </c>
      <c r="AC34">
        <v>2.250793059601338E-2</v>
      </c>
      <c r="AD34">
        <v>2.0076254848364119</v>
      </c>
      <c r="AE34">
        <v>0.31727440663280371</v>
      </c>
      <c r="AF34">
        <v>0.59560086901617004</v>
      </c>
      <c r="AG34">
        <v>0.22560752419880989</v>
      </c>
    </row>
    <row r="35" spans="1:33" x14ac:dyDescent="0.3">
      <c r="A35" s="1">
        <v>2031</v>
      </c>
      <c r="B35">
        <v>0.63891284511007662</v>
      </c>
      <c r="C35">
        <v>0.15603158076886789</v>
      </c>
      <c r="D35">
        <v>7.7718570898945988E-3</v>
      </c>
      <c r="E35">
        <v>4.4762004811103893E-2</v>
      </c>
      <c r="F35">
        <v>0.18191101156192771</v>
      </c>
      <c r="G35">
        <v>5.5920551987964293E-4</v>
      </c>
      <c r="H35">
        <v>7.9056532131962446E-4</v>
      </c>
      <c r="I35">
        <v>1.315337031399002</v>
      </c>
      <c r="J35">
        <v>0.98723227663240465</v>
      </c>
      <c r="K35">
        <v>0.66180167426669878</v>
      </c>
      <c r="L35">
        <v>0.26432994905261392</v>
      </c>
      <c r="M35">
        <v>1.115040264797397E-3</v>
      </c>
      <c r="N35">
        <v>1.086121650976495</v>
      </c>
      <c r="O35">
        <v>1.8824853863296499E-4</v>
      </c>
      <c r="P35">
        <v>2.1134298814746809E-4</v>
      </c>
      <c r="Q35">
        <v>1.946431702734023E-4</v>
      </c>
      <c r="R35">
        <v>1.3945670387285429</v>
      </c>
      <c r="S35">
        <v>4.6676278765591106E-3</v>
      </c>
      <c r="T35">
        <v>0.296947226498946</v>
      </c>
      <c r="U35">
        <v>7.4343427788247057E-4</v>
      </c>
      <c r="V35">
        <v>7.3670917965155285E-4</v>
      </c>
      <c r="W35">
        <v>0.1740793713888622</v>
      </c>
      <c r="X35">
        <v>1.335489082278472</v>
      </c>
      <c r="Y35">
        <v>7.2005765685188503E-4</v>
      </c>
      <c r="Z35">
        <v>1.0965315704996869E-4</v>
      </c>
      <c r="AA35">
        <v>3.4229344289015719E-4</v>
      </c>
      <c r="AB35">
        <v>1.0773674136679619E-3</v>
      </c>
      <c r="AC35">
        <v>2.192595731631718E-2</v>
      </c>
      <c r="AD35">
        <v>1.9420176559270459</v>
      </c>
      <c r="AE35">
        <v>0.29461505658674669</v>
      </c>
      <c r="AF35">
        <v>0.58627627654679193</v>
      </c>
      <c r="AG35">
        <v>0.2157491482962004</v>
      </c>
    </row>
    <row r="36" spans="1:33" x14ac:dyDescent="0.3">
      <c r="A36" s="1">
        <v>2032</v>
      </c>
      <c r="B36">
        <v>0.62581313984334497</v>
      </c>
      <c r="C36">
        <v>0.16615514193708089</v>
      </c>
      <c r="D36">
        <v>7.2675299246552161E-3</v>
      </c>
      <c r="E36">
        <v>4.6450323431663762E-2</v>
      </c>
      <c r="F36">
        <v>0.19422322383696949</v>
      </c>
      <c r="G36">
        <v>4.0940816581365528E-4</v>
      </c>
      <c r="H36">
        <v>6.7869765065081396E-4</v>
      </c>
      <c r="I36">
        <v>1.3078665633810009</v>
      </c>
      <c r="J36">
        <v>0.89745063474604381</v>
      </c>
      <c r="K36">
        <v>0.67293164884249324</v>
      </c>
      <c r="L36">
        <v>0.25196123663741959</v>
      </c>
      <c r="M36">
        <v>5.5823827342491614E-4</v>
      </c>
      <c r="N36">
        <v>1.051120849523083</v>
      </c>
      <c r="O36">
        <v>8.8132954616988377E-4</v>
      </c>
      <c r="P36">
        <v>2.8514244660463972E-4</v>
      </c>
      <c r="Q36">
        <v>4.5939106660636113E-4</v>
      </c>
      <c r="R36">
        <v>1.345295135622826</v>
      </c>
      <c r="S36">
        <v>4.1581475323610173E-3</v>
      </c>
      <c r="T36">
        <v>0.29555100809976531</v>
      </c>
      <c r="U36">
        <v>9.0682078193576193E-4</v>
      </c>
      <c r="V36">
        <v>1.0147645685719259E-3</v>
      </c>
      <c r="W36">
        <v>0.16213254871000229</v>
      </c>
      <c r="X36">
        <v>1.3143018432152289</v>
      </c>
      <c r="Y36">
        <v>3.5666945309946501E-4</v>
      </c>
      <c r="Z36">
        <v>1.9011786796281621E-4</v>
      </c>
      <c r="AA36">
        <v>3.324455829832197E-4</v>
      </c>
      <c r="AB36">
        <v>1.9663216031835429E-4</v>
      </c>
      <c r="AC36">
        <v>2.1578339231717279E-2</v>
      </c>
      <c r="AD36">
        <v>1.8800948022719881</v>
      </c>
      <c r="AE36">
        <v>0.27868081057159511</v>
      </c>
      <c r="AF36">
        <v>0.57630722534664791</v>
      </c>
      <c r="AG36">
        <v>0.21079251508715841</v>
      </c>
    </row>
    <row r="37" spans="1:33" x14ac:dyDescent="0.3">
      <c r="A37" s="1">
        <v>2033</v>
      </c>
      <c r="B37">
        <v>0.58409298006030708</v>
      </c>
      <c r="C37">
        <v>0.1764613341030572</v>
      </c>
      <c r="D37">
        <v>7.1697596767431723E-3</v>
      </c>
      <c r="E37">
        <v>4.9051450927455623E-2</v>
      </c>
      <c r="F37">
        <v>0.20346425428646819</v>
      </c>
      <c r="G37">
        <v>5.3418832990930702E-4</v>
      </c>
      <c r="H37">
        <v>9.181951344327951E-4</v>
      </c>
      <c r="I37">
        <v>1.3007279892767789</v>
      </c>
      <c r="J37">
        <v>0.80697626111018805</v>
      </c>
      <c r="K37">
        <v>0.73332708350435438</v>
      </c>
      <c r="L37">
        <v>0.23980890168803101</v>
      </c>
      <c r="M37">
        <v>3.7127068739878328E-4</v>
      </c>
      <c r="N37">
        <v>1.0260070773184691</v>
      </c>
      <c r="O37">
        <v>4.6428668917735191E-4</v>
      </c>
      <c r="P37">
        <v>1.877096097753575E-4</v>
      </c>
      <c r="Q37">
        <v>3.2971091574993122E-4</v>
      </c>
      <c r="R37">
        <v>1.3100580319186279</v>
      </c>
      <c r="S37">
        <v>1.5896044117961949E-3</v>
      </c>
      <c r="T37">
        <v>0.29345801808662791</v>
      </c>
      <c r="U37">
        <v>9.6734357338075527E-4</v>
      </c>
      <c r="V37">
        <v>5.1431267241471154E-4</v>
      </c>
      <c r="W37">
        <v>0.14901239535111499</v>
      </c>
      <c r="X37">
        <v>1.2929070451379241</v>
      </c>
      <c r="Y37">
        <v>2.4963638558347592E-4</v>
      </c>
      <c r="Z37">
        <v>2.8713460716261519E-4</v>
      </c>
      <c r="AA37">
        <v>4.636527896864156E-4</v>
      </c>
      <c r="AB37">
        <v>5.1430516222033824E-4</v>
      </c>
      <c r="AC37">
        <v>2.153397723081096E-2</v>
      </c>
      <c r="AD37">
        <v>1.840972849102247</v>
      </c>
      <c r="AE37">
        <v>0.26963414691295162</v>
      </c>
      <c r="AF37">
        <v>0.57419574752830549</v>
      </c>
      <c r="AG37">
        <v>0.21637791735059159</v>
      </c>
    </row>
    <row r="38" spans="1:33" x14ac:dyDescent="0.3">
      <c r="A38" s="1">
        <v>2034</v>
      </c>
      <c r="B38">
        <v>0.56255107422301864</v>
      </c>
      <c r="C38">
        <v>0.18205342235430999</v>
      </c>
      <c r="D38">
        <v>6.4956292759453726E-3</v>
      </c>
      <c r="E38">
        <v>4.9561408885776967E-2</v>
      </c>
      <c r="F38">
        <v>0.201330739491797</v>
      </c>
      <c r="G38">
        <v>5.13200946559453E-4</v>
      </c>
      <c r="H38">
        <v>4.028383015764128E-4</v>
      </c>
      <c r="I38">
        <v>1.288024570753924</v>
      </c>
      <c r="J38">
        <v>0.75495508997793981</v>
      </c>
      <c r="K38">
        <v>0.61451210254769706</v>
      </c>
      <c r="L38">
        <v>0.22709995982939701</v>
      </c>
      <c r="M38">
        <v>5.7019077465551024E-4</v>
      </c>
      <c r="N38">
        <v>0.93919935824625744</v>
      </c>
      <c r="O38">
        <v>2.0439373437532079E-4</v>
      </c>
      <c r="P38">
        <v>3.0950988944396761E-4</v>
      </c>
      <c r="Q38">
        <v>3.7474826077877889E-4</v>
      </c>
      <c r="R38">
        <v>1.194887163946061</v>
      </c>
      <c r="S38">
        <v>1.4985745569351741E-3</v>
      </c>
      <c r="T38">
        <v>0.31665439906456572</v>
      </c>
      <c r="U38">
        <v>1.0436427839499399E-3</v>
      </c>
      <c r="V38">
        <v>1.033555791885434E-3</v>
      </c>
      <c r="W38">
        <v>0.1433339264869064</v>
      </c>
      <c r="X38">
        <v>1.2628744472266351</v>
      </c>
      <c r="Y38">
        <v>3.4883705340087672E-4</v>
      </c>
      <c r="Z38">
        <v>3.4257323473403677E-4</v>
      </c>
      <c r="AA38">
        <v>3.7645452670310281E-4</v>
      </c>
      <c r="AB38">
        <v>4.9735461695143393E-4</v>
      </c>
      <c r="AC38">
        <v>1.9977282617439321E-2</v>
      </c>
      <c r="AD38">
        <v>1.748703175211634</v>
      </c>
      <c r="AE38">
        <v>0.23800717494593121</v>
      </c>
      <c r="AF38">
        <v>0.55910447522831863</v>
      </c>
      <c r="AG38">
        <v>0.22064489367863541</v>
      </c>
    </row>
    <row r="39" spans="1:33" ht="15" thickBot="1" x14ac:dyDescent="0.35">
      <c r="A39" s="2">
        <v>2035</v>
      </c>
      <c r="B39">
        <v>0.54429907847983072</v>
      </c>
      <c r="C39">
        <v>0.18882546887690821</v>
      </c>
      <c r="D39">
        <v>5.7998675041805829E-3</v>
      </c>
      <c r="E39">
        <v>5.2028978778945731E-2</v>
      </c>
      <c r="F39">
        <v>0.1960276391649724</v>
      </c>
      <c r="G39">
        <v>1.997556939804966E-4</v>
      </c>
      <c r="H39">
        <v>4.3122982041183329E-4</v>
      </c>
      <c r="I39">
        <v>1.2758683336063541</v>
      </c>
      <c r="J39">
        <v>0.69974351194732565</v>
      </c>
      <c r="K39">
        <v>0.4533156981585662</v>
      </c>
      <c r="L39">
        <v>0.21537987366243819</v>
      </c>
      <c r="M39">
        <v>2.5244416096599081E-4</v>
      </c>
      <c r="N39">
        <v>0.84237965187804886</v>
      </c>
      <c r="O39">
        <v>5.9624880125126788E-4</v>
      </c>
      <c r="P39">
        <v>2.424540563618761E-4</v>
      </c>
      <c r="Q39">
        <v>3.5467939699796672E-4</v>
      </c>
      <c r="R39">
        <v>1.0568873656962421</v>
      </c>
      <c r="S39">
        <v>1.279509925542929E-3</v>
      </c>
      <c r="T39">
        <v>0.32936610836836888</v>
      </c>
      <c r="U39">
        <v>8.436033485431613E-4</v>
      </c>
      <c r="V39">
        <v>6.7750359553410964E-4</v>
      </c>
      <c r="W39">
        <v>0.1380300233171313</v>
      </c>
      <c r="X39">
        <v>1.224750502484494</v>
      </c>
      <c r="Y39">
        <v>6.0215536191318903E-4</v>
      </c>
      <c r="Z39">
        <v>1.8931396884686009E-4</v>
      </c>
      <c r="AA39">
        <v>3.5430602731218542E-4</v>
      </c>
      <c r="AB39">
        <v>3.4924228765034082E-4</v>
      </c>
      <c r="AC39">
        <v>1.8769615322310178E-2</v>
      </c>
      <c r="AD39">
        <v>1.6510120194633531</v>
      </c>
      <c r="AE39">
        <v>0.2045627443683545</v>
      </c>
      <c r="AF39">
        <v>0.54433210268998977</v>
      </c>
      <c r="AG39">
        <v>0.22283476178424819</v>
      </c>
    </row>
    <row r="40" spans="1:33" x14ac:dyDescent="0.3">
      <c r="A40" s="3" t="s">
        <v>32</v>
      </c>
      <c r="B40" s="4">
        <f>AVEDEV(B2:B39)</f>
        <v>0.26405729188834326</v>
      </c>
      <c r="C40" s="4">
        <f t="shared" ref="C40:AG40" si="0">AVEDEV(C2:C39)</f>
        <v>5.5075219827598353E-2</v>
      </c>
      <c r="D40" s="4">
        <f t="shared" si="0"/>
        <v>4.5603861232771208E-3</v>
      </c>
      <c r="E40" s="4">
        <f t="shared" si="0"/>
        <v>1.7651740260040228E-2</v>
      </c>
      <c r="F40" s="4">
        <f t="shared" si="0"/>
        <v>6.093861595958526E-2</v>
      </c>
      <c r="G40" s="4">
        <f t="shared" si="0"/>
        <v>1.4645044528838521E-3</v>
      </c>
      <c r="H40" s="4">
        <f t="shared" si="0"/>
        <v>1.0280814373114569E-3</v>
      </c>
      <c r="I40" s="4">
        <f t="shared" si="0"/>
        <v>0.58082011833276337</v>
      </c>
      <c r="J40" s="4">
        <f t="shared" si="0"/>
        <v>0.59176928204956514</v>
      </c>
      <c r="K40" s="4">
        <f t="shared" si="0"/>
        <v>0.21135785873115576</v>
      </c>
      <c r="L40" s="4">
        <f t="shared" si="0"/>
        <v>0.12841808395437368</v>
      </c>
      <c r="M40" s="4">
        <f t="shared" si="0"/>
        <v>1.1055325658437391E-3</v>
      </c>
      <c r="N40" s="4">
        <f t="shared" si="0"/>
        <v>0.28785866016075801</v>
      </c>
      <c r="O40" s="4">
        <f t="shared" si="0"/>
        <v>1.2716448528688827E-3</v>
      </c>
      <c r="P40" s="4">
        <f t="shared" si="0"/>
        <v>9.5157221730894897E-4</v>
      </c>
      <c r="Q40" s="4">
        <f t="shared" si="0"/>
        <v>1.0135823328015782E-3</v>
      </c>
      <c r="R40" s="4">
        <f t="shared" si="0"/>
        <v>0.4008021530585027</v>
      </c>
      <c r="S40" s="4">
        <f t="shared" si="0"/>
        <v>2.5854762936953759E-3</v>
      </c>
      <c r="T40" s="4">
        <f t="shared" si="0"/>
        <v>7.1681520944303911E-2</v>
      </c>
      <c r="U40" s="4">
        <f t="shared" si="0"/>
        <v>1.0225152566835001E-3</v>
      </c>
      <c r="V40" s="4">
        <f t="shared" si="0"/>
        <v>1.1729397725045978E-3</v>
      </c>
      <c r="W40" s="4">
        <f t="shared" si="0"/>
        <v>7.3141090960747224E-2</v>
      </c>
      <c r="X40" s="4">
        <f t="shared" si="0"/>
        <v>0.22094023351929262</v>
      </c>
      <c r="Y40" s="4">
        <f t="shared" si="0"/>
        <v>1.2012905468823519E-3</v>
      </c>
      <c r="Z40" s="4">
        <f t="shared" si="0"/>
        <v>1.1076237101181625E-3</v>
      </c>
      <c r="AA40" s="4">
        <f t="shared" si="0"/>
        <v>1.0337433909277489E-3</v>
      </c>
      <c r="AB40" s="4">
        <f t="shared" si="0"/>
        <v>1.2418198864456657E-3</v>
      </c>
      <c r="AC40" s="4">
        <f t="shared" si="0"/>
        <v>8.5952692302903536E-3</v>
      </c>
      <c r="AD40" s="4">
        <f t="shared" si="0"/>
        <v>0.81257654410577029</v>
      </c>
      <c r="AE40" s="4">
        <f t="shared" si="0"/>
        <v>0.13445884715180589</v>
      </c>
      <c r="AF40" s="4">
        <f t="shared" si="0"/>
        <v>0.22356988377069506</v>
      </c>
      <c r="AG40" s="5">
        <f t="shared" si="0"/>
        <v>6.5576318945881895E-2</v>
      </c>
    </row>
    <row r="41" spans="1:33" x14ac:dyDescent="0.3">
      <c r="A41" s="6" t="s">
        <v>33</v>
      </c>
      <c r="B41" s="7">
        <f>MAX(B2:B39)</f>
        <v>0.63891284511007662</v>
      </c>
      <c r="C41" s="7">
        <f t="shared" ref="C41:AG41" si="1">MAX(C2:C39)</f>
        <v>0.18882546887690821</v>
      </c>
      <c r="D41" s="7">
        <f t="shared" si="1"/>
        <v>1.491051765723341E-2</v>
      </c>
      <c r="E41" s="7">
        <f t="shared" si="1"/>
        <v>5.2028978778945731E-2</v>
      </c>
      <c r="F41" s="7">
        <f t="shared" si="1"/>
        <v>0.20346425428646819</v>
      </c>
      <c r="G41" s="7">
        <f t="shared" si="1"/>
        <v>1.567674584865885E-2</v>
      </c>
      <c r="H41" s="7">
        <f t="shared" si="1"/>
        <v>8.4025786086515987E-3</v>
      </c>
      <c r="I41" s="7">
        <f t="shared" si="1"/>
        <v>1.3823987557477579</v>
      </c>
      <c r="J41" s="7">
        <f t="shared" si="1"/>
        <v>1.930433289320888</v>
      </c>
      <c r="K41" s="7">
        <f t="shared" si="1"/>
        <v>0.73332708350435438</v>
      </c>
      <c r="L41" s="7">
        <f t="shared" si="1"/>
        <v>0.32542693167524989</v>
      </c>
      <c r="M41" s="7">
        <f t="shared" si="1"/>
        <v>1.5621875505790439E-2</v>
      </c>
      <c r="N41" s="7">
        <f t="shared" si="1"/>
        <v>1.9350157515026041</v>
      </c>
      <c r="O41" s="7">
        <f t="shared" si="1"/>
        <v>1.9179110523550449E-2</v>
      </c>
      <c r="P41" s="7">
        <f t="shared" si="1"/>
        <v>1.059654973397622E-2</v>
      </c>
      <c r="Q41" s="7">
        <f t="shared" si="1"/>
        <v>1.0854584861176049E-2</v>
      </c>
      <c r="R41" s="7">
        <f t="shared" si="1"/>
        <v>2.6735301588582181</v>
      </c>
      <c r="S41" s="7">
        <f t="shared" si="1"/>
        <v>1.520394927060309E-2</v>
      </c>
      <c r="T41" s="7">
        <f t="shared" si="1"/>
        <v>0.32936610836836888</v>
      </c>
      <c r="U41" s="7">
        <f t="shared" si="1"/>
        <v>1.186646153863497E-2</v>
      </c>
      <c r="V41" s="7">
        <f t="shared" si="1"/>
        <v>1.4038133135723991E-2</v>
      </c>
      <c r="W41" s="7">
        <f t="shared" si="1"/>
        <v>0.21109968148110861</v>
      </c>
      <c r="X41" s="7">
        <f t="shared" si="1"/>
        <v>1.5807404560642899</v>
      </c>
      <c r="Y41" s="7">
        <f t="shared" si="1"/>
        <v>1.175491936163992E-2</v>
      </c>
      <c r="Z41" s="7">
        <f t="shared" si="1"/>
        <v>1.488254405853461E-2</v>
      </c>
      <c r="AA41" s="7">
        <f t="shared" si="1"/>
        <v>1.0584537489129939E-2</v>
      </c>
      <c r="AB41" s="7">
        <f t="shared" si="1"/>
        <v>1.3841317271322571E-2</v>
      </c>
      <c r="AC41" s="7">
        <f t="shared" si="1"/>
        <v>5.4681760346301331E-2</v>
      </c>
      <c r="AD41" s="7">
        <f t="shared" si="1"/>
        <v>2.229419782176612</v>
      </c>
      <c r="AE41" s="7">
        <f t="shared" si="1"/>
        <v>0.35154460284531508</v>
      </c>
      <c r="AF41" s="7">
        <f t="shared" si="1"/>
        <v>0.77575505078348639</v>
      </c>
      <c r="AG41" s="8">
        <f t="shared" si="1"/>
        <v>0.29711585780251493</v>
      </c>
    </row>
    <row r="42" spans="1:33" ht="15" thickBot="1" x14ac:dyDescent="0.35">
      <c r="A42" s="9" t="s">
        <v>34</v>
      </c>
      <c r="B42" s="10">
        <f>MEDIAN(B2:B39)</f>
        <v>7.4490587403924628E-4</v>
      </c>
      <c r="C42" s="10">
        <f t="shared" ref="C42:AG42" si="2">MEDIAN(C2:C39)</f>
        <v>9.5218939368327303E-4</v>
      </c>
      <c r="D42" s="10">
        <f t="shared" si="2"/>
        <v>8.3045121788176391E-4</v>
      </c>
      <c r="E42" s="10">
        <f t="shared" si="2"/>
        <v>7.8255336836405569E-4</v>
      </c>
      <c r="F42" s="10">
        <f t="shared" si="2"/>
        <v>1.0991853870021876E-3</v>
      </c>
      <c r="G42" s="10">
        <f t="shared" si="2"/>
        <v>4.3960663310370037E-4</v>
      </c>
      <c r="H42" s="10">
        <f t="shared" si="2"/>
        <v>5.6523251892447472E-4</v>
      </c>
      <c r="I42" s="10">
        <f t="shared" si="2"/>
        <v>6.5917232474190499E-4</v>
      </c>
      <c r="J42" s="10">
        <f t="shared" si="2"/>
        <v>1.3729697781623054E-3</v>
      </c>
      <c r="K42" s="10">
        <f t="shared" si="2"/>
        <v>9.4433651908242921E-4</v>
      </c>
      <c r="L42" s="10">
        <f t="shared" si="2"/>
        <v>1.2328338356350308E-3</v>
      </c>
      <c r="M42" s="10">
        <f t="shared" si="2"/>
        <v>5.6421452404021319E-4</v>
      </c>
      <c r="N42" s="10">
        <f t="shared" si="2"/>
        <v>1.1918598978707116</v>
      </c>
      <c r="O42" s="10">
        <f t="shared" si="2"/>
        <v>3.6422315727523537E-4</v>
      </c>
      <c r="P42" s="10">
        <f t="shared" si="2"/>
        <v>2.9035322238219982E-4</v>
      </c>
      <c r="Q42" s="10">
        <f t="shared" si="2"/>
        <v>3.6471382888837278E-4</v>
      </c>
      <c r="R42" s="10">
        <f t="shared" si="2"/>
        <v>1.7253993138347363</v>
      </c>
      <c r="S42" s="10">
        <f t="shared" si="2"/>
        <v>1.3622058207577209E-3</v>
      </c>
      <c r="T42" s="10">
        <f t="shared" si="2"/>
        <v>0.18804847904462224</v>
      </c>
      <c r="U42" s="10">
        <f t="shared" si="2"/>
        <v>1.534048780472066E-3</v>
      </c>
      <c r="V42" s="10">
        <f t="shared" si="2"/>
        <v>7.1805823333117333E-4</v>
      </c>
      <c r="W42" s="10">
        <f t="shared" si="2"/>
        <v>8.563578075252451E-2</v>
      </c>
      <c r="X42" s="10">
        <f t="shared" si="2"/>
        <v>1.345516793212685</v>
      </c>
      <c r="Y42" s="10">
        <f t="shared" si="2"/>
        <v>4.0333061706759052E-4</v>
      </c>
      <c r="Z42" s="10">
        <f t="shared" si="2"/>
        <v>3.1045888366622814E-4</v>
      </c>
      <c r="AA42" s="10">
        <f t="shared" si="2"/>
        <v>4.6526345219212396E-4</v>
      </c>
      <c r="AB42" s="10">
        <f t="shared" si="2"/>
        <v>4.9946654951237165E-4</v>
      </c>
      <c r="AC42" s="10">
        <f t="shared" si="2"/>
        <v>3.6996074940336812E-2</v>
      </c>
      <c r="AD42" s="10">
        <f t="shared" si="2"/>
        <v>0.527065930066977</v>
      </c>
      <c r="AE42" s="10">
        <f t="shared" si="2"/>
        <v>1.0960288958456071E-3</v>
      </c>
      <c r="AF42" s="10">
        <f t="shared" si="2"/>
        <v>0.55712597742091097</v>
      </c>
      <c r="AG42" s="11">
        <f t="shared" si="2"/>
        <v>0.2132708316916794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2"/>
  <sheetViews>
    <sheetView topLeftCell="A25" workbookViewId="0">
      <selection activeCell="A40" sqref="A40:AG42"/>
    </sheetView>
  </sheetViews>
  <sheetFormatPr defaultRowHeight="14.4" x14ac:dyDescent="0.3"/>
  <sheetData>
    <row r="1" spans="1:3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4.8233891331252776</v>
      </c>
      <c r="O3">
        <v>8.9027367038148952E-2</v>
      </c>
      <c r="P3">
        <v>0</v>
      </c>
      <c r="Q3">
        <v>0</v>
      </c>
      <c r="R3">
        <v>11.226878044652439</v>
      </c>
      <c r="S3">
        <v>0</v>
      </c>
      <c r="T3">
        <v>11.45621117743665</v>
      </c>
      <c r="U3">
        <v>5.4261930085763618E-2</v>
      </c>
      <c r="V3">
        <v>0</v>
      </c>
      <c r="W3">
        <v>0</v>
      </c>
      <c r="X3">
        <v>2.6320203799458861</v>
      </c>
      <c r="Y3">
        <v>0</v>
      </c>
      <c r="Z3">
        <v>0</v>
      </c>
      <c r="AA3">
        <v>0</v>
      </c>
      <c r="AB3">
        <v>0</v>
      </c>
      <c r="AC3">
        <v>0.38862041300549072</v>
      </c>
      <c r="AD3">
        <v>0</v>
      </c>
      <c r="AE3">
        <v>0</v>
      </c>
      <c r="AF3">
        <v>1.093265150757287</v>
      </c>
      <c r="AG3">
        <v>1.8386315334184791</v>
      </c>
    </row>
    <row r="4" spans="1:33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8.3751800401012257</v>
      </c>
      <c r="O4">
        <v>0.31925684763678958</v>
      </c>
      <c r="P4">
        <v>0</v>
      </c>
      <c r="Q4">
        <v>0</v>
      </c>
      <c r="R4">
        <v>13.93431922313448</v>
      </c>
      <c r="S4">
        <v>0</v>
      </c>
      <c r="T4">
        <v>15.67334633630343</v>
      </c>
      <c r="U4">
        <v>5.2763797729288631E-2</v>
      </c>
      <c r="V4">
        <v>0</v>
      </c>
      <c r="W4">
        <v>0</v>
      </c>
      <c r="X4">
        <v>2.178214309646926</v>
      </c>
      <c r="Y4">
        <v>0</v>
      </c>
      <c r="Z4">
        <v>0</v>
      </c>
      <c r="AA4">
        <v>0</v>
      </c>
      <c r="AB4">
        <v>0</v>
      </c>
      <c r="AC4">
        <v>0.62105176723743671</v>
      </c>
      <c r="AD4">
        <v>0</v>
      </c>
      <c r="AE4">
        <v>0</v>
      </c>
      <c r="AF4">
        <v>1.6249292219977809</v>
      </c>
      <c r="AG4">
        <v>1.031956650766984</v>
      </c>
    </row>
    <row r="5" spans="1:33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7.3970620028890588</v>
      </c>
      <c r="O5">
        <v>0.85826925568890855</v>
      </c>
      <c r="P5">
        <v>0</v>
      </c>
      <c r="Q5">
        <v>0</v>
      </c>
      <c r="R5">
        <v>12.367276552912029</v>
      </c>
      <c r="S5">
        <v>0</v>
      </c>
      <c r="T5">
        <v>13.17724014718627</v>
      </c>
      <c r="U5">
        <v>0.14910417438789089</v>
      </c>
      <c r="V5">
        <v>0</v>
      </c>
      <c r="W5">
        <v>1.3852909285622991E-2</v>
      </c>
      <c r="X5">
        <v>2.496178698349687</v>
      </c>
      <c r="Y5">
        <v>0</v>
      </c>
      <c r="Z5">
        <v>0</v>
      </c>
      <c r="AA5">
        <v>0</v>
      </c>
      <c r="AB5">
        <v>0</v>
      </c>
      <c r="AC5">
        <v>0.6357889653522738</v>
      </c>
      <c r="AD5">
        <v>0</v>
      </c>
      <c r="AE5">
        <v>0</v>
      </c>
      <c r="AF5">
        <v>1.670558187008752</v>
      </c>
      <c r="AG5">
        <v>1.302260004880234</v>
      </c>
    </row>
    <row r="6" spans="1:33" x14ac:dyDescent="0.3">
      <c r="A6" s="1">
        <v>2002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8.3412414307488554</v>
      </c>
      <c r="O6">
        <v>9.7565177046412127E-2</v>
      </c>
      <c r="P6">
        <v>0</v>
      </c>
      <c r="Q6">
        <v>0</v>
      </c>
      <c r="R6">
        <v>13.432446058935341</v>
      </c>
      <c r="S6">
        <v>0</v>
      </c>
      <c r="T6">
        <v>16.21123040433508</v>
      </c>
      <c r="U6">
        <v>2.876513854619207E-2</v>
      </c>
      <c r="V6">
        <v>0</v>
      </c>
      <c r="W6">
        <v>1.7153693944598938E-2</v>
      </c>
      <c r="X6">
        <v>1.9593967913688579</v>
      </c>
      <c r="Y6">
        <v>0</v>
      </c>
      <c r="Z6">
        <v>0</v>
      </c>
      <c r="AA6">
        <v>0</v>
      </c>
      <c r="AB6">
        <v>0</v>
      </c>
      <c r="AC6">
        <v>0.64968741916955386</v>
      </c>
      <c r="AD6">
        <v>0</v>
      </c>
      <c r="AE6">
        <v>0</v>
      </c>
      <c r="AF6">
        <v>2.0188973650162452</v>
      </c>
      <c r="AG6">
        <v>1.557487330219012</v>
      </c>
    </row>
    <row r="7" spans="1:33" x14ac:dyDescent="0.3">
      <c r="A7" s="1">
        <v>2003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8.2023759289454024</v>
      </c>
      <c r="O7">
        <v>0.77456555909255054</v>
      </c>
      <c r="P7">
        <v>0</v>
      </c>
      <c r="Q7">
        <v>0.1093058120904879</v>
      </c>
      <c r="R7">
        <v>12.82055877855964</v>
      </c>
      <c r="S7">
        <v>0</v>
      </c>
      <c r="T7">
        <v>14.428664547713129</v>
      </c>
      <c r="U7">
        <v>0.18885151447170889</v>
      </c>
      <c r="V7">
        <v>0</v>
      </c>
      <c r="W7">
        <v>0.10463943106137789</v>
      </c>
      <c r="X7">
        <v>3.282458680289114</v>
      </c>
      <c r="Y7">
        <v>0</v>
      </c>
      <c r="Z7">
        <v>0</v>
      </c>
      <c r="AA7">
        <v>0</v>
      </c>
      <c r="AB7">
        <v>0</v>
      </c>
      <c r="AC7">
        <v>0.79318886232406349</v>
      </c>
      <c r="AD7">
        <v>0</v>
      </c>
      <c r="AE7">
        <v>0</v>
      </c>
      <c r="AF7">
        <v>2.8689521068386621</v>
      </c>
      <c r="AG7">
        <v>2.3253752440641451</v>
      </c>
    </row>
    <row r="8" spans="1:33" x14ac:dyDescent="0.3">
      <c r="A8" s="1">
        <v>2004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7.9121562971606298</v>
      </c>
      <c r="O8">
        <v>0.30617020610521151</v>
      </c>
      <c r="P8">
        <v>0</v>
      </c>
      <c r="Q8">
        <v>0.1392082361000741</v>
      </c>
      <c r="R8">
        <v>12.420760487403941</v>
      </c>
      <c r="S8">
        <v>0</v>
      </c>
      <c r="T8">
        <v>14.260676796845679</v>
      </c>
      <c r="U8">
        <v>5.8332255392011041E-2</v>
      </c>
      <c r="V8">
        <v>0</v>
      </c>
      <c r="W8">
        <v>0.1411994097624191</v>
      </c>
      <c r="X8">
        <v>3.6244317893523972</v>
      </c>
      <c r="Y8">
        <v>0</v>
      </c>
      <c r="Z8">
        <v>0</v>
      </c>
      <c r="AA8">
        <v>0</v>
      </c>
      <c r="AB8">
        <v>0</v>
      </c>
      <c r="AC8">
        <v>0.85441140219814415</v>
      </c>
      <c r="AD8">
        <v>0</v>
      </c>
      <c r="AE8">
        <v>0</v>
      </c>
      <c r="AF8">
        <v>2.9365185045413509</v>
      </c>
      <c r="AG8">
        <v>2.9389479881531981</v>
      </c>
    </row>
    <row r="9" spans="1:33" x14ac:dyDescent="0.3">
      <c r="A9" s="1">
        <v>2005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6.9916934553328343</v>
      </c>
      <c r="O9">
        <v>1.236989531265611</v>
      </c>
      <c r="P9">
        <v>0</v>
      </c>
      <c r="Q9">
        <v>0.259280831153747</v>
      </c>
      <c r="R9">
        <v>11.02579315882887</v>
      </c>
      <c r="S9">
        <v>0</v>
      </c>
      <c r="T9">
        <v>12.05763110861237</v>
      </c>
      <c r="U9">
        <v>0.25908225385077938</v>
      </c>
      <c r="V9">
        <v>0</v>
      </c>
      <c r="W9">
        <v>9.2552421454314401E-2</v>
      </c>
      <c r="X9">
        <v>5.1802091419394536</v>
      </c>
      <c r="Y9">
        <v>0</v>
      </c>
      <c r="Z9">
        <v>0</v>
      </c>
      <c r="AA9">
        <v>0</v>
      </c>
      <c r="AB9">
        <v>0</v>
      </c>
      <c r="AC9">
        <v>0.82890725114885977</v>
      </c>
      <c r="AD9">
        <v>0</v>
      </c>
      <c r="AE9">
        <v>0</v>
      </c>
      <c r="AF9">
        <v>2.1674340114431412</v>
      </c>
      <c r="AG9">
        <v>2.5442500063068598</v>
      </c>
    </row>
    <row r="10" spans="1:33" x14ac:dyDescent="0.3">
      <c r="A10" s="1">
        <v>2006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7.2500324657522937</v>
      </c>
      <c r="O10">
        <v>2.3236125167161692</v>
      </c>
      <c r="P10">
        <v>0</v>
      </c>
      <c r="Q10">
        <v>0.45727488751522588</v>
      </c>
      <c r="R10">
        <v>10.584942749213701</v>
      </c>
      <c r="S10">
        <v>0</v>
      </c>
      <c r="T10">
        <v>10.557063837291389</v>
      </c>
      <c r="U10">
        <v>0.51170926226151958</v>
      </c>
      <c r="V10">
        <v>0</v>
      </c>
      <c r="W10">
        <v>0.1043766382078401</v>
      </c>
      <c r="X10">
        <v>10.361121137919721</v>
      </c>
      <c r="Y10">
        <v>0</v>
      </c>
      <c r="Z10">
        <v>0</v>
      </c>
      <c r="AA10">
        <v>0</v>
      </c>
      <c r="AB10">
        <v>0</v>
      </c>
      <c r="AC10">
        <v>1.23371989854528</v>
      </c>
      <c r="AD10">
        <v>0</v>
      </c>
      <c r="AE10">
        <v>0</v>
      </c>
      <c r="AF10">
        <v>4.0417647141051498</v>
      </c>
      <c r="AG10">
        <v>3.433676926882558</v>
      </c>
    </row>
    <row r="11" spans="1:33" x14ac:dyDescent="0.3">
      <c r="A11" s="1">
        <v>2007</v>
      </c>
      <c r="B11">
        <v>1.2459416506582271E-5</v>
      </c>
      <c r="C11">
        <v>8.1151393225126049E-4</v>
      </c>
      <c r="D11">
        <v>4.2453035961646946E-3</v>
      </c>
      <c r="E11">
        <v>1.8718927892756099E-5</v>
      </c>
      <c r="F11">
        <v>2.1115256385830491E-5</v>
      </c>
      <c r="G11">
        <v>1.719852837100958E-3</v>
      </c>
      <c r="H11">
        <v>1.513615958727248E-3</v>
      </c>
      <c r="I11">
        <v>1.5232386270732681E-5</v>
      </c>
      <c r="J11">
        <v>2.158743251595918E-3</v>
      </c>
      <c r="K11">
        <v>2.7499557458320651E-3</v>
      </c>
      <c r="L11">
        <v>8.1421886918267583E-4</v>
      </c>
      <c r="M11">
        <v>2.0174370171193859E-5</v>
      </c>
      <c r="N11">
        <v>6.4288411574094644</v>
      </c>
      <c r="O11">
        <v>5.8145567645453244</v>
      </c>
      <c r="P11">
        <v>1.7289817857754331E-3</v>
      </c>
      <c r="Q11">
        <v>0.35839245132775599</v>
      </c>
      <c r="R11">
        <v>8.9633212567033098</v>
      </c>
      <c r="S11">
        <v>2.0237130685468309E-3</v>
      </c>
      <c r="T11">
        <v>14.25781434225804</v>
      </c>
      <c r="U11">
        <v>1.373838719524946</v>
      </c>
      <c r="V11">
        <v>2.681840399772376E-5</v>
      </c>
      <c r="W11">
        <v>0.28981296022784431</v>
      </c>
      <c r="X11">
        <v>13.94736601244972</v>
      </c>
      <c r="Y11">
        <v>2.785690574584344E-3</v>
      </c>
      <c r="Z11">
        <v>3.823824181821648E-3</v>
      </c>
      <c r="AA11">
        <v>5.1279536248025129E-3</v>
      </c>
      <c r="AB11">
        <v>2.2297180512243821E-5</v>
      </c>
      <c r="AC11">
        <v>1.6145572087980871</v>
      </c>
      <c r="AD11">
        <v>1.466884039421469E-3</v>
      </c>
      <c r="AE11">
        <v>1.2097249798580951E-5</v>
      </c>
      <c r="AF11">
        <v>5.5499855541223813</v>
      </c>
      <c r="AG11">
        <v>4.2071586894609299</v>
      </c>
    </row>
    <row r="12" spans="1:33" x14ac:dyDescent="0.3">
      <c r="A12" s="1">
        <v>2008</v>
      </c>
      <c r="B12">
        <v>6.0041828072887485E-4</v>
      </c>
      <c r="C12">
        <v>6.4347566712788448E-3</v>
      </c>
      <c r="D12">
        <v>4.3184650366908436E-3</v>
      </c>
      <c r="E12">
        <v>4.3516349834239404E-3</v>
      </c>
      <c r="F12">
        <v>4.2431489511108008E-3</v>
      </c>
      <c r="G12">
        <v>7.1682259808196359E-3</v>
      </c>
      <c r="H12">
        <v>9.3919164739333198E-3</v>
      </c>
      <c r="I12">
        <v>9.6123617365811482E-5</v>
      </c>
      <c r="J12">
        <v>1.54931136143552E-2</v>
      </c>
      <c r="K12">
        <v>5.2209782156624723E-4</v>
      </c>
      <c r="L12">
        <v>1.551780266024671E-2</v>
      </c>
      <c r="M12">
        <v>4.3586286958812838E-3</v>
      </c>
      <c r="N12">
        <v>5.9435312905438877</v>
      </c>
      <c r="O12">
        <v>3.9054015943380538</v>
      </c>
      <c r="P12">
        <v>4.9718086567319339E-3</v>
      </c>
      <c r="Q12">
        <v>0.23499693241618519</v>
      </c>
      <c r="R12">
        <v>8.2952750983196726</v>
      </c>
      <c r="S12">
        <v>5.1252191149968153E-3</v>
      </c>
      <c r="T12">
        <v>12.92772514265368</v>
      </c>
      <c r="U12">
        <v>0.86797766876439619</v>
      </c>
      <c r="V12">
        <v>3.3532993218416901E-3</v>
      </c>
      <c r="W12">
        <v>0.29542424909786957</v>
      </c>
      <c r="X12">
        <v>15.37963390196329</v>
      </c>
      <c r="Y12">
        <v>1.504892953634482E-2</v>
      </c>
      <c r="Z12">
        <v>4.0912416614544934E-3</v>
      </c>
      <c r="AA12">
        <v>4.0036624928927482E-3</v>
      </c>
      <c r="AB12">
        <v>4.2563915478791396E-3</v>
      </c>
      <c r="AC12">
        <v>1.4097721900248961</v>
      </c>
      <c r="AD12">
        <v>3.6680430434213409E-3</v>
      </c>
      <c r="AE12">
        <v>5.2788328657859896E-3</v>
      </c>
      <c r="AF12">
        <v>5.8483101964144799</v>
      </c>
      <c r="AG12">
        <v>3.9168540806460639</v>
      </c>
    </row>
    <row r="13" spans="1:33" x14ac:dyDescent="0.3">
      <c r="A13" s="1">
        <v>2009</v>
      </c>
      <c r="B13">
        <v>1.522527303536363E-2</v>
      </c>
      <c r="C13">
        <v>1.7261321739669409E-2</v>
      </c>
      <c r="D13">
        <v>4.3131229836609912E-3</v>
      </c>
      <c r="E13">
        <v>1.7330156713085181E-2</v>
      </c>
      <c r="F13">
        <v>1.6070058829189091E-2</v>
      </c>
      <c r="G13">
        <v>2.3426096190822181E-2</v>
      </c>
      <c r="H13">
        <v>3.4201019723063171E-3</v>
      </c>
      <c r="I13">
        <v>2.1716369442088832E-3</v>
      </c>
      <c r="J13">
        <v>2.930370282250328E-3</v>
      </c>
      <c r="K13">
        <v>7.8855523132186911E-3</v>
      </c>
      <c r="L13">
        <v>2.3267307043458321E-2</v>
      </c>
      <c r="M13">
        <v>6.6696573098095364E-3</v>
      </c>
      <c r="N13">
        <v>4.5072721406247762</v>
      </c>
      <c r="O13">
        <v>4.5119183462789474</v>
      </c>
      <c r="P13">
        <v>5.8632360985709864E-3</v>
      </c>
      <c r="Q13">
        <v>0.40099981962617059</v>
      </c>
      <c r="R13">
        <v>6.0805364999811946</v>
      </c>
      <c r="S13">
        <v>6.2920569303401754E-3</v>
      </c>
      <c r="T13">
        <v>8.1844985291705239</v>
      </c>
      <c r="U13">
        <v>1.2611795497105971</v>
      </c>
      <c r="V13">
        <v>7.1299363021329167E-3</v>
      </c>
      <c r="W13">
        <v>0.41495330701870159</v>
      </c>
      <c r="X13">
        <v>8.2184104816043071</v>
      </c>
      <c r="Y13">
        <v>1.5435767999581341E-2</v>
      </c>
      <c r="Z13">
        <v>1.6684393282734099E-2</v>
      </c>
      <c r="AA13">
        <v>6.0213198245016447E-3</v>
      </c>
      <c r="AB13">
        <v>7.0761734169992284E-3</v>
      </c>
      <c r="AC13">
        <v>0.80275838496697971</v>
      </c>
      <c r="AD13">
        <v>8.9994967799139208E-3</v>
      </c>
      <c r="AE13">
        <v>4.2516537387901586E-3</v>
      </c>
      <c r="AF13">
        <v>3.421874206670211</v>
      </c>
      <c r="AG13">
        <v>2.6351783809259359</v>
      </c>
    </row>
    <row r="14" spans="1:33" x14ac:dyDescent="0.3">
      <c r="A14" s="1">
        <v>2010</v>
      </c>
      <c r="B14">
        <v>2.3820271873811409E-2</v>
      </c>
      <c r="C14">
        <v>2.8298904710787231E-2</v>
      </c>
      <c r="D14">
        <v>2.275447168498624E-2</v>
      </c>
      <c r="E14">
        <v>1.803053804956093E-2</v>
      </c>
      <c r="F14">
        <v>1.9962909465930601E-2</v>
      </c>
      <c r="G14">
        <v>2.181122898219038E-2</v>
      </c>
      <c r="H14">
        <v>8.3891736701497636E-3</v>
      </c>
      <c r="I14">
        <v>1.4930151496781509E-2</v>
      </c>
      <c r="J14">
        <v>1.7593960217627359E-2</v>
      </c>
      <c r="K14">
        <v>1.6599676818971749E-2</v>
      </c>
      <c r="L14">
        <v>2.4537159994039361E-2</v>
      </c>
      <c r="M14">
        <v>1.8466421526003841E-2</v>
      </c>
      <c r="N14">
        <v>4.0514763296048137</v>
      </c>
      <c r="O14">
        <v>1.6507959667477501</v>
      </c>
      <c r="P14">
        <v>2.1439999197058589E-2</v>
      </c>
      <c r="Q14">
        <v>0.34072796331049232</v>
      </c>
      <c r="R14">
        <v>5.4912779272894188</v>
      </c>
      <c r="S14">
        <v>2.1303312078859191E-2</v>
      </c>
      <c r="T14">
        <v>3.0907643135010399</v>
      </c>
      <c r="U14">
        <v>0.47773669938659208</v>
      </c>
      <c r="V14">
        <v>2.2335840703146939E-2</v>
      </c>
      <c r="W14">
        <v>0.24861862904506729</v>
      </c>
      <c r="X14">
        <v>6.4328328210512034</v>
      </c>
      <c r="Y14">
        <v>1.5857355769406549E-2</v>
      </c>
      <c r="Z14">
        <v>2.0993208527533998E-2</v>
      </c>
      <c r="AA14">
        <v>1.6165540792666831E-2</v>
      </c>
      <c r="AB14">
        <v>2.641072968279479E-2</v>
      </c>
      <c r="AC14">
        <v>0.55492597085633566</v>
      </c>
      <c r="AD14">
        <v>1.7489776213616089E-2</v>
      </c>
      <c r="AE14">
        <v>2.3274279489671552E-2</v>
      </c>
      <c r="AF14">
        <v>2.268607916049898</v>
      </c>
      <c r="AG14">
        <v>1.5885055636803851</v>
      </c>
    </row>
    <row r="15" spans="1:33" x14ac:dyDescent="0.3">
      <c r="A15" s="1">
        <v>2011</v>
      </c>
      <c r="B15">
        <v>2.3123200655295321E-2</v>
      </c>
      <c r="C15">
        <v>1.9887507914621991E-2</v>
      </c>
      <c r="D15">
        <v>1.5726069657383289E-2</v>
      </c>
      <c r="E15">
        <v>1.27365435665145E-2</v>
      </c>
      <c r="F15">
        <v>2.394349716001689E-2</v>
      </c>
      <c r="G15">
        <v>1.2550097436109841E-2</v>
      </c>
      <c r="H15">
        <v>6.5147088150825112E-3</v>
      </c>
      <c r="I15">
        <v>1.0621250058148251E-2</v>
      </c>
      <c r="J15">
        <v>2.525360271117498E-2</v>
      </c>
      <c r="K15">
        <v>1.334649155983989E-2</v>
      </c>
      <c r="L15">
        <v>1.960386807689507E-2</v>
      </c>
      <c r="M15">
        <v>1.7874968522821239E-2</v>
      </c>
      <c r="N15">
        <v>3.609255892778505</v>
      </c>
      <c r="O15">
        <v>0.59413245286996796</v>
      </c>
      <c r="P15">
        <v>1.974019565496932E-2</v>
      </c>
      <c r="Q15">
        <v>0.1189579181088707</v>
      </c>
      <c r="R15">
        <v>5.9728934104556322</v>
      </c>
      <c r="S15">
        <v>1.427797958447722E-2</v>
      </c>
      <c r="T15">
        <v>4.1676234340846827</v>
      </c>
      <c r="U15">
        <v>0.1541421871319901</v>
      </c>
      <c r="V15">
        <v>1.06547269807506E-2</v>
      </c>
      <c r="W15">
        <v>0.20088239714645889</v>
      </c>
      <c r="X15">
        <v>3.5007503001692881</v>
      </c>
      <c r="Y15">
        <v>1.607615685193195E-2</v>
      </c>
      <c r="Z15">
        <v>1.5857219846765681E-2</v>
      </c>
      <c r="AA15">
        <v>1.9434820669037251E-2</v>
      </c>
      <c r="AB15">
        <v>1.775953941593441E-2</v>
      </c>
      <c r="AC15">
        <v>0.36322661619970059</v>
      </c>
      <c r="AD15">
        <v>0.1676050886114859</v>
      </c>
      <c r="AE15">
        <v>2.2499165092484529E-2</v>
      </c>
      <c r="AF15">
        <v>1.422155027199524</v>
      </c>
      <c r="AG15">
        <v>1.302701460129243</v>
      </c>
    </row>
    <row r="16" spans="1:33" x14ac:dyDescent="0.3">
      <c r="A16" s="1">
        <v>2012</v>
      </c>
      <c r="B16">
        <v>3.2430740534298799E-2</v>
      </c>
      <c r="C16">
        <v>6.3042885685635416E-2</v>
      </c>
      <c r="D16">
        <v>2.5676562568856118E-2</v>
      </c>
      <c r="E16">
        <v>2.5256157844726599E-2</v>
      </c>
      <c r="F16">
        <v>2.301119014807047E-2</v>
      </c>
      <c r="G16">
        <v>1.427277289239224E-2</v>
      </c>
      <c r="H16">
        <v>2.737481156964831E-2</v>
      </c>
      <c r="I16">
        <v>3.4629026770478322E-3</v>
      </c>
      <c r="J16">
        <v>2.6871881169945822E-2</v>
      </c>
      <c r="K16">
        <v>2.86995858427904E-2</v>
      </c>
      <c r="L16">
        <v>5.0232474992879271E-2</v>
      </c>
      <c r="M16">
        <v>2.2326328260809832E-2</v>
      </c>
      <c r="N16">
        <v>2.9463160011377729</v>
      </c>
      <c r="O16">
        <v>0.98661515845192216</v>
      </c>
      <c r="P16">
        <v>2.0972292408324589E-2</v>
      </c>
      <c r="Q16">
        <v>9.9544501823938925E-2</v>
      </c>
      <c r="R16">
        <v>5.4905861958436493</v>
      </c>
      <c r="S16">
        <v>2.8223853596118509E-2</v>
      </c>
      <c r="T16">
        <v>3.6647028577973062</v>
      </c>
      <c r="U16">
        <v>0.27704499293824142</v>
      </c>
      <c r="V16">
        <v>2.3053213092567321E-2</v>
      </c>
      <c r="W16">
        <v>0.29257013020973488</v>
      </c>
      <c r="X16">
        <v>3.105954017524363</v>
      </c>
      <c r="Y16">
        <v>1.255944911403304E-2</v>
      </c>
      <c r="Z16">
        <v>1.9361721034498309E-2</v>
      </c>
      <c r="AA16">
        <v>2.0763592726656292E-2</v>
      </c>
      <c r="AB16">
        <v>2.4800774436940339E-2</v>
      </c>
      <c r="AC16">
        <v>0.33552211067644711</v>
      </c>
      <c r="AD16">
        <v>0.92509275379951494</v>
      </c>
      <c r="AE16">
        <v>2.1593025742296618E-2</v>
      </c>
      <c r="AF16">
        <v>1.5828149091761641</v>
      </c>
      <c r="AG16">
        <v>1.4900402482154269</v>
      </c>
    </row>
    <row r="17" spans="1:33" x14ac:dyDescent="0.3">
      <c r="A17" s="1">
        <v>2013</v>
      </c>
      <c r="B17">
        <v>2.7212692753843221E-2</v>
      </c>
      <c r="C17">
        <v>2.0521216637121101E-2</v>
      </c>
      <c r="D17">
        <v>1.9856620264079909E-2</v>
      </c>
      <c r="E17">
        <v>2.694663673089202E-2</v>
      </c>
      <c r="F17">
        <v>1.330210441563227E-2</v>
      </c>
      <c r="G17">
        <v>2.410378538209311E-2</v>
      </c>
      <c r="H17">
        <v>3.3887590559223801E-2</v>
      </c>
      <c r="I17">
        <v>3.634241632261356E-3</v>
      </c>
      <c r="J17">
        <v>3.0851597144312948E-2</v>
      </c>
      <c r="K17">
        <v>1.8244360012306182E-2</v>
      </c>
      <c r="L17">
        <v>2.089723134489193E-2</v>
      </c>
      <c r="M17">
        <v>1.472793735680278E-2</v>
      </c>
      <c r="N17">
        <v>2.0705597335618342</v>
      </c>
      <c r="O17">
        <v>1.388614592308651</v>
      </c>
      <c r="P17">
        <v>9.5150883659144477E-3</v>
      </c>
      <c r="Q17">
        <v>0.156466684327973</v>
      </c>
      <c r="R17">
        <v>4.6799293909715836</v>
      </c>
      <c r="S17">
        <v>1.7179097461126482E-2</v>
      </c>
      <c r="T17">
        <v>4.3806452963883729</v>
      </c>
      <c r="U17">
        <v>0.38878051902638461</v>
      </c>
      <c r="V17">
        <v>2.6509847799383649E-2</v>
      </c>
      <c r="W17">
        <v>0.46282581794855387</v>
      </c>
      <c r="X17">
        <v>2.684816673199494</v>
      </c>
      <c r="Y17">
        <v>2.3104123944983849E-2</v>
      </c>
      <c r="Z17">
        <v>2.0096836213455729E-2</v>
      </c>
      <c r="AA17">
        <v>1.4717198307776069E-2</v>
      </c>
      <c r="AB17">
        <v>1.9973916914275591E-2</v>
      </c>
      <c r="AC17">
        <v>0.24084043223761881</v>
      </c>
      <c r="AD17">
        <v>2.4577637076338772</v>
      </c>
      <c r="AE17">
        <v>2.227740729238897E-2</v>
      </c>
      <c r="AF17">
        <v>1.7669499087053591</v>
      </c>
      <c r="AG17">
        <v>1.848987755842131</v>
      </c>
    </row>
    <row r="18" spans="1:33" x14ac:dyDescent="0.3">
      <c r="A18" s="1">
        <v>2014</v>
      </c>
      <c r="B18">
        <v>1.517887814112137E-2</v>
      </c>
      <c r="C18">
        <v>9.8469407368728876E-3</v>
      </c>
      <c r="D18">
        <v>2.2129390693231839E-2</v>
      </c>
      <c r="E18">
        <v>9.8539521747530983E-3</v>
      </c>
      <c r="F18">
        <v>1.8696511253279091E-2</v>
      </c>
      <c r="G18">
        <v>2.926254155908152E-2</v>
      </c>
      <c r="H18">
        <v>1.692540528855703E-2</v>
      </c>
      <c r="I18">
        <v>3.8975004262951272E-3</v>
      </c>
      <c r="J18">
        <v>2.553890202838836E-2</v>
      </c>
      <c r="K18">
        <v>6.2358197368868606E-3</v>
      </c>
      <c r="L18">
        <v>2.7915163591572759E-2</v>
      </c>
      <c r="M18">
        <v>8.5053634396428015E-3</v>
      </c>
      <c r="N18">
        <v>1.385483517982306</v>
      </c>
      <c r="O18">
        <v>0.97676808269750148</v>
      </c>
      <c r="P18">
        <v>8.2009757317497971E-3</v>
      </c>
      <c r="Q18">
        <v>9.8245950462748297E-2</v>
      </c>
      <c r="R18">
        <v>4.3808393563229986</v>
      </c>
      <c r="S18">
        <v>2.679154944149717E-2</v>
      </c>
      <c r="T18">
        <v>3.9557604708123</v>
      </c>
      <c r="U18">
        <v>0.38148781232446077</v>
      </c>
      <c r="V18">
        <v>2.566667528530147E-2</v>
      </c>
      <c r="W18">
        <v>0.39959710295631218</v>
      </c>
      <c r="X18">
        <v>2.0741134062812199</v>
      </c>
      <c r="Y18">
        <v>8.4533487634464669E-3</v>
      </c>
      <c r="Z18">
        <v>2.2910891939673661E-2</v>
      </c>
      <c r="AA18">
        <v>1.248599597048892E-2</v>
      </c>
      <c r="AB18">
        <v>1.0636573838787361E-2</v>
      </c>
      <c r="AC18">
        <v>0.21542878571799129</v>
      </c>
      <c r="AD18">
        <v>2.838800456319849</v>
      </c>
      <c r="AE18">
        <v>1.9506171316829919E-2</v>
      </c>
      <c r="AF18">
        <v>1.70798770147756</v>
      </c>
      <c r="AG18">
        <v>1.636628232209979</v>
      </c>
    </row>
    <row r="19" spans="1:33" x14ac:dyDescent="0.3">
      <c r="A19" s="1">
        <v>2015</v>
      </c>
      <c r="B19">
        <v>1.4708024187722111E-2</v>
      </c>
      <c r="C19">
        <v>1.5893342902895371E-2</v>
      </c>
      <c r="D19">
        <v>9.669891066819843E-3</v>
      </c>
      <c r="E19">
        <v>7.5488435772375993E-3</v>
      </c>
      <c r="F19">
        <v>7.8814092351776523E-3</v>
      </c>
      <c r="G19">
        <v>8.9037969219311983E-3</v>
      </c>
      <c r="H19">
        <v>3.0957180285379169E-2</v>
      </c>
      <c r="I19">
        <v>4.1519489760585039E-3</v>
      </c>
      <c r="J19">
        <v>1.2216167915705491E-2</v>
      </c>
      <c r="K19">
        <v>1.444872514046488E-2</v>
      </c>
      <c r="L19">
        <v>8.953677074516447E-3</v>
      </c>
      <c r="M19">
        <v>1.5342730077211909E-2</v>
      </c>
      <c r="N19">
        <v>1.474236365586115</v>
      </c>
      <c r="O19">
        <v>0.38853046279308878</v>
      </c>
      <c r="P19">
        <v>4.3281731197038391E-3</v>
      </c>
      <c r="Q19">
        <v>0.14648982763955901</v>
      </c>
      <c r="R19">
        <v>4.5295243660978581</v>
      </c>
      <c r="S19">
        <v>1.076979434636229E-2</v>
      </c>
      <c r="T19">
        <v>3.577767130183148</v>
      </c>
      <c r="U19">
        <v>9.9202937182378312E-2</v>
      </c>
      <c r="V19">
        <v>1.8407767951854989E-2</v>
      </c>
      <c r="W19">
        <v>0.47115263384894912</v>
      </c>
      <c r="X19">
        <v>2.3103619005554461</v>
      </c>
      <c r="Y19">
        <v>1.079363570145099E-2</v>
      </c>
      <c r="Z19">
        <v>3.7609960082305882E-2</v>
      </c>
      <c r="AA19">
        <v>7.5490130736707182E-3</v>
      </c>
      <c r="AB19">
        <v>5.9785659859671143E-3</v>
      </c>
      <c r="AC19">
        <v>0.1925943491410283</v>
      </c>
      <c r="AD19">
        <v>3.240577146920645</v>
      </c>
      <c r="AE19">
        <v>1.412700640555155E-2</v>
      </c>
      <c r="AF19">
        <v>1.9802757078719671</v>
      </c>
      <c r="AG19">
        <v>1.531794788620062</v>
      </c>
    </row>
    <row r="20" spans="1:33" x14ac:dyDescent="0.3">
      <c r="A20" s="1">
        <v>2016</v>
      </c>
      <c r="B20">
        <v>7.921941801944353E-3</v>
      </c>
      <c r="C20">
        <v>2.3330553242693779E-2</v>
      </c>
      <c r="D20">
        <v>1.830882628336173E-2</v>
      </c>
      <c r="E20">
        <v>7.0062238911584463E-3</v>
      </c>
      <c r="F20">
        <v>8.3360573639931559E-3</v>
      </c>
      <c r="G20">
        <v>8.5435589325721772E-3</v>
      </c>
      <c r="H20">
        <v>4.1197754122604631E-2</v>
      </c>
      <c r="I20">
        <v>2.3355220422009381E-3</v>
      </c>
      <c r="J20">
        <v>1.529954769099541E-2</v>
      </c>
      <c r="K20">
        <v>1.289758925155771E-2</v>
      </c>
      <c r="L20">
        <v>8.8849195728339467E-3</v>
      </c>
      <c r="M20">
        <v>1.7116533057757649E-2</v>
      </c>
      <c r="N20">
        <v>1.535129292472124</v>
      </c>
      <c r="O20">
        <v>0.40059642612164698</v>
      </c>
      <c r="P20">
        <v>5.3823264676515076E-3</v>
      </c>
      <c r="Q20">
        <v>0.1638920077503673</v>
      </c>
      <c r="R20">
        <v>4.211039341604172</v>
      </c>
      <c r="S20">
        <v>1.004524135084541E-2</v>
      </c>
      <c r="T20">
        <v>3.5490075871232638</v>
      </c>
      <c r="U20">
        <v>0.13855977051733021</v>
      </c>
      <c r="V20">
        <v>1.229120106848215E-2</v>
      </c>
      <c r="W20">
        <v>0.43215204146807579</v>
      </c>
      <c r="X20">
        <v>2.12891186725922</v>
      </c>
      <c r="Y20">
        <v>1.549186024657283E-2</v>
      </c>
      <c r="Z20">
        <v>8.5052136144027138E-3</v>
      </c>
      <c r="AA20">
        <v>9.9204682483225049E-3</v>
      </c>
      <c r="AB20">
        <v>4.9871734964745092E-3</v>
      </c>
      <c r="AC20">
        <v>0.2188325357529978</v>
      </c>
      <c r="AD20">
        <v>3.294612832528816</v>
      </c>
      <c r="AE20">
        <v>1.6972734009570549E-2</v>
      </c>
      <c r="AF20">
        <v>1.954579040322673</v>
      </c>
      <c r="AG20">
        <v>1.6719381267107309</v>
      </c>
    </row>
    <row r="21" spans="1:33" x14ac:dyDescent="0.3">
      <c r="A21" s="1">
        <v>2017</v>
      </c>
      <c r="B21">
        <v>3.0697326549723639E-2</v>
      </c>
      <c r="C21">
        <v>5.2775882750907457E-2</v>
      </c>
      <c r="D21">
        <v>5.1613697817715812E-2</v>
      </c>
      <c r="E21">
        <v>2.401825198175863E-2</v>
      </c>
      <c r="F21">
        <v>3.6378228718919763E-2</v>
      </c>
      <c r="G21">
        <v>2.612337500613237E-2</v>
      </c>
      <c r="H21">
        <v>5.4313912670672003E-2</v>
      </c>
      <c r="I21">
        <v>3.5397650130945271E-2</v>
      </c>
      <c r="J21">
        <v>2.6725402674187711E-2</v>
      </c>
      <c r="K21">
        <v>2.7645500779839741E-2</v>
      </c>
      <c r="L21">
        <v>3.580485398385394E-2</v>
      </c>
      <c r="M21">
        <v>3.7127810515293659E-2</v>
      </c>
      <c r="N21">
        <v>8.4752086704284864</v>
      </c>
      <c r="O21">
        <v>3.1032611585352492</v>
      </c>
      <c r="P21">
        <v>1.751220295332697E-2</v>
      </c>
      <c r="Q21">
        <v>1.8289968587152181</v>
      </c>
      <c r="R21">
        <v>15.52786332909354</v>
      </c>
      <c r="S21">
        <v>5.357960323142507E-2</v>
      </c>
      <c r="T21">
        <v>11.553977948693619</v>
      </c>
      <c r="U21">
        <v>0.91245644175980811</v>
      </c>
      <c r="V21">
        <v>4.9282933326307073E-2</v>
      </c>
      <c r="W21">
        <v>1.831778208177866</v>
      </c>
      <c r="X21">
        <v>10.8437225452889</v>
      </c>
      <c r="Y21">
        <v>1.4017839394459041E-2</v>
      </c>
      <c r="Z21">
        <v>1.889145627500655E-2</v>
      </c>
      <c r="AA21">
        <v>3.9550257585195182E-2</v>
      </c>
      <c r="AB21">
        <v>3.092152778830248E-2</v>
      </c>
      <c r="AC21">
        <v>1.110550267343859</v>
      </c>
      <c r="AD21">
        <v>7.719415119465995</v>
      </c>
      <c r="AE21">
        <v>2.4955873680034771E-2</v>
      </c>
      <c r="AF21">
        <v>7.6565886606834272</v>
      </c>
      <c r="AG21">
        <v>4.7622999096919383</v>
      </c>
    </row>
    <row r="22" spans="1:33" x14ac:dyDescent="0.3">
      <c r="A22" s="1">
        <v>2018</v>
      </c>
      <c r="B22">
        <v>3.7511369397829307E-2</v>
      </c>
      <c r="C22">
        <v>3.9300672849763039E-2</v>
      </c>
      <c r="D22">
        <v>3.9266158666204642E-2</v>
      </c>
      <c r="E22">
        <v>2.7333111809049519E-2</v>
      </c>
      <c r="F22">
        <v>3.040835159918151E-2</v>
      </c>
      <c r="G22">
        <v>2.983562665574117E-2</v>
      </c>
      <c r="H22">
        <v>2.6391739649546778E-2</v>
      </c>
      <c r="I22">
        <v>2.5144521050482191E-2</v>
      </c>
      <c r="J22">
        <v>0.37000010741662209</v>
      </c>
      <c r="K22">
        <v>3.1685133936261857E-2</v>
      </c>
      <c r="L22">
        <v>5.5500521997124658E-2</v>
      </c>
      <c r="M22">
        <v>2.9847516853515419E-2</v>
      </c>
      <c r="N22">
        <v>8.6895090894062736</v>
      </c>
      <c r="O22">
        <v>3.1357936148913361</v>
      </c>
      <c r="P22">
        <v>2.6228681275904719E-2</v>
      </c>
      <c r="Q22">
        <v>1.989703006939519</v>
      </c>
      <c r="R22">
        <v>15.223144572255119</v>
      </c>
      <c r="S22">
        <v>3.0267789191216261E-2</v>
      </c>
      <c r="T22">
        <v>9.9020439742381505</v>
      </c>
      <c r="U22">
        <v>1.0528884172779009</v>
      </c>
      <c r="V22">
        <v>6.4560081879916117E-2</v>
      </c>
      <c r="W22">
        <v>1.664514538256918</v>
      </c>
      <c r="X22">
        <v>8.5128903439102377</v>
      </c>
      <c r="Y22">
        <v>1.9556404915774019E-2</v>
      </c>
      <c r="Z22">
        <v>3.4105230570299842E-2</v>
      </c>
      <c r="AA22">
        <v>4.2974301010000659E-2</v>
      </c>
      <c r="AB22">
        <v>2.9700306629540749E-2</v>
      </c>
      <c r="AC22">
        <v>0.80694394021362881</v>
      </c>
      <c r="AD22">
        <v>9.0851798406436384</v>
      </c>
      <c r="AE22">
        <v>0.25155115117557642</v>
      </c>
      <c r="AF22">
        <v>6.3808648194723956</v>
      </c>
      <c r="AG22">
        <v>4.770864944525929</v>
      </c>
    </row>
    <row r="23" spans="1:33" x14ac:dyDescent="0.3">
      <c r="A23" s="1">
        <v>2019</v>
      </c>
      <c r="B23">
        <v>0.464850973445466</v>
      </c>
      <c r="C23">
        <v>0.73455003940064567</v>
      </c>
      <c r="D23">
        <v>0.34468925948609619</v>
      </c>
      <c r="E23">
        <v>0.40152009059320642</v>
      </c>
      <c r="F23">
        <v>0.29313440094399429</v>
      </c>
      <c r="G23">
        <v>0.4515132553566627</v>
      </c>
      <c r="H23">
        <v>0.65424419653106458</v>
      </c>
      <c r="I23">
        <v>0.2076561437072488</v>
      </c>
      <c r="J23">
        <v>1.1814109361189991</v>
      </c>
      <c r="K23">
        <v>0.44061246462016063</v>
      </c>
      <c r="L23">
        <v>2.4340497991345411</v>
      </c>
      <c r="M23">
        <v>0.46179079241851589</v>
      </c>
      <c r="N23">
        <v>6.246069404692169</v>
      </c>
      <c r="O23">
        <v>1.4872428392976389</v>
      </c>
      <c r="P23">
        <v>0.61287716032861894</v>
      </c>
      <c r="Q23">
        <v>1.4680335421462161</v>
      </c>
      <c r="R23">
        <v>11.24182203206662</v>
      </c>
      <c r="S23">
        <v>0.62505768320272548</v>
      </c>
      <c r="T23">
        <v>4.1012225579466994</v>
      </c>
      <c r="U23">
        <v>0.50264328883606202</v>
      </c>
      <c r="V23">
        <v>0.19789488575910291</v>
      </c>
      <c r="W23">
        <v>1.746171836667427</v>
      </c>
      <c r="X23">
        <v>3.7178349702860438</v>
      </c>
      <c r="Y23">
        <v>0.42870821795699998</v>
      </c>
      <c r="Z23">
        <v>0.4430013157809552</v>
      </c>
      <c r="AA23">
        <v>0.34559095742141022</v>
      </c>
      <c r="AB23">
        <v>0.31033881483239012</v>
      </c>
      <c r="AC23">
        <v>0.88688715563621745</v>
      </c>
      <c r="AD23">
        <v>9.7218505101157273</v>
      </c>
      <c r="AE23">
        <v>0.98059301332297355</v>
      </c>
      <c r="AF23">
        <v>4.9426002953504673</v>
      </c>
      <c r="AG23">
        <v>4.0131093637293782</v>
      </c>
    </row>
    <row r="24" spans="1:33" x14ac:dyDescent="0.3">
      <c r="A24" s="1">
        <v>2020</v>
      </c>
      <c r="B24">
        <v>1.041063992251438</v>
      </c>
      <c r="C24">
        <v>0.35085880169620492</v>
      </c>
      <c r="D24">
        <v>0.28780375139559788</v>
      </c>
      <c r="E24">
        <v>0.2074643628238623</v>
      </c>
      <c r="F24">
        <v>0.21015379580958671</v>
      </c>
      <c r="G24">
        <v>0.31680725763426387</v>
      </c>
      <c r="H24">
        <v>1.194206817559941</v>
      </c>
      <c r="I24">
        <v>0.46418541763554921</v>
      </c>
      <c r="J24">
        <v>6.7685770460235037</v>
      </c>
      <c r="K24">
        <v>0.2128785532421614</v>
      </c>
      <c r="L24">
        <v>3.111761459961202</v>
      </c>
      <c r="M24">
        <v>0.12608996294028579</v>
      </c>
      <c r="N24">
        <v>6.0212957277338921</v>
      </c>
      <c r="O24">
        <v>1.3939429906196801</v>
      </c>
      <c r="P24">
        <v>0.23982910665346621</v>
      </c>
      <c r="Q24">
        <v>1.299445934299666</v>
      </c>
      <c r="R24">
        <v>11.615908251611531</v>
      </c>
      <c r="S24">
        <v>0.27428367509135682</v>
      </c>
      <c r="T24">
        <v>3.763507212098264</v>
      </c>
      <c r="U24">
        <v>0.5511820691941528</v>
      </c>
      <c r="V24">
        <v>0.169961277852274</v>
      </c>
      <c r="W24">
        <v>2.2168610616516098</v>
      </c>
      <c r="X24">
        <v>3.2444489088913011</v>
      </c>
      <c r="Y24">
        <v>0.33997525064573769</v>
      </c>
      <c r="Z24">
        <v>0.21424784693563301</v>
      </c>
      <c r="AA24">
        <v>0.3983095956093135</v>
      </c>
      <c r="AB24">
        <v>0.1708501037691347</v>
      </c>
      <c r="AC24">
        <v>0.47780425580569391</v>
      </c>
      <c r="AD24">
        <v>13.806310004757259</v>
      </c>
      <c r="AE24">
        <v>2.1141339555263778</v>
      </c>
      <c r="AF24">
        <v>5.3621176000871866</v>
      </c>
      <c r="AG24">
        <v>3.971257250267</v>
      </c>
    </row>
    <row r="25" spans="1:33" x14ac:dyDescent="0.3">
      <c r="A25" s="1">
        <v>2021</v>
      </c>
      <c r="B25">
        <v>1.9806522303376739</v>
      </c>
      <c r="C25">
        <v>0.56388480508709204</v>
      </c>
      <c r="D25">
        <v>0.1218373475499271</v>
      </c>
      <c r="E25">
        <v>0.12476091914578299</v>
      </c>
      <c r="F25">
        <v>0.1605663293826568</v>
      </c>
      <c r="G25">
        <v>0.1702365550729571</v>
      </c>
      <c r="H25">
        <v>1.697050468876486</v>
      </c>
      <c r="I25">
        <v>2.4048039644013568</v>
      </c>
      <c r="J25">
        <v>11.552855661416119</v>
      </c>
      <c r="K25">
        <v>4.2336707906030967E-2</v>
      </c>
      <c r="L25">
        <v>3.0989440734351441</v>
      </c>
      <c r="M25">
        <v>0.16124183810406781</v>
      </c>
      <c r="N25">
        <v>5.2725054946385246</v>
      </c>
      <c r="O25">
        <v>1.00917035466326</v>
      </c>
      <c r="P25">
        <v>0.13464821141539399</v>
      </c>
      <c r="Q25">
        <v>1.073989829093845</v>
      </c>
      <c r="R25">
        <v>10.911067159680311</v>
      </c>
      <c r="S25">
        <v>0.13102370927919599</v>
      </c>
      <c r="T25">
        <v>3.0679569407325902</v>
      </c>
      <c r="U25">
        <v>0.3289809466575021</v>
      </c>
      <c r="V25">
        <v>5.3017763853957747E-2</v>
      </c>
      <c r="W25">
        <v>1.782654164787961</v>
      </c>
      <c r="X25">
        <v>2.9768946135100651</v>
      </c>
      <c r="Y25">
        <v>4.7871858079393682E-2</v>
      </c>
      <c r="Z25">
        <v>1.296386898982059E-2</v>
      </c>
      <c r="AA25">
        <v>6.9856781818511612E-2</v>
      </c>
      <c r="AB25">
        <v>4.1441127620728338E-2</v>
      </c>
      <c r="AC25">
        <v>0.49751648666701043</v>
      </c>
      <c r="AD25">
        <v>16.948383896248981</v>
      </c>
      <c r="AE25">
        <v>3.0457328453272021</v>
      </c>
      <c r="AF25">
        <v>5.1762294188063889</v>
      </c>
      <c r="AG25">
        <v>3.2325534293448488</v>
      </c>
    </row>
    <row r="26" spans="1:33" x14ac:dyDescent="0.3">
      <c r="A26" s="1">
        <v>2022</v>
      </c>
      <c r="B26">
        <v>13.802702176537609</v>
      </c>
      <c r="C26">
        <v>0.6993322569471232</v>
      </c>
      <c r="D26">
        <v>0.16547347199846729</v>
      </c>
      <c r="E26">
        <v>0.12453613066059151</v>
      </c>
      <c r="F26">
        <v>0.20906128522802819</v>
      </c>
      <c r="G26">
        <v>1.9817538604059871E-2</v>
      </c>
      <c r="H26">
        <v>2.0687418815781302</v>
      </c>
      <c r="I26">
        <v>4.1450446987670011</v>
      </c>
      <c r="J26">
        <v>12.1062758057758</v>
      </c>
      <c r="K26">
        <v>3.4225242762638199E-2</v>
      </c>
      <c r="L26">
        <v>2.9929854074002331</v>
      </c>
      <c r="M26">
        <v>5.1261453781576483E-2</v>
      </c>
      <c r="N26">
        <v>4.8958827086135486</v>
      </c>
      <c r="O26">
        <v>0.9746722681339568</v>
      </c>
      <c r="P26">
        <v>1.9770058122814939E-2</v>
      </c>
      <c r="Q26">
        <v>0.9035280702105235</v>
      </c>
      <c r="R26">
        <v>11.631344660824389</v>
      </c>
      <c r="S26">
        <v>8.7529288377627051E-2</v>
      </c>
      <c r="T26">
        <v>3.2276014808867659</v>
      </c>
      <c r="U26">
        <v>0.34481524926137219</v>
      </c>
      <c r="V26">
        <v>4.2961481830003763E-2</v>
      </c>
      <c r="W26">
        <v>1.631061324436061</v>
      </c>
      <c r="X26">
        <v>3.2461319762871952</v>
      </c>
      <c r="Y26">
        <v>2.5118861853227311E-2</v>
      </c>
      <c r="Z26">
        <v>2.265554488700831E-2</v>
      </c>
      <c r="AA26">
        <v>3.00771910024153E-2</v>
      </c>
      <c r="AB26">
        <v>2.093194420614207E-2</v>
      </c>
      <c r="AC26">
        <v>0.38618197984730651</v>
      </c>
      <c r="AD26">
        <v>17.795328671245901</v>
      </c>
      <c r="AE26">
        <v>3.8038239166698999</v>
      </c>
      <c r="AF26">
        <v>4.4275453631935422</v>
      </c>
      <c r="AG26">
        <v>1.8779407012843949</v>
      </c>
    </row>
    <row r="27" spans="1:33" x14ac:dyDescent="0.3">
      <c r="A27" s="1">
        <v>2023</v>
      </c>
      <c r="B27">
        <v>14.08118283893976</v>
      </c>
      <c r="C27">
        <v>0.95770777524147832</v>
      </c>
      <c r="D27">
        <v>0.22865056866569819</v>
      </c>
      <c r="E27">
        <v>0.175151286399791</v>
      </c>
      <c r="F27">
        <v>0.26083791399067852</v>
      </c>
      <c r="G27">
        <v>3.0615304325562191E-2</v>
      </c>
      <c r="H27">
        <v>2.7049468234422571</v>
      </c>
      <c r="I27">
        <v>4.8328106688804686</v>
      </c>
      <c r="J27">
        <v>13.257642410508581</v>
      </c>
      <c r="K27">
        <v>1.169129441284014E-2</v>
      </c>
      <c r="L27">
        <v>3.0414775480726779</v>
      </c>
      <c r="M27">
        <v>5.2809814351115737E-2</v>
      </c>
      <c r="N27">
        <v>4.9830992281694702</v>
      </c>
      <c r="O27">
        <v>0.86985704251866314</v>
      </c>
      <c r="P27">
        <v>2.5650552362747651E-2</v>
      </c>
      <c r="Q27">
        <v>0.82837553290495025</v>
      </c>
      <c r="R27">
        <v>11.82016968069431</v>
      </c>
      <c r="S27">
        <v>0.11262556328663879</v>
      </c>
      <c r="T27">
        <v>3.5426918743220068</v>
      </c>
      <c r="U27">
        <v>0.32492072973153091</v>
      </c>
      <c r="V27">
        <v>1.984567031978153E-2</v>
      </c>
      <c r="W27">
        <v>1.5395632471165359</v>
      </c>
      <c r="X27">
        <v>3.5707259752473681</v>
      </c>
      <c r="Y27">
        <v>3.0506333872205482E-2</v>
      </c>
      <c r="Z27">
        <v>3.5865322416402161E-2</v>
      </c>
      <c r="AA27">
        <v>1.181451538228097E-2</v>
      </c>
      <c r="AB27">
        <v>1.7838220357174049E-2</v>
      </c>
      <c r="AC27">
        <v>0.37451361872429068</v>
      </c>
      <c r="AD27">
        <v>18.375927812903349</v>
      </c>
      <c r="AE27">
        <v>4.2340026431240609</v>
      </c>
      <c r="AF27">
        <v>3.7933464639238168</v>
      </c>
      <c r="AG27">
        <v>1.894144049238125</v>
      </c>
    </row>
    <row r="28" spans="1:33" x14ac:dyDescent="0.3">
      <c r="A28" s="1">
        <v>2024</v>
      </c>
      <c r="B28">
        <v>14.50957348247101</v>
      </c>
      <c r="C28">
        <v>1.3465188610621599</v>
      </c>
      <c r="D28">
        <v>0.26589117121498712</v>
      </c>
      <c r="E28">
        <v>0.25029209325722251</v>
      </c>
      <c r="F28">
        <v>0.34368508567625589</v>
      </c>
      <c r="G28">
        <v>1.8018230981230971E-2</v>
      </c>
      <c r="H28">
        <v>3.8194000822556409</v>
      </c>
      <c r="I28">
        <v>4.6073163590520751</v>
      </c>
      <c r="J28">
        <v>14.175010498285131</v>
      </c>
      <c r="K28">
        <v>6.916607442865204</v>
      </c>
      <c r="L28">
        <v>3.3887517760661932</v>
      </c>
      <c r="M28">
        <v>3.3960807649564287E-2</v>
      </c>
      <c r="N28">
        <v>8.1302225880385564</v>
      </c>
      <c r="O28">
        <v>0.80327076545657627</v>
      </c>
      <c r="P28">
        <v>3.0148293924584041E-2</v>
      </c>
      <c r="Q28">
        <v>1.557564421375218</v>
      </c>
      <c r="R28">
        <v>14.413132529265731</v>
      </c>
      <c r="S28">
        <v>0.1031013937700813</v>
      </c>
      <c r="T28">
        <v>4.057106738025241</v>
      </c>
      <c r="U28">
        <v>0.33027653575221932</v>
      </c>
      <c r="V28">
        <v>2.3248336873332508E-2</v>
      </c>
      <c r="W28">
        <v>1.834312488720117</v>
      </c>
      <c r="X28">
        <v>3.6752570947709788</v>
      </c>
      <c r="Y28">
        <v>1.0277111560402549E-2</v>
      </c>
      <c r="Z28">
        <v>7.2980448028729166E-3</v>
      </c>
      <c r="AA28">
        <v>2.1992835745478931E-2</v>
      </c>
      <c r="AB28">
        <v>7.9238144770708181E-3</v>
      </c>
      <c r="AC28">
        <v>0.41451713181367528</v>
      </c>
      <c r="AD28">
        <v>21.205617777179729</v>
      </c>
      <c r="AE28">
        <v>4.9352744519390992</v>
      </c>
      <c r="AF28">
        <v>4.226842032351537</v>
      </c>
      <c r="AG28">
        <v>1.95889538678737</v>
      </c>
    </row>
    <row r="29" spans="1:33" x14ac:dyDescent="0.3">
      <c r="A29" s="1">
        <v>2025</v>
      </c>
      <c r="B29">
        <v>16.457247581958409</v>
      </c>
      <c r="C29">
        <v>1.861861986293176</v>
      </c>
      <c r="D29">
        <v>0.37058603621379338</v>
      </c>
      <c r="E29">
        <v>0.29241252961311598</v>
      </c>
      <c r="F29">
        <v>0.59510982665640511</v>
      </c>
      <c r="G29">
        <v>2.238786574687247E-2</v>
      </c>
      <c r="H29">
        <v>6.0378830949546831</v>
      </c>
      <c r="I29">
        <v>4.8541952358034157</v>
      </c>
      <c r="J29">
        <v>16.112633219196368</v>
      </c>
      <c r="K29">
        <v>17.869327156376968</v>
      </c>
      <c r="L29">
        <v>4.1341073230678562</v>
      </c>
      <c r="M29">
        <v>2.1180715611155532E-2</v>
      </c>
      <c r="N29">
        <v>10.89971966154158</v>
      </c>
      <c r="O29">
        <v>1.072136010126493</v>
      </c>
      <c r="P29">
        <v>4.1218217702256719E-2</v>
      </c>
      <c r="Q29">
        <v>2.763781721557621</v>
      </c>
      <c r="R29">
        <v>16.569670956821181</v>
      </c>
      <c r="S29">
        <v>0.1195115118117558</v>
      </c>
      <c r="T29">
        <v>4.2879301145052953</v>
      </c>
      <c r="U29">
        <v>0.44210081396368461</v>
      </c>
      <c r="V29">
        <v>1.926256909029448E-2</v>
      </c>
      <c r="W29">
        <v>2.5803249458432931</v>
      </c>
      <c r="X29">
        <v>4.3109312344890904</v>
      </c>
      <c r="Y29">
        <v>1.6958150533088381E-2</v>
      </c>
      <c r="Z29">
        <v>1.3461870250353541E-2</v>
      </c>
      <c r="AA29">
        <v>2.225320027699907E-2</v>
      </c>
      <c r="AB29">
        <v>4.8436868205259604E-3</v>
      </c>
      <c r="AC29">
        <v>0.50927533876182063</v>
      </c>
      <c r="AD29">
        <v>23.440692636831571</v>
      </c>
      <c r="AE29">
        <v>6.1879557816505377</v>
      </c>
      <c r="AF29">
        <v>5.0361144477700881</v>
      </c>
      <c r="AG29">
        <v>1.9660467826679839</v>
      </c>
    </row>
    <row r="30" spans="1:33" x14ac:dyDescent="0.3">
      <c r="A30" s="1">
        <v>2026</v>
      </c>
      <c r="B30">
        <v>20.04896770457891</v>
      </c>
      <c r="C30">
        <v>3.2377856104949152</v>
      </c>
      <c r="D30">
        <v>0.40320093062600632</v>
      </c>
      <c r="E30">
        <v>0.35303327102241139</v>
      </c>
      <c r="F30">
        <v>0.76973859987518645</v>
      </c>
      <c r="G30">
        <v>2.19048525313758E-2</v>
      </c>
      <c r="H30">
        <v>10.0217650387526</v>
      </c>
      <c r="I30">
        <v>5.0492896089081274</v>
      </c>
      <c r="J30">
        <v>16.822062212804742</v>
      </c>
      <c r="K30">
        <v>32.784067734292499</v>
      </c>
      <c r="L30">
        <v>4.9274415390093669</v>
      </c>
      <c r="M30">
        <v>2.5889144290728361E-2</v>
      </c>
      <c r="N30">
        <v>12.73769625675118</v>
      </c>
      <c r="O30">
        <v>1.510380458099015</v>
      </c>
      <c r="P30">
        <v>1.147534585124012E-2</v>
      </c>
      <c r="Q30">
        <v>4.4052852263111051</v>
      </c>
      <c r="R30">
        <v>17.977710044633898</v>
      </c>
      <c r="S30">
        <v>0.13239653628272541</v>
      </c>
      <c r="T30">
        <v>6.3264277302031706</v>
      </c>
      <c r="U30">
        <v>0.57502437396824735</v>
      </c>
      <c r="V30">
        <v>1.9660383897033021E-2</v>
      </c>
      <c r="W30">
        <v>3.6857750912715672</v>
      </c>
      <c r="X30">
        <v>4.7376767127115533</v>
      </c>
      <c r="Y30">
        <v>1.3582164814637849E-2</v>
      </c>
      <c r="Z30">
        <v>1.071368464266241E-2</v>
      </c>
      <c r="AA30">
        <v>5.4168026226900168E-3</v>
      </c>
      <c r="AB30">
        <v>1.4404256060451089E-2</v>
      </c>
      <c r="AC30">
        <v>0.64012012922234229</v>
      </c>
      <c r="AD30">
        <v>23.704150820584118</v>
      </c>
      <c r="AE30">
        <v>7.2784636944704824</v>
      </c>
      <c r="AF30">
        <v>6.2155039296935906</v>
      </c>
      <c r="AG30">
        <v>2.3025105067237499</v>
      </c>
    </row>
    <row r="31" spans="1:33" x14ac:dyDescent="0.3">
      <c r="A31" s="1">
        <v>2027</v>
      </c>
      <c r="B31">
        <v>30.58361975927783</v>
      </c>
      <c r="C31">
        <v>6.0122324700294563</v>
      </c>
      <c r="D31">
        <v>0.46665034654148552</v>
      </c>
      <c r="E31">
        <v>0.4144916778081621</v>
      </c>
      <c r="F31">
        <v>1.137510038987636</v>
      </c>
      <c r="G31">
        <v>1.6189513870609549E-2</v>
      </c>
      <c r="H31">
        <v>16.82952890637047</v>
      </c>
      <c r="I31">
        <v>6.5810621157851754</v>
      </c>
      <c r="J31">
        <v>17.05641641886827</v>
      </c>
      <c r="K31">
        <v>50.526346849308631</v>
      </c>
      <c r="L31">
        <v>7.0607333866072306</v>
      </c>
      <c r="M31">
        <v>3.5771629877009492E-2</v>
      </c>
      <c r="N31">
        <v>13.466620024768609</v>
      </c>
      <c r="O31">
        <v>2.4732060365133832</v>
      </c>
      <c r="P31">
        <v>1.491227179426108E-2</v>
      </c>
      <c r="Q31">
        <v>7.1207663026166923</v>
      </c>
      <c r="R31">
        <v>22.77155526137765</v>
      </c>
      <c r="S31">
        <v>0.16075681917734591</v>
      </c>
      <c r="T31">
        <v>10.95173016342234</v>
      </c>
      <c r="U31">
        <v>0.8506981567041374</v>
      </c>
      <c r="V31">
        <v>1.9946124372917859E-2</v>
      </c>
      <c r="W31">
        <v>5.6938033219760911</v>
      </c>
      <c r="X31">
        <v>5.8810413085877276</v>
      </c>
      <c r="Y31">
        <v>5.5037918172183668E-3</v>
      </c>
      <c r="Z31">
        <v>9.7049358688716201E-3</v>
      </c>
      <c r="AA31">
        <v>9.6686855160967224E-3</v>
      </c>
      <c r="AB31">
        <v>1.13907203563299E-2</v>
      </c>
      <c r="AC31">
        <v>0.99435129979218284</v>
      </c>
      <c r="AD31">
        <v>24.828901258532351</v>
      </c>
      <c r="AE31">
        <v>10.636773215710409</v>
      </c>
      <c r="AF31">
        <v>8.6134566984716923</v>
      </c>
      <c r="AG31">
        <v>3.049941145553873</v>
      </c>
    </row>
    <row r="32" spans="1:33" x14ac:dyDescent="0.3">
      <c r="A32" s="1">
        <v>2028</v>
      </c>
      <c r="B32">
        <v>35.27447544611681</v>
      </c>
      <c r="C32">
        <v>7.3328407979709116</v>
      </c>
      <c r="D32">
        <v>0.34698398709196282</v>
      </c>
      <c r="E32">
        <v>0.46612788989659432</v>
      </c>
      <c r="F32">
        <v>1.029481173356227</v>
      </c>
      <c r="G32">
        <v>6.1027510719080663E-3</v>
      </c>
      <c r="H32">
        <v>16.771242866106419</v>
      </c>
      <c r="I32">
        <v>9.5235490942083079</v>
      </c>
      <c r="J32">
        <v>17.006485548396348</v>
      </c>
      <c r="K32">
        <v>45.858884666460419</v>
      </c>
      <c r="L32">
        <v>7.1190542813245141</v>
      </c>
      <c r="M32">
        <v>4.1930634891743999E-2</v>
      </c>
      <c r="N32">
        <v>12.683299994142249</v>
      </c>
      <c r="O32">
        <v>2.3382071966826401</v>
      </c>
      <c r="P32">
        <v>1.285100873429083E-2</v>
      </c>
      <c r="Q32">
        <v>7.5340533098319398</v>
      </c>
      <c r="R32">
        <v>26.099160025589772</v>
      </c>
      <c r="S32">
        <v>0.32008438327987548</v>
      </c>
      <c r="T32">
        <v>8.8652244263386102</v>
      </c>
      <c r="U32">
        <v>0.74252495883224146</v>
      </c>
      <c r="V32">
        <v>1.9974160362572511E-2</v>
      </c>
      <c r="W32">
        <v>5.9706704763271379</v>
      </c>
      <c r="X32">
        <v>6.4859125723841347</v>
      </c>
      <c r="Y32">
        <v>9.3355532154986119E-3</v>
      </c>
      <c r="Z32">
        <v>4.5834081172008486E-3</v>
      </c>
      <c r="AA32">
        <v>8.4090083689705806E-3</v>
      </c>
      <c r="AB32">
        <v>5.768935951936483E-3</v>
      </c>
      <c r="AC32">
        <v>0.97531908474136442</v>
      </c>
      <c r="AD32">
        <v>26.15999246872256</v>
      </c>
      <c r="AE32">
        <v>11.3965788346376</v>
      </c>
      <c r="AF32">
        <v>9.4827789198262362</v>
      </c>
      <c r="AG32">
        <v>2.988479557671524</v>
      </c>
    </row>
    <row r="33" spans="1:33" x14ac:dyDescent="0.3">
      <c r="A33" s="1">
        <v>2029</v>
      </c>
      <c r="B33">
        <v>41.505487293674442</v>
      </c>
      <c r="C33">
        <v>9.5745002567064379</v>
      </c>
      <c r="D33">
        <v>0.37247786267470667</v>
      </c>
      <c r="E33">
        <v>0.56874013726731043</v>
      </c>
      <c r="F33">
        <v>0.92855349466113535</v>
      </c>
      <c r="G33">
        <v>2.3604391829376549E-2</v>
      </c>
      <c r="H33">
        <v>17.613735593019651</v>
      </c>
      <c r="I33">
        <v>15.648732478920021</v>
      </c>
      <c r="J33">
        <v>15.98544270677764</v>
      </c>
      <c r="K33">
        <v>46.592294790779917</v>
      </c>
      <c r="L33">
        <v>7.7838604803247948</v>
      </c>
      <c r="M33">
        <v>4.8725244855077572E-2</v>
      </c>
      <c r="N33">
        <v>11.96393762402826</v>
      </c>
      <c r="O33">
        <v>3.1015883311961638</v>
      </c>
      <c r="P33">
        <v>2.053673043097962E-2</v>
      </c>
      <c r="Q33">
        <v>8.354534303652283</v>
      </c>
      <c r="R33">
        <v>30.247677167924881</v>
      </c>
      <c r="S33">
        <v>0.18207127616587859</v>
      </c>
      <c r="T33">
        <v>8.1911192621369722</v>
      </c>
      <c r="U33">
        <v>0.80887676438136713</v>
      </c>
      <c r="V33">
        <v>2.5729245171410502E-2</v>
      </c>
      <c r="W33">
        <v>6.9333932945094867</v>
      </c>
      <c r="X33">
        <v>9.2329578571452799</v>
      </c>
      <c r="Y33">
        <v>1.2769347710362641E-2</v>
      </c>
      <c r="Z33">
        <v>5.2535716427455229E-3</v>
      </c>
      <c r="AA33">
        <v>1.1525443389683671E-2</v>
      </c>
      <c r="AB33">
        <v>1.27169132624383E-2</v>
      </c>
      <c r="AC33">
        <v>1.08311667721169</v>
      </c>
      <c r="AD33">
        <v>27.80044518223659</v>
      </c>
      <c r="AE33">
        <v>12.13883219571791</v>
      </c>
      <c r="AF33">
        <v>11.197964201287659</v>
      </c>
      <c r="AG33">
        <v>3.3752963537456919</v>
      </c>
    </row>
    <row r="34" spans="1:33" x14ac:dyDescent="0.3">
      <c r="A34" s="1">
        <v>2030</v>
      </c>
      <c r="B34">
        <v>51.228424604625737</v>
      </c>
      <c r="C34">
        <v>12.304406975804079</v>
      </c>
      <c r="D34">
        <v>0.39183132798534948</v>
      </c>
      <c r="E34">
        <v>0.73778717382564363</v>
      </c>
      <c r="F34">
        <v>1.53045088797399</v>
      </c>
      <c r="G34">
        <v>1.9395206744177249E-2</v>
      </c>
      <c r="H34">
        <v>18.43227099982721</v>
      </c>
      <c r="I34">
        <v>25.468943686092739</v>
      </c>
      <c r="J34">
        <v>20.754949580644311</v>
      </c>
      <c r="K34">
        <v>52.432889064934258</v>
      </c>
      <c r="L34">
        <v>9.521470492225939</v>
      </c>
      <c r="M34">
        <v>3.7314946910144753E-2</v>
      </c>
      <c r="N34">
        <v>11.33465411048032</v>
      </c>
      <c r="O34">
        <v>6.3838086857774146</v>
      </c>
      <c r="P34">
        <v>9.6811273540706629E-3</v>
      </c>
      <c r="Q34">
        <v>9.9361911804789589</v>
      </c>
      <c r="R34">
        <v>32.864204176954289</v>
      </c>
      <c r="S34">
        <v>0.22942799702637481</v>
      </c>
      <c r="T34">
        <v>9.27442409745621</v>
      </c>
      <c r="U34">
        <v>1.5724010728951621</v>
      </c>
      <c r="V34">
        <v>1.844543257425588E-2</v>
      </c>
      <c r="W34">
        <v>8.0852089983536199</v>
      </c>
      <c r="X34">
        <v>14.0999063321</v>
      </c>
      <c r="Y34">
        <v>9.1066628002493804E-3</v>
      </c>
      <c r="Z34">
        <v>6.8926392115092371E-3</v>
      </c>
      <c r="AA34">
        <v>1.4448104932677029E-2</v>
      </c>
      <c r="AB34">
        <v>1.1779577106191449E-2</v>
      </c>
      <c r="AC34">
        <v>1.337222961028051</v>
      </c>
      <c r="AD34">
        <v>29.503472621207479</v>
      </c>
      <c r="AE34">
        <v>13.15286338025974</v>
      </c>
      <c r="AF34">
        <v>13.528214766964</v>
      </c>
      <c r="AG34">
        <v>4.0363076568700196</v>
      </c>
    </row>
    <row r="35" spans="1:33" x14ac:dyDescent="0.3">
      <c r="A35" s="1">
        <v>2031</v>
      </c>
      <c r="B35">
        <v>65.358882986143513</v>
      </c>
      <c r="C35">
        <v>15.344164742523811</v>
      </c>
      <c r="D35">
        <v>0.48111262660875997</v>
      </c>
      <c r="E35">
        <v>0.76100546430962779</v>
      </c>
      <c r="F35">
        <v>1.7603771454675361</v>
      </c>
      <c r="G35">
        <v>1.1050884620997211E-2</v>
      </c>
      <c r="H35">
        <v>20.66094971504911</v>
      </c>
      <c r="I35">
        <v>28.62633596801059</v>
      </c>
      <c r="J35">
        <v>28.731993854744641</v>
      </c>
      <c r="K35">
        <v>50.708532043621211</v>
      </c>
      <c r="L35">
        <v>11.376482026490899</v>
      </c>
      <c r="M35">
        <v>5.0710500245257278E-2</v>
      </c>
      <c r="N35">
        <v>10.86398752506512</v>
      </c>
      <c r="O35">
        <v>7.791504771900077</v>
      </c>
      <c r="P35">
        <v>1.7556825258401021E-2</v>
      </c>
      <c r="Q35">
        <v>11.138244089607509</v>
      </c>
      <c r="R35">
        <v>34.094259851998089</v>
      </c>
      <c r="S35">
        <v>0.21885919754909891</v>
      </c>
      <c r="T35">
        <v>12.79374412376038</v>
      </c>
      <c r="U35">
        <v>2.0633804515067879</v>
      </c>
      <c r="V35">
        <v>2.9722174837831041E-2</v>
      </c>
      <c r="W35">
        <v>9.8634816313474563</v>
      </c>
      <c r="X35">
        <v>16.822477650068659</v>
      </c>
      <c r="Y35">
        <v>3.2434303319025339E-2</v>
      </c>
      <c r="Z35">
        <v>1.28887673688356E-2</v>
      </c>
      <c r="AA35">
        <v>1.393196263786056E-2</v>
      </c>
      <c r="AB35">
        <v>1.493549075793087E-2</v>
      </c>
      <c r="AC35">
        <v>1.5136132503019191</v>
      </c>
      <c r="AD35">
        <v>34.660135924462779</v>
      </c>
      <c r="AE35">
        <v>15.117088443125731</v>
      </c>
      <c r="AF35">
        <v>13.822271233385839</v>
      </c>
      <c r="AG35">
        <v>4.5005600711621332</v>
      </c>
    </row>
    <row r="36" spans="1:33" x14ac:dyDescent="0.3">
      <c r="A36" s="1">
        <v>2032</v>
      </c>
      <c r="B36">
        <v>81.624929626437208</v>
      </c>
      <c r="C36">
        <v>19.2644179644169</v>
      </c>
      <c r="D36">
        <v>0.60241343973185357</v>
      </c>
      <c r="E36">
        <v>1.049111359031105</v>
      </c>
      <c r="F36">
        <v>1.8944540502902789</v>
      </c>
      <c r="G36">
        <v>1.886014244758227E-2</v>
      </c>
      <c r="H36">
        <v>22.992038242656339</v>
      </c>
      <c r="I36">
        <v>31.19314872580221</v>
      </c>
      <c r="J36">
        <v>39.28811066489515</v>
      </c>
      <c r="K36">
        <v>60.195853740652083</v>
      </c>
      <c r="L36">
        <v>14.41382409985442</v>
      </c>
      <c r="M36">
        <v>7.9501484002228825E-2</v>
      </c>
      <c r="N36">
        <v>10.322259417532051</v>
      </c>
      <c r="O36">
        <v>9.3125691662055061</v>
      </c>
      <c r="P36">
        <v>2.2010454943299101E-2</v>
      </c>
      <c r="Q36">
        <v>12.397202036403989</v>
      </c>
      <c r="R36">
        <v>35.645278285507921</v>
      </c>
      <c r="S36">
        <v>0.29633531809716679</v>
      </c>
      <c r="T36">
        <v>17.352184103891549</v>
      </c>
      <c r="U36">
        <v>3.234331999690593</v>
      </c>
      <c r="V36">
        <v>6.6482927596064723E-2</v>
      </c>
      <c r="W36">
        <v>11.959740851069281</v>
      </c>
      <c r="X36">
        <v>21.183615461803811</v>
      </c>
      <c r="Y36">
        <v>9.6731690674172581E-3</v>
      </c>
      <c r="Z36">
        <v>8.923485425530165E-3</v>
      </c>
      <c r="AA36">
        <v>1.793646331986962E-2</v>
      </c>
      <c r="AB36">
        <v>2.191972746818863E-2</v>
      </c>
      <c r="AC36">
        <v>1.353292482569326</v>
      </c>
      <c r="AD36">
        <v>44.048147898606487</v>
      </c>
      <c r="AE36">
        <v>17.247973995807371</v>
      </c>
      <c r="AF36">
        <v>13.656512918571099</v>
      </c>
      <c r="AG36">
        <v>6.0712487553038814</v>
      </c>
    </row>
    <row r="37" spans="1:33" x14ac:dyDescent="0.3">
      <c r="A37" s="1">
        <v>2033</v>
      </c>
      <c r="B37">
        <v>99.054754591734593</v>
      </c>
      <c r="C37">
        <v>23.698726568888389</v>
      </c>
      <c r="D37">
        <v>0.74578330315674901</v>
      </c>
      <c r="E37">
        <v>1.216545054025012</v>
      </c>
      <c r="F37">
        <v>2.321286925398049</v>
      </c>
      <c r="G37">
        <v>3.6124913600597372E-2</v>
      </c>
      <c r="H37">
        <v>26.2366698369717</v>
      </c>
      <c r="I37">
        <v>33.850469068973467</v>
      </c>
      <c r="J37">
        <v>53.518766991138662</v>
      </c>
      <c r="K37">
        <v>80.235457799690536</v>
      </c>
      <c r="L37">
        <v>19.218656464757441</v>
      </c>
      <c r="M37">
        <v>2.4973051379040299E-2</v>
      </c>
      <c r="N37">
        <v>9.8959408025174529</v>
      </c>
      <c r="O37">
        <v>11.24086442949895</v>
      </c>
      <c r="P37">
        <v>3.5105093102417682E-2</v>
      </c>
      <c r="Q37">
        <v>13.57765544879774</v>
      </c>
      <c r="R37">
        <v>37.269263106463697</v>
      </c>
      <c r="S37">
        <v>0.21702304641790421</v>
      </c>
      <c r="T37">
        <v>15.738401698272909</v>
      </c>
      <c r="U37">
        <v>5.5581258200649017</v>
      </c>
      <c r="V37">
        <v>0.1939818317443768</v>
      </c>
      <c r="W37">
        <v>15.24063862883129</v>
      </c>
      <c r="X37">
        <v>25.97989104409962</v>
      </c>
      <c r="Y37">
        <v>2.5913307409427589E-2</v>
      </c>
      <c r="Z37">
        <v>1.012984044160605E-2</v>
      </c>
      <c r="AA37">
        <v>3.765655581164707E-2</v>
      </c>
      <c r="AB37">
        <v>2.9897253002922949E-2</v>
      </c>
      <c r="AC37">
        <v>2.053667115986995</v>
      </c>
      <c r="AD37">
        <v>49.498848614720558</v>
      </c>
      <c r="AE37">
        <v>20.207003466140922</v>
      </c>
      <c r="AF37">
        <v>14.595326586285941</v>
      </c>
      <c r="AG37">
        <v>8.2667190327717179</v>
      </c>
    </row>
    <row r="38" spans="1:33" x14ac:dyDescent="0.3">
      <c r="A38" s="1">
        <v>2034</v>
      </c>
      <c r="B38">
        <v>108.4505338438027</v>
      </c>
      <c r="C38">
        <v>28.309886757455931</v>
      </c>
      <c r="D38">
        <v>0.86211047447354505</v>
      </c>
      <c r="E38">
        <v>1.4639928907791899</v>
      </c>
      <c r="F38">
        <v>2.7682194118193162</v>
      </c>
      <c r="G38">
        <v>5.4669271668386581E-2</v>
      </c>
      <c r="H38">
        <v>28.968425883722581</v>
      </c>
      <c r="I38">
        <v>36.074858909862492</v>
      </c>
      <c r="J38">
        <v>55.065523045750602</v>
      </c>
      <c r="K38">
        <v>66.912947388151977</v>
      </c>
      <c r="L38">
        <v>20.799592415746449</v>
      </c>
      <c r="M38">
        <v>5.0019638792364651E-2</v>
      </c>
      <c r="N38">
        <v>9.9501705964276912</v>
      </c>
      <c r="O38">
        <v>12.79403833327668</v>
      </c>
      <c r="P38">
        <v>2.257210884703514E-2</v>
      </c>
      <c r="Q38">
        <v>14.50831244913261</v>
      </c>
      <c r="R38">
        <v>38.187220387202963</v>
      </c>
      <c r="S38">
        <v>0.30352229938146058</v>
      </c>
      <c r="T38">
        <v>22.53518864076602</v>
      </c>
      <c r="U38">
        <v>6.0274291805417333</v>
      </c>
      <c r="V38">
        <v>8.7410762043492393E-2</v>
      </c>
      <c r="W38">
        <v>16.252041805940109</v>
      </c>
      <c r="X38">
        <v>27.806973692939302</v>
      </c>
      <c r="Y38">
        <v>3.1171858317352651E-2</v>
      </c>
      <c r="Z38">
        <v>2.9382296489374762E-2</v>
      </c>
      <c r="AA38">
        <v>2.772700715338576E-2</v>
      </c>
      <c r="AB38">
        <v>3.5146190954870482E-2</v>
      </c>
      <c r="AC38">
        <v>2.1063509197693651</v>
      </c>
      <c r="AD38">
        <v>49.1914982760931</v>
      </c>
      <c r="AE38">
        <v>22.097144336799321</v>
      </c>
      <c r="AF38">
        <v>15.97139756290467</v>
      </c>
      <c r="AG38">
        <v>9.8827860985112483</v>
      </c>
    </row>
    <row r="39" spans="1:33" ht="15" thickBot="1" x14ac:dyDescent="0.35">
      <c r="A39" s="1">
        <v>2035</v>
      </c>
      <c r="B39">
        <v>118.64268346927631</v>
      </c>
      <c r="C39">
        <v>34.270270962414529</v>
      </c>
      <c r="D39">
        <v>0.9874119177776971</v>
      </c>
      <c r="E39">
        <v>1.872797593794528</v>
      </c>
      <c r="F39">
        <v>3.2440797012648002</v>
      </c>
      <c r="G39">
        <v>3.2374245699154071E-2</v>
      </c>
      <c r="H39">
        <v>34.09615643384145</v>
      </c>
      <c r="I39">
        <v>38.262485926104198</v>
      </c>
      <c r="J39">
        <v>57.247715998768797</v>
      </c>
      <c r="K39">
        <v>50.547599424283177</v>
      </c>
      <c r="L39">
        <v>23.79768009426866</v>
      </c>
      <c r="M39">
        <v>2.5863378460480001E-2</v>
      </c>
      <c r="N39">
        <v>10.80739157683489</v>
      </c>
      <c r="O39">
        <v>14.770612073046699</v>
      </c>
      <c r="P39">
        <v>4.6760386147751257E-2</v>
      </c>
      <c r="Q39">
        <v>15.614476916631549</v>
      </c>
      <c r="R39">
        <v>40.205539477235909</v>
      </c>
      <c r="S39">
        <v>0.205971172443074</v>
      </c>
      <c r="T39">
        <v>35.258942353644848</v>
      </c>
      <c r="U39">
        <v>6.5718153639211252</v>
      </c>
      <c r="V39">
        <v>0.1005506817570893</v>
      </c>
      <c r="W39">
        <v>17.351798283611981</v>
      </c>
      <c r="X39">
        <v>31.355699134793142</v>
      </c>
      <c r="Y39">
        <v>8.9128692817335722E-2</v>
      </c>
      <c r="Z39">
        <v>4.2374122047179469E-2</v>
      </c>
      <c r="AA39">
        <v>4.8352978589418782E-2</v>
      </c>
      <c r="AB39">
        <v>5.3558928689802048E-2</v>
      </c>
      <c r="AC39">
        <v>2.111987165344996</v>
      </c>
      <c r="AD39">
        <v>55.842129503628179</v>
      </c>
      <c r="AE39">
        <v>24.41498464760517</v>
      </c>
      <c r="AF39">
        <v>18.203799476775689</v>
      </c>
      <c r="AG39">
        <v>11.557207846592149</v>
      </c>
    </row>
    <row r="40" spans="1:33" x14ac:dyDescent="0.3">
      <c r="A40" s="3" t="s">
        <v>32</v>
      </c>
      <c r="B40" s="4">
        <f>AVEDEV(B2:B39)</f>
        <v>24.409944740156519</v>
      </c>
      <c r="C40" s="4">
        <f t="shared" ref="C40:AG40" si="0">AVEDEV(C2:C39)</f>
        <v>6.1451285687896497</v>
      </c>
      <c r="D40" s="4">
        <f t="shared" si="0"/>
        <v>0.21710095579751437</v>
      </c>
      <c r="E40" s="4">
        <f t="shared" si="0"/>
        <v>0.32795715606740439</v>
      </c>
      <c r="F40" s="4">
        <f t="shared" si="0"/>
        <v>0.64676374872237696</v>
      </c>
      <c r="G40" s="4">
        <f t="shared" si="0"/>
        <v>4.4090066963289792E-2</v>
      </c>
      <c r="H40" s="4">
        <f t="shared" si="0"/>
        <v>7.9904022516544995</v>
      </c>
      <c r="I40" s="4">
        <f t="shared" si="0"/>
        <v>8.716673036820211</v>
      </c>
      <c r="J40" s="4">
        <f t="shared" si="0"/>
        <v>12.204805437035237</v>
      </c>
      <c r="K40" s="4">
        <f t="shared" si="0"/>
        <v>20.622854547975678</v>
      </c>
      <c r="L40" s="4">
        <f t="shared" si="0"/>
        <v>4.5874923523591518</v>
      </c>
      <c r="M40" s="4">
        <f t="shared" si="0"/>
        <v>3.8089890250781307E-2</v>
      </c>
      <c r="N40" s="4">
        <f t="shared" si="0"/>
        <v>2.9014615683988048</v>
      </c>
      <c r="O40" s="4">
        <f t="shared" si="0"/>
        <v>2.6546131609840038</v>
      </c>
      <c r="P40" s="4">
        <f t="shared" si="0"/>
        <v>4.6461527080274199E-2</v>
      </c>
      <c r="Q40" s="4">
        <f t="shared" si="0"/>
        <v>3.8233464930305243</v>
      </c>
      <c r="R40" s="4">
        <f t="shared" si="0"/>
        <v>8.4777456991499172</v>
      </c>
      <c r="S40" s="4">
        <f t="shared" si="0"/>
        <v>0.10376482820246052</v>
      </c>
      <c r="T40" s="4">
        <f t="shared" si="0"/>
        <v>5.1840840165923625</v>
      </c>
      <c r="U40" s="4">
        <f t="shared" si="0"/>
        <v>1.0187335145311986</v>
      </c>
      <c r="V40" s="4">
        <f t="shared" si="0"/>
        <v>3.5011489376597628E-2</v>
      </c>
      <c r="W40" s="4">
        <f t="shared" si="0"/>
        <v>3.630101677073752</v>
      </c>
      <c r="X40" s="4">
        <f t="shared" si="0"/>
        <v>5.8627826316189422</v>
      </c>
      <c r="Y40" s="4">
        <f t="shared" si="0"/>
        <v>4.0425390507716277E-2</v>
      </c>
      <c r="Z40" s="4">
        <f t="shared" si="0"/>
        <v>3.3237353526872723E-2</v>
      </c>
      <c r="AA40" s="4">
        <f t="shared" si="0"/>
        <v>3.9156923491213073E-2</v>
      </c>
      <c r="AB40" s="4">
        <f t="shared" si="0"/>
        <v>2.6260640261247602E-2</v>
      </c>
      <c r="AC40" s="4">
        <f t="shared" si="0"/>
        <v>0.43001265602643551</v>
      </c>
      <c r="AD40" s="4">
        <f t="shared" si="0"/>
        <v>13.653877129636131</v>
      </c>
      <c r="AE40" s="4">
        <f t="shared" si="0"/>
        <v>5.6922843743436564</v>
      </c>
      <c r="AF40" s="4">
        <f t="shared" si="0"/>
        <v>3.7115987065875142</v>
      </c>
      <c r="AG40" s="5">
        <f t="shared" si="0"/>
        <v>1.6497999990249996</v>
      </c>
    </row>
    <row r="41" spans="1:33" x14ac:dyDescent="0.3">
      <c r="A41" s="6" t="s">
        <v>33</v>
      </c>
      <c r="B41" s="7">
        <f>MAX(B2:B39)</f>
        <v>118.64268346927631</v>
      </c>
      <c r="C41" s="7">
        <f t="shared" ref="C41:AG41" si="1">MAX(C2:C39)</f>
        <v>34.270270962414529</v>
      </c>
      <c r="D41" s="7">
        <f t="shared" si="1"/>
        <v>0.9874119177776971</v>
      </c>
      <c r="E41" s="7">
        <f t="shared" si="1"/>
        <v>1.872797593794528</v>
      </c>
      <c r="F41" s="7">
        <f t="shared" si="1"/>
        <v>3.2440797012648002</v>
      </c>
      <c r="G41" s="7">
        <f t="shared" si="1"/>
        <v>0.4515132553566627</v>
      </c>
      <c r="H41" s="7">
        <f t="shared" si="1"/>
        <v>34.09615643384145</v>
      </c>
      <c r="I41" s="7">
        <f t="shared" si="1"/>
        <v>38.262485926104198</v>
      </c>
      <c r="J41" s="7">
        <f t="shared" si="1"/>
        <v>57.247715998768797</v>
      </c>
      <c r="K41" s="7">
        <f t="shared" si="1"/>
        <v>80.235457799690536</v>
      </c>
      <c r="L41" s="7">
        <f t="shared" si="1"/>
        <v>23.79768009426866</v>
      </c>
      <c r="M41" s="7">
        <f t="shared" si="1"/>
        <v>0.46179079241851589</v>
      </c>
      <c r="N41" s="7">
        <f t="shared" si="1"/>
        <v>13.466620024768609</v>
      </c>
      <c r="O41" s="7">
        <f t="shared" si="1"/>
        <v>14.770612073046699</v>
      </c>
      <c r="P41" s="7">
        <f t="shared" si="1"/>
        <v>0.61287716032861894</v>
      </c>
      <c r="Q41" s="7">
        <f t="shared" si="1"/>
        <v>15.614476916631549</v>
      </c>
      <c r="R41" s="7">
        <f t="shared" si="1"/>
        <v>40.205539477235909</v>
      </c>
      <c r="S41" s="7">
        <f t="shared" si="1"/>
        <v>0.62505768320272548</v>
      </c>
      <c r="T41" s="7">
        <f t="shared" si="1"/>
        <v>35.258942353644848</v>
      </c>
      <c r="U41" s="7">
        <f t="shared" si="1"/>
        <v>6.5718153639211252</v>
      </c>
      <c r="V41" s="7">
        <f t="shared" si="1"/>
        <v>0.19789488575910291</v>
      </c>
      <c r="W41" s="7">
        <f t="shared" si="1"/>
        <v>17.351798283611981</v>
      </c>
      <c r="X41" s="7">
        <f t="shared" si="1"/>
        <v>31.355699134793142</v>
      </c>
      <c r="Y41" s="7">
        <f t="shared" si="1"/>
        <v>0.42870821795699998</v>
      </c>
      <c r="Z41" s="7">
        <f t="shared" si="1"/>
        <v>0.4430013157809552</v>
      </c>
      <c r="AA41" s="7">
        <f t="shared" si="1"/>
        <v>0.3983095956093135</v>
      </c>
      <c r="AB41" s="7">
        <f t="shared" si="1"/>
        <v>0.31033881483239012</v>
      </c>
      <c r="AC41" s="7">
        <f t="shared" si="1"/>
        <v>2.111987165344996</v>
      </c>
      <c r="AD41" s="7">
        <f t="shared" si="1"/>
        <v>55.842129503628179</v>
      </c>
      <c r="AE41" s="7">
        <f t="shared" si="1"/>
        <v>24.41498464760517</v>
      </c>
      <c r="AF41" s="7">
        <f t="shared" si="1"/>
        <v>18.203799476775689</v>
      </c>
      <c r="AG41" s="8">
        <f t="shared" si="1"/>
        <v>11.557207846592149</v>
      </c>
    </row>
    <row r="42" spans="1:33" ht="15" thickBot="1" x14ac:dyDescent="0.35">
      <c r="A42" s="9" t="s">
        <v>34</v>
      </c>
      <c r="B42" s="10">
        <f>MEDIAN(B2:B39)</f>
        <v>3.1564033542011219E-2</v>
      </c>
      <c r="C42" s="10">
        <f t="shared" ref="C42:AG42" si="2">MEDIAN(C2:C39)</f>
        <v>4.6038277800335245E-2</v>
      </c>
      <c r="D42" s="10">
        <f t="shared" si="2"/>
        <v>3.2471360617530379E-2</v>
      </c>
      <c r="E42" s="10">
        <f t="shared" si="2"/>
        <v>2.610139728780931E-2</v>
      </c>
      <c r="F42" s="10">
        <f t="shared" si="2"/>
        <v>2.71759243795992E-2</v>
      </c>
      <c r="G42" s="10">
        <f t="shared" si="2"/>
        <v>1.843918671440662E-2</v>
      </c>
      <c r="H42" s="10">
        <f t="shared" si="2"/>
        <v>3.7542672340914213E-2</v>
      </c>
      <c r="I42" s="10">
        <f t="shared" si="2"/>
        <v>2.0037336273631849E-2</v>
      </c>
      <c r="J42" s="10">
        <f t="shared" si="2"/>
        <v>2.8861739157129383E-2</v>
      </c>
      <c r="K42" s="10">
        <f t="shared" si="2"/>
        <v>2.2944930396072961E-2</v>
      </c>
      <c r="L42" s="10">
        <f t="shared" si="2"/>
        <v>4.3018664488366609E-2</v>
      </c>
      <c r="M42" s="10">
        <f t="shared" si="2"/>
        <v>2.1753521935982682E-2</v>
      </c>
      <c r="N42" s="10">
        <f t="shared" si="2"/>
        <v>7.3235472343206762</v>
      </c>
      <c r="O42" s="10">
        <f t="shared" si="2"/>
        <v>1.3912787914641656</v>
      </c>
      <c r="P42" s="10">
        <f t="shared" si="2"/>
        <v>1.3881640264275956E-2</v>
      </c>
      <c r="Q42" s="10">
        <f t="shared" si="2"/>
        <v>0.64282521021008809</v>
      </c>
      <c r="R42" s="10">
        <f t="shared" si="2"/>
        <v>12.093723116803169</v>
      </c>
      <c r="S42" s="10">
        <f t="shared" si="2"/>
        <v>2.9245821393667385E-2</v>
      </c>
      <c r="T42" s="10">
        <f t="shared" si="2"/>
        <v>9.0698242618974092</v>
      </c>
      <c r="U42" s="10">
        <f t="shared" si="2"/>
        <v>0.45991875667513837</v>
      </c>
      <c r="V42" s="10">
        <f t="shared" si="2"/>
        <v>1.9895897346349695E-2</v>
      </c>
      <c r="W42" s="10">
        <f t="shared" si="2"/>
        <v>1.0053579404827424</v>
      </c>
      <c r="X42" s="10">
        <f t="shared" si="2"/>
        <v>4.0143831023875673</v>
      </c>
      <c r="Y42" s="10">
        <f t="shared" si="2"/>
        <v>1.3175756262500244E-2</v>
      </c>
      <c r="Z42" s="10">
        <f t="shared" si="2"/>
        <v>1.0421762542134231E-2</v>
      </c>
      <c r="AA42" s="10">
        <f t="shared" si="2"/>
        <v>1.2150255676384945E-2</v>
      </c>
      <c r="AB42" s="10">
        <f t="shared" si="2"/>
        <v>1.1585148731260674E-2</v>
      </c>
      <c r="AC42" s="10">
        <f t="shared" si="2"/>
        <v>0.72143814074680868</v>
      </c>
      <c r="AD42" s="10">
        <f t="shared" si="2"/>
        <v>5.5070139759974062</v>
      </c>
      <c r="AE42" s="10">
        <f t="shared" si="2"/>
        <v>2.4115076584853162E-2</v>
      </c>
      <c r="AF42" s="10">
        <f t="shared" si="2"/>
        <v>4.3271936977725396</v>
      </c>
      <c r="AG42" s="11">
        <f t="shared" si="2"/>
        <v>2.5897141936163979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2"/>
  <sheetViews>
    <sheetView topLeftCell="A22" workbookViewId="0">
      <selection activeCell="A40" sqref="A40:AG42"/>
    </sheetView>
  </sheetViews>
  <sheetFormatPr defaultRowHeight="14.4" x14ac:dyDescent="0.3"/>
  <sheetData>
    <row r="1" spans="1:3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0.98427335704543895</v>
      </c>
      <c r="O3">
        <v>5.9702853109636807E-2</v>
      </c>
      <c r="P3">
        <v>0</v>
      </c>
      <c r="Q3">
        <v>0</v>
      </c>
      <c r="R3">
        <v>3.478211996947389</v>
      </c>
      <c r="S3">
        <v>0</v>
      </c>
      <c r="T3">
        <v>3.740649260409159</v>
      </c>
      <c r="U3">
        <v>7.3868160134991784E-3</v>
      </c>
      <c r="V3">
        <v>0</v>
      </c>
      <c r="W3">
        <v>0</v>
      </c>
      <c r="X3">
        <v>1.0864177962341399</v>
      </c>
      <c r="Y3">
        <v>0.24154846683070191</v>
      </c>
      <c r="Z3">
        <v>0.63275460121224991</v>
      </c>
      <c r="AA3">
        <v>0.20940824077456011</v>
      </c>
      <c r="AB3">
        <v>2.5669402696409709E-2</v>
      </c>
      <c r="AC3">
        <v>8.3759832310183455E-2</v>
      </c>
      <c r="AD3">
        <v>0</v>
      </c>
      <c r="AE3">
        <v>0</v>
      </c>
      <c r="AF3">
        <v>0.2098545656229279</v>
      </c>
      <c r="AG3">
        <v>0.49024118705747177</v>
      </c>
    </row>
    <row r="4" spans="1:33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4.4487041821841968</v>
      </c>
      <c r="O4">
        <v>0.23049305123493799</v>
      </c>
      <c r="P4">
        <v>0</v>
      </c>
      <c r="Q4">
        <v>0</v>
      </c>
      <c r="R4">
        <v>8.3125097541242425</v>
      </c>
      <c r="S4">
        <v>0</v>
      </c>
      <c r="T4">
        <v>7.7631507532919528</v>
      </c>
      <c r="U4">
        <v>4.2283783838643028E-2</v>
      </c>
      <c r="V4">
        <v>0</v>
      </c>
      <c r="W4">
        <v>0</v>
      </c>
      <c r="X4">
        <v>1.3958999986302569</v>
      </c>
      <c r="Y4">
        <v>0.57992777907961102</v>
      </c>
      <c r="Z4">
        <v>1.4931250675409991</v>
      </c>
      <c r="AA4">
        <v>0.50188747392203692</v>
      </c>
      <c r="AB4">
        <v>6.3905519343462183E-2</v>
      </c>
      <c r="AC4">
        <v>0.31326391380906649</v>
      </c>
      <c r="AD4">
        <v>0</v>
      </c>
      <c r="AE4">
        <v>0</v>
      </c>
      <c r="AF4">
        <v>0.85735094537222989</v>
      </c>
      <c r="AG4">
        <v>1.016583885655141</v>
      </c>
    </row>
    <row r="5" spans="1:33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4.6570669033828782</v>
      </c>
      <c r="O5">
        <v>0.55375437921784632</v>
      </c>
      <c r="P5">
        <v>0</v>
      </c>
      <c r="Q5">
        <v>3.7626658410938808E-3</v>
      </c>
      <c r="R5">
        <v>7.9573860881938003</v>
      </c>
      <c r="S5">
        <v>0</v>
      </c>
      <c r="T5">
        <v>8.5621948096403049</v>
      </c>
      <c r="U5">
        <v>9.4403546306801187E-2</v>
      </c>
      <c r="V5">
        <v>0</v>
      </c>
      <c r="W5">
        <v>1.25861134353974E-3</v>
      </c>
      <c r="X5">
        <v>1.448399158433612</v>
      </c>
      <c r="Y5">
        <v>0.57278530437609254</v>
      </c>
      <c r="Z5">
        <v>1.407609588542327</v>
      </c>
      <c r="AA5">
        <v>0.54606004790664586</v>
      </c>
      <c r="AB5">
        <v>6.6795268832884711E-2</v>
      </c>
      <c r="AC5">
        <v>0.38082129977426687</v>
      </c>
      <c r="AD5">
        <v>0</v>
      </c>
      <c r="AE5">
        <v>0</v>
      </c>
      <c r="AF5">
        <v>1.082766334609258</v>
      </c>
      <c r="AG5">
        <v>0.68617934171779216</v>
      </c>
    </row>
    <row r="6" spans="1:33" x14ac:dyDescent="0.3">
      <c r="A6" s="1">
        <v>2002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4.114372185103532</v>
      </c>
      <c r="O6">
        <v>8.9389910312765872E-2</v>
      </c>
      <c r="P6">
        <v>0</v>
      </c>
      <c r="Q6">
        <v>3.9399961460201673E-2</v>
      </c>
      <c r="R6">
        <v>7.3240298245485347</v>
      </c>
      <c r="S6">
        <v>0</v>
      </c>
      <c r="T6">
        <v>8.3257341433690364</v>
      </c>
      <c r="U6">
        <v>1.4722069083740861E-2</v>
      </c>
      <c r="V6">
        <v>0</v>
      </c>
      <c r="W6">
        <v>8.1618057470468387E-3</v>
      </c>
      <c r="X6">
        <v>1.102230351646236</v>
      </c>
      <c r="Y6">
        <v>0.51541467504410976</v>
      </c>
      <c r="Z6">
        <v>1.268046848304142</v>
      </c>
      <c r="AA6">
        <v>0.46664187775869709</v>
      </c>
      <c r="AB6">
        <v>5.911568160877248E-2</v>
      </c>
      <c r="AC6">
        <v>0.26751265288961379</v>
      </c>
      <c r="AD6">
        <v>0</v>
      </c>
      <c r="AE6">
        <v>0</v>
      </c>
      <c r="AF6">
        <v>0.79627075876321907</v>
      </c>
      <c r="AG6">
        <v>0.95914975514516676</v>
      </c>
    </row>
    <row r="7" spans="1:33" x14ac:dyDescent="0.3">
      <c r="A7" s="1">
        <v>2003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4.6933397211445689</v>
      </c>
      <c r="O7">
        <v>0.21216303288297189</v>
      </c>
      <c r="P7">
        <v>0</v>
      </c>
      <c r="Q7">
        <v>0.11809624734331831</v>
      </c>
      <c r="R7">
        <v>7.6921506719236596</v>
      </c>
      <c r="S7">
        <v>0</v>
      </c>
      <c r="T7">
        <v>8.6970539070639052</v>
      </c>
      <c r="U7">
        <v>5.2975920762304861E-2</v>
      </c>
      <c r="V7">
        <v>0</v>
      </c>
      <c r="W7">
        <v>2.0499850020735531E-2</v>
      </c>
      <c r="X7">
        <v>1.468340790389441</v>
      </c>
      <c r="Y7">
        <v>0.52899840127335274</v>
      </c>
      <c r="Z7">
        <v>1.28895454847726</v>
      </c>
      <c r="AA7">
        <v>0.52244549542580543</v>
      </c>
      <c r="AB7">
        <v>6.3322787876424744E-2</v>
      </c>
      <c r="AC7">
        <v>0.3732226795089304</v>
      </c>
      <c r="AD7">
        <v>0</v>
      </c>
      <c r="AE7">
        <v>0</v>
      </c>
      <c r="AF7">
        <v>1.423826483995331</v>
      </c>
      <c r="AG7">
        <v>1.046012704441986</v>
      </c>
    </row>
    <row r="8" spans="1:33" x14ac:dyDescent="0.3">
      <c r="A8" s="1">
        <v>2004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4.3206358912536116</v>
      </c>
      <c r="O8">
        <v>0.20404406678917331</v>
      </c>
      <c r="P8">
        <v>0</v>
      </c>
      <c r="Q8">
        <v>0.15748438350768601</v>
      </c>
      <c r="R8">
        <v>7.1827000634084843</v>
      </c>
      <c r="S8">
        <v>0</v>
      </c>
      <c r="T8">
        <v>8.1300949266546727</v>
      </c>
      <c r="U8">
        <v>4.7103316528773018E-2</v>
      </c>
      <c r="V8">
        <v>0</v>
      </c>
      <c r="W8">
        <v>5.270053106766856E-2</v>
      </c>
      <c r="X8">
        <v>1.236234944377899</v>
      </c>
      <c r="Y8">
        <v>0.48937967555462181</v>
      </c>
      <c r="Z8">
        <v>1.156024107105377</v>
      </c>
      <c r="AA8">
        <v>0.56029436817927536</v>
      </c>
      <c r="AB8">
        <v>6.1672567551703299E-2</v>
      </c>
      <c r="AC8">
        <v>0.46442251844323068</v>
      </c>
      <c r="AD8">
        <v>0</v>
      </c>
      <c r="AE8">
        <v>0</v>
      </c>
      <c r="AF8">
        <v>1.6578392350181419</v>
      </c>
      <c r="AG8">
        <v>1.3589705140567949</v>
      </c>
    </row>
    <row r="9" spans="1:33" x14ac:dyDescent="0.3">
      <c r="A9" s="1">
        <v>2005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3.851941136149688</v>
      </c>
      <c r="O9">
        <v>0.60345973542933928</v>
      </c>
      <c r="P9">
        <v>0</v>
      </c>
      <c r="Q9">
        <v>0.15366721541827269</v>
      </c>
      <c r="R9">
        <v>6.3351636669398976</v>
      </c>
      <c r="S9">
        <v>0</v>
      </c>
      <c r="T9">
        <v>6.5114086528818786</v>
      </c>
      <c r="U9">
        <v>0.14105132646735441</v>
      </c>
      <c r="V9">
        <v>0</v>
      </c>
      <c r="W9">
        <v>4.0974636956811451E-2</v>
      </c>
      <c r="X9">
        <v>2.2567670268396309</v>
      </c>
      <c r="Y9">
        <v>0.45784767067655291</v>
      </c>
      <c r="Z9">
        <v>1.014899676543251</v>
      </c>
      <c r="AA9">
        <v>0.6050551670274692</v>
      </c>
      <c r="AB9">
        <v>6.1300108456152858E-2</v>
      </c>
      <c r="AC9">
        <v>0.43379287887624668</v>
      </c>
      <c r="AD9">
        <v>0</v>
      </c>
      <c r="AE9">
        <v>0</v>
      </c>
      <c r="AF9">
        <v>1.219797056981841</v>
      </c>
      <c r="AG9">
        <v>1.2790927067294871</v>
      </c>
    </row>
    <row r="10" spans="1:33" x14ac:dyDescent="0.3">
      <c r="A10" s="1">
        <v>2006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3.6599980931125908</v>
      </c>
      <c r="O10">
        <v>0.99199208918828885</v>
      </c>
      <c r="P10">
        <v>0</v>
      </c>
      <c r="Q10">
        <v>0.30216268722786938</v>
      </c>
      <c r="R10">
        <v>5.727300037117236</v>
      </c>
      <c r="S10">
        <v>0</v>
      </c>
      <c r="T10">
        <v>5.441046244074812</v>
      </c>
      <c r="U10">
        <v>0.23532884725078029</v>
      </c>
      <c r="V10">
        <v>0</v>
      </c>
      <c r="W10">
        <v>4.0075191815772009E-2</v>
      </c>
      <c r="X10">
        <v>3.2990669971926652</v>
      </c>
      <c r="Y10">
        <v>0.45594880400283899</v>
      </c>
      <c r="Z10">
        <v>0.94646514077095378</v>
      </c>
      <c r="AA10">
        <v>0.65885310924737728</v>
      </c>
      <c r="AB10">
        <v>6.4837750865623947E-2</v>
      </c>
      <c r="AC10">
        <v>0.46700864519515273</v>
      </c>
      <c r="AD10">
        <v>0</v>
      </c>
      <c r="AE10">
        <v>0</v>
      </c>
      <c r="AF10">
        <v>1.2738114234101829</v>
      </c>
      <c r="AG10">
        <v>1.527652328064794</v>
      </c>
    </row>
    <row r="11" spans="1:33" x14ac:dyDescent="0.3">
      <c r="A11" s="1">
        <v>2007</v>
      </c>
      <c r="B11">
        <v>4.2245482187854352E-6</v>
      </c>
      <c r="C11">
        <v>6.8867339666980933E-5</v>
      </c>
      <c r="D11">
        <v>9.3421585496426167E-4</v>
      </c>
      <c r="E11">
        <v>5.3318035300575612E-6</v>
      </c>
      <c r="F11">
        <v>5.0391940871046164E-6</v>
      </c>
      <c r="G11">
        <v>1.5130466865570031E-4</v>
      </c>
      <c r="H11">
        <v>8.8306449266267739E-4</v>
      </c>
      <c r="I11">
        <v>3.908566641317438E-6</v>
      </c>
      <c r="J11">
        <v>1.2518561872752879E-3</v>
      </c>
      <c r="K11">
        <v>2.517109043541495E-4</v>
      </c>
      <c r="L11">
        <v>6.9461896935999585E-5</v>
      </c>
      <c r="M11">
        <v>6.7853766173249257E-6</v>
      </c>
      <c r="N11">
        <v>3.195012662231103</v>
      </c>
      <c r="O11">
        <v>2.242753552118832</v>
      </c>
      <c r="P11">
        <v>1.5256924640993919E-4</v>
      </c>
      <c r="Q11">
        <v>0.23626760621618151</v>
      </c>
      <c r="R11">
        <v>4.8927771494570207</v>
      </c>
      <c r="S11">
        <v>1.833256582557917E-4</v>
      </c>
      <c r="T11">
        <v>4.8359112763382681</v>
      </c>
      <c r="U11">
        <v>0.55715084375775947</v>
      </c>
      <c r="V11">
        <v>6.746012859802759E-6</v>
      </c>
      <c r="W11">
        <v>8.502926027075465E-2</v>
      </c>
      <c r="X11">
        <v>4.7951978118543304</v>
      </c>
      <c r="Y11">
        <v>0.511395495181035</v>
      </c>
      <c r="Z11">
        <v>1.00343784414507</v>
      </c>
      <c r="AA11">
        <v>0.71260592760963959</v>
      </c>
      <c r="AB11">
        <v>6.9893513898517029E-2</v>
      </c>
      <c r="AC11">
        <v>0.67209461565701067</v>
      </c>
      <c r="AD11">
        <v>1.2349776658996569E-4</v>
      </c>
      <c r="AE11">
        <v>4.9984173032506286E-6</v>
      </c>
      <c r="AF11">
        <v>2.0435592651051739</v>
      </c>
      <c r="AG11">
        <v>1.783031196237058</v>
      </c>
    </row>
    <row r="12" spans="1:33" x14ac:dyDescent="0.3">
      <c r="A12" s="1">
        <v>2008</v>
      </c>
      <c r="B12">
        <v>4.7943605097995159E-5</v>
      </c>
      <c r="C12">
        <v>1.8578959437207129E-3</v>
      </c>
      <c r="D12">
        <v>2.0042649240436059E-3</v>
      </c>
      <c r="E12">
        <v>3.805777642367571E-4</v>
      </c>
      <c r="F12">
        <v>1.765516228036191E-3</v>
      </c>
      <c r="G12">
        <v>2.2822443487159989E-3</v>
      </c>
      <c r="H12">
        <v>2.949728946404774E-3</v>
      </c>
      <c r="I12">
        <v>3.7026158259563719E-5</v>
      </c>
      <c r="J12">
        <v>7.7318679425273486E-3</v>
      </c>
      <c r="K12">
        <v>1.7896676627277739E-3</v>
      </c>
      <c r="L12">
        <v>7.3383154954855317E-3</v>
      </c>
      <c r="M12">
        <v>4.5496939063484538E-4</v>
      </c>
      <c r="N12">
        <v>2.9637386621513029</v>
      </c>
      <c r="O12">
        <v>1.8285547414005201</v>
      </c>
      <c r="P12">
        <v>2.5254093304466099E-3</v>
      </c>
      <c r="Q12">
        <v>0.32941586525343841</v>
      </c>
      <c r="R12">
        <v>4.5539918398988304</v>
      </c>
      <c r="S12">
        <v>9.6541472616718394E-4</v>
      </c>
      <c r="T12">
        <v>4.2939759732540583</v>
      </c>
      <c r="U12">
        <v>0.47183553182750709</v>
      </c>
      <c r="V12">
        <v>1.3728503438561351E-3</v>
      </c>
      <c r="W12">
        <v>5.6814650651493478E-2</v>
      </c>
      <c r="X12">
        <v>5.2778426550765483</v>
      </c>
      <c r="Y12">
        <v>0.47843021926042312</v>
      </c>
      <c r="Z12">
        <v>0.89386846297948597</v>
      </c>
      <c r="AA12">
        <v>0.71935139300126139</v>
      </c>
      <c r="AB12">
        <v>6.3917972637994258E-2</v>
      </c>
      <c r="AC12">
        <v>0.68297167135301595</v>
      </c>
      <c r="AD12">
        <v>1.5003795452872429E-3</v>
      </c>
      <c r="AE12">
        <v>1.030560937090309E-3</v>
      </c>
      <c r="AF12">
        <v>2.3479345724118001</v>
      </c>
      <c r="AG12">
        <v>1.627581137798199</v>
      </c>
    </row>
    <row r="13" spans="1:33" x14ac:dyDescent="0.3">
      <c r="A13" s="1">
        <v>2009</v>
      </c>
      <c r="B13">
        <v>1.6975332733656021E-3</v>
      </c>
      <c r="C13">
        <v>2.8564838833734971E-3</v>
      </c>
      <c r="D13">
        <v>1.4252027884144891E-3</v>
      </c>
      <c r="E13">
        <v>8.8065988331143836E-3</v>
      </c>
      <c r="F13">
        <v>7.5252756951902956E-3</v>
      </c>
      <c r="G13">
        <v>1.1251181408273241E-2</v>
      </c>
      <c r="H13">
        <v>1.4360277306752771E-3</v>
      </c>
      <c r="I13">
        <v>1.8718849252451249E-4</v>
      </c>
      <c r="J13">
        <v>1.2754718013262909E-3</v>
      </c>
      <c r="K13">
        <v>3.3307641350616111E-3</v>
      </c>
      <c r="L13">
        <v>1.1186593051391041E-2</v>
      </c>
      <c r="M13">
        <v>3.1903065642323709E-3</v>
      </c>
      <c r="N13">
        <v>2.3808155504518802</v>
      </c>
      <c r="O13">
        <v>2.3917054457356901</v>
      </c>
      <c r="P13">
        <v>2.1718545636343241E-3</v>
      </c>
      <c r="Q13">
        <v>0.33265040229336462</v>
      </c>
      <c r="R13">
        <v>3.7429744003513559</v>
      </c>
      <c r="S13">
        <v>4.3762629055246827E-3</v>
      </c>
      <c r="T13">
        <v>5.7849829449374388</v>
      </c>
      <c r="U13">
        <v>0.5962514455803517</v>
      </c>
      <c r="V13">
        <v>1.752132576024212E-3</v>
      </c>
      <c r="W13">
        <v>0.17217173559759019</v>
      </c>
      <c r="X13">
        <v>6.1105609703908632</v>
      </c>
      <c r="Y13">
        <v>0.4834707363794889</v>
      </c>
      <c r="Z13">
        <v>0.89852303728031102</v>
      </c>
      <c r="AA13">
        <v>0.64140474957633753</v>
      </c>
      <c r="AB13">
        <v>5.9895800092715473E-2</v>
      </c>
      <c r="AC13">
        <v>0.58102659667772938</v>
      </c>
      <c r="AD13">
        <v>3.5831469957231508E-3</v>
      </c>
      <c r="AE13">
        <v>3.2887095484327509E-3</v>
      </c>
      <c r="AF13">
        <v>2.6082611209307749</v>
      </c>
      <c r="AG13">
        <v>1.736954571245731</v>
      </c>
    </row>
    <row r="14" spans="1:33" x14ac:dyDescent="0.3">
      <c r="A14" s="1">
        <v>2010</v>
      </c>
      <c r="B14">
        <v>9.5529625731449793E-3</v>
      </c>
      <c r="C14">
        <v>7.3397733981764579E-3</v>
      </c>
      <c r="D14">
        <v>1.0864184446751151E-2</v>
      </c>
      <c r="E14">
        <v>8.7796709748916065E-3</v>
      </c>
      <c r="F14">
        <v>9.1927206508652676E-3</v>
      </c>
      <c r="G14">
        <v>1.0346936961671519E-2</v>
      </c>
      <c r="H14">
        <v>3.052442228633843E-3</v>
      </c>
      <c r="I14">
        <v>6.365103469428892E-3</v>
      </c>
      <c r="J14">
        <v>7.9368815403365548E-3</v>
      </c>
      <c r="K14">
        <v>8.5194953070448359E-3</v>
      </c>
      <c r="L14">
        <v>6.2257281602428266E-3</v>
      </c>
      <c r="M14">
        <v>6.8826306772030261E-3</v>
      </c>
      <c r="N14">
        <v>1.836250245388277</v>
      </c>
      <c r="O14">
        <v>1.2375363073724059</v>
      </c>
      <c r="P14">
        <v>9.7077219824777076E-3</v>
      </c>
      <c r="Q14">
        <v>0.49200448732830909</v>
      </c>
      <c r="R14">
        <v>2.8321092983163321</v>
      </c>
      <c r="S14">
        <v>8.4363864418963586E-3</v>
      </c>
      <c r="T14">
        <v>1.4634215422235299</v>
      </c>
      <c r="U14">
        <v>0.37869668302736348</v>
      </c>
      <c r="V14">
        <v>1.0910793174392299E-2</v>
      </c>
      <c r="W14">
        <v>9.9304377011868256E-2</v>
      </c>
      <c r="X14">
        <v>2.302774449145562</v>
      </c>
      <c r="Y14">
        <v>0.36789070489901271</v>
      </c>
      <c r="Z14">
        <v>0.78824921510200208</v>
      </c>
      <c r="AA14">
        <v>0.45778762234286169</v>
      </c>
      <c r="AB14">
        <v>5.0493404364180622E-2</v>
      </c>
      <c r="AC14">
        <v>0.28668505977437359</v>
      </c>
      <c r="AD14">
        <v>8.684938460437306E-3</v>
      </c>
      <c r="AE14">
        <v>3.4410523966942582E-3</v>
      </c>
      <c r="AF14">
        <v>1.2221563127202291</v>
      </c>
      <c r="AG14">
        <v>0.85054094922061829</v>
      </c>
    </row>
    <row r="15" spans="1:33" x14ac:dyDescent="0.3">
      <c r="A15" s="1">
        <v>2011</v>
      </c>
      <c r="B15">
        <v>8.0734289765534515E-3</v>
      </c>
      <c r="C15">
        <v>7.6431333552654168E-3</v>
      </c>
      <c r="D15">
        <v>9.85059859780546E-3</v>
      </c>
      <c r="E15">
        <v>5.3433472307856953E-3</v>
      </c>
      <c r="F15">
        <v>9.7585475207769626E-3</v>
      </c>
      <c r="G15">
        <v>3.5937063344192569E-3</v>
      </c>
      <c r="H15">
        <v>4.1554261686207504E-3</v>
      </c>
      <c r="I15">
        <v>2.1228504195948059E-3</v>
      </c>
      <c r="J15">
        <v>9.0803787609020793E-3</v>
      </c>
      <c r="K15">
        <v>6.1101004759031392E-3</v>
      </c>
      <c r="L15">
        <v>7.6213496008493958E-3</v>
      </c>
      <c r="M15">
        <v>5.6162385532805377E-3</v>
      </c>
      <c r="N15">
        <v>1.6479524427656549</v>
      </c>
      <c r="O15">
        <v>0.36302608164598282</v>
      </c>
      <c r="P15">
        <v>5.469594395371047E-3</v>
      </c>
      <c r="Q15">
        <v>0.49463700591832338</v>
      </c>
      <c r="R15">
        <v>2.7509123513949181</v>
      </c>
      <c r="S15">
        <v>9.758560760883531E-3</v>
      </c>
      <c r="T15">
        <v>1.2056837572051651</v>
      </c>
      <c r="U15">
        <v>0.1083821744553909</v>
      </c>
      <c r="V15">
        <v>8.2418544356030882E-3</v>
      </c>
      <c r="W15">
        <v>8.6756672856970266E-2</v>
      </c>
      <c r="X15">
        <v>2.2042325482874672</v>
      </c>
      <c r="Y15">
        <v>0.28650833471971038</v>
      </c>
      <c r="Z15">
        <v>0.65615639540108017</v>
      </c>
      <c r="AA15">
        <v>0.35022560552046139</v>
      </c>
      <c r="AB15">
        <v>4.1960915008816498E-2</v>
      </c>
      <c r="AC15">
        <v>0.2076899046165647</v>
      </c>
      <c r="AD15">
        <v>1.426584905435767E-2</v>
      </c>
      <c r="AE15">
        <v>1.044657603778246E-2</v>
      </c>
      <c r="AF15">
        <v>0.95081806975918348</v>
      </c>
      <c r="AG15">
        <v>0.63634750194204259</v>
      </c>
    </row>
    <row r="16" spans="1:33" x14ac:dyDescent="0.3">
      <c r="A16" s="1">
        <v>2012</v>
      </c>
      <c r="B16">
        <v>1.1682404854911401E-2</v>
      </c>
      <c r="C16">
        <v>2.1466532867307649E-2</v>
      </c>
      <c r="D16">
        <v>7.2725975878989487E-3</v>
      </c>
      <c r="E16">
        <v>1.4076839627565519E-2</v>
      </c>
      <c r="F16">
        <v>7.5164987341716626E-3</v>
      </c>
      <c r="G16">
        <v>9.8670847349522379E-3</v>
      </c>
      <c r="H16">
        <v>1.5160421151399719E-2</v>
      </c>
      <c r="I16">
        <v>2.2887623199092E-3</v>
      </c>
      <c r="J16">
        <v>5.0692564116916446E-3</v>
      </c>
      <c r="K16">
        <v>1.4798795836687849E-2</v>
      </c>
      <c r="L16">
        <v>2.4742499830677289E-2</v>
      </c>
      <c r="M16">
        <v>7.1115220932350441E-3</v>
      </c>
      <c r="N16">
        <v>1.4126104155902111</v>
      </c>
      <c r="O16">
        <v>0.42512376171128652</v>
      </c>
      <c r="P16">
        <v>8.2965876657147709E-3</v>
      </c>
      <c r="Q16">
        <v>0.46165647810831378</v>
      </c>
      <c r="R16">
        <v>2.7365756728608188</v>
      </c>
      <c r="S16">
        <v>1.4141760184895449E-2</v>
      </c>
      <c r="T16">
        <v>1.8939292084601029</v>
      </c>
      <c r="U16">
        <v>0.1340070270585304</v>
      </c>
      <c r="V16">
        <v>1.026679723604639E-2</v>
      </c>
      <c r="W16">
        <v>0.1183155774726026</v>
      </c>
      <c r="X16">
        <v>1.3204337118824621</v>
      </c>
      <c r="Y16">
        <v>0.2712657195977029</v>
      </c>
      <c r="Z16">
        <v>0.6731458006553549</v>
      </c>
      <c r="AA16">
        <v>0.2757521756041198</v>
      </c>
      <c r="AB16">
        <v>3.757882343108087E-2</v>
      </c>
      <c r="AC16">
        <v>0.15462251384078091</v>
      </c>
      <c r="AD16">
        <v>0.25611825404672289</v>
      </c>
      <c r="AE16">
        <v>5.0125600335259564E-3</v>
      </c>
      <c r="AF16">
        <v>0.82373312108313868</v>
      </c>
      <c r="AG16">
        <v>0.60545302147628599</v>
      </c>
    </row>
    <row r="17" spans="1:33" x14ac:dyDescent="0.3">
      <c r="A17" s="1">
        <v>2013</v>
      </c>
      <c r="B17">
        <v>6.2360492674372308E-3</v>
      </c>
      <c r="C17">
        <v>7.5594889233180172E-3</v>
      </c>
      <c r="D17">
        <v>9.5878349533710504E-3</v>
      </c>
      <c r="E17">
        <v>1.140919685783752E-2</v>
      </c>
      <c r="F17">
        <v>4.3512286041512407E-3</v>
      </c>
      <c r="G17">
        <v>6.5285044166148191E-3</v>
      </c>
      <c r="H17">
        <v>1.2540434738500771E-2</v>
      </c>
      <c r="I17">
        <v>2.2445049900830828E-3</v>
      </c>
      <c r="J17">
        <v>9.1842351699914729E-3</v>
      </c>
      <c r="K17">
        <v>6.1500466910328509E-3</v>
      </c>
      <c r="L17">
        <v>1.059201276809372E-2</v>
      </c>
      <c r="M17">
        <v>6.1017028987439461E-3</v>
      </c>
      <c r="N17">
        <v>0.9766706806056894</v>
      </c>
      <c r="O17">
        <v>0.62238451340700174</v>
      </c>
      <c r="P17">
        <v>6.1612512064227153E-3</v>
      </c>
      <c r="Q17">
        <v>0.72627057268836981</v>
      </c>
      <c r="R17">
        <v>2.2405322880272052</v>
      </c>
      <c r="S17">
        <v>8.6948453694738765E-3</v>
      </c>
      <c r="T17">
        <v>1.7827813612842589</v>
      </c>
      <c r="U17">
        <v>0.1707227831214643</v>
      </c>
      <c r="V17">
        <v>6.1212255763930913E-3</v>
      </c>
      <c r="W17">
        <v>0.21910790920446399</v>
      </c>
      <c r="X17">
        <v>1.033987489434943</v>
      </c>
      <c r="Y17">
        <v>0.27924304728668342</v>
      </c>
      <c r="Z17">
        <v>0.68334045742443594</v>
      </c>
      <c r="AA17">
        <v>0.2468241271380496</v>
      </c>
      <c r="AB17">
        <v>3.7574930226389448E-2</v>
      </c>
      <c r="AC17">
        <v>0.1237554501134165</v>
      </c>
      <c r="AD17">
        <v>1.311812485439432</v>
      </c>
      <c r="AE17">
        <v>8.3651119562518327E-3</v>
      </c>
      <c r="AF17">
        <v>0.78282105949490088</v>
      </c>
      <c r="AG17">
        <v>0.90929811700599461</v>
      </c>
    </row>
    <row r="18" spans="1:33" x14ac:dyDescent="0.3">
      <c r="A18" s="1">
        <v>2014</v>
      </c>
      <c r="B18">
        <v>7.4935837506415444E-3</v>
      </c>
      <c r="C18">
        <v>3.156250506930333E-3</v>
      </c>
      <c r="D18">
        <v>1.010990999544642E-2</v>
      </c>
      <c r="E18">
        <v>2.1685691768503152E-3</v>
      </c>
      <c r="F18">
        <v>6.8591087565287286E-3</v>
      </c>
      <c r="G18">
        <v>6.8569781458490998E-3</v>
      </c>
      <c r="H18">
        <v>7.3188735773941707E-3</v>
      </c>
      <c r="I18">
        <v>1.584162710054334E-3</v>
      </c>
      <c r="J18">
        <v>8.4940689274850909E-3</v>
      </c>
      <c r="K18">
        <v>2.5101145770524969E-3</v>
      </c>
      <c r="L18">
        <v>9.9221445802202077E-3</v>
      </c>
      <c r="M18">
        <v>4.3766394220000598E-3</v>
      </c>
      <c r="N18">
        <v>0.5147749352283556</v>
      </c>
      <c r="O18">
        <v>0.44717530767561819</v>
      </c>
      <c r="P18">
        <v>2.459435570575997E-2</v>
      </c>
      <c r="Q18">
        <v>0.97893904412125177</v>
      </c>
      <c r="R18">
        <v>1.9719557054387209</v>
      </c>
      <c r="S18">
        <v>9.8022443225232025E-3</v>
      </c>
      <c r="T18">
        <v>1.779913972063575</v>
      </c>
      <c r="U18">
        <v>0.16216937397694009</v>
      </c>
      <c r="V18">
        <v>1.3061156666910051E-2</v>
      </c>
      <c r="W18">
        <v>0.28014279362244299</v>
      </c>
      <c r="X18">
        <v>0.77248424897052648</v>
      </c>
      <c r="Y18">
        <v>0.25892864774168051</v>
      </c>
      <c r="Z18">
        <v>0.62846935658065994</v>
      </c>
      <c r="AA18">
        <v>0.21946362522402951</v>
      </c>
      <c r="AB18">
        <v>2.922161349180764E-2</v>
      </c>
      <c r="AC18">
        <v>9.4867098142379203E-2</v>
      </c>
      <c r="AD18">
        <v>1.868875909310844</v>
      </c>
      <c r="AE18">
        <v>5.65284665679683E-3</v>
      </c>
      <c r="AF18">
        <v>0.79510651542434485</v>
      </c>
      <c r="AG18">
        <v>0.82401021050842027</v>
      </c>
    </row>
    <row r="19" spans="1:33" x14ac:dyDescent="0.3">
      <c r="A19" s="1">
        <v>2015</v>
      </c>
      <c r="B19">
        <v>4.8725303472212239E-3</v>
      </c>
      <c r="C19">
        <v>3.5127186549680891E-3</v>
      </c>
      <c r="D19">
        <v>4.2461314062348047E-3</v>
      </c>
      <c r="E19">
        <v>2.52135053939326E-3</v>
      </c>
      <c r="F19">
        <v>2.915468514305073E-3</v>
      </c>
      <c r="G19">
        <v>2.179234110843076E-3</v>
      </c>
      <c r="H19">
        <v>7.2233140452570193E-3</v>
      </c>
      <c r="I19">
        <v>1.9294643842230289E-3</v>
      </c>
      <c r="J19">
        <v>4.6526940840329167E-3</v>
      </c>
      <c r="K19">
        <v>3.7785263531548239E-3</v>
      </c>
      <c r="L19">
        <v>1.82110639317987E-3</v>
      </c>
      <c r="M19">
        <v>4.2456573672390134E-3</v>
      </c>
      <c r="N19">
        <v>0.36773984022961348</v>
      </c>
      <c r="O19">
        <v>6.7183694310873898E-2</v>
      </c>
      <c r="P19">
        <v>2.5537267383401389E-2</v>
      </c>
      <c r="Q19">
        <v>1.218104980861717</v>
      </c>
      <c r="R19">
        <v>1.7104324062967919</v>
      </c>
      <c r="S19">
        <v>2.658811786448838E-3</v>
      </c>
      <c r="T19">
        <v>1.3712972419115139</v>
      </c>
      <c r="U19">
        <v>1.5414269349165739E-2</v>
      </c>
      <c r="V19">
        <v>8.2611197311722884E-3</v>
      </c>
      <c r="W19">
        <v>0.32464664669119231</v>
      </c>
      <c r="X19">
        <v>0.79713378096948628</v>
      </c>
      <c r="Y19">
        <v>0.2298359362994121</v>
      </c>
      <c r="Z19">
        <v>0.5128111342663233</v>
      </c>
      <c r="AA19">
        <v>0.21811933409337669</v>
      </c>
      <c r="AB19">
        <v>2.7428545852214489E-2</v>
      </c>
      <c r="AC19">
        <v>6.1117679666105318E-2</v>
      </c>
      <c r="AD19">
        <v>2.1387814353344701</v>
      </c>
      <c r="AE19">
        <v>4.7154494388642739E-3</v>
      </c>
      <c r="AF19">
        <v>1.001894086033543</v>
      </c>
      <c r="AG19">
        <v>0.50517035090740137</v>
      </c>
    </row>
    <row r="20" spans="1:33" x14ac:dyDescent="0.3">
      <c r="A20" s="1">
        <v>2016</v>
      </c>
      <c r="B20">
        <v>2.7625669724743928E-3</v>
      </c>
      <c r="C20">
        <v>9.7767075927498743E-3</v>
      </c>
      <c r="D20">
        <v>7.6226642163393244E-3</v>
      </c>
      <c r="E20">
        <v>2.7739658459725999E-3</v>
      </c>
      <c r="F20">
        <v>3.3375965536699098E-3</v>
      </c>
      <c r="G20">
        <v>2.8344526411953909E-3</v>
      </c>
      <c r="H20">
        <v>1.620950294463944E-2</v>
      </c>
      <c r="I20">
        <v>1.0392017591581159E-3</v>
      </c>
      <c r="J20">
        <v>6.568195711383556E-3</v>
      </c>
      <c r="K20">
        <v>4.2275662502157807E-3</v>
      </c>
      <c r="L20">
        <v>4.2349946074671753E-3</v>
      </c>
      <c r="M20">
        <v>7.809213636076724E-3</v>
      </c>
      <c r="N20">
        <v>0.44263477658890182</v>
      </c>
      <c r="O20">
        <v>0.18212448659150821</v>
      </c>
      <c r="P20">
        <v>2.5478104508743361E-2</v>
      </c>
      <c r="Q20">
        <v>1.385649854463753</v>
      </c>
      <c r="R20">
        <v>1.812887885345013</v>
      </c>
      <c r="S20">
        <v>4.1542090131886202E-3</v>
      </c>
      <c r="T20">
        <v>1.490364151362283</v>
      </c>
      <c r="U20">
        <v>5.7977831708617381E-2</v>
      </c>
      <c r="V20">
        <v>8.6923260079992352E-3</v>
      </c>
      <c r="W20">
        <v>0.36230393077394862</v>
      </c>
      <c r="X20">
        <v>0.7513664301218751</v>
      </c>
      <c r="Y20">
        <v>0.25150970818951751</v>
      </c>
      <c r="Z20">
        <v>0.56728315569266718</v>
      </c>
      <c r="AA20">
        <v>0.23175549492946801</v>
      </c>
      <c r="AB20">
        <v>3.2813092300878907E-2</v>
      </c>
      <c r="AC20">
        <v>9.0317538229966396E-2</v>
      </c>
      <c r="AD20">
        <v>2.3511209915846232</v>
      </c>
      <c r="AE20">
        <v>8.6913539446488546E-3</v>
      </c>
      <c r="AF20">
        <v>1.1841123425301481</v>
      </c>
      <c r="AG20">
        <v>0.61443995829972253</v>
      </c>
    </row>
    <row r="21" spans="1:33" x14ac:dyDescent="0.3">
      <c r="A21" s="1">
        <v>2017</v>
      </c>
      <c r="B21">
        <v>2.990107497559678E-3</v>
      </c>
      <c r="C21">
        <v>6.0984802626290156E-3</v>
      </c>
      <c r="D21">
        <v>5.594064651705543E-3</v>
      </c>
      <c r="E21">
        <v>6.6281789055215243E-3</v>
      </c>
      <c r="F21">
        <v>5.4889488123451829E-3</v>
      </c>
      <c r="G21">
        <v>5.9736969344051276E-3</v>
      </c>
      <c r="H21">
        <v>6.3497495220837426E-3</v>
      </c>
      <c r="I21">
        <v>3.9353811860651433E-3</v>
      </c>
      <c r="J21">
        <v>5.954312527492232E-3</v>
      </c>
      <c r="K21">
        <v>4.7884447641490012E-3</v>
      </c>
      <c r="L21">
        <v>5.1182423771287764E-3</v>
      </c>
      <c r="M21">
        <v>4.7627907062531014E-3</v>
      </c>
      <c r="N21">
        <v>1.5337591330697899</v>
      </c>
      <c r="O21">
        <v>0.39537331746613991</v>
      </c>
      <c r="P21">
        <v>2.5963264316171238E-2</v>
      </c>
      <c r="Q21">
        <v>1.635818506903302</v>
      </c>
      <c r="R21">
        <v>3.248475386769019</v>
      </c>
      <c r="S21">
        <v>8.9959006997094183E-3</v>
      </c>
      <c r="T21">
        <v>1.093767040508471</v>
      </c>
      <c r="U21">
        <v>0.11247858053052789</v>
      </c>
      <c r="V21">
        <v>1.3463453370406249E-2</v>
      </c>
      <c r="W21">
        <v>0.33939207472508431</v>
      </c>
      <c r="X21">
        <v>1.387969138118579</v>
      </c>
      <c r="Y21">
        <v>0.29896938900692732</v>
      </c>
      <c r="Z21">
        <v>0.55697138688357672</v>
      </c>
      <c r="AA21">
        <v>0.37344323976228699</v>
      </c>
      <c r="AB21">
        <v>4.0092341606939322E-2</v>
      </c>
      <c r="AC21">
        <v>0.20830095904672091</v>
      </c>
      <c r="AD21">
        <v>3.0083855286566892</v>
      </c>
      <c r="AE21">
        <v>7.5181661801411353E-3</v>
      </c>
      <c r="AF21">
        <v>1.23679033425325</v>
      </c>
      <c r="AG21">
        <v>0.63599520441799218</v>
      </c>
    </row>
    <row r="22" spans="1:33" x14ac:dyDescent="0.3">
      <c r="A22" s="1">
        <v>2018</v>
      </c>
      <c r="B22">
        <v>1.257727672123401E-2</v>
      </c>
      <c r="C22">
        <v>1.2454553944584751E-2</v>
      </c>
      <c r="D22">
        <v>1.085325113592007E-2</v>
      </c>
      <c r="E22">
        <v>4.3701811474277982E-3</v>
      </c>
      <c r="F22">
        <v>1.5261923018187471E-2</v>
      </c>
      <c r="G22">
        <v>1.119818120750227E-2</v>
      </c>
      <c r="H22">
        <v>1.575375948107563E-2</v>
      </c>
      <c r="I22">
        <v>8.5676294323801336E-3</v>
      </c>
      <c r="J22">
        <v>9.7107459576378594E-3</v>
      </c>
      <c r="K22">
        <v>5.7366953912463383E-3</v>
      </c>
      <c r="L22">
        <v>8.6187752301477242E-3</v>
      </c>
      <c r="M22">
        <v>7.5248286098913474E-3</v>
      </c>
      <c r="N22">
        <v>3.490146488254668</v>
      </c>
      <c r="O22">
        <v>1.3194927254719491</v>
      </c>
      <c r="P22">
        <v>2.6300001088942E-2</v>
      </c>
      <c r="Q22">
        <v>1.4756722539331339</v>
      </c>
      <c r="R22">
        <v>7.0147692237377823</v>
      </c>
      <c r="S22">
        <v>1.4095660754249711E-2</v>
      </c>
      <c r="T22">
        <v>3.7866215886497909</v>
      </c>
      <c r="U22">
        <v>0.41329103516997362</v>
      </c>
      <c r="V22">
        <v>2.6045836860801801E-2</v>
      </c>
      <c r="W22">
        <v>0.54297418119280272</v>
      </c>
      <c r="X22">
        <v>3.106722445895842</v>
      </c>
      <c r="Y22">
        <v>0.48154334406865079</v>
      </c>
      <c r="Z22">
        <v>0.7676644431663997</v>
      </c>
      <c r="AA22">
        <v>0.87986048489194546</v>
      </c>
      <c r="AB22">
        <v>6.1529006197018517E-2</v>
      </c>
      <c r="AC22">
        <v>0.46410679615002498</v>
      </c>
      <c r="AD22">
        <v>4.2923693076292242</v>
      </c>
      <c r="AE22">
        <v>1.7315508816088229E-2</v>
      </c>
      <c r="AF22">
        <v>2.5124192809928578</v>
      </c>
      <c r="AG22">
        <v>2.1679702879102529</v>
      </c>
    </row>
    <row r="23" spans="1:33" x14ac:dyDescent="0.3">
      <c r="A23" s="1">
        <v>2019</v>
      </c>
      <c r="B23">
        <v>0.1766855672488348</v>
      </c>
      <c r="C23">
        <v>0.2251818291427912</v>
      </c>
      <c r="D23">
        <v>0.12893337765130569</v>
      </c>
      <c r="E23">
        <v>0.16918251103615289</v>
      </c>
      <c r="F23">
        <v>9.4602873589303027E-2</v>
      </c>
      <c r="G23">
        <v>0.16486828537720269</v>
      </c>
      <c r="H23">
        <v>0.15209251805783941</v>
      </c>
      <c r="I23">
        <v>7.9909798937409848E-2</v>
      </c>
      <c r="J23">
        <v>0.22667309727287999</v>
      </c>
      <c r="K23">
        <v>9.8558336377107258E-2</v>
      </c>
      <c r="L23">
        <v>0.49205401171185581</v>
      </c>
      <c r="M23">
        <v>0.12811079590395491</v>
      </c>
      <c r="N23">
        <v>2.5168751137887591</v>
      </c>
      <c r="O23">
        <v>0.66693941568372683</v>
      </c>
      <c r="P23">
        <v>0.2077781704774567</v>
      </c>
      <c r="Q23">
        <v>1.963657051043707</v>
      </c>
      <c r="R23">
        <v>5.1723929421006947</v>
      </c>
      <c r="S23">
        <v>0.21983195536643249</v>
      </c>
      <c r="T23">
        <v>1.8794267267880189</v>
      </c>
      <c r="U23">
        <v>0.16919164914307039</v>
      </c>
      <c r="V23">
        <v>5.063687900448352E-2</v>
      </c>
      <c r="W23">
        <v>0.5160675233560954</v>
      </c>
      <c r="X23">
        <v>1.7961070773076571</v>
      </c>
      <c r="Y23">
        <v>0.35369915829439103</v>
      </c>
      <c r="Z23">
        <v>0.70374948745998045</v>
      </c>
      <c r="AA23">
        <v>0.50744453504634446</v>
      </c>
      <c r="AB23">
        <v>0.12379754267724349</v>
      </c>
      <c r="AC23">
        <v>0.342245977363133</v>
      </c>
      <c r="AD23">
        <v>4.2360949454135008</v>
      </c>
      <c r="AE23">
        <v>0.23536471765182601</v>
      </c>
      <c r="AF23">
        <v>2.1448103258123181</v>
      </c>
      <c r="AG23">
        <v>1.3525569215170949</v>
      </c>
    </row>
    <row r="24" spans="1:33" x14ac:dyDescent="0.3">
      <c r="A24" s="1">
        <v>2020</v>
      </c>
      <c r="B24">
        <v>0.204632676922055</v>
      </c>
      <c r="C24">
        <v>0.1055273325677577</v>
      </c>
      <c r="D24">
        <v>0.1037993576163036</v>
      </c>
      <c r="E24">
        <v>8.0273613274482833E-2</v>
      </c>
      <c r="F24">
        <v>7.5838752359732434E-2</v>
      </c>
      <c r="G24">
        <v>0.29918679918906183</v>
      </c>
      <c r="H24">
        <v>0.38098589666205102</v>
      </c>
      <c r="I24">
        <v>0.21613026785758671</v>
      </c>
      <c r="J24">
        <v>1.025361185824132</v>
      </c>
      <c r="K24">
        <v>7.4767720766770573E-2</v>
      </c>
      <c r="L24">
        <v>0.97281273514385125</v>
      </c>
      <c r="M24">
        <v>5.2707972284348661E-2</v>
      </c>
      <c r="N24">
        <v>1.992306671906017</v>
      </c>
      <c r="O24">
        <v>0.4391646661751536</v>
      </c>
      <c r="P24">
        <v>0.1047161107522615</v>
      </c>
      <c r="Q24">
        <v>2.1831201137067291</v>
      </c>
      <c r="R24">
        <v>4.5484854453491632</v>
      </c>
      <c r="S24">
        <v>0.10060370934160991</v>
      </c>
      <c r="T24">
        <v>1.0563678657584561</v>
      </c>
      <c r="U24">
        <v>0.18263937264274471</v>
      </c>
      <c r="V24">
        <v>6.4838588285768856E-2</v>
      </c>
      <c r="W24">
        <v>0.5622164164883654</v>
      </c>
      <c r="X24">
        <v>0.82266780678024221</v>
      </c>
      <c r="Y24">
        <v>0.38860993680925882</v>
      </c>
      <c r="Z24">
        <v>0.66435363523460422</v>
      </c>
      <c r="AA24">
        <v>0.50451563429692203</v>
      </c>
      <c r="AB24">
        <v>0.1081075315416755</v>
      </c>
      <c r="AC24">
        <v>0.2350601076653516</v>
      </c>
      <c r="AD24">
        <v>4.7911531967932053</v>
      </c>
      <c r="AE24">
        <v>0.53737629768229922</v>
      </c>
      <c r="AF24">
        <v>2.2646905104657691</v>
      </c>
      <c r="AG24">
        <v>1.2537138135273169</v>
      </c>
    </row>
    <row r="25" spans="1:33" x14ac:dyDescent="0.3">
      <c r="A25" s="1">
        <v>2021</v>
      </c>
      <c r="B25">
        <v>0.46535134118739091</v>
      </c>
      <c r="C25">
        <v>0.1127173308103778</v>
      </c>
      <c r="D25">
        <v>3.2984569720188962E-2</v>
      </c>
      <c r="E25">
        <v>2.664936288147169E-2</v>
      </c>
      <c r="F25">
        <v>4.9073612603103667E-2</v>
      </c>
      <c r="G25">
        <v>0.61893426771833726</v>
      </c>
      <c r="H25">
        <v>0.56194896969591779</v>
      </c>
      <c r="I25">
        <v>1.416158018903102</v>
      </c>
      <c r="J25">
        <v>4.8167493232536831</v>
      </c>
      <c r="K25">
        <v>1.173340143060039E-2</v>
      </c>
      <c r="L25">
        <v>0.90516564167580471</v>
      </c>
      <c r="M25">
        <v>0.1140784748331083</v>
      </c>
      <c r="N25">
        <v>1.666297592108626</v>
      </c>
      <c r="O25">
        <v>0.35115921502261449</v>
      </c>
      <c r="P25">
        <v>5.1511334071910379E-2</v>
      </c>
      <c r="Q25">
        <v>2.440194198275226</v>
      </c>
      <c r="R25">
        <v>4.1067340708572226</v>
      </c>
      <c r="S25">
        <v>4.0534388901514E-2</v>
      </c>
      <c r="T25">
        <v>0.83527474756805231</v>
      </c>
      <c r="U25">
        <v>9.8355692299382277E-2</v>
      </c>
      <c r="V25">
        <v>1.487606933053189E-2</v>
      </c>
      <c r="W25">
        <v>0.4666809131382178</v>
      </c>
      <c r="X25">
        <v>0.71361108686663532</v>
      </c>
      <c r="Y25">
        <v>0.45273025074944301</v>
      </c>
      <c r="Z25">
        <v>0.76017597546631555</v>
      </c>
      <c r="AA25">
        <v>0.52493858902492141</v>
      </c>
      <c r="AB25">
        <v>6.830889467215509E-2</v>
      </c>
      <c r="AC25">
        <v>0.17916111672708279</v>
      </c>
      <c r="AD25">
        <v>6.6423448074130791</v>
      </c>
      <c r="AE25">
        <v>0.78441000496840929</v>
      </c>
      <c r="AF25">
        <v>2.197692438042131</v>
      </c>
      <c r="AG25">
        <v>0.93529106390217154</v>
      </c>
    </row>
    <row r="26" spans="1:33" x14ac:dyDescent="0.3">
      <c r="A26" s="1">
        <v>2022</v>
      </c>
      <c r="B26">
        <v>2.7200588640138981</v>
      </c>
      <c r="C26">
        <v>0.1204121457218645</v>
      </c>
      <c r="D26">
        <v>5.8591816791500342E-2</v>
      </c>
      <c r="E26">
        <v>5.0383725773879631E-2</v>
      </c>
      <c r="F26">
        <v>9.557167401959403E-2</v>
      </c>
      <c r="G26">
        <v>1.5376746775042589</v>
      </c>
      <c r="H26">
        <v>1.0160257544617539</v>
      </c>
      <c r="I26">
        <v>5.8411682615293854</v>
      </c>
      <c r="J26">
        <v>12.14090479678269</v>
      </c>
      <c r="K26">
        <v>1.0432491328351791E-2</v>
      </c>
      <c r="L26">
        <v>0.76707621539036253</v>
      </c>
      <c r="M26">
        <v>0.15333540137326859</v>
      </c>
      <c r="N26">
        <v>1.414116723124206</v>
      </c>
      <c r="O26">
        <v>0.31756899850993558</v>
      </c>
      <c r="P26">
        <v>2.9978580663978169E-2</v>
      </c>
      <c r="Q26">
        <v>3.0718893313880331</v>
      </c>
      <c r="R26">
        <v>4.010882823824212</v>
      </c>
      <c r="S26">
        <v>3.4645521099738778E-2</v>
      </c>
      <c r="T26">
        <v>0.95189103794445939</v>
      </c>
      <c r="U26">
        <v>8.9679766786271389E-2</v>
      </c>
      <c r="V26">
        <v>1.334123461519021E-2</v>
      </c>
      <c r="W26">
        <v>0.55063313301963779</v>
      </c>
      <c r="X26">
        <v>0.66686637368764978</v>
      </c>
      <c r="Y26">
        <v>0.66727522626649582</v>
      </c>
      <c r="Z26">
        <v>0.98790698279037037</v>
      </c>
      <c r="AA26">
        <v>0.5738317539587181</v>
      </c>
      <c r="AB26">
        <v>0.1027066000889732</v>
      </c>
      <c r="AC26">
        <v>0.1687634477544471</v>
      </c>
      <c r="AD26">
        <v>11.65666453539836</v>
      </c>
      <c r="AE26">
        <v>0.94085933939788013</v>
      </c>
      <c r="AF26">
        <v>1.993201210173372</v>
      </c>
      <c r="AG26">
        <v>0.76227661313611272</v>
      </c>
    </row>
    <row r="27" spans="1:33" x14ac:dyDescent="0.3">
      <c r="A27" s="1">
        <v>2023</v>
      </c>
      <c r="B27">
        <v>4.1683893211752219</v>
      </c>
      <c r="C27">
        <v>0.1916235878963993</v>
      </c>
      <c r="D27">
        <v>7.7809496679956527E-2</v>
      </c>
      <c r="E27">
        <v>7.7917287044443784E-2</v>
      </c>
      <c r="F27">
        <v>0.1210399981730927</v>
      </c>
      <c r="G27">
        <v>2.622805649078503</v>
      </c>
      <c r="H27">
        <v>1.6009466981036871</v>
      </c>
      <c r="I27">
        <v>9.68449933337941</v>
      </c>
      <c r="J27">
        <v>17.388555244520781</v>
      </c>
      <c r="K27">
        <v>5.9493951095930002E-3</v>
      </c>
      <c r="L27">
        <v>0.78732110401401645</v>
      </c>
      <c r="M27">
        <v>0.18364550543088631</v>
      </c>
      <c r="N27">
        <v>1.341177690224546</v>
      </c>
      <c r="O27">
        <v>0.2725404339132832</v>
      </c>
      <c r="P27">
        <v>2.9086324508810629E-2</v>
      </c>
      <c r="Q27">
        <v>3.822035262848325</v>
      </c>
      <c r="R27">
        <v>4.0182247592776399</v>
      </c>
      <c r="S27">
        <v>4.5308308404265633E-2</v>
      </c>
      <c r="T27">
        <v>1.0958845022402499</v>
      </c>
      <c r="U27">
        <v>8.564877216281544E-2</v>
      </c>
      <c r="V27">
        <v>1.0002008381457201E-2</v>
      </c>
      <c r="W27">
        <v>0.88660476547459921</v>
      </c>
      <c r="X27">
        <v>0.67662522063986086</v>
      </c>
      <c r="Y27">
        <v>0.84021491304845219</v>
      </c>
      <c r="Z27">
        <v>1.238554120401933</v>
      </c>
      <c r="AA27">
        <v>0.66403793577922654</v>
      </c>
      <c r="AB27">
        <v>0.13142361606362429</v>
      </c>
      <c r="AC27">
        <v>0.18389033335183941</v>
      </c>
      <c r="AD27">
        <v>17.6355366061944</v>
      </c>
      <c r="AE27">
        <v>1.066151999386088</v>
      </c>
      <c r="AF27">
        <v>2.5865218076734262</v>
      </c>
      <c r="AG27">
        <v>0.6693811536579497</v>
      </c>
    </row>
    <row r="28" spans="1:33" x14ac:dyDescent="0.3">
      <c r="A28" s="1">
        <v>2024</v>
      </c>
      <c r="B28">
        <v>4.5716537672576374</v>
      </c>
      <c r="C28">
        <v>0.27073279164950509</v>
      </c>
      <c r="D28">
        <v>0.24166697021591971</v>
      </c>
      <c r="E28">
        <v>8.5214801276869215E-2</v>
      </c>
      <c r="F28">
        <v>0.15250018903411369</v>
      </c>
      <c r="G28">
        <v>2.7351347344988901</v>
      </c>
      <c r="H28">
        <v>2.1914701977544202</v>
      </c>
      <c r="I28">
        <v>8.618066544117239</v>
      </c>
      <c r="J28">
        <v>13.23076723549554</v>
      </c>
      <c r="K28">
        <v>1.0040308968052549</v>
      </c>
      <c r="L28">
        <v>0.8693356007347901</v>
      </c>
      <c r="M28">
        <v>0.2097991661943803</v>
      </c>
      <c r="N28">
        <v>1.9008414518409651</v>
      </c>
      <c r="O28">
        <v>0.23416681874599571</v>
      </c>
      <c r="P28">
        <v>3.2042704379892907E-2</v>
      </c>
      <c r="Q28">
        <v>4.9358724921872614</v>
      </c>
      <c r="R28">
        <v>4.5204153542583088</v>
      </c>
      <c r="S28">
        <v>3.9455997642604518E-2</v>
      </c>
      <c r="T28">
        <v>1.303669590384215</v>
      </c>
      <c r="U28">
        <v>8.7019076203705623E-2</v>
      </c>
      <c r="V28">
        <v>1.0653227491991719E-2</v>
      </c>
      <c r="W28">
        <v>0.85903507407074675</v>
      </c>
      <c r="X28">
        <v>0.67898804654921274</v>
      </c>
      <c r="Y28">
        <v>0.70926889660148773</v>
      </c>
      <c r="Z28">
        <v>1.4944729987076339</v>
      </c>
      <c r="AA28">
        <v>0.76885723320418731</v>
      </c>
      <c r="AB28">
        <v>9.7129030762048388E-2</v>
      </c>
      <c r="AC28">
        <v>0.2184104406104036</v>
      </c>
      <c r="AD28">
        <v>17.925248980977699</v>
      </c>
      <c r="AE28">
        <v>1.1868594894844591</v>
      </c>
      <c r="AF28">
        <v>6.7584453992827047</v>
      </c>
      <c r="AG28">
        <v>0.66834119010636772</v>
      </c>
    </row>
    <row r="29" spans="1:33" x14ac:dyDescent="0.3">
      <c r="A29" s="1">
        <v>2025</v>
      </c>
      <c r="B29">
        <v>5.1188257436358651</v>
      </c>
      <c r="C29">
        <v>0.38617297567526943</v>
      </c>
      <c r="D29">
        <v>0.2446896081224039</v>
      </c>
      <c r="E29">
        <v>0.1020844625078125</v>
      </c>
      <c r="F29">
        <v>0.21101656025475871</v>
      </c>
      <c r="G29">
        <v>3.5962717300756259</v>
      </c>
      <c r="H29">
        <v>2.9435340218023849</v>
      </c>
      <c r="I29">
        <v>8.2039099879583066</v>
      </c>
      <c r="J29">
        <v>13.15540217753931</v>
      </c>
      <c r="K29">
        <v>3.4671042020171949</v>
      </c>
      <c r="L29">
        <v>0.90860367765229977</v>
      </c>
      <c r="M29">
        <v>0.24140889437797469</v>
      </c>
      <c r="N29">
        <v>2.7985197332446932</v>
      </c>
      <c r="O29">
        <v>0.25774003370253878</v>
      </c>
      <c r="P29">
        <v>2.9906130740909431E-2</v>
      </c>
      <c r="Q29">
        <v>5.9469626693647681</v>
      </c>
      <c r="R29">
        <v>5.3184474915444007</v>
      </c>
      <c r="S29">
        <v>4.3210244469498213E-2</v>
      </c>
      <c r="T29">
        <v>1.309968607713067</v>
      </c>
      <c r="U29">
        <v>0.11190269483335009</v>
      </c>
      <c r="V29">
        <v>9.9285376752228198E-3</v>
      </c>
      <c r="W29">
        <v>0.81401976170997714</v>
      </c>
      <c r="X29">
        <v>0.75571161711052093</v>
      </c>
      <c r="Y29">
        <v>0.73125832805350921</v>
      </c>
      <c r="Z29">
        <v>1.716005818487905</v>
      </c>
      <c r="AA29">
        <v>0.86682839075216256</v>
      </c>
      <c r="AB29">
        <v>8.6269008314526954E-2</v>
      </c>
      <c r="AC29">
        <v>0.26896413995942869</v>
      </c>
      <c r="AD29">
        <v>17.44582077641061</v>
      </c>
      <c r="AE29">
        <v>1.3056909071994891</v>
      </c>
      <c r="AF29">
        <v>8.1915003103269619</v>
      </c>
      <c r="AG29">
        <v>0.68903627371530796</v>
      </c>
    </row>
    <row r="30" spans="1:33" x14ac:dyDescent="0.3">
      <c r="A30" s="1">
        <v>2026</v>
      </c>
      <c r="B30">
        <v>5.8428644042493714</v>
      </c>
      <c r="C30">
        <v>0.62271569431236384</v>
      </c>
      <c r="D30">
        <v>0.2323642546816086</v>
      </c>
      <c r="E30">
        <v>0.12651856525773819</v>
      </c>
      <c r="F30">
        <v>0.26518380774684469</v>
      </c>
      <c r="G30">
        <v>4.8161824868286729</v>
      </c>
      <c r="H30">
        <v>4.0101597417748929</v>
      </c>
      <c r="I30">
        <v>8.2564428417379485</v>
      </c>
      <c r="J30">
        <v>14.81410843208322</v>
      </c>
      <c r="K30">
        <v>6.9246002088094816</v>
      </c>
      <c r="L30">
        <v>1.069625344209516</v>
      </c>
      <c r="M30">
        <v>0.27500533416484502</v>
      </c>
      <c r="N30">
        <v>3.45107555110134</v>
      </c>
      <c r="O30">
        <v>0.29216125752938771</v>
      </c>
      <c r="P30">
        <v>3.033820866547416E-2</v>
      </c>
      <c r="Q30">
        <v>6.6526205980967701</v>
      </c>
      <c r="R30">
        <v>5.7430609834306399</v>
      </c>
      <c r="S30">
        <v>4.1967167301010633E-2</v>
      </c>
      <c r="T30">
        <v>1.389136696421938</v>
      </c>
      <c r="U30">
        <v>0.1302401054016443</v>
      </c>
      <c r="V30">
        <v>7.8733111379987852E-3</v>
      </c>
      <c r="W30">
        <v>0.75549489399258107</v>
      </c>
      <c r="X30">
        <v>0.87809401461311831</v>
      </c>
      <c r="Y30">
        <v>0.79224295711730819</v>
      </c>
      <c r="Z30">
        <v>1.9353614742095711</v>
      </c>
      <c r="AA30">
        <v>0.95520982271161037</v>
      </c>
      <c r="AB30">
        <v>8.8860743450391924E-2</v>
      </c>
      <c r="AC30">
        <v>0.30787705113587871</v>
      </c>
      <c r="AD30">
        <v>16.13143773126863</v>
      </c>
      <c r="AE30">
        <v>1.4144256196171909</v>
      </c>
      <c r="AF30">
        <v>8.3982298779626099</v>
      </c>
      <c r="AG30">
        <v>0.78481846653657084</v>
      </c>
    </row>
    <row r="31" spans="1:33" x14ac:dyDescent="0.3">
      <c r="A31" s="1">
        <v>2027</v>
      </c>
      <c r="B31">
        <v>7.4989557065466972</v>
      </c>
      <c r="C31">
        <v>1.0479422888729411</v>
      </c>
      <c r="D31">
        <v>0.47646312087787862</v>
      </c>
      <c r="E31">
        <v>0.12889292054772061</v>
      </c>
      <c r="F31">
        <v>0.33127430879885128</v>
      </c>
      <c r="G31">
        <v>6.0361155734678729</v>
      </c>
      <c r="H31">
        <v>5.5551712808613702</v>
      </c>
      <c r="I31">
        <v>8.0718971886659716</v>
      </c>
      <c r="J31">
        <v>16.621124815949159</v>
      </c>
      <c r="K31">
        <v>11.420231925965631</v>
      </c>
      <c r="L31">
        <v>1.4926267140164129</v>
      </c>
      <c r="M31">
        <v>0.30613914050768498</v>
      </c>
      <c r="N31">
        <v>3.7810905611714292</v>
      </c>
      <c r="O31">
        <v>0.35829388897609571</v>
      </c>
      <c r="P31">
        <v>2.977261224470849E-2</v>
      </c>
      <c r="Q31">
        <v>7.2667754607593267</v>
      </c>
      <c r="R31">
        <v>6.1042932452481997</v>
      </c>
      <c r="S31">
        <v>4.9180426191391832E-2</v>
      </c>
      <c r="T31">
        <v>2.7080249336438231</v>
      </c>
      <c r="U31">
        <v>0.17449184485662711</v>
      </c>
      <c r="V31">
        <v>1.445644711835643E-2</v>
      </c>
      <c r="W31">
        <v>0.7841686602936514</v>
      </c>
      <c r="X31">
        <v>1.067557184967679</v>
      </c>
      <c r="Y31">
        <v>0.85687619568627771</v>
      </c>
      <c r="Z31">
        <v>2.117676513371586</v>
      </c>
      <c r="AA31">
        <v>0.98973104850900973</v>
      </c>
      <c r="AB31">
        <v>0.1020535782044432</v>
      </c>
      <c r="AC31">
        <v>0.36658971049425521</v>
      </c>
      <c r="AD31">
        <v>15.792321571941439</v>
      </c>
      <c r="AE31">
        <v>1.669672809442361</v>
      </c>
      <c r="AF31">
        <v>7.8982105421483739</v>
      </c>
      <c r="AG31">
        <v>0.95809523824801923</v>
      </c>
    </row>
    <row r="32" spans="1:33" x14ac:dyDescent="0.3">
      <c r="A32" s="1">
        <v>2028</v>
      </c>
      <c r="B32">
        <v>10.03368808480151</v>
      </c>
      <c r="C32">
        <v>1.5171278166042499</v>
      </c>
      <c r="D32">
        <v>0.26032856382742331</v>
      </c>
      <c r="E32">
        <v>0.13408441104944471</v>
      </c>
      <c r="F32">
        <v>0.34353285230385078</v>
      </c>
      <c r="G32">
        <v>6.5718135627586376</v>
      </c>
      <c r="H32">
        <v>6.6353495561833054</v>
      </c>
      <c r="I32">
        <v>6.6121565788771104</v>
      </c>
      <c r="J32">
        <v>16.005600680533519</v>
      </c>
      <c r="K32">
        <v>12.80259188621744</v>
      </c>
      <c r="L32">
        <v>2.0920752773475089</v>
      </c>
      <c r="M32">
        <v>0.31983300953035848</v>
      </c>
      <c r="N32">
        <v>3.5873788481091702</v>
      </c>
      <c r="O32">
        <v>0.38532151744346349</v>
      </c>
      <c r="P32">
        <v>3.0489348704249741E-2</v>
      </c>
      <c r="Q32">
        <v>7.3451758117516723</v>
      </c>
      <c r="R32">
        <v>6.6427268774564281</v>
      </c>
      <c r="S32">
        <v>0.70889792326337076</v>
      </c>
      <c r="T32">
        <v>2.713154283055526</v>
      </c>
      <c r="U32">
        <v>0.16969294869476581</v>
      </c>
      <c r="V32">
        <v>1.2539054355008329E-2</v>
      </c>
      <c r="W32">
        <v>1.3638739120360981</v>
      </c>
      <c r="X32">
        <v>1.186565017576517</v>
      </c>
      <c r="Y32">
        <v>0.89291441902273638</v>
      </c>
      <c r="Z32">
        <v>2.1752885456659161</v>
      </c>
      <c r="AA32">
        <v>0.99671927446376984</v>
      </c>
      <c r="AB32">
        <v>0.1107071303189904</v>
      </c>
      <c r="AC32">
        <v>0.35694366029554347</v>
      </c>
      <c r="AD32">
        <v>15.58991423781409</v>
      </c>
      <c r="AE32">
        <v>1.8133199752863181</v>
      </c>
      <c r="AF32">
        <v>7.4751883752628139</v>
      </c>
      <c r="AG32">
        <v>1.0187084099662951</v>
      </c>
    </row>
    <row r="33" spans="1:33" x14ac:dyDescent="0.3">
      <c r="A33" s="1">
        <v>2029</v>
      </c>
      <c r="B33">
        <v>14.12352459618624</v>
      </c>
      <c r="C33">
        <v>2.0236879097975371</v>
      </c>
      <c r="D33">
        <v>0.31305583090451627</v>
      </c>
      <c r="E33">
        <v>0.14412555332984681</v>
      </c>
      <c r="F33">
        <v>0.44071568114040338</v>
      </c>
      <c r="G33">
        <v>6.9524064741204317</v>
      </c>
      <c r="H33">
        <v>7.2892372803666809</v>
      </c>
      <c r="I33">
        <v>6.5657358413433107</v>
      </c>
      <c r="J33">
        <v>12.467437560938849</v>
      </c>
      <c r="K33">
        <v>12.4209748601839</v>
      </c>
      <c r="L33">
        <v>4.1554911091301543</v>
      </c>
      <c r="M33">
        <v>0.30820563916535088</v>
      </c>
      <c r="N33">
        <v>3.2804787089106511</v>
      </c>
      <c r="O33">
        <v>0.45256477181240679</v>
      </c>
      <c r="P33">
        <v>2.995801709572217E-2</v>
      </c>
      <c r="Q33">
        <v>6.7094231687977572</v>
      </c>
      <c r="R33">
        <v>6.9201392679092582</v>
      </c>
      <c r="S33">
        <v>0.44817888304583298</v>
      </c>
      <c r="T33">
        <v>2.1526325053354931</v>
      </c>
      <c r="U33">
        <v>0.16978307357555089</v>
      </c>
      <c r="V33">
        <v>1.538974216490497E-2</v>
      </c>
      <c r="W33">
        <v>1.7142500303216011</v>
      </c>
      <c r="X33">
        <v>1.3472526124854129</v>
      </c>
      <c r="Y33">
        <v>0.90208260392468786</v>
      </c>
      <c r="Z33">
        <v>2.0639672034507561</v>
      </c>
      <c r="AA33">
        <v>0.98901791221392032</v>
      </c>
      <c r="AB33">
        <v>0.1177012521096507</v>
      </c>
      <c r="AC33">
        <v>0.29574333000065772</v>
      </c>
      <c r="AD33">
        <v>15.658665358289779</v>
      </c>
      <c r="AE33">
        <v>1.728209259141313</v>
      </c>
      <c r="AF33">
        <v>6.9016906423036586</v>
      </c>
      <c r="AG33">
        <v>1.0668030320824951</v>
      </c>
    </row>
    <row r="34" spans="1:33" x14ac:dyDescent="0.3">
      <c r="A34" s="1">
        <v>2030</v>
      </c>
      <c r="B34">
        <v>18.169586694833711</v>
      </c>
      <c r="C34">
        <v>2.9833054129019692</v>
      </c>
      <c r="D34">
        <v>0.67574309779615749</v>
      </c>
      <c r="E34">
        <v>0.1723039874812716</v>
      </c>
      <c r="F34">
        <v>0.46091435649119561</v>
      </c>
      <c r="G34">
        <v>7.9386853660486771</v>
      </c>
      <c r="H34">
        <v>7.8667015256362873</v>
      </c>
      <c r="I34">
        <v>8.2491280550636077</v>
      </c>
      <c r="J34">
        <v>8.1311165646014025</v>
      </c>
      <c r="K34">
        <v>11.94152892054003</v>
      </c>
      <c r="L34">
        <v>6.2907246912259724</v>
      </c>
      <c r="M34">
        <v>0.27451800412528538</v>
      </c>
      <c r="N34">
        <v>2.9914824903348851</v>
      </c>
      <c r="O34">
        <v>0.83266991659388945</v>
      </c>
      <c r="P34">
        <v>3.0195776016816198E-2</v>
      </c>
      <c r="Q34">
        <v>5.7614689670232124</v>
      </c>
      <c r="R34">
        <v>6.9129545309475144</v>
      </c>
      <c r="S34">
        <v>0.46942787352919851</v>
      </c>
      <c r="T34">
        <v>1.834432474394843</v>
      </c>
      <c r="U34">
        <v>0.25226116506700119</v>
      </c>
      <c r="V34">
        <v>3.103317664704678E-2</v>
      </c>
      <c r="W34">
        <v>2.5300562457301621</v>
      </c>
      <c r="X34">
        <v>2.0122511870116142</v>
      </c>
      <c r="Y34">
        <v>0.88196507435167426</v>
      </c>
      <c r="Z34">
        <v>1.9135888756561079</v>
      </c>
      <c r="AA34">
        <v>0.96884305951647887</v>
      </c>
      <c r="AB34">
        <v>0.12661463609916229</v>
      </c>
      <c r="AC34">
        <v>0.47433231293329381</v>
      </c>
      <c r="AD34">
        <v>15.78808040264556</v>
      </c>
      <c r="AE34">
        <v>1.5864035624773101</v>
      </c>
      <c r="AF34">
        <v>6.3900971296849463</v>
      </c>
      <c r="AG34">
        <v>1.2239089347634191</v>
      </c>
    </row>
    <row r="35" spans="1:33" x14ac:dyDescent="0.3">
      <c r="A35" s="1">
        <v>2031</v>
      </c>
      <c r="B35">
        <v>25.345921515365241</v>
      </c>
      <c r="C35">
        <v>3.441299366769631</v>
      </c>
      <c r="D35">
        <v>0.18025584271092901</v>
      </c>
      <c r="E35">
        <v>0.16673569962200729</v>
      </c>
      <c r="F35">
        <v>0.48557622566407721</v>
      </c>
      <c r="G35">
        <v>10.792267247332241</v>
      </c>
      <c r="H35">
        <v>8.4429368015183464</v>
      </c>
      <c r="I35">
        <v>12.019748407161661</v>
      </c>
      <c r="J35">
        <v>5.614568570452878</v>
      </c>
      <c r="K35">
        <v>10.2290544923805</v>
      </c>
      <c r="L35">
        <v>6.8288421776568224</v>
      </c>
      <c r="M35">
        <v>0.25592873350492268</v>
      </c>
      <c r="N35">
        <v>2.7500165204295839</v>
      </c>
      <c r="O35">
        <v>1.200234792340126</v>
      </c>
      <c r="P35">
        <v>2.989080395557351E-2</v>
      </c>
      <c r="Q35">
        <v>5.1068249830708616</v>
      </c>
      <c r="R35">
        <v>6.7625485277915676</v>
      </c>
      <c r="S35">
        <v>0.4773288046723525</v>
      </c>
      <c r="T35">
        <v>2.011507525389439</v>
      </c>
      <c r="U35">
        <v>0.41553254275184459</v>
      </c>
      <c r="V35">
        <v>3.8684585820662913E-2</v>
      </c>
      <c r="W35">
        <v>3.0981425581356592</v>
      </c>
      <c r="X35">
        <v>2.5689474546082072</v>
      </c>
      <c r="Y35">
        <v>0.83470578974938758</v>
      </c>
      <c r="Z35">
        <v>1.812963309283725</v>
      </c>
      <c r="AA35">
        <v>1.0094136665069759</v>
      </c>
      <c r="AB35">
        <v>0.14498791253363519</v>
      </c>
      <c r="AC35">
        <v>0.66584731729818392</v>
      </c>
      <c r="AD35">
        <v>16.244205749282141</v>
      </c>
      <c r="AE35">
        <v>1.4695327775819911</v>
      </c>
      <c r="AF35">
        <v>5.6503794051727576</v>
      </c>
      <c r="AG35">
        <v>1.2019411928323811</v>
      </c>
    </row>
    <row r="36" spans="1:33" x14ac:dyDescent="0.3">
      <c r="A36" s="1">
        <v>2032</v>
      </c>
      <c r="B36">
        <v>27.267263040354671</v>
      </c>
      <c r="C36">
        <v>4.6567142372907337</v>
      </c>
      <c r="D36">
        <v>0.17759346680784499</v>
      </c>
      <c r="E36">
        <v>0.2132487207845937</v>
      </c>
      <c r="F36">
        <v>0.5164485278683888</v>
      </c>
      <c r="G36">
        <v>12.948459027339901</v>
      </c>
      <c r="H36">
        <v>9.4411286724881922</v>
      </c>
      <c r="I36">
        <v>10.80213981039905</v>
      </c>
      <c r="J36">
        <v>5.4779584416974316</v>
      </c>
      <c r="K36">
        <v>8.4664114647103013</v>
      </c>
      <c r="L36">
        <v>6.653263680707922</v>
      </c>
      <c r="M36">
        <v>0.26212617987393388</v>
      </c>
      <c r="N36">
        <v>2.4979586496045529</v>
      </c>
      <c r="O36">
        <v>1.3700869371257181</v>
      </c>
      <c r="P36">
        <v>3.0886963016916649E-2</v>
      </c>
      <c r="Q36">
        <v>5.1032918734634327</v>
      </c>
      <c r="R36">
        <v>6.8602955487343182</v>
      </c>
      <c r="S36">
        <v>0.34077315193348923</v>
      </c>
      <c r="T36">
        <v>2.563276376645506</v>
      </c>
      <c r="U36">
        <v>0.4406173380588258</v>
      </c>
      <c r="V36">
        <v>1.9676275606221771E-2</v>
      </c>
      <c r="W36">
        <v>3.389530839475833</v>
      </c>
      <c r="X36">
        <v>3.0916616589620789</v>
      </c>
      <c r="Y36">
        <v>0.85627226674096879</v>
      </c>
      <c r="Z36">
        <v>1.802501615403254</v>
      </c>
      <c r="AA36">
        <v>1.1676607563479151</v>
      </c>
      <c r="AB36">
        <v>0.16967552558136001</v>
      </c>
      <c r="AC36">
        <v>0.9617098996118969</v>
      </c>
      <c r="AD36">
        <v>18.086539462926169</v>
      </c>
      <c r="AE36">
        <v>1.397776363523525</v>
      </c>
      <c r="AF36">
        <v>4.410324259096857</v>
      </c>
      <c r="AG36">
        <v>1.2446916581618701</v>
      </c>
    </row>
    <row r="37" spans="1:33" x14ac:dyDescent="0.3">
      <c r="A37" s="1">
        <v>2033</v>
      </c>
      <c r="B37">
        <v>29.015811481807191</v>
      </c>
      <c r="C37">
        <v>5.2941227467177194</v>
      </c>
      <c r="D37">
        <v>0.18488614533144751</v>
      </c>
      <c r="E37">
        <v>0.23011852029773561</v>
      </c>
      <c r="F37">
        <v>0.51883224745858247</v>
      </c>
      <c r="G37">
        <v>15.658760724251071</v>
      </c>
      <c r="H37">
        <v>10.548201306863429</v>
      </c>
      <c r="I37">
        <v>9.4723116794096871</v>
      </c>
      <c r="J37">
        <v>6.2361735993972118</v>
      </c>
      <c r="K37">
        <v>9.597340463168516</v>
      </c>
      <c r="L37">
        <v>6.7538510322084608</v>
      </c>
      <c r="M37">
        <v>0.21653964245051091</v>
      </c>
      <c r="N37">
        <v>2.307838492965923</v>
      </c>
      <c r="O37">
        <v>1.6093907572585151</v>
      </c>
      <c r="P37">
        <v>3.1641756071899348E-2</v>
      </c>
      <c r="Q37">
        <v>5.2723138102672467</v>
      </c>
      <c r="R37">
        <v>6.996881425101753</v>
      </c>
      <c r="S37">
        <v>0.59990879995278223</v>
      </c>
      <c r="T37">
        <v>2.3173989702272961</v>
      </c>
      <c r="U37">
        <v>0.74832549231693679</v>
      </c>
      <c r="V37">
        <v>1.8310419734285582E-2</v>
      </c>
      <c r="W37">
        <v>3.288575692131984</v>
      </c>
      <c r="X37">
        <v>3.7749093095398201</v>
      </c>
      <c r="Y37">
        <v>0.92021480374201803</v>
      </c>
      <c r="Z37">
        <v>1.8403861305358571</v>
      </c>
      <c r="AA37">
        <v>1.444421190333784</v>
      </c>
      <c r="AB37">
        <v>0.20182537935739761</v>
      </c>
      <c r="AC37">
        <v>0.88498780921620346</v>
      </c>
      <c r="AD37">
        <v>20.350543525403442</v>
      </c>
      <c r="AE37">
        <v>1.645462634915821</v>
      </c>
      <c r="AF37">
        <v>3.721851570244596</v>
      </c>
      <c r="AG37">
        <v>1.40473727802611</v>
      </c>
    </row>
    <row r="38" spans="1:33" x14ac:dyDescent="0.3">
      <c r="A38" s="1">
        <v>2034</v>
      </c>
      <c r="B38">
        <v>30.939357211339939</v>
      </c>
      <c r="C38">
        <v>5.9414980574110006</v>
      </c>
      <c r="D38">
        <v>0.65224778074998746</v>
      </c>
      <c r="E38">
        <v>0.2858660603135883</v>
      </c>
      <c r="F38">
        <v>0.45135903462246391</v>
      </c>
      <c r="G38">
        <v>17.718282525685289</v>
      </c>
      <c r="H38">
        <v>11.644743580665351</v>
      </c>
      <c r="I38">
        <v>8.0261722373741033</v>
      </c>
      <c r="J38">
        <v>6.4391495661405092</v>
      </c>
      <c r="K38">
        <v>9.3571842967884322</v>
      </c>
      <c r="L38">
        <v>6.6937590954383266</v>
      </c>
      <c r="M38">
        <v>0.1981905214216845</v>
      </c>
      <c r="N38">
        <v>2.1091031349368761</v>
      </c>
      <c r="O38">
        <v>1.87710256364618</v>
      </c>
      <c r="P38">
        <v>3.0378078539635301E-2</v>
      </c>
      <c r="Q38">
        <v>5.4763608482486381</v>
      </c>
      <c r="R38">
        <v>7.2212218522088429</v>
      </c>
      <c r="S38">
        <v>0.30520480741765432</v>
      </c>
      <c r="T38">
        <v>2.855246752026634</v>
      </c>
      <c r="U38">
        <v>0.90229516426722278</v>
      </c>
      <c r="V38">
        <v>2.4824009670187649E-2</v>
      </c>
      <c r="W38">
        <v>3.1421555746071519</v>
      </c>
      <c r="X38">
        <v>4.1274615095816118</v>
      </c>
      <c r="Y38">
        <v>0.98713697158022329</v>
      </c>
      <c r="Z38">
        <v>1.9100929350791529</v>
      </c>
      <c r="AA38">
        <v>1.6136609658377761</v>
      </c>
      <c r="AB38">
        <v>0.2207395103516917</v>
      </c>
      <c r="AC38">
        <v>0.50625692983188186</v>
      </c>
      <c r="AD38">
        <v>19.58245680598278</v>
      </c>
      <c r="AE38">
        <v>1.7658259998086649</v>
      </c>
      <c r="AF38">
        <v>3.373589545704621</v>
      </c>
      <c r="AG38">
        <v>1.724228051508931</v>
      </c>
    </row>
    <row r="39" spans="1:33" ht="15" thickBot="1" x14ac:dyDescent="0.35">
      <c r="A39" s="1">
        <v>2035</v>
      </c>
      <c r="B39">
        <v>33.154008112590979</v>
      </c>
      <c r="C39">
        <v>6.2405971333895476</v>
      </c>
      <c r="D39">
        <v>0.20598228504978491</v>
      </c>
      <c r="E39">
        <v>0.32350299548441469</v>
      </c>
      <c r="F39">
        <v>0.43005223578311308</v>
      </c>
      <c r="G39">
        <v>19.61814325953728</v>
      </c>
      <c r="H39">
        <v>12.76554088296578</v>
      </c>
      <c r="I39">
        <v>6.5376393928542127</v>
      </c>
      <c r="J39">
        <v>6.2544540413903036</v>
      </c>
      <c r="K39">
        <v>7.0811537362604664</v>
      </c>
      <c r="L39">
        <v>6.7233949613542396</v>
      </c>
      <c r="M39">
        <v>0.19971782165178201</v>
      </c>
      <c r="N39">
        <v>1.8973138651947441</v>
      </c>
      <c r="O39">
        <v>2.0341276449786521</v>
      </c>
      <c r="P39">
        <v>2.770718844525473E-2</v>
      </c>
      <c r="Q39">
        <v>5.7843740291866261</v>
      </c>
      <c r="R39">
        <v>7.8623598551573908</v>
      </c>
      <c r="S39">
        <v>0.3450584314797388</v>
      </c>
      <c r="T39">
        <v>4.8475855698994428</v>
      </c>
      <c r="U39">
        <v>0.93414909045836292</v>
      </c>
      <c r="V39">
        <v>9.2706270450505918E-2</v>
      </c>
      <c r="W39">
        <v>2.585413494885517</v>
      </c>
      <c r="X39">
        <v>4.1462029307072923</v>
      </c>
      <c r="Y39">
        <v>1.041763227550776</v>
      </c>
      <c r="Z39">
        <v>1.9965201089650391</v>
      </c>
      <c r="AA39">
        <v>1.7051184561368611</v>
      </c>
      <c r="AB39">
        <v>0.23204284371851111</v>
      </c>
      <c r="AC39">
        <v>1.0614087676171</v>
      </c>
      <c r="AD39">
        <v>17.93903120235009</v>
      </c>
      <c r="AE39">
        <v>1.734985709087882</v>
      </c>
      <c r="AF39">
        <v>3.1637081979875621</v>
      </c>
      <c r="AG39">
        <v>1.9136597843961589</v>
      </c>
    </row>
    <row r="40" spans="1:33" x14ac:dyDescent="0.3">
      <c r="A40" s="3" t="s">
        <v>32</v>
      </c>
      <c r="B40" s="4">
        <f>AVEDEV(B2:B39)</f>
        <v>7.5678830814512841</v>
      </c>
      <c r="C40" s="4">
        <f t="shared" ref="C40:AG40" si="0">AVEDEV(C2:C39)</f>
        <v>1.304948314339146</v>
      </c>
      <c r="D40" s="4">
        <f t="shared" si="0"/>
        <v>0.13124529988976619</v>
      </c>
      <c r="E40" s="4">
        <f t="shared" si="0"/>
        <v>7.4732907276523042E-2</v>
      </c>
      <c r="F40" s="4">
        <f t="shared" si="0"/>
        <v>0.15743947272854161</v>
      </c>
      <c r="G40" s="4">
        <f t="shared" si="0"/>
        <v>4.0899046098046554</v>
      </c>
      <c r="H40" s="4">
        <f t="shared" si="0"/>
        <v>3.1674397437714803</v>
      </c>
      <c r="I40" s="4">
        <f t="shared" si="0"/>
        <v>3.8541126621366946</v>
      </c>
      <c r="J40" s="4">
        <f t="shared" si="0"/>
        <v>5.0309272443851434</v>
      </c>
      <c r="K40" s="4">
        <f t="shared" si="0"/>
        <v>3.8589732111749337</v>
      </c>
      <c r="L40" s="4">
        <f t="shared" si="0"/>
        <v>1.8296557665412323</v>
      </c>
      <c r="M40" s="4">
        <f t="shared" si="0"/>
        <v>0.10865948711626371</v>
      </c>
      <c r="N40" s="4">
        <f t="shared" si="0"/>
        <v>1.0611409237473022</v>
      </c>
      <c r="O40" s="4">
        <f t="shared" si="0"/>
        <v>0.54090111328587764</v>
      </c>
      <c r="P40" s="4">
        <f t="shared" si="0"/>
        <v>1.9226867659290024E-2</v>
      </c>
      <c r="Q40" s="4">
        <f t="shared" si="0"/>
        <v>2.269153048764688</v>
      </c>
      <c r="R40" s="4">
        <f t="shared" si="0"/>
        <v>1.8083218796452141</v>
      </c>
      <c r="S40" s="4">
        <f t="shared" si="0"/>
        <v>0.15123709968890728</v>
      </c>
      <c r="T40" s="4">
        <f t="shared" si="0"/>
        <v>2.055748444521317</v>
      </c>
      <c r="U40" s="4">
        <f t="shared" si="0"/>
        <v>0.18485511312751796</v>
      </c>
      <c r="V40" s="4">
        <f t="shared" si="0"/>
        <v>1.2395018021551346E-2</v>
      </c>
      <c r="W40" s="4">
        <f t="shared" si="0"/>
        <v>0.7864126770930987</v>
      </c>
      <c r="X40" s="4">
        <f t="shared" si="0"/>
        <v>1.1583340171095975</v>
      </c>
      <c r="Y40" s="4">
        <f t="shared" si="0"/>
        <v>0.21903214889441727</v>
      </c>
      <c r="Z40" s="4">
        <f t="shared" si="0"/>
        <v>0.49243930015099519</v>
      </c>
      <c r="AA40" s="4">
        <f t="shared" si="0"/>
        <v>0.29806791876561356</v>
      </c>
      <c r="AB40" s="4">
        <f t="shared" si="0"/>
        <v>4.1862705608890438E-2</v>
      </c>
      <c r="AC40" s="4">
        <f t="shared" si="0"/>
        <v>0.18907198691578719</v>
      </c>
      <c r="AD40" s="4">
        <f t="shared" si="0"/>
        <v>7.2394490322673493</v>
      </c>
      <c r="AE40" s="4">
        <f t="shared" si="0"/>
        <v>0.66758605226435452</v>
      </c>
      <c r="AF40" s="4">
        <f t="shared" si="0"/>
        <v>1.9862148566682638</v>
      </c>
      <c r="AG40" s="5">
        <f t="shared" si="0"/>
        <v>0.36681291612443312</v>
      </c>
    </row>
    <row r="41" spans="1:33" x14ac:dyDescent="0.3">
      <c r="A41" s="6" t="s">
        <v>33</v>
      </c>
      <c r="B41" s="7">
        <f>MAX(B2:B39)</f>
        <v>33.154008112590979</v>
      </c>
      <c r="C41" s="7">
        <f t="shared" ref="C41:AG41" si="1">MAX(C2:C39)</f>
        <v>6.2405971333895476</v>
      </c>
      <c r="D41" s="7">
        <f t="shared" si="1"/>
        <v>0.67574309779615749</v>
      </c>
      <c r="E41" s="7">
        <f t="shared" si="1"/>
        <v>0.32350299548441469</v>
      </c>
      <c r="F41" s="7">
        <f t="shared" si="1"/>
        <v>0.51883224745858247</v>
      </c>
      <c r="G41" s="7">
        <f t="shared" si="1"/>
        <v>19.61814325953728</v>
      </c>
      <c r="H41" s="7">
        <f t="shared" si="1"/>
        <v>12.76554088296578</v>
      </c>
      <c r="I41" s="7">
        <f t="shared" si="1"/>
        <v>12.019748407161661</v>
      </c>
      <c r="J41" s="7">
        <f t="shared" si="1"/>
        <v>17.388555244520781</v>
      </c>
      <c r="K41" s="7">
        <f t="shared" si="1"/>
        <v>12.80259188621744</v>
      </c>
      <c r="L41" s="7">
        <f t="shared" si="1"/>
        <v>6.8288421776568224</v>
      </c>
      <c r="M41" s="7">
        <f t="shared" si="1"/>
        <v>0.31983300953035848</v>
      </c>
      <c r="N41" s="7">
        <f t="shared" si="1"/>
        <v>4.6933397211445689</v>
      </c>
      <c r="O41" s="7">
        <f t="shared" si="1"/>
        <v>2.3917054457356901</v>
      </c>
      <c r="P41" s="7">
        <f t="shared" si="1"/>
        <v>0.2077781704774567</v>
      </c>
      <c r="Q41" s="7">
        <f t="shared" si="1"/>
        <v>7.3451758117516723</v>
      </c>
      <c r="R41" s="7">
        <f t="shared" si="1"/>
        <v>8.3125097541242425</v>
      </c>
      <c r="S41" s="7">
        <f t="shared" si="1"/>
        <v>0.70889792326337076</v>
      </c>
      <c r="T41" s="7">
        <f t="shared" si="1"/>
        <v>8.6970539070639052</v>
      </c>
      <c r="U41" s="7">
        <f t="shared" si="1"/>
        <v>0.93414909045836292</v>
      </c>
      <c r="V41" s="7">
        <f t="shared" si="1"/>
        <v>9.2706270450505918E-2</v>
      </c>
      <c r="W41" s="7">
        <f t="shared" si="1"/>
        <v>3.389530839475833</v>
      </c>
      <c r="X41" s="7">
        <f t="shared" si="1"/>
        <v>6.1105609703908632</v>
      </c>
      <c r="Y41" s="7">
        <f t="shared" si="1"/>
        <v>1.041763227550776</v>
      </c>
      <c r="Z41" s="7">
        <f t="shared" si="1"/>
        <v>2.1752885456659161</v>
      </c>
      <c r="AA41" s="7">
        <f t="shared" si="1"/>
        <v>1.7051184561368611</v>
      </c>
      <c r="AB41" s="7">
        <f t="shared" si="1"/>
        <v>0.23204284371851111</v>
      </c>
      <c r="AC41" s="7">
        <f t="shared" si="1"/>
        <v>1.0614087676171</v>
      </c>
      <c r="AD41" s="7">
        <f t="shared" si="1"/>
        <v>20.350543525403442</v>
      </c>
      <c r="AE41" s="7">
        <f t="shared" si="1"/>
        <v>1.8133199752863181</v>
      </c>
      <c r="AF41" s="7">
        <f t="shared" si="1"/>
        <v>8.3982298779626099</v>
      </c>
      <c r="AG41" s="8">
        <f t="shared" si="1"/>
        <v>2.1679702879102529</v>
      </c>
    </row>
    <row r="42" spans="1:33" ht="15" thickBot="1" x14ac:dyDescent="0.35">
      <c r="A42" s="9" t="s">
        <v>34</v>
      </c>
      <c r="B42" s="10">
        <f>MEDIAN(B2:B39)</f>
        <v>1.061768371402819E-2</v>
      </c>
      <c r="C42" s="10">
        <f t="shared" ref="C42:AG42" si="2">MEDIAN(C2:C39)</f>
        <v>1.1115630768667312E-2</v>
      </c>
      <c r="D42" s="10">
        <f t="shared" si="2"/>
        <v>1.0481580565683244E-2</v>
      </c>
      <c r="E42" s="10">
        <f t="shared" si="2"/>
        <v>1.0107897845475951E-2</v>
      </c>
      <c r="F42" s="10">
        <f t="shared" si="2"/>
        <v>9.4756340858211142E-3</v>
      </c>
      <c r="G42" s="10">
        <f t="shared" si="2"/>
        <v>1.0772559084586894E-2</v>
      </c>
      <c r="H42" s="10">
        <f t="shared" si="2"/>
        <v>1.5457090316237675E-2</v>
      </c>
      <c r="I42" s="10">
        <f t="shared" si="2"/>
        <v>5.1502423277470181E-3</v>
      </c>
      <c r="J42" s="10">
        <f t="shared" si="2"/>
        <v>9.1323069654467761E-3</v>
      </c>
      <c r="K42" s="10">
        <f t="shared" si="2"/>
        <v>6.130073583467995E-3</v>
      </c>
      <c r="L42" s="10">
        <f t="shared" si="2"/>
        <v>1.088930290974238E-2</v>
      </c>
      <c r="M42" s="10">
        <f t="shared" si="2"/>
        <v>7.3181753515631958E-3</v>
      </c>
      <c r="N42" s="10">
        <f t="shared" si="2"/>
        <v>2.4393871000282168</v>
      </c>
      <c r="O42" s="10">
        <f t="shared" si="2"/>
        <v>0.43214421394322006</v>
      </c>
      <c r="P42" s="10">
        <f t="shared" si="2"/>
        <v>2.5750265849786312E-2</v>
      </c>
      <c r="Q42" s="10">
        <f t="shared" si="2"/>
        <v>1.4306610541984435</v>
      </c>
      <c r="R42" s="10">
        <f t="shared" si="2"/>
        <v>5.2454202168225477</v>
      </c>
      <c r="S42" s="10">
        <f t="shared" si="2"/>
        <v>1.1948952538386456E-2</v>
      </c>
      <c r="T42" s="10">
        <f t="shared" si="2"/>
        <v>2.0820700153624658</v>
      </c>
      <c r="U42" s="10">
        <f t="shared" si="2"/>
        <v>0.15161035022214725</v>
      </c>
      <c r="V42" s="10">
        <f t="shared" si="2"/>
        <v>1.0134402808751795E-2</v>
      </c>
      <c r="W42" s="10">
        <f t="shared" si="2"/>
        <v>0.35084800274951644</v>
      </c>
      <c r="X42" s="10">
        <f t="shared" si="2"/>
        <v>1.367610875301996</v>
      </c>
      <c r="Y42" s="10">
        <f t="shared" si="2"/>
        <v>0.50038758536782835</v>
      </c>
      <c r="Z42" s="10">
        <f t="shared" si="2"/>
        <v>1.0091687603441604</v>
      </c>
      <c r="AA42" s="10">
        <f t="shared" si="2"/>
        <v>0.5894434604930936</v>
      </c>
      <c r="AB42" s="10">
        <f t="shared" si="2"/>
        <v>6.5816509849254329E-2</v>
      </c>
      <c r="AC42" s="10">
        <f t="shared" si="2"/>
        <v>0.3105704824724726</v>
      </c>
      <c r="AD42" s="10">
        <f t="shared" si="2"/>
        <v>2.6797532601206564</v>
      </c>
      <c r="AE42" s="10">
        <f t="shared" si="2"/>
        <v>9.5689649912156574E-3</v>
      </c>
      <c r="AF42" s="10">
        <f t="shared" si="2"/>
        <v>2.0941847954587463</v>
      </c>
      <c r="AG42" s="11">
        <f t="shared" si="2"/>
        <v>0.98786682040015394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42"/>
  <sheetViews>
    <sheetView topLeftCell="A22" workbookViewId="0">
      <selection activeCell="A40" sqref="A40:AG42"/>
    </sheetView>
  </sheetViews>
  <sheetFormatPr defaultRowHeight="14.4" x14ac:dyDescent="0.3"/>
  <sheetData>
    <row r="1" spans="1:3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0.17841436739487679</v>
      </c>
      <c r="O3">
        <v>0</v>
      </c>
      <c r="P3">
        <v>0</v>
      </c>
      <c r="Q3">
        <v>0</v>
      </c>
      <c r="R3">
        <v>0.24083468998224031</v>
      </c>
      <c r="S3">
        <v>0</v>
      </c>
      <c r="T3">
        <v>444.08285380716882</v>
      </c>
      <c r="U3">
        <v>10735.909162888451</v>
      </c>
      <c r="V3">
        <v>0</v>
      </c>
      <c r="W3">
        <v>0</v>
      </c>
      <c r="X3">
        <v>50860.445090107307</v>
      </c>
      <c r="Y3">
        <v>0</v>
      </c>
      <c r="Z3">
        <v>0</v>
      </c>
      <c r="AA3">
        <v>0</v>
      </c>
      <c r="AB3">
        <v>0</v>
      </c>
      <c r="AC3">
        <v>188135.7770039422</v>
      </c>
      <c r="AD3">
        <v>0</v>
      </c>
      <c r="AE3">
        <v>0</v>
      </c>
      <c r="AF3">
        <v>425003.65076444682</v>
      </c>
      <c r="AG3">
        <v>289745.43288513448</v>
      </c>
    </row>
    <row r="4" spans="1:33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0.1789864997853593</v>
      </c>
      <c r="O4">
        <v>0</v>
      </c>
      <c r="P4">
        <v>0</v>
      </c>
      <c r="Q4">
        <v>0</v>
      </c>
      <c r="R4">
        <v>0.27539945417781547</v>
      </c>
      <c r="S4">
        <v>0</v>
      </c>
      <c r="T4">
        <v>941.43790664528137</v>
      </c>
      <c r="U4">
        <v>10757.468062647829</v>
      </c>
      <c r="V4">
        <v>0</v>
      </c>
      <c r="W4">
        <v>0</v>
      </c>
      <c r="X4">
        <v>51152.347776996809</v>
      </c>
      <c r="Y4">
        <v>0</v>
      </c>
      <c r="Z4">
        <v>0</v>
      </c>
      <c r="AA4">
        <v>0</v>
      </c>
      <c r="AB4">
        <v>0</v>
      </c>
      <c r="AC4">
        <v>188624.33369054721</v>
      </c>
      <c r="AD4">
        <v>0</v>
      </c>
      <c r="AE4">
        <v>0</v>
      </c>
      <c r="AF4">
        <v>426140.07815140201</v>
      </c>
      <c r="AG4">
        <v>290508.82775023958</v>
      </c>
    </row>
    <row r="5" spans="1:33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0.171309092437786</v>
      </c>
      <c r="O5">
        <v>0</v>
      </c>
      <c r="P5">
        <v>0</v>
      </c>
      <c r="Q5">
        <v>0</v>
      </c>
      <c r="R5">
        <v>0.47419322447882201</v>
      </c>
      <c r="S5">
        <v>0</v>
      </c>
      <c r="T5">
        <v>3874.2652770568652</v>
      </c>
      <c r="U5">
        <v>10703.621122410321</v>
      </c>
      <c r="V5">
        <v>0</v>
      </c>
      <c r="W5">
        <v>3745.8121756647661</v>
      </c>
      <c r="X5">
        <v>52705.182362614083</v>
      </c>
      <c r="Y5">
        <v>0</v>
      </c>
      <c r="Z5">
        <v>0</v>
      </c>
      <c r="AA5">
        <v>0</v>
      </c>
      <c r="AB5">
        <v>0</v>
      </c>
      <c r="AC5">
        <v>187982.4805450096</v>
      </c>
      <c r="AD5">
        <v>6.155941241911915E-9</v>
      </c>
      <c r="AE5">
        <v>0</v>
      </c>
      <c r="AF5">
        <v>512372.1547445773</v>
      </c>
      <c r="AG5">
        <v>343568.7915446026</v>
      </c>
    </row>
    <row r="6" spans="1:33" x14ac:dyDescent="0.3">
      <c r="A6" s="1">
        <v>2002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0.17940499232244189</v>
      </c>
      <c r="O6">
        <v>0</v>
      </c>
      <c r="P6">
        <v>0</v>
      </c>
      <c r="Q6">
        <v>0</v>
      </c>
      <c r="R6">
        <v>0.69151359288820502</v>
      </c>
      <c r="S6">
        <v>0</v>
      </c>
      <c r="T6">
        <v>354.53597355273848</v>
      </c>
      <c r="U6">
        <v>10732.255023094711</v>
      </c>
      <c r="V6">
        <v>0</v>
      </c>
      <c r="W6">
        <v>10712.220431596499</v>
      </c>
      <c r="X6">
        <v>58169.922123722397</v>
      </c>
      <c r="Y6">
        <v>0</v>
      </c>
      <c r="Z6">
        <v>0</v>
      </c>
      <c r="AA6">
        <v>0</v>
      </c>
      <c r="AB6">
        <v>0</v>
      </c>
      <c r="AC6">
        <v>188146.86050848369</v>
      </c>
      <c r="AD6">
        <v>0</v>
      </c>
      <c r="AE6">
        <v>0</v>
      </c>
      <c r="AF6">
        <v>621929.02527783369</v>
      </c>
      <c r="AG6">
        <v>399346.01145446103</v>
      </c>
    </row>
    <row r="7" spans="1:33" x14ac:dyDescent="0.3">
      <c r="A7" s="1">
        <v>2003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0.20839759577962699</v>
      </c>
      <c r="O7">
        <v>1.649456283397046E-6</v>
      </c>
      <c r="P7">
        <v>0</v>
      </c>
      <c r="Q7">
        <v>6.6838259573039516E-2</v>
      </c>
      <c r="R7">
        <v>0.71564782229539903</v>
      </c>
      <c r="S7">
        <v>0</v>
      </c>
      <c r="T7">
        <v>4982.2304868153533</v>
      </c>
      <c r="U7">
        <v>10683.653245879719</v>
      </c>
      <c r="V7">
        <v>0</v>
      </c>
      <c r="W7">
        <v>29427.006461346718</v>
      </c>
      <c r="X7">
        <v>58633.922258161059</v>
      </c>
      <c r="Y7">
        <v>0</v>
      </c>
      <c r="Z7">
        <v>0</v>
      </c>
      <c r="AA7">
        <v>0</v>
      </c>
      <c r="AB7">
        <v>0</v>
      </c>
      <c r="AC7">
        <v>187923.3464947785</v>
      </c>
      <c r="AD7">
        <v>0</v>
      </c>
      <c r="AE7">
        <v>0</v>
      </c>
      <c r="AF7">
        <v>640962.20999298093</v>
      </c>
      <c r="AG7">
        <v>398894.66296200478</v>
      </c>
    </row>
    <row r="8" spans="1:33" x14ac:dyDescent="0.3">
      <c r="A8" s="1">
        <v>2004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0.25373810748071363</v>
      </c>
      <c r="O8">
        <v>0</v>
      </c>
      <c r="P8">
        <v>0</v>
      </c>
      <c r="Q8">
        <v>8.745316528107297E-2</v>
      </c>
      <c r="R8">
        <v>0.74594515087677693</v>
      </c>
      <c r="S8">
        <v>0</v>
      </c>
      <c r="T8">
        <v>695.0412908136509</v>
      </c>
      <c r="U8">
        <v>10773.564669725911</v>
      </c>
      <c r="V8">
        <v>0</v>
      </c>
      <c r="W8">
        <v>29517.206076875998</v>
      </c>
      <c r="X8">
        <v>58459.164515170603</v>
      </c>
      <c r="Y8">
        <v>0</v>
      </c>
      <c r="Z8">
        <v>0</v>
      </c>
      <c r="AA8">
        <v>0</v>
      </c>
      <c r="AB8">
        <v>0</v>
      </c>
      <c r="AC8">
        <v>188629.94670320451</v>
      </c>
      <c r="AD8">
        <v>0</v>
      </c>
      <c r="AE8">
        <v>0</v>
      </c>
      <c r="AF8">
        <v>643052.84444885235</v>
      </c>
      <c r="AG8">
        <v>401764.23466573982</v>
      </c>
    </row>
    <row r="9" spans="1:33" x14ac:dyDescent="0.3">
      <c r="A9" s="1">
        <v>2005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0.250383305895997</v>
      </c>
      <c r="O9">
        <v>0</v>
      </c>
      <c r="P9">
        <v>0</v>
      </c>
      <c r="Q9">
        <v>9.8108993120360893E-2</v>
      </c>
      <c r="R9">
        <v>0.74144372252833268</v>
      </c>
      <c r="S9">
        <v>0</v>
      </c>
      <c r="T9">
        <v>4840.5930376476881</v>
      </c>
      <c r="U9">
        <v>10686.77354629215</v>
      </c>
      <c r="V9">
        <v>0</v>
      </c>
      <c r="W9">
        <v>29596.672940429089</v>
      </c>
      <c r="X9">
        <v>59941.010930311153</v>
      </c>
      <c r="Y9">
        <v>0</v>
      </c>
      <c r="Z9">
        <v>0</v>
      </c>
      <c r="AA9">
        <v>0</v>
      </c>
      <c r="AB9">
        <v>0</v>
      </c>
      <c r="AC9">
        <v>187937.91104290271</v>
      </c>
      <c r="AD9">
        <v>0</v>
      </c>
      <c r="AE9">
        <v>0</v>
      </c>
      <c r="AF9">
        <v>648600.205675893</v>
      </c>
      <c r="AG9">
        <v>408752.36067518248</v>
      </c>
    </row>
    <row r="10" spans="1:33" x14ac:dyDescent="0.3">
      <c r="A10" s="1">
        <v>2006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0.30714853967128208</v>
      </c>
      <c r="O10">
        <v>0</v>
      </c>
      <c r="P10">
        <v>0</v>
      </c>
      <c r="Q10">
        <v>0.12579909672897491</v>
      </c>
      <c r="R10">
        <v>0.76782737113280797</v>
      </c>
      <c r="S10">
        <v>0</v>
      </c>
      <c r="T10">
        <v>8007.8279815203341</v>
      </c>
      <c r="U10">
        <v>10652.826050794951</v>
      </c>
      <c r="V10">
        <v>0</v>
      </c>
      <c r="W10">
        <v>31576.99496042895</v>
      </c>
      <c r="X10">
        <v>67890.754017801606</v>
      </c>
      <c r="Y10">
        <v>0</v>
      </c>
      <c r="Z10">
        <v>0</v>
      </c>
      <c r="AA10">
        <v>0</v>
      </c>
      <c r="AB10">
        <v>0</v>
      </c>
      <c r="AC10">
        <v>187794.78520746031</v>
      </c>
      <c r="AD10">
        <v>6.155941241911915E-9</v>
      </c>
      <c r="AE10">
        <v>0</v>
      </c>
      <c r="AF10">
        <v>730556.97741175338</v>
      </c>
      <c r="AG10">
        <v>476136.0390392635</v>
      </c>
    </row>
    <row r="11" spans="1:33" x14ac:dyDescent="0.3">
      <c r="A11" s="1">
        <v>2007</v>
      </c>
      <c r="B11">
        <v>42.499700520329291</v>
      </c>
      <c r="C11">
        <v>44.788624127739318</v>
      </c>
      <c r="D11">
        <v>39.575231235568573</v>
      </c>
      <c r="E11">
        <v>52.575040679871243</v>
      </c>
      <c r="F11">
        <v>32.951991079814732</v>
      </c>
      <c r="G11">
        <v>37.956532162847893</v>
      </c>
      <c r="H11">
        <v>43.359228709291393</v>
      </c>
      <c r="I11">
        <v>25.462514537215039</v>
      </c>
      <c r="J11">
        <v>50.204743019497357</v>
      </c>
      <c r="K11">
        <v>39.312448408868377</v>
      </c>
      <c r="L11">
        <v>42.722393988830689</v>
      </c>
      <c r="M11">
        <v>49.635506511791682</v>
      </c>
      <c r="N11">
        <v>51.980480447868658</v>
      </c>
      <c r="O11">
        <v>40.006654589564732</v>
      </c>
      <c r="P11">
        <v>50.971646506483083</v>
      </c>
      <c r="Q11">
        <v>31.395892971758801</v>
      </c>
      <c r="R11">
        <v>59.587382835097003</v>
      </c>
      <c r="S11">
        <v>53.449970386389502</v>
      </c>
      <c r="T11">
        <v>27083.453117151439</v>
      </c>
      <c r="U11">
        <v>10906.42302653448</v>
      </c>
      <c r="V11">
        <v>49.906499568015001</v>
      </c>
      <c r="W11">
        <v>41301.021749880507</v>
      </c>
      <c r="X11">
        <v>74932.751238803874</v>
      </c>
      <c r="Y11">
        <v>38.281970008221137</v>
      </c>
      <c r="Z11">
        <v>47.836255107312446</v>
      </c>
      <c r="AA11">
        <v>40.571888051068157</v>
      </c>
      <c r="AB11">
        <v>43.660820575407691</v>
      </c>
      <c r="AC11">
        <v>186892.36284070491</v>
      </c>
      <c r="AD11">
        <v>45.670180393093638</v>
      </c>
      <c r="AE11">
        <v>61.045182651802357</v>
      </c>
      <c r="AF11">
        <v>764785.72278064827</v>
      </c>
      <c r="AG11">
        <v>505407.38418356067</v>
      </c>
    </row>
    <row r="12" spans="1:33" x14ac:dyDescent="0.3">
      <c r="A12" s="1">
        <v>2008</v>
      </c>
      <c r="B12">
        <v>79.740576683249486</v>
      </c>
      <c r="C12">
        <v>94.996441571779428</v>
      </c>
      <c r="D12">
        <v>100.0773626621246</v>
      </c>
      <c r="E12">
        <v>73.380025139334947</v>
      </c>
      <c r="F12">
        <v>73.62505140504625</v>
      </c>
      <c r="G12">
        <v>75.511591308034511</v>
      </c>
      <c r="H12">
        <v>119.4035499960837</v>
      </c>
      <c r="I12">
        <v>74.463688967180019</v>
      </c>
      <c r="J12">
        <v>87.323081553107983</v>
      </c>
      <c r="K12">
        <v>80.870958355502381</v>
      </c>
      <c r="L12">
        <v>60.585653041145228</v>
      </c>
      <c r="M12">
        <v>81.975499597805936</v>
      </c>
      <c r="N12">
        <v>104.7234646394423</v>
      </c>
      <c r="O12">
        <v>106.1027840641264</v>
      </c>
      <c r="P12">
        <v>73.050847248936179</v>
      </c>
      <c r="Q12">
        <v>64.957501938015142</v>
      </c>
      <c r="R12">
        <v>107.0339528615342</v>
      </c>
      <c r="S12">
        <v>113.9193775977289</v>
      </c>
      <c r="T12">
        <v>15998.383411921899</v>
      </c>
      <c r="U12">
        <v>10639.224205315961</v>
      </c>
      <c r="V12">
        <v>53.156505299745767</v>
      </c>
      <c r="W12">
        <v>41423.209606034863</v>
      </c>
      <c r="X12">
        <v>70772.466823124603</v>
      </c>
      <c r="Y12">
        <v>78.615858071446837</v>
      </c>
      <c r="Z12">
        <v>83.779424187286565</v>
      </c>
      <c r="AA12">
        <v>98.163783420412145</v>
      </c>
      <c r="AB12">
        <v>70.429988152323986</v>
      </c>
      <c r="AC12">
        <v>187631.71781725739</v>
      </c>
      <c r="AD12">
        <v>98.772765247051069</v>
      </c>
      <c r="AE12">
        <v>104.2015708059193</v>
      </c>
      <c r="AF12">
        <v>784171.90097856475</v>
      </c>
      <c r="AG12">
        <v>522459.9804494264</v>
      </c>
    </row>
    <row r="13" spans="1:33" x14ac:dyDescent="0.3">
      <c r="A13" s="1">
        <v>2009</v>
      </c>
      <c r="B13">
        <v>625.38430161281281</v>
      </c>
      <c r="C13">
        <v>442.18053766978272</v>
      </c>
      <c r="D13">
        <v>383.31989608145511</v>
      </c>
      <c r="E13">
        <v>466.54470969158871</v>
      </c>
      <c r="F13">
        <v>479.96876105080298</v>
      </c>
      <c r="G13">
        <v>403.90730170612488</v>
      </c>
      <c r="H13">
        <v>393.46903321960463</v>
      </c>
      <c r="I13">
        <v>207.9468406780513</v>
      </c>
      <c r="J13">
        <v>350.24717888743618</v>
      </c>
      <c r="K13">
        <v>275.87673544933409</v>
      </c>
      <c r="L13">
        <v>336.63626715410629</v>
      </c>
      <c r="M13">
        <v>465.05987285746278</v>
      </c>
      <c r="N13">
        <v>532.87091046719115</v>
      </c>
      <c r="O13">
        <v>406.32371876093191</v>
      </c>
      <c r="P13">
        <v>455.4319749335711</v>
      </c>
      <c r="Q13">
        <v>492.41456676603599</v>
      </c>
      <c r="R13">
        <v>517.29952388019433</v>
      </c>
      <c r="S13">
        <v>279.26371712798448</v>
      </c>
      <c r="T13">
        <v>29979.3683630019</v>
      </c>
      <c r="U13">
        <v>10728.010532122969</v>
      </c>
      <c r="V13">
        <v>557.10304482843605</v>
      </c>
      <c r="W13">
        <v>89078.922148975515</v>
      </c>
      <c r="X13">
        <v>74718.375857446023</v>
      </c>
      <c r="Y13">
        <v>421.72390792532047</v>
      </c>
      <c r="Z13">
        <v>443.54969715370652</v>
      </c>
      <c r="AA13">
        <v>466.42538947227467</v>
      </c>
      <c r="AB13">
        <v>391.62055265818532</v>
      </c>
      <c r="AC13">
        <v>185979.1461067888</v>
      </c>
      <c r="AD13">
        <v>434.19283783726979</v>
      </c>
      <c r="AE13">
        <v>390.0710770511248</v>
      </c>
      <c r="AF13">
        <v>818730.34656059043</v>
      </c>
      <c r="AG13">
        <v>519349.03990208532</v>
      </c>
    </row>
    <row r="14" spans="1:33" x14ac:dyDescent="0.3">
      <c r="A14" s="1">
        <v>2010</v>
      </c>
      <c r="B14">
        <v>1819.7682746975729</v>
      </c>
      <c r="C14">
        <v>1822.412412710062</v>
      </c>
      <c r="D14">
        <v>1608.7432318465831</v>
      </c>
      <c r="E14">
        <v>1886.3070436576249</v>
      </c>
      <c r="F14">
        <v>1320.645090104945</v>
      </c>
      <c r="G14">
        <v>1700.0812530228991</v>
      </c>
      <c r="H14">
        <v>1091.9967590184519</v>
      </c>
      <c r="I14">
        <v>672.04363887782017</v>
      </c>
      <c r="J14">
        <v>2262.8948240643322</v>
      </c>
      <c r="K14">
        <v>1832.1672224554211</v>
      </c>
      <c r="L14">
        <v>1892.696319732338</v>
      </c>
      <c r="M14">
        <v>1275.002808191173</v>
      </c>
      <c r="N14">
        <v>1625.306312272455</v>
      </c>
      <c r="O14">
        <v>1792.481410543772</v>
      </c>
      <c r="P14">
        <v>1566.523293503396</v>
      </c>
      <c r="Q14">
        <v>1755.8553096272731</v>
      </c>
      <c r="R14">
        <v>1679.856732273438</v>
      </c>
      <c r="S14">
        <v>1271.6037959598009</v>
      </c>
      <c r="T14">
        <v>11808.38714494781</v>
      </c>
      <c r="U14">
        <v>10268.134613446709</v>
      </c>
      <c r="V14">
        <v>1739.1263837978761</v>
      </c>
      <c r="W14">
        <v>104797.36226727741</v>
      </c>
      <c r="X14">
        <v>69008.389997579448</v>
      </c>
      <c r="Y14">
        <v>1514.6657910082199</v>
      </c>
      <c r="Z14">
        <v>1756.626275610369</v>
      </c>
      <c r="AA14">
        <v>1425.2036409595769</v>
      </c>
      <c r="AB14">
        <v>1441.7921264146109</v>
      </c>
      <c r="AC14">
        <v>186783.17225240989</v>
      </c>
      <c r="AD14">
        <v>2039.8902702872861</v>
      </c>
      <c r="AE14">
        <v>1916.124009219822</v>
      </c>
      <c r="AF14">
        <v>838953.44214133406</v>
      </c>
      <c r="AG14">
        <v>525960.74728986598</v>
      </c>
    </row>
    <row r="15" spans="1:33" x14ac:dyDescent="0.3">
      <c r="A15" s="1">
        <v>2011</v>
      </c>
      <c r="B15">
        <v>3671.6657413576659</v>
      </c>
      <c r="C15">
        <v>4520.7559055499069</v>
      </c>
      <c r="D15">
        <v>3393.418150376413</v>
      </c>
      <c r="E15">
        <v>2020.271885715965</v>
      </c>
      <c r="F15">
        <v>3442.1661682441249</v>
      </c>
      <c r="G15">
        <v>3217.1791436996518</v>
      </c>
      <c r="H15">
        <v>2770.5941870297111</v>
      </c>
      <c r="I15">
        <v>2025.6201782166511</v>
      </c>
      <c r="J15">
        <v>2767.8362408397079</v>
      </c>
      <c r="K15">
        <v>2634.7872260571762</v>
      </c>
      <c r="L15">
        <v>1761.494852430586</v>
      </c>
      <c r="M15">
        <v>2132.121500750216</v>
      </c>
      <c r="N15">
        <v>2640.3482795508362</v>
      </c>
      <c r="O15">
        <v>3581.9694131443039</v>
      </c>
      <c r="P15">
        <v>2524.881509031447</v>
      </c>
      <c r="Q15">
        <v>2337.4111098534918</v>
      </c>
      <c r="R15">
        <v>3182.5903866781541</v>
      </c>
      <c r="S15">
        <v>3465.5284473842562</v>
      </c>
      <c r="T15">
        <v>3853.433805601901</v>
      </c>
      <c r="U15">
        <v>12003.206714760619</v>
      </c>
      <c r="V15">
        <v>2467.304111645225</v>
      </c>
      <c r="W15">
        <v>109383.9121818782</v>
      </c>
      <c r="X15">
        <v>65209.528491770223</v>
      </c>
      <c r="Y15">
        <v>2462.6101661315802</v>
      </c>
      <c r="Z15">
        <v>2484.7736237606609</v>
      </c>
      <c r="AA15">
        <v>2851.687802262386</v>
      </c>
      <c r="AB15">
        <v>2362.032740818282</v>
      </c>
      <c r="AC15">
        <v>187953.66509391391</v>
      </c>
      <c r="AD15">
        <v>8410.2528280651077</v>
      </c>
      <c r="AE15">
        <v>3872.6871784836299</v>
      </c>
      <c r="AF15">
        <v>871454.63030928303</v>
      </c>
      <c r="AG15">
        <v>543886.16054715111</v>
      </c>
    </row>
    <row r="16" spans="1:33" x14ac:dyDescent="0.3">
      <c r="A16" s="1">
        <v>2012</v>
      </c>
      <c r="B16">
        <v>4208.0933445148466</v>
      </c>
      <c r="C16">
        <v>3435.8280181631339</v>
      </c>
      <c r="D16">
        <v>3920.8884970632998</v>
      </c>
      <c r="E16">
        <v>4675.5644095291</v>
      </c>
      <c r="F16">
        <v>3877.8922980590169</v>
      </c>
      <c r="G16">
        <v>5226.6385555593806</v>
      </c>
      <c r="H16">
        <v>3460.3799266453002</v>
      </c>
      <c r="I16">
        <v>3763.9879542594131</v>
      </c>
      <c r="J16">
        <v>4347.9206623010004</v>
      </c>
      <c r="K16">
        <v>4381.3308416679138</v>
      </c>
      <c r="L16">
        <v>4433.8928453602684</v>
      </c>
      <c r="M16">
        <v>3672.7046138346809</v>
      </c>
      <c r="N16">
        <v>4722.7185465375806</v>
      </c>
      <c r="O16">
        <v>3366.8919769960112</v>
      </c>
      <c r="P16">
        <v>3534.1837686449412</v>
      </c>
      <c r="Q16">
        <v>3897.9740551119012</v>
      </c>
      <c r="R16">
        <v>3056.2193782486161</v>
      </c>
      <c r="S16">
        <v>3100.8172247679772</v>
      </c>
      <c r="T16">
        <v>7631.1453293390332</v>
      </c>
      <c r="U16">
        <v>9066.7800571272746</v>
      </c>
      <c r="V16">
        <v>3792.3351077056509</v>
      </c>
      <c r="W16">
        <v>138009.38071043641</v>
      </c>
      <c r="X16">
        <v>65567.968318517407</v>
      </c>
      <c r="Y16">
        <v>3683.7463523638298</v>
      </c>
      <c r="Z16">
        <v>4256.0553879934741</v>
      </c>
      <c r="AA16">
        <v>4426.497695741944</v>
      </c>
      <c r="AB16">
        <v>4665.5583876199671</v>
      </c>
      <c r="AC16">
        <v>187632.3383628969</v>
      </c>
      <c r="AD16">
        <v>67348.77942720399</v>
      </c>
      <c r="AE16">
        <v>3983.8717881158891</v>
      </c>
      <c r="AF16">
        <v>934117.47797780915</v>
      </c>
      <c r="AG16">
        <v>565228.16712752753</v>
      </c>
    </row>
    <row r="17" spans="1:33" x14ac:dyDescent="0.3">
      <c r="A17" s="1">
        <v>2013</v>
      </c>
      <c r="B17">
        <v>2694.1768331687872</v>
      </c>
      <c r="C17">
        <v>2403.2032786475161</v>
      </c>
      <c r="D17">
        <v>2567.8591688488832</v>
      </c>
      <c r="E17">
        <v>3701.7511642104191</v>
      </c>
      <c r="F17">
        <v>3226.0619162586281</v>
      </c>
      <c r="G17">
        <v>1946.0678372766799</v>
      </c>
      <c r="H17">
        <v>2845.9619454657159</v>
      </c>
      <c r="I17">
        <v>1709.8221189493861</v>
      </c>
      <c r="J17">
        <v>3214.755901408611</v>
      </c>
      <c r="K17">
        <v>3562.8505286117711</v>
      </c>
      <c r="L17">
        <v>2360.8937740600109</v>
      </c>
      <c r="M17">
        <v>3684.1029269370079</v>
      </c>
      <c r="N17">
        <v>3130.0939356929298</v>
      </c>
      <c r="O17">
        <v>3874.4886828950562</v>
      </c>
      <c r="P17">
        <v>2396.6786347993529</v>
      </c>
      <c r="Q17">
        <v>3267.5597730539389</v>
      </c>
      <c r="R17">
        <v>1883.369828849997</v>
      </c>
      <c r="S17">
        <v>3116.213201360094</v>
      </c>
      <c r="T17">
        <v>6272.1421426773886</v>
      </c>
      <c r="U17">
        <v>10807.293128549371</v>
      </c>
      <c r="V17">
        <v>7473.7786553826536</v>
      </c>
      <c r="W17">
        <v>236871.3455125053</v>
      </c>
      <c r="X17">
        <v>69514.429234277603</v>
      </c>
      <c r="Y17">
        <v>2675.8822249082132</v>
      </c>
      <c r="Z17">
        <v>4242.731674259353</v>
      </c>
      <c r="AA17">
        <v>3551.3004179319528</v>
      </c>
      <c r="AB17">
        <v>3309.2467398627518</v>
      </c>
      <c r="AC17">
        <v>187137.78829316021</v>
      </c>
      <c r="AD17">
        <v>192824.46182064529</v>
      </c>
      <c r="AE17">
        <v>3538.3751583813091</v>
      </c>
      <c r="AF17">
        <v>1093403.966012723</v>
      </c>
      <c r="AG17">
        <v>603857.90835103276</v>
      </c>
    </row>
    <row r="18" spans="1:33" x14ac:dyDescent="0.3">
      <c r="A18" s="1">
        <v>2014</v>
      </c>
      <c r="B18">
        <v>3284.1869977932311</v>
      </c>
      <c r="C18">
        <v>3765.8762520031728</v>
      </c>
      <c r="D18">
        <v>4005.2199332699902</v>
      </c>
      <c r="E18">
        <v>4712.857845214091</v>
      </c>
      <c r="F18">
        <v>4129.1563360078326</v>
      </c>
      <c r="G18">
        <v>5296.4961192395813</v>
      </c>
      <c r="H18">
        <v>4060.8328681265102</v>
      </c>
      <c r="I18">
        <v>2413.7800866264902</v>
      </c>
      <c r="J18">
        <v>4250.8253303133997</v>
      </c>
      <c r="K18">
        <v>3706.836265810055</v>
      </c>
      <c r="L18">
        <v>4486.4794825962053</v>
      </c>
      <c r="M18">
        <v>4188.5399583902381</v>
      </c>
      <c r="N18">
        <v>3041.7161756406822</v>
      </c>
      <c r="O18">
        <v>3711.6655085445159</v>
      </c>
      <c r="P18">
        <v>3698.7891986306258</v>
      </c>
      <c r="Q18">
        <v>4715.6348939977961</v>
      </c>
      <c r="R18">
        <v>2854.8779275663178</v>
      </c>
      <c r="S18">
        <v>2826.3938365765862</v>
      </c>
      <c r="T18">
        <v>9386.795204893042</v>
      </c>
      <c r="U18">
        <v>10423.82854710322</v>
      </c>
      <c r="V18">
        <v>12191.206471931549</v>
      </c>
      <c r="W18">
        <v>275611.20494235831</v>
      </c>
      <c r="X18">
        <v>69478.533515413612</v>
      </c>
      <c r="Y18">
        <v>3367.1792688625751</v>
      </c>
      <c r="Z18">
        <v>5846.3996243740712</v>
      </c>
      <c r="AA18">
        <v>5561.2636206012239</v>
      </c>
      <c r="AB18">
        <v>5598.5909163514261</v>
      </c>
      <c r="AC18">
        <v>185891.74472872319</v>
      </c>
      <c r="AD18">
        <v>241195.86451291529</v>
      </c>
      <c r="AE18">
        <v>3911.538120687057</v>
      </c>
      <c r="AF18">
        <v>1214443.181469769</v>
      </c>
      <c r="AG18">
        <v>662794.54862688715</v>
      </c>
    </row>
    <row r="19" spans="1:33" x14ac:dyDescent="0.3">
      <c r="A19" s="1">
        <v>2015</v>
      </c>
      <c r="B19">
        <v>3401.209526333048</v>
      </c>
      <c r="C19">
        <v>3662.5472035413768</v>
      </c>
      <c r="D19">
        <v>3097.0811664959301</v>
      </c>
      <c r="E19">
        <v>1927.293613669465</v>
      </c>
      <c r="F19">
        <v>4175.9102938380256</v>
      </c>
      <c r="G19">
        <v>3655.571628624426</v>
      </c>
      <c r="H19">
        <v>4720.6085783892504</v>
      </c>
      <c r="I19">
        <v>2067.7098154080968</v>
      </c>
      <c r="J19">
        <v>3105.073374694764</v>
      </c>
      <c r="K19">
        <v>3827.3385023837832</v>
      </c>
      <c r="L19">
        <v>1885.9868268599121</v>
      </c>
      <c r="M19">
        <v>3658.3272645838019</v>
      </c>
      <c r="N19">
        <v>3115.3692034708251</v>
      </c>
      <c r="O19">
        <v>3597.1436397309499</v>
      </c>
      <c r="P19">
        <v>2823.6939822996401</v>
      </c>
      <c r="Q19">
        <v>3886.4829179911189</v>
      </c>
      <c r="R19">
        <v>4020.259318124165</v>
      </c>
      <c r="S19">
        <v>2651.989751693819</v>
      </c>
      <c r="T19">
        <v>4388.3720671410656</v>
      </c>
      <c r="U19">
        <v>10009.54754844856</v>
      </c>
      <c r="V19">
        <v>11746.75215490255</v>
      </c>
      <c r="W19">
        <v>335726.96637242462</v>
      </c>
      <c r="X19">
        <v>65834.144644896704</v>
      </c>
      <c r="Y19">
        <v>2936.2986886261851</v>
      </c>
      <c r="Z19">
        <v>4778.0658177166906</v>
      </c>
      <c r="AA19">
        <v>3850.551973065506</v>
      </c>
      <c r="AB19">
        <v>2918.1909694311921</v>
      </c>
      <c r="AC19">
        <v>187889.9230976734</v>
      </c>
      <c r="AD19">
        <v>273822.18295543711</v>
      </c>
      <c r="AE19">
        <v>4541.9305325098458</v>
      </c>
      <c r="AF19">
        <v>1286802.037043175</v>
      </c>
      <c r="AG19">
        <v>715611.80991273327</v>
      </c>
    </row>
    <row r="20" spans="1:33" x14ac:dyDescent="0.3">
      <c r="A20" s="1">
        <v>2016</v>
      </c>
      <c r="B20">
        <v>2640.3604177580701</v>
      </c>
      <c r="C20">
        <v>2847.1323754931609</v>
      </c>
      <c r="D20">
        <v>4905.2610866028645</v>
      </c>
      <c r="E20">
        <v>2084.0532791171809</v>
      </c>
      <c r="F20">
        <v>3727.0529683872492</v>
      </c>
      <c r="G20">
        <v>5279.1929293551184</v>
      </c>
      <c r="H20">
        <v>5050.2629412092683</v>
      </c>
      <c r="I20">
        <v>2476.15191002341</v>
      </c>
      <c r="J20">
        <v>6025.5566159297568</v>
      </c>
      <c r="K20">
        <v>5987.731543368659</v>
      </c>
      <c r="L20">
        <v>5548.5378138224969</v>
      </c>
      <c r="M20">
        <v>3183.38649904674</v>
      </c>
      <c r="N20">
        <v>3028.4625038710292</v>
      </c>
      <c r="O20">
        <v>4514.5847992163417</v>
      </c>
      <c r="P20">
        <v>3785.3909830541702</v>
      </c>
      <c r="Q20">
        <v>4627.2924265488882</v>
      </c>
      <c r="R20">
        <v>5524.5204148113644</v>
      </c>
      <c r="S20">
        <v>5963.0035081474662</v>
      </c>
      <c r="T20">
        <v>4960.1418777986019</v>
      </c>
      <c r="U20">
        <v>10981.058490346841</v>
      </c>
      <c r="V20">
        <v>9577.3091069836755</v>
      </c>
      <c r="W20">
        <v>374226.2772569728</v>
      </c>
      <c r="X20">
        <v>63859.203592835169</v>
      </c>
      <c r="Y20">
        <v>4798.2346803115252</v>
      </c>
      <c r="Z20">
        <v>4720.8412280116418</v>
      </c>
      <c r="AA20">
        <v>4129.8415123751511</v>
      </c>
      <c r="AB20">
        <v>3709.668161354462</v>
      </c>
      <c r="AC20">
        <v>188301.86392803249</v>
      </c>
      <c r="AD20">
        <v>314683.48298128042</v>
      </c>
      <c r="AE20">
        <v>3808.823357609605</v>
      </c>
      <c r="AF20">
        <v>1566245.201630315</v>
      </c>
      <c r="AG20">
        <v>900011.94621503307</v>
      </c>
    </row>
    <row r="21" spans="1:33" x14ac:dyDescent="0.3">
      <c r="A21" s="1">
        <v>2017</v>
      </c>
      <c r="B21">
        <v>3607.115535409268</v>
      </c>
      <c r="C21">
        <v>7145.3650950485326</v>
      </c>
      <c r="D21">
        <v>3950.7156992380069</v>
      </c>
      <c r="E21">
        <v>1678.4573167702399</v>
      </c>
      <c r="F21">
        <v>4257.4335140279181</v>
      </c>
      <c r="G21">
        <v>5578.1002684165251</v>
      </c>
      <c r="H21">
        <v>2632.6621058387182</v>
      </c>
      <c r="I21">
        <v>1306.247931690177</v>
      </c>
      <c r="J21">
        <v>4605.2756138241448</v>
      </c>
      <c r="K21">
        <v>4991.6918439745932</v>
      </c>
      <c r="L21">
        <v>2912.4200518790781</v>
      </c>
      <c r="M21">
        <v>4950.188656049254</v>
      </c>
      <c r="N21">
        <v>2113.1114193144972</v>
      </c>
      <c r="O21">
        <v>4833.3982128228936</v>
      </c>
      <c r="P21">
        <v>3447.194888655526</v>
      </c>
      <c r="Q21">
        <v>4323.2205605530371</v>
      </c>
      <c r="R21">
        <v>3026.869955581104</v>
      </c>
      <c r="S21">
        <v>6760.3306185115898</v>
      </c>
      <c r="T21">
        <v>6643.3562598852814</v>
      </c>
      <c r="U21">
        <v>10538.03201118807</v>
      </c>
      <c r="V21">
        <v>13550.451509439579</v>
      </c>
      <c r="W21">
        <v>427371.37598756287</v>
      </c>
      <c r="X21">
        <v>69225.091372674011</v>
      </c>
      <c r="Y21">
        <v>3240.1694301666148</v>
      </c>
      <c r="Z21">
        <v>3793.8125565493251</v>
      </c>
      <c r="AA21">
        <v>4420.2443828602927</v>
      </c>
      <c r="AB21">
        <v>4752.1402053894062</v>
      </c>
      <c r="AC21">
        <v>189179.98770901369</v>
      </c>
      <c r="AD21">
        <v>376331.26285653171</v>
      </c>
      <c r="AE21">
        <v>4366.4752395613432</v>
      </c>
      <c r="AF21">
        <v>1592056.698669483</v>
      </c>
      <c r="AG21">
        <v>880006.03413445689</v>
      </c>
    </row>
    <row r="22" spans="1:33" x14ac:dyDescent="0.3">
      <c r="A22" s="1">
        <v>2018</v>
      </c>
      <c r="B22">
        <v>5393.406403827029</v>
      </c>
      <c r="C22">
        <v>5208.932979538421</v>
      </c>
      <c r="D22">
        <v>4366.9606995620188</v>
      </c>
      <c r="E22">
        <v>3260.2876598795451</v>
      </c>
      <c r="F22">
        <v>6640.4882735707588</v>
      </c>
      <c r="G22">
        <v>7325.7444318345752</v>
      </c>
      <c r="H22">
        <v>4469.137118150782</v>
      </c>
      <c r="I22">
        <v>2899.111985938102</v>
      </c>
      <c r="J22">
        <v>83275.043179098648</v>
      </c>
      <c r="K22">
        <v>3474.5466527777662</v>
      </c>
      <c r="L22">
        <v>8931.9728261206656</v>
      </c>
      <c r="M22">
        <v>4292.246546751222</v>
      </c>
      <c r="N22">
        <v>4922.2334265994004</v>
      </c>
      <c r="O22">
        <v>2601.16173915737</v>
      </c>
      <c r="P22">
        <v>5020.0668006786382</v>
      </c>
      <c r="Q22">
        <v>2164.7282202866099</v>
      </c>
      <c r="R22">
        <v>4524.0521036278687</v>
      </c>
      <c r="S22">
        <v>7040.0214371096963</v>
      </c>
      <c r="T22">
        <v>10887.972957321341</v>
      </c>
      <c r="U22">
        <v>8348.7794121374172</v>
      </c>
      <c r="V22">
        <v>12258.74172026501</v>
      </c>
      <c r="W22">
        <v>449809.94774295588</v>
      </c>
      <c r="X22">
        <v>67303.128718334352</v>
      </c>
      <c r="Y22">
        <v>6044.8880756625886</v>
      </c>
      <c r="Z22">
        <v>8809.2923113728866</v>
      </c>
      <c r="AA22">
        <v>5831.1730455160487</v>
      </c>
      <c r="AB22">
        <v>3353.587979732401</v>
      </c>
      <c r="AC22">
        <v>189392.32956526539</v>
      </c>
      <c r="AD22">
        <v>399079.42468398879</v>
      </c>
      <c r="AE22">
        <v>46453.437916017603</v>
      </c>
      <c r="AF22">
        <v>1680291.303190771</v>
      </c>
      <c r="AG22">
        <v>825407.76381246839</v>
      </c>
    </row>
    <row r="23" spans="1:33" x14ac:dyDescent="0.3">
      <c r="A23" s="1">
        <v>2019</v>
      </c>
      <c r="B23">
        <v>64377.762630203091</v>
      </c>
      <c r="C23">
        <v>87984.685598384414</v>
      </c>
      <c r="D23">
        <v>41680.788374271928</v>
      </c>
      <c r="E23">
        <v>50098.02352686895</v>
      </c>
      <c r="F23">
        <v>44922.491196546507</v>
      </c>
      <c r="G23">
        <v>79331.788738387695</v>
      </c>
      <c r="H23">
        <v>37665.027689914161</v>
      </c>
      <c r="I23">
        <v>18314.759577096938</v>
      </c>
      <c r="J23">
        <v>336747.10114144208</v>
      </c>
      <c r="K23">
        <v>64756.601832209577</v>
      </c>
      <c r="L23">
        <v>640566.23761507985</v>
      </c>
      <c r="M23">
        <v>78221.044654234094</v>
      </c>
      <c r="N23">
        <v>63351.128718285079</v>
      </c>
      <c r="O23">
        <v>92099.660613791129</v>
      </c>
      <c r="P23">
        <v>57063.015702178549</v>
      </c>
      <c r="Q23">
        <v>58892.382075040783</v>
      </c>
      <c r="R23">
        <v>58523.192581897893</v>
      </c>
      <c r="S23">
        <v>75370.086056704531</v>
      </c>
      <c r="T23">
        <v>57245.148680904676</v>
      </c>
      <c r="U23">
        <v>67685.561010152902</v>
      </c>
      <c r="V23">
        <v>65039.956851350173</v>
      </c>
      <c r="W23">
        <v>620296.71113211778</v>
      </c>
      <c r="X23">
        <v>86397.281208683853</v>
      </c>
      <c r="Y23">
        <v>45059.084490048554</v>
      </c>
      <c r="Z23">
        <v>77034.622238664393</v>
      </c>
      <c r="AA23">
        <v>55699.043735984873</v>
      </c>
      <c r="AB23">
        <v>70396.428449372426</v>
      </c>
      <c r="AC23">
        <v>174138.95764862481</v>
      </c>
      <c r="AD23">
        <v>589772.40730238438</v>
      </c>
      <c r="AE23">
        <v>181457.05062145879</v>
      </c>
      <c r="AF23">
        <v>1922041.358618696</v>
      </c>
      <c r="AG23">
        <v>911338.77337139135</v>
      </c>
    </row>
    <row r="24" spans="1:33" x14ac:dyDescent="0.3">
      <c r="A24" s="1">
        <v>2020</v>
      </c>
      <c r="B24">
        <v>223593.9889046516</v>
      </c>
      <c r="C24">
        <v>65481.102416310918</v>
      </c>
      <c r="D24">
        <v>61087.540442762423</v>
      </c>
      <c r="E24">
        <v>28991.3845653526</v>
      </c>
      <c r="F24">
        <v>33358.600699831011</v>
      </c>
      <c r="G24">
        <v>57481.71548872409</v>
      </c>
      <c r="H24">
        <v>29154.405102449819</v>
      </c>
      <c r="I24">
        <v>240124.97438211399</v>
      </c>
      <c r="J24">
        <v>2351416.582963204</v>
      </c>
      <c r="K24">
        <v>52320.689177597618</v>
      </c>
      <c r="L24">
        <v>855971.08116091625</v>
      </c>
      <c r="M24">
        <v>21206.246010143081</v>
      </c>
      <c r="N24">
        <v>33716.969933810768</v>
      </c>
      <c r="O24">
        <v>32743.314909716999</v>
      </c>
      <c r="P24">
        <v>27636.406494673571</v>
      </c>
      <c r="Q24">
        <v>40480.530737240988</v>
      </c>
      <c r="R24">
        <v>44864.432586667011</v>
      </c>
      <c r="S24">
        <v>36033.684485632832</v>
      </c>
      <c r="T24">
        <v>26311.283127605169</v>
      </c>
      <c r="U24">
        <v>33625.869126970763</v>
      </c>
      <c r="V24">
        <v>31965.212693128011</v>
      </c>
      <c r="W24">
        <v>823905.47615099896</v>
      </c>
      <c r="X24">
        <v>84433.797692378866</v>
      </c>
      <c r="Y24">
        <v>59007.809688424612</v>
      </c>
      <c r="Z24">
        <v>24878.165786269768</v>
      </c>
      <c r="AA24">
        <v>38067.591123532737</v>
      </c>
      <c r="AB24">
        <v>51025.550110817509</v>
      </c>
      <c r="AC24">
        <v>123808.507798167</v>
      </c>
      <c r="AD24">
        <v>1888359.5785977871</v>
      </c>
      <c r="AE24">
        <v>480254.38925310923</v>
      </c>
      <c r="AF24">
        <v>2075309.7143972151</v>
      </c>
      <c r="AG24">
        <v>1011162.279419417</v>
      </c>
    </row>
    <row r="25" spans="1:33" x14ac:dyDescent="0.3">
      <c r="A25" s="1">
        <v>2021</v>
      </c>
      <c r="B25">
        <v>453603.95857644122</v>
      </c>
      <c r="C25">
        <v>158112.4970328616</v>
      </c>
      <c r="D25">
        <v>33964.766320991403</v>
      </c>
      <c r="E25">
        <v>52573.367987094301</v>
      </c>
      <c r="F25">
        <v>45177.324777990812</v>
      </c>
      <c r="G25">
        <v>28807.976806402479</v>
      </c>
      <c r="H25">
        <v>30302.81410281573</v>
      </c>
      <c r="I25">
        <v>2142514.9491862082</v>
      </c>
      <c r="J25">
        <v>5978760.4801579872</v>
      </c>
      <c r="K25">
        <v>7834.6239085782036</v>
      </c>
      <c r="L25">
        <v>1153562.8276899541</v>
      </c>
      <c r="M25">
        <v>11886.966912479669</v>
      </c>
      <c r="N25">
        <v>29806.171641722289</v>
      </c>
      <c r="O25">
        <v>14813.189311397369</v>
      </c>
      <c r="P25">
        <v>13493.994479237441</v>
      </c>
      <c r="Q25">
        <v>16031.63005379023</v>
      </c>
      <c r="R25">
        <v>9878.9582745609587</v>
      </c>
      <c r="S25">
        <v>35440.961652563572</v>
      </c>
      <c r="T25">
        <v>10890.836087725511</v>
      </c>
      <c r="U25">
        <v>14914.489601849269</v>
      </c>
      <c r="V25">
        <v>18400.617029536279</v>
      </c>
      <c r="W25">
        <v>933647.20496273646</v>
      </c>
      <c r="X25">
        <v>69668.157137686794</v>
      </c>
      <c r="Y25">
        <v>19014.205628128278</v>
      </c>
      <c r="Z25">
        <v>3644.816012337038</v>
      </c>
      <c r="AA25">
        <v>6479.0978313301057</v>
      </c>
      <c r="AB25">
        <v>7050.7398573809851</v>
      </c>
      <c r="AC25">
        <v>85181.139667685668</v>
      </c>
      <c r="AD25">
        <v>4656926.9523073593</v>
      </c>
      <c r="AE25">
        <v>774231.15837857465</v>
      </c>
      <c r="AF25">
        <v>2069726.43247371</v>
      </c>
      <c r="AG25">
        <v>1000242.390284805</v>
      </c>
    </row>
    <row r="26" spans="1:33" x14ac:dyDescent="0.3">
      <c r="A26" s="1">
        <v>2022</v>
      </c>
      <c r="B26">
        <v>3889885.0210614009</v>
      </c>
      <c r="C26">
        <v>256454.8004273962</v>
      </c>
      <c r="D26">
        <v>49158.248741053772</v>
      </c>
      <c r="E26">
        <v>92989.319981869179</v>
      </c>
      <c r="F26">
        <v>107086.6092660014</v>
      </c>
      <c r="G26">
        <v>5764.5905791776913</v>
      </c>
      <c r="H26">
        <v>7825.6570866599232</v>
      </c>
      <c r="I26">
        <v>5397828.5831765793</v>
      </c>
      <c r="J26">
        <v>9998605.8418371771</v>
      </c>
      <c r="K26">
        <v>15718.42656712747</v>
      </c>
      <c r="L26">
        <v>1458592.559420852</v>
      </c>
      <c r="M26">
        <v>20365.78558925875</v>
      </c>
      <c r="N26">
        <v>4812.0012076565308</v>
      </c>
      <c r="O26">
        <v>10127.77978845098</v>
      </c>
      <c r="P26">
        <v>9517.3517796396591</v>
      </c>
      <c r="Q26">
        <v>10780.48931951781</v>
      </c>
      <c r="R26">
        <v>11822.691049520279</v>
      </c>
      <c r="S26">
        <v>25113.775381661661</v>
      </c>
      <c r="T26">
        <v>20366.13229774377</v>
      </c>
      <c r="U26">
        <v>20710.280815942311</v>
      </c>
      <c r="V26">
        <v>19164.029072153429</v>
      </c>
      <c r="W26">
        <v>1059877.339542259</v>
      </c>
      <c r="X26">
        <v>63299.351754051007</v>
      </c>
      <c r="Y26">
        <v>10548.714050710971</v>
      </c>
      <c r="Z26">
        <v>14756.29136248861</v>
      </c>
      <c r="AA26">
        <v>10704.64168989155</v>
      </c>
      <c r="AB26">
        <v>13553.62983072826</v>
      </c>
      <c r="AC26">
        <v>91779.844712766047</v>
      </c>
      <c r="AD26">
        <v>8299896.2364121405</v>
      </c>
      <c r="AE26">
        <v>1052372.465207018</v>
      </c>
      <c r="AF26">
        <v>1909741.1251412369</v>
      </c>
      <c r="AG26">
        <v>1031108.545370384</v>
      </c>
    </row>
    <row r="27" spans="1:33" x14ac:dyDescent="0.3">
      <c r="A27" s="1">
        <v>2023</v>
      </c>
      <c r="B27">
        <v>3965897.3313653371</v>
      </c>
      <c r="C27">
        <v>350913.21225600358</v>
      </c>
      <c r="D27">
        <v>49008.057804440898</v>
      </c>
      <c r="E27">
        <v>134975.41190458811</v>
      </c>
      <c r="F27">
        <v>172065.9767188777</v>
      </c>
      <c r="G27">
        <v>6568.8024500250494</v>
      </c>
      <c r="H27">
        <v>6338.8745064206851</v>
      </c>
      <c r="I27">
        <v>7787646.3783000857</v>
      </c>
      <c r="J27">
        <v>11766672.91996566</v>
      </c>
      <c r="K27">
        <v>4610.6954343082407</v>
      </c>
      <c r="L27">
        <v>1670878.0811615549</v>
      </c>
      <c r="M27">
        <v>8065.5534354467854</v>
      </c>
      <c r="N27">
        <v>6417.5769767012534</v>
      </c>
      <c r="O27">
        <v>6330.6358826000805</v>
      </c>
      <c r="P27">
        <v>4518.2857468561579</v>
      </c>
      <c r="Q27">
        <v>5141.9623825376657</v>
      </c>
      <c r="R27">
        <v>3514.9083912433439</v>
      </c>
      <c r="S27">
        <v>22069.365551096522</v>
      </c>
      <c r="T27">
        <v>9425.3399585781663</v>
      </c>
      <c r="U27">
        <v>17631.44948280344</v>
      </c>
      <c r="V27">
        <v>12436.1804820585</v>
      </c>
      <c r="W27">
        <v>1145812.65748712</v>
      </c>
      <c r="X27">
        <v>61997.160540578523</v>
      </c>
      <c r="Y27">
        <v>4713.4229691356049</v>
      </c>
      <c r="Z27">
        <v>8948.3524910893775</v>
      </c>
      <c r="AA27">
        <v>4009.6211497094519</v>
      </c>
      <c r="AB27">
        <v>8255.5356103249105</v>
      </c>
      <c r="AC27">
        <v>94203.685329450847</v>
      </c>
      <c r="AD27">
        <v>10561213.57472208</v>
      </c>
      <c r="AE27">
        <v>1288608.486662152</v>
      </c>
      <c r="AF27">
        <v>1974891.75054443</v>
      </c>
      <c r="AG27">
        <v>1061327.3622478519</v>
      </c>
    </row>
    <row r="28" spans="1:33" x14ac:dyDescent="0.3">
      <c r="A28" s="1">
        <v>2024</v>
      </c>
      <c r="B28">
        <v>4046879.4814411942</v>
      </c>
      <c r="C28">
        <v>448180.97008102568</v>
      </c>
      <c r="D28">
        <v>71020.714340987397</v>
      </c>
      <c r="E28">
        <v>154191.3111808309</v>
      </c>
      <c r="F28">
        <v>230051.28720703261</v>
      </c>
      <c r="G28">
        <v>3961.421613343075</v>
      </c>
      <c r="H28">
        <v>9282.5815645676121</v>
      </c>
      <c r="I28">
        <v>8999956.2094573211</v>
      </c>
      <c r="J28">
        <v>11476737.26127379</v>
      </c>
      <c r="K28">
        <v>4753.555431914072</v>
      </c>
      <c r="L28">
        <v>1910492.9676455241</v>
      </c>
      <c r="M28">
        <v>5520.7916505974245</v>
      </c>
      <c r="N28">
        <v>7604.0420185029316</v>
      </c>
      <c r="O28">
        <v>8102.981132984658</v>
      </c>
      <c r="P28">
        <v>4335.9040460973156</v>
      </c>
      <c r="Q28">
        <v>4430.7386769171926</v>
      </c>
      <c r="R28">
        <v>8223.9000242490602</v>
      </c>
      <c r="S28">
        <v>25286.46401202348</v>
      </c>
      <c r="T28">
        <v>11414.21647226142</v>
      </c>
      <c r="U28">
        <v>8629.9472679049177</v>
      </c>
      <c r="V28">
        <v>12652.304737401049</v>
      </c>
      <c r="W28">
        <v>1282220.410577948</v>
      </c>
      <c r="X28">
        <v>64934.766202763924</v>
      </c>
      <c r="Y28">
        <v>4357.2749696561395</v>
      </c>
      <c r="Z28">
        <v>4039.091784904113</v>
      </c>
      <c r="AA28">
        <v>5296.9386891127697</v>
      </c>
      <c r="AB28">
        <v>7370.1167623862484</v>
      </c>
      <c r="AC28">
        <v>102693.50804764339</v>
      </c>
      <c r="AD28">
        <v>11378225.472027941</v>
      </c>
      <c r="AE28">
        <v>1516524.358310733</v>
      </c>
      <c r="AF28">
        <v>2122319.7233467749</v>
      </c>
      <c r="AG28">
        <v>1086989.514980959</v>
      </c>
    </row>
    <row r="29" spans="1:33" x14ac:dyDescent="0.3">
      <c r="A29" s="1">
        <v>2025</v>
      </c>
      <c r="B29">
        <v>4084367.7190678399</v>
      </c>
      <c r="C29">
        <v>544451.74748693255</v>
      </c>
      <c r="D29">
        <v>89859.391123901631</v>
      </c>
      <c r="E29">
        <v>170665.38729274159</v>
      </c>
      <c r="F29">
        <v>298720.96353629878</v>
      </c>
      <c r="G29">
        <v>6255.8598160846586</v>
      </c>
      <c r="H29">
        <v>9865.2985050075768</v>
      </c>
      <c r="I29">
        <v>9748012.1047252472</v>
      </c>
      <c r="J29">
        <v>10896962.774199249</v>
      </c>
      <c r="K29">
        <v>4955.5622540967834</v>
      </c>
      <c r="L29">
        <v>2040797.3188329739</v>
      </c>
      <c r="M29">
        <v>4525.333480391022</v>
      </c>
      <c r="N29">
        <v>6507.6296038706032</v>
      </c>
      <c r="O29">
        <v>7471.8282853496594</v>
      </c>
      <c r="P29">
        <v>3508.1845491777431</v>
      </c>
      <c r="Q29">
        <v>2614.9365186636628</v>
      </c>
      <c r="R29">
        <v>5771.569624562092</v>
      </c>
      <c r="S29">
        <v>26276.228243774</v>
      </c>
      <c r="T29">
        <v>10599.88470449446</v>
      </c>
      <c r="U29">
        <v>11357.781424023129</v>
      </c>
      <c r="V29">
        <v>8832.9410277361076</v>
      </c>
      <c r="W29">
        <v>1347047.242163074</v>
      </c>
      <c r="X29">
        <v>61863.686209840889</v>
      </c>
      <c r="Y29">
        <v>4448.3771957260269</v>
      </c>
      <c r="Z29">
        <v>3225.502883635324</v>
      </c>
      <c r="AA29">
        <v>3951.9136168524528</v>
      </c>
      <c r="AB29">
        <v>6676.1609073846294</v>
      </c>
      <c r="AC29">
        <v>110560.85631749099</v>
      </c>
      <c r="AD29">
        <v>11529147.585909029</v>
      </c>
      <c r="AE29">
        <v>1720977.9131005839</v>
      </c>
      <c r="AF29">
        <v>2140222.413552125</v>
      </c>
      <c r="AG29">
        <v>1037437.521466873</v>
      </c>
    </row>
    <row r="30" spans="1:33" x14ac:dyDescent="0.3">
      <c r="A30" s="1">
        <v>2026</v>
      </c>
      <c r="B30">
        <v>4234849.3102245666</v>
      </c>
      <c r="C30">
        <v>727855.01214889251</v>
      </c>
      <c r="D30">
        <v>98081.702913823901</v>
      </c>
      <c r="E30">
        <v>177896.25645214409</v>
      </c>
      <c r="F30">
        <v>370695.27501324209</v>
      </c>
      <c r="G30">
        <v>2332.4546072456201</v>
      </c>
      <c r="H30">
        <v>2611.2446463376732</v>
      </c>
      <c r="I30">
        <v>10396108.842711071</v>
      </c>
      <c r="J30">
        <v>9882871.4875445627</v>
      </c>
      <c r="K30">
        <v>2887.5814672691872</v>
      </c>
      <c r="L30">
        <v>2078684.4057237131</v>
      </c>
      <c r="M30">
        <v>5350.1344663777672</v>
      </c>
      <c r="N30">
        <v>3477.7061390911531</v>
      </c>
      <c r="O30">
        <v>2930.1766311011702</v>
      </c>
      <c r="P30">
        <v>1534.094874816496</v>
      </c>
      <c r="Q30">
        <v>5624.4782874419079</v>
      </c>
      <c r="R30">
        <v>1379.293850304206</v>
      </c>
      <c r="S30">
        <v>26854.198367664769</v>
      </c>
      <c r="T30">
        <v>9034.431379853364</v>
      </c>
      <c r="U30">
        <v>12686.601194745999</v>
      </c>
      <c r="V30">
        <v>10855.4437424807</v>
      </c>
      <c r="W30">
        <v>1381446.68730506</v>
      </c>
      <c r="X30">
        <v>62990.572170437052</v>
      </c>
      <c r="Y30">
        <v>2513.8734603276121</v>
      </c>
      <c r="Z30">
        <v>2479.249215266696</v>
      </c>
      <c r="AA30">
        <v>3925.134604371473</v>
      </c>
      <c r="AB30">
        <v>3193.511598104275</v>
      </c>
      <c r="AC30">
        <v>113949.1256627689</v>
      </c>
      <c r="AD30">
        <v>11598152.96288383</v>
      </c>
      <c r="AE30">
        <v>1859019.5272692449</v>
      </c>
      <c r="AF30">
        <v>2205217.0051363842</v>
      </c>
      <c r="AG30">
        <v>1035811.990181132</v>
      </c>
    </row>
    <row r="31" spans="1:33" x14ac:dyDescent="0.3">
      <c r="A31" s="1">
        <v>2027</v>
      </c>
      <c r="B31">
        <v>4384556.4663493615</v>
      </c>
      <c r="C31">
        <v>917248.80271732109</v>
      </c>
      <c r="D31">
        <v>101389.96665071551</v>
      </c>
      <c r="E31">
        <v>191093.01105966861</v>
      </c>
      <c r="F31">
        <v>452930.04602422169</v>
      </c>
      <c r="G31">
        <v>1024.7044693343089</v>
      </c>
      <c r="H31">
        <v>1125.2168568842999</v>
      </c>
      <c r="I31">
        <v>10946934.21850026</v>
      </c>
      <c r="J31">
        <v>8777618.824692145</v>
      </c>
      <c r="K31">
        <v>6194.6823317604876</v>
      </c>
      <c r="L31">
        <v>2069221.79277083</v>
      </c>
      <c r="M31">
        <v>5933.9737998221908</v>
      </c>
      <c r="N31">
        <v>4228.6900530775492</v>
      </c>
      <c r="O31">
        <v>1303.5709220801209</v>
      </c>
      <c r="P31">
        <v>1995.207889099154</v>
      </c>
      <c r="Q31">
        <v>1138.7707257352349</v>
      </c>
      <c r="R31">
        <v>2473.1030722465612</v>
      </c>
      <c r="S31">
        <v>25735.081599206631</v>
      </c>
      <c r="T31">
        <v>9198.8380720544101</v>
      </c>
      <c r="U31">
        <v>11582.51357003814</v>
      </c>
      <c r="V31">
        <v>9056.398283317294</v>
      </c>
      <c r="W31">
        <v>1397321.255301944</v>
      </c>
      <c r="X31">
        <v>56293.561555655557</v>
      </c>
      <c r="Y31">
        <v>884.08743390124505</v>
      </c>
      <c r="Z31">
        <v>1697.883135991734</v>
      </c>
      <c r="AA31">
        <v>2482.1017572337851</v>
      </c>
      <c r="AB31">
        <v>1196.872901152459</v>
      </c>
      <c r="AC31">
        <v>113086.65307121479</v>
      </c>
      <c r="AD31">
        <v>11591450.565965921</v>
      </c>
      <c r="AE31">
        <v>1979293.7865135749</v>
      </c>
      <c r="AF31">
        <v>2180994.3847814458</v>
      </c>
      <c r="AG31">
        <v>1006947.179301352</v>
      </c>
    </row>
    <row r="32" spans="1:33" x14ac:dyDescent="0.3">
      <c r="A32" s="1">
        <v>2028</v>
      </c>
      <c r="B32">
        <v>4660182.273390742</v>
      </c>
      <c r="C32">
        <v>1108773.8432186029</v>
      </c>
      <c r="D32">
        <v>90512.353695581231</v>
      </c>
      <c r="E32">
        <v>205018.50209171281</v>
      </c>
      <c r="F32">
        <v>548837.786958326</v>
      </c>
      <c r="G32">
        <v>2367.0349682133401</v>
      </c>
      <c r="H32">
        <v>927.79101141842841</v>
      </c>
      <c r="I32">
        <v>11402363.781608351</v>
      </c>
      <c r="J32">
        <v>7913796.7670310242</v>
      </c>
      <c r="K32">
        <v>8231.0655185639862</v>
      </c>
      <c r="L32">
        <v>2015222.7266726079</v>
      </c>
      <c r="M32">
        <v>2588.375313957933</v>
      </c>
      <c r="N32">
        <v>1107.675977811992</v>
      </c>
      <c r="O32">
        <v>873.84466278555078</v>
      </c>
      <c r="P32">
        <v>1868.2335073765539</v>
      </c>
      <c r="Q32">
        <v>4394.3076606001914</v>
      </c>
      <c r="R32">
        <v>1489.254403024345</v>
      </c>
      <c r="S32">
        <v>21851.94517010136</v>
      </c>
      <c r="T32">
        <v>9045.6929759251816</v>
      </c>
      <c r="U32">
        <v>8949.3089523995786</v>
      </c>
      <c r="V32">
        <v>8867.1563635643561</v>
      </c>
      <c r="W32">
        <v>1412159.9845124071</v>
      </c>
      <c r="X32">
        <v>55969.532138625407</v>
      </c>
      <c r="Y32">
        <v>1354.3985960818659</v>
      </c>
      <c r="Z32">
        <v>1023.145562493235</v>
      </c>
      <c r="AA32">
        <v>6099.8534425132648</v>
      </c>
      <c r="AB32">
        <v>1152.5334439626829</v>
      </c>
      <c r="AC32">
        <v>104954.187128255</v>
      </c>
      <c r="AD32">
        <v>11614011.38779401</v>
      </c>
      <c r="AE32">
        <v>2109155.5095091169</v>
      </c>
      <c r="AF32">
        <v>2187959.1382020889</v>
      </c>
      <c r="AG32">
        <v>1025525.123318712</v>
      </c>
    </row>
    <row r="33" spans="1:33" x14ac:dyDescent="0.3">
      <c r="A33" s="1">
        <v>2029</v>
      </c>
      <c r="B33">
        <v>4912155.9139220184</v>
      </c>
      <c r="C33">
        <v>1317799.5828370689</v>
      </c>
      <c r="D33">
        <v>76910.196125127462</v>
      </c>
      <c r="E33">
        <v>220344.16811764249</v>
      </c>
      <c r="F33">
        <v>674225.96234325762</v>
      </c>
      <c r="G33">
        <v>4807.345067644942</v>
      </c>
      <c r="H33">
        <v>1685.621879743253</v>
      </c>
      <c r="I33">
        <v>11671122.548907589</v>
      </c>
      <c r="J33">
        <v>7234215.9289116636</v>
      </c>
      <c r="K33">
        <v>13567.684255277711</v>
      </c>
      <c r="L33">
        <v>1944248.935455919</v>
      </c>
      <c r="M33">
        <v>8016.8880557509692</v>
      </c>
      <c r="N33">
        <v>2080.9558451145572</v>
      </c>
      <c r="O33">
        <v>1330.333141447082</v>
      </c>
      <c r="P33">
        <v>1139.828346808247</v>
      </c>
      <c r="Q33">
        <v>1376.2421554224709</v>
      </c>
      <c r="R33">
        <v>1214.742364356021</v>
      </c>
      <c r="S33">
        <v>20126.585562179898</v>
      </c>
      <c r="T33">
        <v>9540.0619759676083</v>
      </c>
      <c r="U33">
        <v>8683.0167659425024</v>
      </c>
      <c r="V33">
        <v>9743.4457649663418</v>
      </c>
      <c r="W33">
        <v>1426012.2915484961</v>
      </c>
      <c r="X33">
        <v>58125.212070362199</v>
      </c>
      <c r="Y33">
        <v>4951.8025087577707</v>
      </c>
      <c r="Z33">
        <v>813.00742971934449</v>
      </c>
      <c r="AA33">
        <v>2762.890517006173</v>
      </c>
      <c r="AB33">
        <v>3646.5838341630688</v>
      </c>
      <c r="AC33">
        <v>93600.899110878105</v>
      </c>
      <c r="AD33">
        <v>11601071.381061239</v>
      </c>
      <c r="AE33">
        <v>2233612.281993615</v>
      </c>
      <c r="AF33">
        <v>2161848.2052153312</v>
      </c>
      <c r="AG33">
        <v>1012518.113113762</v>
      </c>
    </row>
    <row r="34" spans="1:33" x14ac:dyDescent="0.3">
      <c r="A34" s="1">
        <v>2030</v>
      </c>
      <c r="B34">
        <v>5403600.6828895286</v>
      </c>
      <c r="C34">
        <v>1534149.3638940831</v>
      </c>
      <c r="D34">
        <v>62677.45055351402</v>
      </c>
      <c r="E34">
        <v>238272.06653639991</v>
      </c>
      <c r="F34">
        <v>803854.21911322058</v>
      </c>
      <c r="G34">
        <v>4707.605208391773</v>
      </c>
      <c r="H34">
        <v>599.89883652885987</v>
      </c>
      <c r="I34">
        <v>11970536.854008101</v>
      </c>
      <c r="J34">
        <v>6921892.0908470852</v>
      </c>
      <c r="K34">
        <v>26405.010320450099</v>
      </c>
      <c r="L34">
        <v>1909731.3108554119</v>
      </c>
      <c r="M34">
        <v>1859.583572580591</v>
      </c>
      <c r="N34">
        <v>971.53780046034626</v>
      </c>
      <c r="O34">
        <v>1649.4402142007721</v>
      </c>
      <c r="P34">
        <v>1010.557765433614</v>
      </c>
      <c r="Q34">
        <v>3283.9959377895179</v>
      </c>
      <c r="R34">
        <v>1181.144397073441</v>
      </c>
      <c r="S34">
        <v>19610.42665532207</v>
      </c>
      <c r="T34">
        <v>9046.4957704107455</v>
      </c>
      <c r="U34">
        <v>8705.1966353905482</v>
      </c>
      <c r="V34">
        <v>7936.9413588317357</v>
      </c>
      <c r="W34">
        <v>1430743.4655193549</v>
      </c>
      <c r="X34">
        <v>53037.5303351783</v>
      </c>
      <c r="Y34">
        <v>5038.5487183301721</v>
      </c>
      <c r="Z34">
        <v>929.9607745752204</v>
      </c>
      <c r="AA34">
        <v>4107.4019641696696</v>
      </c>
      <c r="AB34">
        <v>1522.897054129746</v>
      </c>
      <c r="AC34">
        <v>86322.368405901987</v>
      </c>
      <c r="AD34">
        <v>11657840.8604494</v>
      </c>
      <c r="AE34">
        <v>2287046.1228712248</v>
      </c>
      <c r="AF34">
        <v>2154932.1835944881</v>
      </c>
      <c r="AG34">
        <v>1028533.734300321</v>
      </c>
    </row>
    <row r="35" spans="1:33" x14ac:dyDescent="0.3">
      <c r="A35" s="1">
        <v>2031</v>
      </c>
      <c r="B35">
        <v>5921959.8171884371</v>
      </c>
      <c r="C35">
        <v>1756541.1506638881</v>
      </c>
      <c r="D35">
        <v>55899.230129124517</v>
      </c>
      <c r="E35">
        <v>257433.43504663761</v>
      </c>
      <c r="F35">
        <v>909172.23169204628</v>
      </c>
      <c r="G35">
        <v>3185.3759685452928</v>
      </c>
      <c r="H35">
        <v>1383.044834289577</v>
      </c>
      <c r="I35">
        <v>12278934.78153084</v>
      </c>
      <c r="J35">
        <v>6823151.421079875</v>
      </c>
      <c r="K35">
        <v>31481.81820050715</v>
      </c>
      <c r="L35">
        <v>1902930.0851468691</v>
      </c>
      <c r="M35">
        <v>6640.4979457885856</v>
      </c>
      <c r="N35">
        <v>4782.8085612458044</v>
      </c>
      <c r="O35">
        <v>1251.8360085279139</v>
      </c>
      <c r="P35">
        <v>1557.560546640417</v>
      </c>
      <c r="Q35">
        <v>1270.9301411260551</v>
      </c>
      <c r="R35">
        <v>981.82733941867866</v>
      </c>
      <c r="S35">
        <v>20407.1891991911</v>
      </c>
      <c r="T35">
        <v>10668.833329131099</v>
      </c>
      <c r="U35">
        <v>6540.7443581964444</v>
      </c>
      <c r="V35">
        <v>7472.8627298634156</v>
      </c>
      <c r="W35">
        <v>1431962.940545995</v>
      </c>
      <c r="X35">
        <v>57612.626303747064</v>
      </c>
      <c r="Y35">
        <v>4627.0071819295654</v>
      </c>
      <c r="Z35">
        <v>826.23180068405975</v>
      </c>
      <c r="AA35">
        <v>2569.8161940192608</v>
      </c>
      <c r="AB35">
        <v>6718.30023825641</v>
      </c>
      <c r="AC35">
        <v>85112.214755064575</v>
      </c>
      <c r="AD35">
        <v>11758443.8319329</v>
      </c>
      <c r="AE35">
        <v>2293891.807936497</v>
      </c>
      <c r="AF35">
        <v>2144701.4568010941</v>
      </c>
      <c r="AG35">
        <v>1032877.285553701</v>
      </c>
    </row>
    <row r="36" spans="1:33" x14ac:dyDescent="0.3">
      <c r="A36" s="1">
        <v>2032</v>
      </c>
      <c r="B36">
        <v>6360915.5363806793</v>
      </c>
      <c r="C36">
        <v>1993691.4818718601</v>
      </c>
      <c r="D36">
        <v>54316.304096838787</v>
      </c>
      <c r="E36">
        <v>279097.08570838679</v>
      </c>
      <c r="F36">
        <v>992714.55179468973</v>
      </c>
      <c r="G36">
        <v>3195.578623867952</v>
      </c>
      <c r="H36">
        <v>1559.56836252476</v>
      </c>
      <c r="I36">
        <v>12503371.335168211</v>
      </c>
      <c r="J36">
        <v>6805405.136863539</v>
      </c>
      <c r="K36">
        <v>37455.265119774733</v>
      </c>
      <c r="L36">
        <v>1912852.9612716129</v>
      </c>
      <c r="M36">
        <v>3591.811979428212</v>
      </c>
      <c r="N36">
        <v>5106.5911175286174</v>
      </c>
      <c r="O36">
        <v>5302.6888609938551</v>
      </c>
      <c r="P36">
        <v>1627.9138565197879</v>
      </c>
      <c r="Q36">
        <v>2936.0185236599291</v>
      </c>
      <c r="R36">
        <v>1505.8129076855901</v>
      </c>
      <c r="S36">
        <v>21120.448421301469</v>
      </c>
      <c r="T36">
        <v>10520.37529969477</v>
      </c>
      <c r="U36">
        <v>8376.6792632580691</v>
      </c>
      <c r="V36">
        <v>8922.837374084922</v>
      </c>
      <c r="W36">
        <v>1431914.1005774031</v>
      </c>
      <c r="X36">
        <v>57936.143862121338</v>
      </c>
      <c r="Y36">
        <v>2542.761917415467</v>
      </c>
      <c r="Z36">
        <v>1592.3177122512211</v>
      </c>
      <c r="AA36">
        <v>1683.0313027233351</v>
      </c>
      <c r="AB36">
        <v>1773.590908219312</v>
      </c>
      <c r="AC36">
        <v>84785.206762290924</v>
      </c>
      <c r="AD36">
        <v>11858678.312544029</v>
      </c>
      <c r="AE36">
        <v>2298748.0200052271</v>
      </c>
      <c r="AF36">
        <v>2113235.9533286202</v>
      </c>
      <c r="AG36">
        <v>1047816.612729284</v>
      </c>
    </row>
    <row r="37" spans="1:33" x14ac:dyDescent="0.3">
      <c r="A37" s="1">
        <v>2033</v>
      </c>
      <c r="B37">
        <v>6489671.5450815512</v>
      </c>
      <c r="C37">
        <v>2219431.211543256</v>
      </c>
      <c r="D37">
        <v>54164.011945808299</v>
      </c>
      <c r="E37">
        <v>304676.49926377891</v>
      </c>
      <c r="F37">
        <v>1054724.1313904549</v>
      </c>
      <c r="G37">
        <v>4102.1112402051267</v>
      </c>
      <c r="H37">
        <v>4789.5109508906744</v>
      </c>
      <c r="I37">
        <v>12638060.74351237</v>
      </c>
      <c r="J37">
        <v>6628765.8517197547</v>
      </c>
      <c r="K37">
        <v>47685.913287472307</v>
      </c>
      <c r="L37">
        <v>1916935.9854587431</v>
      </c>
      <c r="M37">
        <v>2546.4194576442801</v>
      </c>
      <c r="N37">
        <v>2088.8963632282112</v>
      </c>
      <c r="O37">
        <v>3132.6911279154378</v>
      </c>
      <c r="P37">
        <v>1612.194874083403</v>
      </c>
      <c r="Q37">
        <v>2288.6228294170942</v>
      </c>
      <c r="R37">
        <v>1933.399391762111</v>
      </c>
      <c r="S37">
        <v>11544.244128255141</v>
      </c>
      <c r="T37">
        <v>10639.460557797909</v>
      </c>
      <c r="U37">
        <v>11083.80591896186</v>
      </c>
      <c r="V37">
        <v>7855.2770269926359</v>
      </c>
      <c r="W37">
        <v>1428398.8315547651</v>
      </c>
      <c r="X37">
        <v>59178.627866373958</v>
      </c>
      <c r="Y37">
        <v>1915.7180407836131</v>
      </c>
      <c r="Z37">
        <v>1987.6429173475431</v>
      </c>
      <c r="AA37">
        <v>3057.7146553450411</v>
      </c>
      <c r="AB37">
        <v>3904.012389929399</v>
      </c>
      <c r="AC37">
        <v>83778.671584163327</v>
      </c>
      <c r="AD37">
        <v>11848684.520407431</v>
      </c>
      <c r="AE37">
        <v>2289193.5499328501</v>
      </c>
      <c r="AF37">
        <v>2154716.3859702102</v>
      </c>
      <c r="AG37">
        <v>1086572.0943296109</v>
      </c>
    </row>
    <row r="38" spans="1:33" x14ac:dyDescent="0.3">
      <c r="A38" s="1">
        <v>2034</v>
      </c>
      <c r="B38">
        <v>6708560.3159820884</v>
      </c>
      <c r="C38">
        <v>2456717.2149588428</v>
      </c>
      <c r="D38">
        <v>53462.825777010963</v>
      </c>
      <c r="E38">
        <v>333737.89861743862</v>
      </c>
      <c r="F38">
        <v>1100717.285447581</v>
      </c>
      <c r="G38">
        <v>4148.8920123023854</v>
      </c>
      <c r="H38">
        <v>2762.2860311555792</v>
      </c>
      <c r="I38">
        <v>12756765.91501916</v>
      </c>
      <c r="J38">
        <v>6606527.9371177796</v>
      </c>
      <c r="K38">
        <v>49559.785169657087</v>
      </c>
      <c r="L38">
        <v>1926014.014513568</v>
      </c>
      <c r="M38">
        <v>4089.4758055285311</v>
      </c>
      <c r="N38">
        <v>3272.0090882339982</v>
      </c>
      <c r="O38">
        <v>2209.7590388268859</v>
      </c>
      <c r="P38">
        <v>2247.178344274158</v>
      </c>
      <c r="Q38">
        <v>2552.2420168678709</v>
      </c>
      <c r="R38">
        <v>1234.2068891677391</v>
      </c>
      <c r="S38">
        <v>13013.215342730929</v>
      </c>
      <c r="T38">
        <v>18122.896074829579</v>
      </c>
      <c r="U38">
        <v>12381.356831364719</v>
      </c>
      <c r="V38">
        <v>9347.0596104263368</v>
      </c>
      <c r="W38">
        <v>1427273.0338790391</v>
      </c>
      <c r="X38">
        <v>59487.251585044498</v>
      </c>
      <c r="Y38">
        <v>2210.036561953063</v>
      </c>
      <c r="Z38">
        <v>2973.1977198844938</v>
      </c>
      <c r="AA38">
        <v>2616.1336239251759</v>
      </c>
      <c r="AB38">
        <v>4044.4332067329451</v>
      </c>
      <c r="AC38">
        <v>85456.989409549904</v>
      </c>
      <c r="AD38">
        <v>11868468.649361771</v>
      </c>
      <c r="AE38">
        <v>2286996.2852943148</v>
      </c>
      <c r="AF38">
        <v>2204814.0042079519</v>
      </c>
      <c r="AG38">
        <v>1144863.53891825</v>
      </c>
    </row>
    <row r="39" spans="1:33" ht="15" thickBot="1" x14ac:dyDescent="0.35">
      <c r="A39" s="1">
        <v>2035</v>
      </c>
      <c r="B39">
        <v>6882758.1582988407</v>
      </c>
      <c r="C39">
        <v>2712592.5115479198</v>
      </c>
      <c r="D39">
        <v>49427.984087231816</v>
      </c>
      <c r="E39">
        <v>390207.78414476349</v>
      </c>
      <c r="F39">
        <v>1147092.8247331099</v>
      </c>
      <c r="G39">
        <v>1221.32655662565</v>
      </c>
      <c r="H39">
        <v>3581.979655415229</v>
      </c>
      <c r="I39">
        <v>12886565.287398741</v>
      </c>
      <c r="J39">
        <v>6583899.6050562942</v>
      </c>
      <c r="K39">
        <v>48807.407921697013</v>
      </c>
      <c r="L39">
        <v>1945170.6995135869</v>
      </c>
      <c r="M39">
        <v>2214.1287610093609</v>
      </c>
      <c r="N39">
        <v>5010.1255382370227</v>
      </c>
      <c r="O39">
        <v>3857.7818880606042</v>
      </c>
      <c r="P39">
        <v>1728.914909184746</v>
      </c>
      <c r="Q39">
        <v>2380.552521830547</v>
      </c>
      <c r="R39">
        <v>2432.2216124380252</v>
      </c>
      <c r="S39">
        <v>13080.12299615174</v>
      </c>
      <c r="T39">
        <v>30974.916737218118</v>
      </c>
      <c r="U39">
        <v>12092.11814991672</v>
      </c>
      <c r="V39">
        <v>7807.3291397234898</v>
      </c>
      <c r="W39">
        <v>1427664.5810260039</v>
      </c>
      <c r="X39">
        <v>60931.014767053239</v>
      </c>
      <c r="Y39">
        <v>4848.7126668362162</v>
      </c>
      <c r="Z39">
        <v>2398.0445404780799</v>
      </c>
      <c r="AA39">
        <v>2589.3526326903739</v>
      </c>
      <c r="AB39">
        <v>2816.901842577246</v>
      </c>
      <c r="AC39">
        <v>86201.68347486206</v>
      </c>
      <c r="AD39">
        <v>11892643.95484194</v>
      </c>
      <c r="AE39">
        <v>2285439.113803518</v>
      </c>
      <c r="AF39">
        <v>2258795.438926782</v>
      </c>
      <c r="AG39">
        <v>1196705.3898679549</v>
      </c>
    </row>
    <row r="40" spans="1:33" x14ac:dyDescent="0.3">
      <c r="A40" s="3" t="s">
        <v>32</v>
      </c>
      <c r="B40" s="4">
        <f>AVEDEV(B2:B39)</f>
        <v>2376574.9907129314</v>
      </c>
      <c r="C40" s="4">
        <f t="shared" ref="C40:AG40" si="0">AVEDEV(C2:C39)</f>
        <v>625182.9193375312</v>
      </c>
      <c r="D40" s="4">
        <f t="shared" si="0"/>
        <v>31018.403259682953</v>
      </c>
      <c r="E40" s="4">
        <f t="shared" si="0"/>
        <v>101661.39282070666</v>
      </c>
      <c r="F40" s="4">
        <f t="shared" si="0"/>
        <v>302217.45213219197</v>
      </c>
      <c r="G40" s="4">
        <f t="shared" si="0"/>
        <v>7667.543546338431</v>
      </c>
      <c r="H40" s="4">
        <f t="shared" si="0"/>
        <v>5101.7605236082009</v>
      </c>
      <c r="I40" s="4">
        <f t="shared" si="0"/>
        <v>4985225.2404033793</v>
      </c>
      <c r="J40" s="4">
        <f t="shared" si="0"/>
        <v>3901340.3600250506</v>
      </c>
      <c r="K40" s="4">
        <f t="shared" si="0"/>
        <v>14009.1548209023</v>
      </c>
      <c r="L40" s="4">
        <f t="shared" si="0"/>
        <v>859896.45659962331</v>
      </c>
      <c r="M40" s="4">
        <f t="shared" si="0"/>
        <v>5953.9528018830924</v>
      </c>
      <c r="N40" s="4">
        <f t="shared" si="0"/>
        <v>5984.8956284992028</v>
      </c>
      <c r="O40" s="4">
        <f t="shared" si="0"/>
        <v>6826.1671750507412</v>
      </c>
      <c r="P40" s="4">
        <f t="shared" si="0"/>
        <v>4793.4023361267691</v>
      </c>
      <c r="Q40" s="4">
        <f t="shared" si="0"/>
        <v>5571.8015484988027</v>
      </c>
      <c r="R40" s="4">
        <f t="shared" si="0"/>
        <v>5779.9045898121949</v>
      </c>
      <c r="S40" s="4">
        <f t="shared" si="0"/>
        <v>11955.106187122839</v>
      </c>
      <c r="T40" s="4">
        <f t="shared" si="0"/>
        <v>7084.651704122859</v>
      </c>
      <c r="U40" s="4">
        <f t="shared" si="0"/>
        <v>4768.9129553046087</v>
      </c>
      <c r="V40" s="4">
        <f t="shared" si="0"/>
        <v>6707.0203736412996</v>
      </c>
      <c r="W40" s="4">
        <f t="shared" si="0"/>
        <v>558541.86737933184</v>
      </c>
      <c r="X40" s="4">
        <f t="shared" si="0"/>
        <v>7702.2197288897851</v>
      </c>
      <c r="Y40" s="4">
        <f t="shared" si="0"/>
        <v>5901.8670512355729</v>
      </c>
      <c r="Z40" s="4">
        <f t="shared" si="0"/>
        <v>5766.3587001063497</v>
      </c>
      <c r="AA40" s="4">
        <f t="shared" si="0"/>
        <v>4903.1347525221354</v>
      </c>
      <c r="AB40" s="4">
        <f t="shared" si="0"/>
        <v>6488.1592782006774</v>
      </c>
      <c r="AC40" s="4">
        <f t="shared" si="0"/>
        <v>47582.660790709517</v>
      </c>
      <c r="AD40" s="4">
        <f t="shared" si="0"/>
        <v>5124826.8703019163</v>
      </c>
      <c r="AE40" s="4">
        <f t="shared" si="0"/>
        <v>885384.54097097588</v>
      </c>
      <c r="AF40" s="4">
        <f t="shared" si="0"/>
        <v>650486.81546300848</v>
      </c>
      <c r="AG40" s="5">
        <f t="shared" si="0"/>
        <v>281263.45612905949</v>
      </c>
    </row>
    <row r="41" spans="1:33" x14ac:dyDescent="0.3">
      <c r="A41" s="6" t="s">
        <v>33</v>
      </c>
      <c r="B41" s="7">
        <f>MAX(B2:B39)</f>
        <v>6882758.1582988407</v>
      </c>
      <c r="C41" s="7">
        <f t="shared" ref="C41:AG41" si="1">MAX(C2:C39)</f>
        <v>2712592.5115479198</v>
      </c>
      <c r="D41" s="7">
        <f t="shared" si="1"/>
        <v>101389.96665071551</v>
      </c>
      <c r="E41" s="7">
        <f t="shared" si="1"/>
        <v>390207.78414476349</v>
      </c>
      <c r="F41" s="7">
        <f t="shared" si="1"/>
        <v>1147092.8247331099</v>
      </c>
      <c r="G41" s="7">
        <f t="shared" si="1"/>
        <v>79331.788738387695</v>
      </c>
      <c r="H41" s="7">
        <f t="shared" si="1"/>
        <v>37665.027689914161</v>
      </c>
      <c r="I41" s="7">
        <f t="shared" si="1"/>
        <v>12886565.287398741</v>
      </c>
      <c r="J41" s="7">
        <f t="shared" si="1"/>
        <v>11766672.91996566</v>
      </c>
      <c r="K41" s="7">
        <f t="shared" si="1"/>
        <v>64756.601832209577</v>
      </c>
      <c r="L41" s="7">
        <f t="shared" si="1"/>
        <v>2078684.4057237131</v>
      </c>
      <c r="M41" s="7">
        <f t="shared" si="1"/>
        <v>78221.044654234094</v>
      </c>
      <c r="N41" s="7">
        <f t="shared" si="1"/>
        <v>63351.128718285079</v>
      </c>
      <c r="O41" s="7">
        <f t="shared" si="1"/>
        <v>92099.660613791129</v>
      </c>
      <c r="P41" s="7">
        <f t="shared" si="1"/>
        <v>57063.015702178549</v>
      </c>
      <c r="Q41" s="7">
        <f t="shared" si="1"/>
        <v>58892.382075040783</v>
      </c>
      <c r="R41" s="7">
        <f t="shared" si="1"/>
        <v>58523.192581897893</v>
      </c>
      <c r="S41" s="7">
        <f t="shared" si="1"/>
        <v>75370.086056704531</v>
      </c>
      <c r="T41" s="7">
        <f t="shared" si="1"/>
        <v>57245.148680904676</v>
      </c>
      <c r="U41" s="7">
        <f t="shared" si="1"/>
        <v>67685.561010152902</v>
      </c>
      <c r="V41" s="7">
        <f t="shared" si="1"/>
        <v>65039.956851350173</v>
      </c>
      <c r="W41" s="7">
        <f t="shared" si="1"/>
        <v>1431962.940545995</v>
      </c>
      <c r="X41" s="7">
        <f t="shared" si="1"/>
        <v>86397.281208683853</v>
      </c>
      <c r="Y41" s="7">
        <f t="shared" si="1"/>
        <v>59007.809688424612</v>
      </c>
      <c r="Z41" s="7">
        <f t="shared" si="1"/>
        <v>77034.622238664393</v>
      </c>
      <c r="AA41" s="7">
        <f t="shared" si="1"/>
        <v>55699.043735984873</v>
      </c>
      <c r="AB41" s="7">
        <f t="shared" si="1"/>
        <v>70396.428449372426</v>
      </c>
      <c r="AC41" s="7">
        <f t="shared" si="1"/>
        <v>189392.32956526539</v>
      </c>
      <c r="AD41" s="7">
        <f t="shared" si="1"/>
        <v>11892643.95484194</v>
      </c>
      <c r="AE41" s="7">
        <f t="shared" si="1"/>
        <v>2298748.0200052271</v>
      </c>
      <c r="AF41" s="7">
        <f t="shared" si="1"/>
        <v>2258795.438926782</v>
      </c>
      <c r="AG41" s="8">
        <f t="shared" si="1"/>
        <v>1196705.3898679549</v>
      </c>
    </row>
    <row r="42" spans="1:33" ht="15" thickBot="1" x14ac:dyDescent="0.35">
      <c r="A42" s="9" t="s">
        <v>34</v>
      </c>
      <c r="B42" s="10">
        <f>MEDIAN(B2:B39)</f>
        <v>3939.8795429362563</v>
      </c>
      <c r="C42" s="10">
        <f t="shared" ref="C42:AG42" si="2">MEDIAN(C2:C39)</f>
        <v>4864.8444425441639</v>
      </c>
      <c r="D42" s="10">
        <f t="shared" si="2"/>
        <v>4186.0903164160045</v>
      </c>
      <c r="E42" s="10">
        <f t="shared" si="2"/>
        <v>4188.6577868697595</v>
      </c>
      <c r="F42" s="10">
        <f t="shared" si="2"/>
        <v>4216.6719039329719</v>
      </c>
      <c r="G42" s="10">
        <f t="shared" si="2"/>
        <v>3190.4772962066227</v>
      </c>
      <c r="H42" s="10">
        <f t="shared" si="2"/>
        <v>2148.4332630404633</v>
      </c>
      <c r="I42" s="10">
        <f t="shared" si="2"/>
        <v>2687.6319479807562</v>
      </c>
      <c r="J42" s="10">
        <f t="shared" si="2"/>
        <v>5315.4161148769508</v>
      </c>
      <c r="K42" s="10">
        <f t="shared" si="2"/>
        <v>4104.3346720258487</v>
      </c>
      <c r="L42" s="10">
        <f t="shared" si="2"/>
        <v>5017.5086482093511</v>
      </c>
      <c r="M42" s="10">
        <f t="shared" si="2"/>
        <v>3387.599239237476</v>
      </c>
      <c r="N42" s="10">
        <f t="shared" si="2"/>
        <v>2834.4053917109327</v>
      </c>
      <c r="O42" s="10">
        <f t="shared" si="2"/>
        <v>2405.4603889921282</v>
      </c>
      <c r="P42" s="10">
        <f t="shared" si="2"/>
        <v>1678.414382852267</v>
      </c>
      <c r="Q42" s="10">
        <f t="shared" si="2"/>
        <v>2358.9818158420194</v>
      </c>
      <c r="R42" s="10">
        <f t="shared" si="2"/>
        <v>1592.8348199795141</v>
      </c>
      <c r="S42" s="10">
        <f t="shared" si="2"/>
        <v>6361.667063329528</v>
      </c>
      <c r="T42" s="10">
        <f t="shared" si="2"/>
        <v>9292.8166384737269</v>
      </c>
      <c r="U42" s="10">
        <f t="shared" si="2"/>
        <v>10730.13277760884</v>
      </c>
      <c r="V42" s="10">
        <f t="shared" si="2"/>
        <v>7896.1091929121858</v>
      </c>
      <c r="W42" s="10">
        <f t="shared" si="2"/>
        <v>400798.82662226784</v>
      </c>
      <c r="X42" s="10">
        <f t="shared" si="2"/>
        <v>62493.866355507787</v>
      </c>
      <c r="Y42" s="10">
        <f t="shared" si="2"/>
        <v>2528.3176888715398</v>
      </c>
      <c r="Z42" s="10">
        <f t="shared" si="2"/>
        <v>1872.1345964789562</v>
      </c>
      <c r="AA42" s="10">
        <f t="shared" si="2"/>
        <v>2807.2891596342797</v>
      </c>
      <c r="AB42" s="10">
        <f t="shared" si="2"/>
        <v>2867.5464060042191</v>
      </c>
      <c r="AC42" s="10">
        <f t="shared" si="2"/>
        <v>185935.44541775598</v>
      </c>
      <c r="AD42" s="10">
        <f t="shared" si="2"/>
        <v>345507.37291890604</v>
      </c>
      <c r="AE42" s="10">
        <f t="shared" si="2"/>
        <v>4454.2028860355949</v>
      </c>
      <c r="AF42" s="10">
        <f t="shared" si="2"/>
        <v>1579150.9501498989</v>
      </c>
      <c r="AG42" s="11">
        <f t="shared" si="2"/>
        <v>852706.89897346264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42"/>
  <sheetViews>
    <sheetView topLeftCell="A37" workbookViewId="0">
      <selection activeCell="A40" sqref="A40:AG42"/>
    </sheetView>
  </sheetViews>
  <sheetFormatPr defaultRowHeight="14.4" x14ac:dyDescent="0.3"/>
  <sheetData>
    <row r="1" spans="1:3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8875.5440676629514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87310.491559723174</v>
      </c>
      <c r="AG3">
        <v>0</v>
      </c>
    </row>
    <row r="4" spans="1:33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8899.8606267524665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87549.69838591422</v>
      </c>
      <c r="AG4">
        <v>0</v>
      </c>
    </row>
    <row r="5" spans="1:33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8875.5440676629514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87310.491559723174</v>
      </c>
      <c r="AG5">
        <v>0</v>
      </c>
    </row>
    <row r="6" spans="1:33" x14ac:dyDescent="0.3">
      <c r="A6" s="1">
        <v>2002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8875.5440676629514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87310.491559723174</v>
      </c>
      <c r="AG6">
        <v>0</v>
      </c>
    </row>
    <row r="7" spans="1:33" x14ac:dyDescent="0.3">
      <c r="A7" s="1">
        <v>2003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8875.5440676629278</v>
      </c>
      <c r="V7">
        <v>0</v>
      </c>
      <c r="W7">
        <v>14677.31300976143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236422.9506756445</v>
      </c>
      <c r="AG7">
        <v>0</v>
      </c>
    </row>
    <row r="8" spans="1:33" x14ac:dyDescent="0.3">
      <c r="A8" s="1">
        <v>2004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8899.8606267524774</v>
      </c>
      <c r="V8">
        <v>0</v>
      </c>
      <c r="W8">
        <v>14717.52482622652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237070.68478708461</v>
      </c>
      <c r="AG8">
        <v>0</v>
      </c>
    </row>
    <row r="9" spans="1:33" x14ac:dyDescent="0.3">
      <c r="A9" s="1">
        <v>2005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8875.5440676629278</v>
      </c>
      <c r="V9">
        <v>0</v>
      </c>
      <c r="W9">
        <v>14677.31300976143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236422.9506756445</v>
      </c>
      <c r="AG9">
        <v>0</v>
      </c>
    </row>
    <row r="10" spans="1:33" x14ac:dyDescent="0.3">
      <c r="A10" s="1">
        <v>2006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8875.5440676629278</v>
      </c>
      <c r="V10">
        <v>0</v>
      </c>
      <c r="W10">
        <v>14677.31300976143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236422.9506756445</v>
      </c>
      <c r="AG10">
        <v>0</v>
      </c>
    </row>
    <row r="11" spans="1:33" x14ac:dyDescent="0.3">
      <c r="A11" s="1">
        <v>2007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8875.5440676629969</v>
      </c>
      <c r="V11">
        <v>0</v>
      </c>
      <c r="W11">
        <v>23064.349015342519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321745.59236961731</v>
      </c>
      <c r="AG11">
        <v>0</v>
      </c>
    </row>
    <row r="12" spans="1:33" x14ac:dyDescent="0.3">
      <c r="A12" s="1">
        <v>2008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8899.8606267524956</v>
      </c>
      <c r="V12">
        <v>0</v>
      </c>
      <c r="W12">
        <v>23127.53901264484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322627.08714323258</v>
      </c>
      <c r="AG12">
        <v>0</v>
      </c>
    </row>
    <row r="13" spans="1:33" x14ac:dyDescent="0.3">
      <c r="A13" s="1">
        <v>2009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8875.5440676629205</v>
      </c>
      <c r="V13">
        <v>0</v>
      </c>
      <c r="W13">
        <v>58766.697491160798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685070.89867321088</v>
      </c>
      <c r="AG13">
        <v>0</v>
      </c>
    </row>
    <row r="14" spans="1:33" x14ac:dyDescent="0.3">
      <c r="A14" s="1">
        <v>2010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8875.5440676627095</v>
      </c>
      <c r="V14">
        <v>0</v>
      </c>
      <c r="W14">
        <v>70451.102446883029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803989.74087434751</v>
      </c>
      <c r="AG14">
        <v>0</v>
      </c>
    </row>
    <row r="15" spans="1:33" x14ac:dyDescent="0.3">
      <c r="A15" s="1">
        <v>2011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8875.5440676627095</v>
      </c>
      <c r="V15">
        <v>0</v>
      </c>
      <c r="W15">
        <v>70028.242759311222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60761.100481273679</v>
      </c>
      <c r="AE15">
        <v>0</v>
      </c>
      <c r="AF15">
        <v>803989.74087434751</v>
      </c>
      <c r="AG15">
        <v>0</v>
      </c>
    </row>
    <row r="16" spans="1:33" x14ac:dyDescent="0.3">
      <c r="A16" s="1">
        <v>2012</v>
      </c>
      <c r="B16">
        <v>1497.5701584751939</v>
      </c>
      <c r="C16">
        <v>1170.1788519919669</v>
      </c>
      <c r="D16">
        <v>666.7065451751622</v>
      </c>
      <c r="E16">
        <v>1527.9736056099341</v>
      </c>
      <c r="F16">
        <v>1093.1368288420849</v>
      </c>
      <c r="G16">
        <v>1645.3305759693851</v>
      </c>
      <c r="H16">
        <v>1072.712035838955</v>
      </c>
      <c r="I16">
        <v>787.15543293737642</v>
      </c>
      <c r="J16">
        <v>707.63255332683707</v>
      </c>
      <c r="K16">
        <v>0</v>
      </c>
      <c r="L16">
        <v>1593.1172629911821</v>
      </c>
      <c r="M16">
        <v>295.57785742935619</v>
      </c>
      <c r="N16">
        <v>1152.2775666380951</v>
      </c>
      <c r="O16">
        <v>980.00645537354978</v>
      </c>
      <c r="P16">
        <v>653.83913033577335</v>
      </c>
      <c r="Q16">
        <v>295.57785742937949</v>
      </c>
      <c r="R16">
        <v>824.12473984939709</v>
      </c>
      <c r="S16">
        <v>1095.709772797449</v>
      </c>
      <c r="T16">
        <v>1206.5130442318971</v>
      </c>
      <c r="U16">
        <v>7941.0405200987761</v>
      </c>
      <c r="V16">
        <v>1051.703587549501</v>
      </c>
      <c r="W16">
        <v>73864.755030863089</v>
      </c>
      <c r="X16">
        <v>1419.8502731861979</v>
      </c>
      <c r="Y16">
        <v>1047.920821389034</v>
      </c>
      <c r="Z16">
        <v>1299.9245422402751</v>
      </c>
      <c r="AA16">
        <v>953.8838305592368</v>
      </c>
      <c r="AB16">
        <v>1072.712035838955</v>
      </c>
      <c r="AC16">
        <v>844.46002012206134</v>
      </c>
      <c r="AD16">
        <v>468517.26836541819</v>
      </c>
      <c r="AE16">
        <v>1416.65986652025</v>
      </c>
      <c r="AF16">
        <v>824326.90584646841</v>
      </c>
      <c r="AG16">
        <v>824.12473984924827</v>
      </c>
    </row>
    <row r="17" spans="1:33" x14ac:dyDescent="0.3">
      <c r="A17" s="1">
        <v>2013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8875.5440676629696</v>
      </c>
      <c r="V17">
        <v>0</v>
      </c>
      <c r="W17">
        <v>105945.8903121836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1348547.089201723</v>
      </c>
      <c r="AE17">
        <v>0</v>
      </c>
      <c r="AF17">
        <v>844111.55290473998</v>
      </c>
      <c r="AG17">
        <v>0</v>
      </c>
    </row>
    <row r="18" spans="1:33" x14ac:dyDescent="0.3">
      <c r="A18" s="1">
        <v>2014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8875.5440676630733</v>
      </c>
      <c r="V18">
        <v>0</v>
      </c>
      <c r="W18">
        <v>122905.499632159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1673428.736911454</v>
      </c>
      <c r="AE18">
        <v>0</v>
      </c>
      <c r="AF18">
        <v>844306.55338375038</v>
      </c>
      <c r="AG18">
        <v>0</v>
      </c>
    </row>
    <row r="19" spans="1:33" x14ac:dyDescent="0.3">
      <c r="A19" s="1">
        <v>2015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8875.5440676629205</v>
      </c>
      <c r="V19">
        <v>0</v>
      </c>
      <c r="W19">
        <v>153836.59394334219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1915266.161048668</v>
      </c>
      <c r="AE19">
        <v>0</v>
      </c>
      <c r="AF19">
        <v>1202809.581752656</v>
      </c>
      <c r="AG19">
        <v>0</v>
      </c>
    </row>
    <row r="20" spans="1:33" x14ac:dyDescent="0.3">
      <c r="A20" s="1">
        <v>2016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8899.8606267524719</v>
      </c>
      <c r="V20">
        <v>0</v>
      </c>
      <c r="W20">
        <v>171085.03014606089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2184273.930376458</v>
      </c>
      <c r="AE20">
        <v>0</v>
      </c>
      <c r="AF20">
        <v>1289821.8709620249</v>
      </c>
      <c r="AG20">
        <v>0</v>
      </c>
    </row>
    <row r="21" spans="1:33" x14ac:dyDescent="0.3">
      <c r="A21" s="1">
        <v>2017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8875.5440676632297</v>
      </c>
      <c r="V21">
        <v>0</v>
      </c>
      <c r="W21">
        <v>193890.98729434059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2625392.0615188428</v>
      </c>
      <c r="AE21">
        <v>0</v>
      </c>
      <c r="AF21">
        <v>1277067.091357026</v>
      </c>
      <c r="AG21">
        <v>0</v>
      </c>
    </row>
    <row r="22" spans="1:33" x14ac:dyDescent="0.3">
      <c r="A22" s="1">
        <v>2018</v>
      </c>
      <c r="B22">
        <v>3178.645482146695</v>
      </c>
      <c r="C22">
        <v>3427.4062903589629</v>
      </c>
      <c r="D22">
        <v>1850.0877438654691</v>
      </c>
      <c r="E22">
        <v>1989.571752084991</v>
      </c>
      <c r="F22">
        <v>2971.5117752384181</v>
      </c>
      <c r="G22">
        <v>1513.666456205392</v>
      </c>
      <c r="H22">
        <v>2379.3394524042378</v>
      </c>
      <c r="I22">
        <v>598.36567249638119</v>
      </c>
      <c r="J22">
        <v>8768.3246450775114</v>
      </c>
      <c r="K22">
        <v>1343.77434103665</v>
      </c>
      <c r="L22">
        <v>3900.8842056867638</v>
      </c>
      <c r="M22">
        <v>2300.6851149601371</v>
      </c>
      <c r="N22">
        <v>2612.355431037477</v>
      </c>
      <c r="O22">
        <v>992.23758688566124</v>
      </c>
      <c r="P22">
        <v>765.88572875788805</v>
      </c>
      <c r="Q22">
        <v>837.84139146886855</v>
      </c>
      <c r="R22">
        <v>3212.0378088853709</v>
      </c>
      <c r="S22">
        <v>4020.1730105527208</v>
      </c>
      <c r="T22">
        <v>2292.2956279687141</v>
      </c>
      <c r="U22">
        <v>7466.2536423187512</v>
      </c>
      <c r="V22">
        <v>1758.269798346473</v>
      </c>
      <c r="W22">
        <v>201421.42573207541</v>
      </c>
      <c r="X22">
        <v>1041.5516465730859</v>
      </c>
      <c r="Y22">
        <v>2560.7657034705599</v>
      </c>
      <c r="Z22">
        <v>1618.8837018949821</v>
      </c>
      <c r="AA22">
        <v>1433.7729011517361</v>
      </c>
      <c r="AB22">
        <v>1755.450737596509</v>
      </c>
      <c r="AC22">
        <v>2196.3234842903748</v>
      </c>
      <c r="AD22">
        <v>2825535.8474884089</v>
      </c>
      <c r="AE22">
        <v>3028.1018790551489</v>
      </c>
      <c r="AF22">
        <v>1287449.9385872241</v>
      </c>
      <c r="AG22">
        <v>2040.6027058238069</v>
      </c>
    </row>
    <row r="23" spans="1:33" x14ac:dyDescent="0.3">
      <c r="A23" s="1">
        <v>2019</v>
      </c>
      <c r="B23">
        <v>24869.3474916954</v>
      </c>
      <c r="C23">
        <v>37043.017486258672</v>
      </c>
      <c r="D23">
        <v>39730.661450352512</v>
      </c>
      <c r="E23">
        <v>10538.515355035801</v>
      </c>
      <c r="F23">
        <v>23186.823922101779</v>
      </c>
      <c r="G23">
        <v>35339.938482366269</v>
      </c>
      <c r="H23">
        <v>6000.2560622179026</v>
      </c>
      <c r="I23">
        <v>3676.3961212798599</v>
      </c>
      <c r="J23">
        <v>83617.249784642001</v>
      </c>
      <c r="K23">
        <v>33735.439916295603</v>
      </c>
      <c r="L23">
        <v>364060.01416314888</v>
      </c>
      <c r="M23">
        <v>6443.7685123132878</v>
      </c>
      <c r="N23">
        <v>19760.267069565522</v>
      </c>
      <c r="O23">
        <v>31558.59035204658</v>
      </c>
      <c r="P23">
        <v>17144.682102406219</v>
      </c>
      <c r="Q23">
        <v>28481.494559639021</v>
      </c>
      <c r="R23">
        <v>35326.594282294718</v>
      </c>
      <c r="S23">
        <v>8627.4820517200751</v>
      </c>
      <c r="T23">
        <v>13807.97836856337</v>
      </c>
      <c r="U23">
        <v>41475.981042310661</v>
      </c>
      <c r="V23">
        <v>6667.4063420246111</v>
      </c>
      <c r="W23">
        <v>204533.93026148831</v>
      </c>
      <c r="X23">
        <v>19108.973709517191</v>
      </c>
      <c r="Y23">
        <v>6768.5907601658246</v>
      </c>
      <c r="Z23">
        <v>8213.6471756426909</v>
      </c>
      <c r="AA23">
        <v>34231.731025340086</v>
      </c>
      <c r="AB23">
        <v>27536.321770359889</v>
      </c>
      <c r="AC23">
        <v>34729.563479279401</v>
      </c>
      <c r="AD23">
        <v>3538960.2214809898</v>
      </c>
      <c r="AE23">
        <v>22006.206541044328</v>
      </c>
      <c r="AF23">
        <v>1631860.4807571629</v>
      </c>
      <c r="AG23">
        <v>34990.517050041679</v>
      </c>
    </row>
    <row r="24" spans="1:33" x14ac:dyDescent="0.3">
      <c r="A24" s="1">
        <v>2020</v>
      </c>
      <c r="B24">
        <v>8534.8005772800298</v>
      </c>
      <c r="C24">
        <v>6256.7487570804196</v>
      </c>
      <c r="D24">
        <v>6013.1796544296039</v>
      </c>
      <c r="E24">
        <v>8371.3760387474867</v>
      </c>
      <c r="F24">
        <v>11461.183903567269</v>
      </c>
      <c r="G24">
        <v>27106.213295633701</v>
      </c>
      <c r="H24">
        <v>9.3170770893068473E-6</v>
      </c>
      <c r="I24">
        <v>32243.17424210289</v>
      </c>
      <c r="J24">
        <v>720822.63779668056</v>
      </c>
      <c r="K24">
        <v>15962.051265158671</v>
      </c>
      <c r="L24">
        <v>432980.18796904688</v>
      </c>
      <c r="M24">
        <v>6202.8927955967329</v>
      </c>
      <c r="N24">
        <v>10419.01283272195</v>
      </c>
      <c r="O24">
        <v>23579.60318103946</v>
      </c>
      <c r="P24">
        <v>2845.4343441191222</v>
      </c>
      <c r="Q24">
        <v>0</v>
      </c>
      <c r="R24">
        <v>0</v>
      </c>
      <c r="S24">
        <v>7793.3321952591941</v>
      </c>
      <c r="T24">
        <v>15180.191588312749</v>
      </c>
      <c r="U24">
        <v>11943.642810791909</v>
      </c>
      <c r="V24">
        <v>6195.4788759238954</v>
      </c>
      <c r="W24">
        <v>265458.91507944121</v>
      </c>
      <c r="X24">
        <v>5944.3995712496489</v>
      </c>
      <c r="Y24">
        <v>14701.94033127689</v>
      </c>
      <c r="Z24">
        <v>5718.7467571086072</v>
      </c>
      <c r="AA24">
        <v>5718.7467574422099</v>
      </c>
      <c r="AB24">
        <v>5826.0249389750134</v>
      </c>
      <c r="AC24">
        <v>6234.7908824247988</v>
      </c>
      <c r="AD24">
        <v>4827599.4654202806</v>
      </c>
      <c r="AE24">
        <v>8039.298143123654</v>
      </c>
      <c r="AF24">
        <v>1768169.1922837589</v>
      </c>
      <c r="AG24">
        <v>6651.9200466070279</v>
      </c>
    </row>
    <row r="25" spans="1:33" x14ac:dyDescent="0.3">
      <c r="A25" s="1">
        <v>2021</v>
      </c>
      <c r="B25">
        <v>1235.326052131529</v>
      </c>
      <c r="C25">
        <v>6448.9190876509329</v>
      </c>
      <c r="D25">
        <v>1087.1643628132981</v>
      </c>
      <c r="E25">
        <v>5648.1091159294438</v>
      </c>
      <c r="F25">
        <v>5916.8636142023233</v>
      </c>
      <c r="G25">
        <v>5969.7154429231541</v>
      </c>
      <c r="H25">
        <v>5871.0462594202063</v>
      </c>
      <c r="I25">
        <v>620654.49753029458</v>
      </c>
      <c r="J25">
        <v>1571627.987661195</v>
      </c>
      <c r="K25">
        <v>2170.1903370009509</v>
      </c>
      <c r="L25">
        <v>478662.31948423223</v>
      </c>
      <c r="M25">
        <v>6115.5558362637694</v>
      </c>
      <c r="N25">
        <v>5897.2296462228378</v>
      </c>
      <c r="O25">
        <v>6226.8526648735942</v>
      </c>
      <c r="P25">
        <v>5989.2234129224753</v>
      </c>
      <c r="Q25">
        <v>5939.8399336731727</v>
      </c>
      <c r="R25">
        <v>1089.0868457521169</v>
      </c>
      <c r="S25">
        <v>5719.9233725250733</v>
      </c>
      <c r="T25">
        <v>1624.247965707402</v>
      </c>
      <c r="U25">
        <v>8035.2880402757919</v>
      </c>
      <c r="V25">
        <v>2017.449803605969</v>
      </c>
      <c r="W25">
        <v>314676.06955108157</v>
      </c>
      <c r="X25">
        <v>6989.6563343492662</v>
      </c>
      <c r="Y25">
        <v>2347.2716853943489</v>
      </c>
      <c r="Z25">
        <v>252.97475307165931</v>
      </c>
      <c r="AA25">
        <v>1063.4577301176159</v>
      </c>
      <c r="AB25">
        <v>2368.435080781589</v>
      </c>
      <c r="AC25">
        <v>6971.4384225173626</v>
      </c>
      <c r="AD25">
        <v>6508327.566582948</v>
      </c>
      <c r="AE25">
        <v>45693.909188597871</v>
      </c>
      <c r="AF25">
        <v>1837762.4131083391</v>
      </c>
      <c r="AG25">
        <v>55409.280460809197</v>
      </c>
    </row>
    <row r="26" spans="1:33" x14ac:dyDescent="0.3">
      <c r="A26" s="1">
        <v>2022</v>
      </c>
      <c r="B26">
        <v>13206.26061650587</v>
      </c>
      <c r="C26">
        <v>10677.184672778531</v>
      </c>
      <c r="D26">
        <v>9276.5134575478769</v>
      </c>
      <c r="E26">
        <v>1825.6861937899721</v>
      </c>
      <c r="F26">
        <v>6270.4556941535893</v>
      </c>
      <c r="G26">
        <v>1524.3511418167129</v>
      </c>
      <c r="H26">
        <v>1460.736520179435</v>
      </c>
      <c r="I26">
        <v>1296635.7405548119</v>
      </c>
      <c r="J26">
        <v>1478245.4633280211</v>
      </c>
      <c r="K26">
        <v>1851.3583774362819</v>
      </c>
      <c r="L26">
        <v>345517.74408336869</v>
      </c>
      <c r="M26">
        <v>1064.875480894236</v>
      </c>
      <c r="N26">
        <v>1066.364181155488</v>
      </c>
      <c r="O26">
        <v>1104.052802680518</v>
      </c>
      <c r="P26">
        <v>1779.4491499379631</v>
      </c>
      <c r="Q26">
        <v>5937.5317271918584</v>
      </c>
      <c r="R26">
        <v>2087.5205388341742</v>
      </c>
      <c r="S26">
        <v>1068.5789096530029</v>
      </c>
      <c r="T26">
        <v>1645.6590761207699</v>
      </c>
      <c r="U26">
        <v>8545.2558663778</v>
      </c>
      <c r="V26">
        <v>2008.0352604163561</v>
      </c>
      <c r="W26">
        <v>216032.96033037061</v>
      </c>
      <c r="X26">
        <v>10192.40089367258</v>
      </c>
      <c r="Y26">
        <v>2062.052463790129</v>
      </c>
      <c r="Z26">
        <v>39.25153025722922</v>
      </c>
      <c r="AA26">
        <v>1065.755614542699</v>
      </c>
      <c r="AB26">
        <v>990.8841730699437</v>
      </c>
      <c r="AC26">
        <v>12557.3223708859</v>
      </c>
      <c r="AD26">
        <v>7397773.5072759446</v>
      </c>
      <c r="AE26">
        <v>148318.12929613009</v>
      </c>
      <c r="AF26">
        <v>1932003.7199811069</v>
      </c>
      <c r="AG26">
        <v>196015.72792022789</v>
      </c>
    </row>
    <row r="27" spans="1:33" x14ac:dyDescent="0.3">
      <c r="A27" s="1">
        <v>2023</v>
      </c>
      <c r="B27">
        <v>24688.09097073209</v>
      </c>
      <c r="C27">
        <v>19542.102948631629</v>
      </c>
      <c r="D27">
        <v>14953.310263203181</v>
      </c>
      <c r="E27">
        <v>3998.0157368821929</v>
      </c>
      <c r="F27">
        <v>9341.0160651844835</v>
      </c>
      <c r="G27">
        <v>687.68409781804519</v>
      </c>
      <c r="H27">
        <v>749.99172280228254</v>
      </c>
      <c r="I27">
        <v>1049121.3010332149</v>
      </c>
      <c r="J27">
        <v>1375517.277239843</v>
      </c>
      <c r="K27">
        <v>1309.337622089347</v>
      </c>
      <c r="L27">
        <v>327645.03928209748</v>
      </c>
      <c r="M27">
        <v>1536.7815977738171</v>
      </c>
      <c r="N27">
        <v>1869.49144500478</v>
      </c>
      <c r="O27">
        <v>684.34306294956093</v>
      </c>
      <c r="P27">
        <v>1222.4474533684779</v>
      </c>
      <c r="Q27">
        <v>1466.1665844963391</v>
      </c>
      <c r="R27">
        <v>210.0083009648306</v>
      </c>
      <c r="S27">
        <v>35.96953922415566</v>
      </c>
      <c r="T27">
        <v>2535.6264343500329</v>
      </c>
      <c r="U27">
        <v>9467.5897875023111</v>
      </c>
      <c r="V27">
        <v>869.48541280192796</v>
      </c>
      <c r="W27">
        <v>162711.82964519091</v>
      </c>
      <c r="X27">
        <v>9876.5055558012245</v>
      </c>
      <c r="Y27">
        <v>317.01366136069959</v>
      </c>
      <c r="Z27">
        <v>1226.3157773938799</v>
      </c>
      <c r="AA27">
        <v>1071.925713765572</v>
      </c>
      <c r="AB27">
        <v>1462.2476481761639</v>
      </c>
      <c r="AC27">
        <v>14328.261150953749</v>
      </c>
      <c r="AD27">
        <v>7745338.9306270061</v>
      </c>
      <c r="AE27">
        <v>182051.1141686475</v>
      </c>
      <c r="AF27">
        <v>1974914.4852275751</v>
      </c>
      <c r="AG27">
        <v>248518.27092337789</v>
      </c>
    </row>
    <row r="28" spans="1:33" x14ac:dyDescent="0.3">
      <c r="A28" s="1">
        <v>2024</v>
      </c>
      <c r="B28">
        <v>42079.208560086357</v>
      </c>
      <c r="C28">
        <v>33166.15151903365</v>
      </c>
      <c r="D28">
        <v>19997.15993777796</v>
      </c>
      <c r="E28">
        <v>5966.4685971291347</v>
      </c>
      <c r="F28">
        <v>25776.285035857742</v>
      </c>
      <c r="G28">
        <v>575.44850017233227</v>
      </c>
      <c r="H28">
        <v>371.62813670070119</v>
      </c>
      <c r="I28">
        <v>343646.34124569531</v>
      </c>
      <c r="J28">
        <v>979745.91589242115</v>
      </c>
      <c r="K28">
        <v>1062.670637664829</v>
      </c>
      <c r="L28">
        <v>328372.96314434521</v>
      </c>
      <c r="M28">
        <v>1554.513736969757</v>
      </c>
      <c r="N28">
        <v>1839.7670635067161</v>
      </c>
      <c r="O28">
        <v>1579.9122653445311</v>
      </c>
      <c r="P28">
        <v>1090.4951187655799</v>
      </c>
      <c r="Q28">
        <v>1068.5191106160721</v>
      </c>
      <c r="R28">
        <v>170.6723768833387</v>
      </c>
      <c r="S28">
        <v>115.5124279235507</v>
      </c>
      <c r="T28">
        <v>2638.9668471118071</v>
      </c>
      <c r="U28">
        <v>1457.279703320768</v>
      </c>
      <c r="V28">
        <v>56.283970424615617</v>
      </c>
      <c r="W28">
        <v>124458.9359761146</v>
      </c>
      <c r="X28">
        <v>9964.8324434392907</v>
      </c>
      <c r="Y28">
        <v>544.2254539184886</v>
      </c>
      <c r="Z28">
        <v>294.45007952795328</v>
      </c>
      <c r="AA28">
        <v>1422.8748276431579</v>
      </c>
      <c r="AB28">
        <v>205.37094670877181</v>
      </c>
      <c r="AC28">
        <v>21277.071290047879</v>
      </c>
      <c r="AD28">
        <v>8100050.6368512483</v>
      </c>
      <c r="AE28">
        <v>194322.84551007219</v>
      </c>
      <c r="AF28">
        <v>1998733.797671475</v>
      </c>
      <c r="AG28">
        <v>264019.66676425107</v>
      </c>
    </row>
    <row r="29" spans="1:33" x14ac:dyDescent="0.3">
      <c r="A29" s="1">
        <v>2025</v>
      </c>
      <c r="B29">
        <v>58860.261655573202</v>
      </c>
      <c r="C29">
        <v>42553.843643060784</v>
      </c>
      <c r="D29">
        <v>23963.832266845289</v>
      </c>
      <c r="E29">
        <v>7458.9108371283828</v>
      </c>
      <c r="F29">
        <v>39175.69156612434</v>
      </c>
      <c r="G29">
        <v>804.64155728834976</v>
      </c>
      <c r="H29">
        <v>737.62505089740011</v>
      </c>
      <c r="I29">
        <v>137614.312565492</v>
      </c>
      <c r="J29">
        <v>883382.34839640604</v>
      </c>
      <c r="K29">
        <v>1082.2782823623099</v>
      </c>
      <c r="L29">
        <v>334838.18164238142</v>
      </c>
      <c r="M29">
        <v>1077.0614155528961</v>
      </c>
      <c r="N29">
        <v>1395.1437871989051</v>
      </c>
      <c r="O29">
        <v>1398.6273682672779</v>
      </c>
      <c r="P29">
        <v>1203.6263084662401</v>
      </c>
      <c r="Q29">
        <v>1073.3239440574839</v>
      </c>
      <c r="R29">
        <v>592.69128596973155</v>
      </c>
      <c r="S29">
        <v>1255.309399441119</v>
      </c>
      <c r="T29">
        <v>2407.2420590730908</v>
      </c>
      <c r="U29">
        <v>1507.2090017788159</v>
      </c>
      <c r="V29">
        <v>116.3349509946694</v>
      </c>
      <c r="W29">
        <v>129815.9124498036</v>
      </c>
      <c r="X29">
        <v>9481.0182362587584</v>
      </c>
      <c r="Y29">
        <v>423.7461571088312</v>
      </c>
      <c r="Z29">
        <v>87.32080719642174</v>
      </c>
      <c r="AA29">
        <v>1139.044443370424</v>
      </c>
      <c r="AB29">
        <v>1271.2568229750279</v>
      </c>
      <c r="AC29">
        <v>24040.42832370814</v>
      </c>
      <c r="AD29">
        <v>8174485.2616355605</v>
      </c>
      <c r="AE29">
        <v>192920.96711344941</v>
      </c>
      <c r="AF29">
        <v>2028992.712704587</v>
      </c>
      <c r="AG29">
        <v>252176.3921928191</v>
      </c>
    </row>
    <row r="30" spans="1:33" x14ac:dyDescent="0.3">
      <c r="A30" s="1">
        <v>2026</v>
      </c>
      <c r="B30">
        <v>74473.00645048196</v>
      </c>
      <c r="C30">
        <v>51305.153860724757</v>
      </c>
      <c r="D30">
        <v>26463.11562389796</v>
      </c>
      <c r="E30">
        <v>9842.2135627867574</v>
      </c>
      <c r="F30">
        <v>45264.490942429533</v>
      </c>
      <c r="G30">
        <v>180.35171444872429</v>
      </c>
      <c r="H30">
        <v>237.78016408400521</v>
      </c>
      <c r="I30">
        <v>190209.52876874269</v>
      </c>
      <c r="J30">
        <v>782245.59652946959</v>
      </c>
      <c r="K30">
        <v>410.20119725148652</v>
      </c>
      <c r="L30">
        <v>338451.15564790601</v>
      </c>
      <c r="M30">
        <v>591.28513011492328</v>
      </c>
      <c r="N30">
        <v>589.35287616631342</v>
      </c>
      <c r="O30">
        <v>585.21935051990977</v>
      </c>
      <c r="P30">
        <v>485.79874984857082</v>
      </c>
      <c r="Q30">
        <v>552.28318313868249</v>
      </c>
      <c r="R30">
        <v>58.088376322334803</v>
      </c>
      <c r="S30">
        <v>571.99722601759333</v>
      </c>
      <c r="T30">
        <v>2286.686449668774</v>
      </c>
      <c r="U30">
        <v>435.81239046584778</v>
      </c>
      <c r="V30">
        <v>61.017186971490787</v>
      </c>
      <c r="W30">
        <v>127839.0827581387</v>
      </c>
      <c r="X30">
        <v>9607.9536330199571</v>
      </c>
      <c r="Y30">
        <v>57.39059038364487</v>
      </c>
      <c r="Z30">
        <v>485.398546230676</v>
      </c>
      <c r="AA30">
        <v>596.1542056143694</v>
      </c>
      <c r="AB30">
        <v>414.82628940940913</v>
      </c>
      <c r="AC30">
        <v>25636.280641019621</v>
      </c>
      <c r="AD30">
        <v>8130569.9263188737</v>
      </c>
      <c r="AE30">
        <v>193375.09340970201</v>
      </c>
      <c r="AF30">
        <v>2047729.982132691</v>
      </c>
      <c r="AG30">
        <v>255331.2229387718</v>
      </c>
    </row>
    <row r="31" spans="1:33" x14ac:dyDescent="0.3">
      <c r="A31" s="1">
        <v>2027</v>
      </c>
      <c r="B31">
        <v>83194.148048771152</v>
      </c>
      <c r="C31">
        <v>58041.203813993328</v>
      </c>
      <c r="D31">
        <v>27743.229805540359</v>
      </c>
      <c r="E31">
        <v>11021.785789320649</v>
      </c>
      <c r="F31">
        <v>55875.862305075963</v>
      </c>
      <c r="G31">
        <v>77.279804866597956</v>
      </c>
      <c r="H31">
        <v>159.4044717830941</v>
      </c>
      <c r="I31">
        <v>304753.34387994558</v>
      </c>
      <c r="J31">
        <v>702979.07003351254</v>
      </c>
      <c r="K31">
        <v>157.14122126095751</v>
      </c>
      <c r="L31">
        <v>341060.848969427</v>
      </c>
      <c r="M31">
        <v>67.453406026933692</v>
      </c>
      <c r="N31">
        <v>20.935552096549909</v>
      </c>
      <c r="O31">
        <v>165.88245254087741</v>
      </c>
      <c r="P31">
        <v>610.20843057876539</v>
      </c>
      <c r="Q31">
        <v>21.68076504711108</v>
      </c>
      <c r="R31">
        <v>58.965214475117669</v>
      </c>
      <c r="S31">
        <v>343.74864051377438</v>
      </c>
      <c r="T31">
        <v>1728.3217482710199</v>
      </c>
      <c r="U31">
        <v>35.779929903759943</v>
      </c>
      <c r="V31">
        <v>42.857102729191752</v>
      </c>
      <c r="W31">
        <v>134671.31214399319</v>
      </c>
      <c r="X31">
        <v>8037.3352811080458</v>
      </c>
      <c r="Y31">
        <v>153.0612726943308</v>
      </c>
      <c r="Z31">
        <v>133.218798304545</v>
      </c>
      <c r="AA31">
        <v>309.33812566595282</v>
      </c>
      <c r="AB31">
        <v>139.2163371903531</v>
      </c>
      <c r="AC31">
        <v>27297.058238611939</v>
      </c>
      <c r="AD31">
        <v>8158153.1982348189</v>
      </c>
      <c r="AE31">
        <v>192687.09268167429</v>
      </c>
      <c r="AF31">
        <v>2039566.0839180839</v>
      </c>
      <c r="AG31">
        <v>239790.75612146541</v>
      </c>
    </row>
    <row r="32" spans="1:33" x14ac:dyDescent="0.3">
      <c r="A32" s="1">
        <v>2028</v>
      </c>
      <c r="B32">
        <v>93727.089618522368</v>
      </c>
      <c r="C32">
        <v>64892.979981332777</v>
      </c>
      <c r="D32">
        <v>25878.139099026499</v>
      </c>
      <c r="E32">
        <v>11343.275139108509</v>
      </c>
      <c r="F32">
        <v>68159.841276510473</v>
      </c>
      <c r="G32">
        <v>136.9471334324509</v>
      </c>
      <c r="H32">
        <v>101.4697548908468</v>
      </c>
      <c r="I32">
        <v>446191.91711511608</v>
      </c>
      <c r="J32">
        <v>647348.46236415941</v>
      </c>
      <c r="K32">
        <v>52.593318272128982</v>
      </c>
      <c r="L32">
        <v>345426.73407332978</v>
      </c>
      <c r="M32">
        <v>56.239157963317211</v>
      </c>
      <c r="N32">
        <v>48.084010983290263</v>
      </c>
      <c r="O32">
        <v>193.15940538427</v>
      </c>
      <c r="P32">
        <v>295.29748919766911</v>
      </c>
      <c r="Q32">
        <v>115.1058580739867</v>
      </c>
      <c r="R32">
        <v>23.677728106877069</v>
      </c>
      <c r="S32">
        <v>345.87668163996489</v>
      </c>
      <c r="T32">
        <v>1587.98045616017</v>
      </c>
      <c r="U32">
        <v>111.31683840208311</v>
      </c>
      <c r="V32">
        <v>17.320576669407931</v>
      </c>
      <c r="W32">
        <v>142433.2308002591</v>
      </c>
      <c r="X32">
        <v>7968.4531054680683</v>
      </c>
      <c r="Y32">
        <v>107.0985879445719</v>
      </c>
      <c r="Z32">
        <v>77.127466965810626</v>
      </c>
      <c r="AA32">
        <v>57.841296496540743</v>
      </c>
      <c r="AB32">
        <v>98.386549163256618</v>
      </c>
      <c r="AC32">
        <v>29000.66989363273</v>
      </c>
      <c r="AD32">
        <v>8201415.9868311612</v>
      </c>
      <c r="AE32">
        <v>192392.04047638809</v>
      </c>
      <c r="AF32">
        <v>2041792.5314792681</v>
      </c>
      <c r="AG32">
        <v>237841.10272480809</v>
      </c>
    </row>
    <row r="33" spans="1:33" x14ac:dyDescent="0.3">
      <c r="A33" s="1">
        <v>2029</v>
      </c>
      <c r="B33">
        <v>102956.9275774462</v>
      </c>
      <c r="C33">
        <v>70858.129362524487</v>
      </c>
      <c r="D33">
        <v>22533.39138193323</v>
      </c>
      <c r="E33">
        <v>12218.027402519279</v>
      </c>
      <c r="F33">
        <v>71988.63000707679</v>
      </c>
      <c r="G33">
        <v>74.862572852129929</v>
      </c>
      <c r="H33">
        <v>47.606569331346293</v>
      </c>
      <c r="I33">
        <v>572302.71316181228</v>
      </c>
      <c r="J33">
        <v>634218.00085883099</v>
      </c>
      <c r="K33">
        <v>87.874132822410431</v>
      </c>
      <c r="L33">
        <v>346752.67088126781</v>
      </c>
      <c r="M33">
        <v>84.108462637913888</v>
      </c>
      <c r="N33">
        <v>34.787050241505248</v>
      </c>
      <c r="O33">
        <v>98.419364392271987</v>
      </c>
      <c r="P33">
        <v>78.983301879982307</v>
      </c>
      <c r="Q33">
        <v>6.3244675005304298</v>
      </c>
      <c r="R33">
        <v>71.705754204321678</v>
      </c>
      <c r="S33">
        <v>304.02730217329878</v>
      </c>
      <c r="T33">
        <v>1751.2156818028959</v>
      </c>
      <c r="U33">
        <v>52.623733903316278</v>
      </c>
      <c r="V33">
        <v>19.77679168343878</v>
      </c>
      <c r="W33">
        <v>152959.9401936853</v>
      </c>
      <c r="X33">
        <v>7582.6205270978926</v>
      </c>
      <c r="Y33">
        <v>136.83283719360119</v>
      </c>
      <c r="Z33">
        <v>101.4428567692016</v>
      </c>
      <c r="AA33">
        <v>106.6505523492625</v>
      </c>
      <c r="AB33">
        <v>98.260310791555142</v>
      </c>
      <c r="AC33">
        <v>28480.872053632291</v>
      </c>
      <c r="AD33">
        <v>8233361.9928210331</v>
      </c>
      <c r="AE33">
        <v>190601.43693614469</v>
      </c>
      <c r="AF33">
        <v>2027376.104087892</v>
      </c>
      <c r="AG33">
        <v>225671.11089005091</v>
      </c>
    </row>
    <row r="34" spans="1:33" x14ac:dyDescent="0.3">
      <c r="A34" s="1">
        <v>2030</v>
      </c>
      <c r="B34">
        <v>115110.7937256204</v>
      </c>
      <c r="C34">
        <v>76509.1818393711</v>
      </c>
      <c r="D34">
        <v>19478.817709766259</v>
      </c>
      <c r="E34">
        <v>13114.48114160072</v>
      </c>
      <c r="F34">
        <v>76290.016205337146</v>
      </c>
      <c r="G34">
        <v>240.8378916931575</v>
      </c>
      <c r="H34">
        <v>93.661316900626389</v>
      </c>
      <c r="I34">
        <v>653132.64430656121</v>
      </c>
      <c r="J34">
        <v>629222.88067732891</v>
      </c>
      <c r="K34">
        <v>84.820692618590513</v>
      </c>
      <c r="L34">
        <v>348495.8561819325</v>
      </c>
      <c r="M34">
        <v>43.134145457530408</v>
      </c>
      <c r="N34">
        <v>30.293666505867591</v>
      </c>
      <c r="O34">
        <v>108.047680277506</v>
      </c>
      <c r="P34">
        <v>166.17569616376591</v>
      </c>
      <c r="Q34">
        <v>126.0735009757684</v>
      </c>
      <c r="R34">
        <v>37.068156472730358</v>
      </c>
      <c r="S34">
        <v>352.68998918860461</v>
      </c>
      <c r="T34">
        <v>1614.1047139743689</v>
      </c>
      <c r="U34">
        <v>54.237844655346571</v>
      </c>
      <c r="V34">
        <v>33.516762880433042</v>
      </c>
      <c r="W34">
        <v>164540.4037916059</v>
      </c>
      <c r="X34">
        <v>7680.2603605908434</v>
      </c>
      <c r="Y34">
        <v>98.458244022239455</v>
      </c>
      <c r="Z34">
        <v>42.99264858590201</v>
      </c>
      <c r="AA34">
        <v>186.50245455516881</v>
      </c>
      <c r="AB34">
        <v>74.648616310862067</v>
      </c>
      <c r="AC34">
        <v>27221.82114714933</v>
      </c>
      <c r="AD34">
        <v>8272552.5634913612</v>
      </c>
      <c r="AE34">
        <v>189427.81001211249</v>
      </c>
      <c r="AF34">
        <v>2021661.253713469</v>
      </c>
      <c r="AG34">
        <v>224710.67948179811</v>
      </c>
    </row>
    <row r="35" spans="1:33" x14ac:dyDescent="0.3">
      <c r="A35" s="1">
        <v>2031</v>
      </c>
      <c r="B35">
        <v>126642.02116197749</v>
      </c>
      <c r="C35">
        <v>80822.712271316122</v>
      </c>
      <c r="D35">
        <v>17170.448734500609</v>
      </c>
      <c r="E35">
        <v>13990.073049649611</v>
      </c>
      <c r="F35">
        <v>77968.518605945123</v>
      </c>
      <c r="G35">
        <v>185.1693395833237</v>
      </c>
      <c r="H35">
        <v>141.26575997817261</v>
      </c>
      <c r="I35">
        <v>680950.41438557487</v>
      </c>
      <c r="J35">
        <v>628114.65854384541</v>
      </c>
      <c r="K35">
        <v>197.10468959592529</v>
      </c>
      <c r="L35">
        <v>351721.39447719802</v>
      </c>
      <c r="M35">
        <v>12.188807867523071</v>
      </c>
      <c r="N35">
        <v>74.983730308159323</v>
      </c>
      <c r="O35">
        <v>43.443987832196932</v>
      </c>
      <c r="P35">
        <v>50.959507733393693</v>
      </c>
      <c r="Q35">
        <v>40.233952645484273</v>
      </c>
      <c r="R35">
        <v>28.231467997852491</v>
      </c>
      <c r="S35">
        <v>314.03598262872771</v>
      </c>
      <c r="T35">
        <v>1430.18616675147</v>
      </c>
      <c r="U35">
        <v>80.934031218774109</v>
      </c>
      <c r="V35">
        <v>133.68641459596159</v>
      </c>
      <c r="W35">
        <v>181178.257533433</v>
      </c>
      <c r="X35">
        <v>7349.5283303154829</v>
      </c>
      <c r="Y35">
        <v>306.38208046985369</v>
      </c>
      <c r="Z35">
        <v>82.016355039180453</v>
      </c>
      <c r="AA35">
        <v>141.36897017587009</v>
      </c>
      <c r="AB35">
        <v>149.96146347286799</v>
      </c>
      <c r="AC35">
        <v>26290.859514737709</v>
      </c>
      <c r="AD35">
        <v>8344349.6254422581</v>
      </c>
      <c r="AE35">
        <v>187378.59435627179</v>
      </c>
      <c r="AF35">
        <v>2012759.406779669</v>
      </c>
      <c r="AG35">
        <v>223646.08668175139</v>
      </c>
    </row>
    <row r="36" spans="1:33" x14ac:dyDescent="0.3">
      <c r="A36" s="1">
        <v>2032</v>
      </c>
      <c r="B36">
        <v>138214.8476312538</v>
      </c>
      <c r="C36">
        <v>85318.083106775142</v>
      </c>
      <c r="D36">
        <v>16763.525502049881</v>
      </c>
      <c r="E36">
        <v>15068.18692279567</v>
      </c>
      <c r="F36">
        <v>73089.137059914123</v>
      </c>
      <c r="G36">
        <v>352.19066982143039</v>
      </c>
      <c r="H36">
        <v>215.80437955804049</v>
      </c>
      <c r="I36">
        <v>681119.19747130806</v>
      </c>
      <c r="J36">
        <v>628681.73993932747</v>
      </c>
      <c r="K36">
        <v>220.33460322625891</v>
      </c>
      <c r="L36">
        <v>356244.2103661595</v>
      </c>
      <c r="M36">
        <v>336.54867056072442</v>
      </c>
      <c r="N36">
        <v>36.188659377947403</v>
      </c>
      <c r="O36">
        <v>135.45444561383979</v>
      </c>
      <c r="P36">
        <v>74.332562622392601</v>
      </c>
      <c r="Q36">
        <v>121.0835858431186</v>
      </c>
      <c r="R36">
        <v>22.435075162172929</v>
      </c>
      <c r="S36">
        <v>309.9046118903496</v>
      </c>
      <c r="T36">
        <v>1602.6877644400131</v>
      </c>
      <c r="U36">
        <v>453.53424516902822</v>
      </c>
      <c r="V36">
        <v>48.073346861130638</v>
      </c>
      <c r="W36">
        <v>198333.60973651189</v>
      </c>
      <c r="X36">
        <v>7451.1556461700156</v>
      </c>
      <c r="Y36">
        <v>250.29377063558499</v>
      </c>
      <c r="Z36">
        <v>231.12619282744899</v>
      </c>
      <c r="AA36">
        <v>41.398382959912347</v>
      </c>
      <c r="AB36">
        <v>242.8066570250559</v>
      </c>
      <c r="AC36">
        <v>26131.771114095121</v>
      </c>
      <c r="AD36">
        <v>8428987.5249680802</v>
      </c>
      <c r="AE36">
        <v>186036.73931341121</v>
      </c>
      <c r="AF36">
        <v>2007964.85894502</v>
      </c>
      <c r="AG36">
        <v>227521.02001797251</v>
      </c>
    </row>
    <row r="37" spans="1:33" x14ac:dyDescent="0.3">
      <c r="A37" s="1">
        <v>2033</v>
      </c>
      <c r="B37">
        <v>146159.53022022569</v>
      </c>
      <c r="C37">
        <v>88971.930099153877</v>
      </c>
      <c r="D37">
        <v>16992.107526043361</v>
      </c>
      <c r="E37">
        <v>15249.75261825634</v>
      </c>
      <c r="F37">
        <v>61120.389620044123</v>
      </c>
      <c r="G37">
        <v>178.8951456524297</v>
      </c>
      <c r="H37">
        <v>232.56741547838999</v>
      </c>
      <c r="I37">
        <v>680363.83427930193</v>
      </c>
      <c r="J37">
        <v>629571.8826009318</v>
      </c>
      <c r="K37">
        <v>337.81869541085888</v>
      </c>
      <c r="L37">
        <v>358281.68311335309</v>
      </c>
      <c r="M37">
        <v>387.67954754974141</v>
      </c>
      <c r="N37">
        <v>37.38432294998465</v>
      </c>
      <c r="O37">
        <v>464.61647708342917</v>
      </c>
      <c r="P37">
        <v>23.540515824050921</v>
      </c>
      <c r="Q37">
        <v>355.9790607946984</v>
      </c>
      <c r="R37">
        <v>36.027998891993199</v>
      </c>
      <c r="S37">
        <v>131.2518292379192</v>
      </c>
      <c r="T37">
        <v>1486.186660573306</v>
      </c>
      <c r="U37">
        <v>317.57954591995502</v>
      </c>
      <c r="V37">
        <v>36.208550970839397</v>
      </c>
      <c r="W37">
        <v>209992.84167156441</v>
      </c>
      <c r="X37">
        <v>7744.0762182158987</v>
      </c>
      <c r="Y37">
        <v>87.225239259015879</v>
      </c>
      <c r="Z37">
        <v>297.07894396574238</v>
      </c>
      <c r="AA37">
        <v>69.268280218226067</v>
      </c>
      <c r="AB37">
        <v>674.01341810613974</v>
      </c>
      <c r="AC37">
        <v>25424.309780682019</v>
      </c>
      <c r="AD37">
        <v>8465557.7235041354</v>
      </c>
      <c r="AE37">
        <v>184124.26285762101</v>
      </c>
      <c r="AF37">
        <v>2007397.042468382</v>
      </c>
      <c r="AG37">
        <v>233694.71548947261</v>
      </c>
    </row>
    <row r="38" spans="1:33" x14ac:dyDescent="0.3">
      <c r="A38" s="1">
        <v>2034</v>
      </c>
      <c r="B38">
        <v>156370.6531840738</v>
      </c>
      <c r="C38">
        <v>93738.565636082101</v>
      </c>
      <c r="D38">
        <v>16516.314111107789</v>
      </c>
      <c r="E38">
        <v>15704.46572082292</v>
      </c>
      <c r="F38">
        <v>47776.021774743429</v>
      </c>
      <c r="G38">
        <v>105.0758525138526</v>
      </c>
      <c r="H38">
        <v>141.6738806038291</v>
      </c>
      <c r="I38">
        <v>672609.33924691333</v>
      </c>
      <c r="J38">
        <v>630946.14780907147</v>
      </c>
      <c r="K38">
        <v>336.68320782893801</v>
      </c>
      <c r="L38">
        <v>361344.49361208628</v>
      </c>
      <c r="M38">
        <v>434.49095986566368</v>
      </c>
      <c r="N38">
        <v>43.00597270319858</v>
      </c>
      <c r="O38">
        <v>480.21418586582593</v>
      </c>
      <c r="P38">
        <v>31.653400396114201</v>
      </c>
      <c r="Q38">
        <v>71.37531315098478</v>
      </c>
      <c r="R38">
        <v>58.364659645311612</v>
      </c>
      <c r="S38">
        <v>107.1627003380647</v>
      </c>
      <c r="T38">
        <v>1602.3275138384599</v>
      </c>
      <c r="U38">
        <v>503.94084295723962</v>
      </c>
      <c r="V38">
        <v>52.498170901664167</v>
      </c>
      <c r="W38">
        <v>221816.83326903899</v>
      </c>
      <c r="X38">
        <v>7694.1700970071379</v>
      </c>
      <c r="Y38">
        <v>92.390073807545122</v>
      </c>
      <c r="Z38">
        <v>47.492215440885403</v>
      </c>
      <c r="AA38">
        <v>92.542316593355949</v>
      </c>
      <c r="AB38">
        <v>235.7399576508613</v>
      </c>
      <c r="AC38">
        <v>25175.499675759758</v>
      </c>
      <c r="AD38">
        <v>8513281.0108590685</v>
      </c>
      <c r="AE38">
        <v>182762.51969046309</v>
      </c>
      <c r="AF38">
        <v>2013316.448768399</v>
      </c>
      <c r="AG38">
        <v>238725.57065389739</v>
      </c>
    </row>
    <row r="39" spans="1:33" ht="15" thickBot="1" x14ac:dyDescent="0.35">
      <c r="A39" s="1">
        <v>2035</v>
      </c>
      <c r="B39">
        <v>165524.68907820879</v>
      </c>
      <c r="C39">
        <v>96910.626761221327</v>
      </c>
      <c r="D39">
        <v>15378.070569504111</v>
      </c>
      <c r="E39">
        <v>15940.588290470499</v>
      </c>
      <c r="F39">
        <v>33941.944148332703</v>
      </c>
      <c r="G39">
        <v>188.0528329691231</v>
      </c>
      <c r="H39">
        <v>431.89212309621098</v>
      </c>
      <c r="I39">
        <v>665268.48579091835</v>
      </c>
      <c r="J39">
        <v>633966.97527793061</v>
      </c>
      <c r="K39">
        <v>272.25849428332913</v>
      </c>
      <c r="L39">
        <v>365097.66642710631</v>
      </c>
      <c r="M39">
        <v>89.178167282634462</v>
      </c>
      <c r="N39">
        <v>25.30560807176888</v>
      </c>
      <c r="O39">
        <v>679.14644628603423</v>
      </c>
      <c r="P39">
        <v>24.655750077410879</v>
      </c>
      <c r="Q39">
        <v>180.39457424480599</v>
      </c>
      <c r="R39">
        <v>22.088861812740241</v>
      </c>
      <c r="S39">
        <v>131.64637059529321</v>
      </c>
      <c r="T39">
        <v>1931.1489646926129</v>
      </c>
      <c r="U39">
        <v>89.436532038698289</v>
      </c>
      <c r="V39">
        <v>254.1041535773164</v>
      </c>
      <c r="W39">
        <v>234509.43576699169</v>
      </c>
      <c r="X39">
        <v>7356.3907427188688</v>
      </c>
      <c r="Y39">
        <v>315.82683245508991</v>
      </c>
      <c r="Z39">
        <v>403.6040162436899</v>
      </c>
      <c r="AA39">
        <v>66.86887552037679</v>
      </c>
      <c r="AB39">
        <v>595.96869375095901</v>
      </c>
      <c r="AC39">
        <v>25194.674919444398</v>
      </c>
      <c r="AD39">
        <v>8568474.2112622298</v>
      </c>
      <c r="AE39">
        <v>180548.36084582901</v>
      </c>
      <c r="AF39">
        <v>2017432.88314153</v>
      </c>
      <c r="AG39">
        <v>244165.17559598721</v>
      </c>
    </row>
    <row r="40" spans="1:33" x14ac:dyDescent="0.3">
      <c r="A40" s="3" t="s">
        <v>32</v>
      </c>
      <c r="B40" s="4">
        <f>AVEDEV(B2:B39)</f>
        <v>45650.446126773779</v>
      </c>
      <c r="C40" s="4">
        <f t="shared" ref="C40:AG40" si="0">AVEDEV(C2:C39)</f>
        <v>29619.801186441553</v>
      </c>
      <c r="D40" s="4">
        <f t="shared" si="0"/>
        <v>9765.9717264611809</v>
      </c>
      <c r="E40" s="4">
        <f t="shared" si="0"/>
        <v>5268.4689349645723</v>
      </c>
      <c r="F40" s="4">
        <f t="shared" si="0"/>
        <v>23557.669154130032</v>
      </c>
      <c r="G40" s="4">
        <f t="shared" si="0"/>
        <v>3281.3614915110788</v>
      </c>
      <c r="H40" s="4">
        <f t="shared" si="0"/>
        <v>763.43440767938591</v>
      </c>
      <c r="I40" s="4">
        <f t="shared" si="0"/>
        <v>293520.8699772812</v>
      </c>
      <c r="J40" s="4">
        <f t="shared" si="0"/>
        <v>411020.11589632794</v>
      </c>
      <c r="K40" s="4">
        <f t="shared" si="0"/>
        <v>2491.1742270324307</v>
      </c>
      <c r="L40" s="4">
        <f t="shared" si="0"/>
        <v>178020.24710376537</v>
      </c>
      <c r="M40" s="4">
        <f t="shared" si="0"/>
        <v>1066.0678119220061</v>
      </c>
      <c r="N40" s="4">
        <f t="shared" si="0"/>
        <v>1849.6932730645663</v>
      </c>
      <c r="O40" s="4">
        <f t="shared" si="0"/>
        <v>2934.4851342336497</v>
      </c>
      <c r="P40" s="4">
        <f t="shared" si="0"/>
        <v>1311.2282309496647</v>
      </c>
      <c r="Q40" s="4">
        <f t="shared" si="0"/>
        <v>1942.6425610942724</v>
      </c>
      <c r="R40" s="4">
        <f t="shared" si="0"/>
        <v>1955.6864702534156</v>
      </c>
      <c r="S40" s="4">
        <f t="shared" si="0"/>
        <v>1240.3725858182945</v>
      </c>
      <c r="T40" s="4">
        <f t="shared" si="0"/>
        <v>1622.2397833432922</v>
      </c>
      <c r="U40" s="4">
        <f t="shared" si="0"/>
        <v>4410.0073810778831</v>
      </c>
      <c r="V40" s="4">
        <f t="shared" si="0"/>
        <v>874.65506322148156</v>
      </c>
      <c r="W40" s="4">
        <f t="shared" si="0"/>
        <v>74539.739231275977</v>
      </c>
      <c r="X40" s="4">
        <f t="shared" si="0"/>
        <v>4305.7901825070585</v>
      </c>
      <c r="Y40" s="4">
        <f t="shared" si="0"/>
        <v>1282.9552184045099</v>
      </c>
      <c r="Z40" s="4">
        <f t="shared" si="0"/>
        <v>808.42190642537753</v>
      </c>
      <c r="AA40" s="4">
        <f t="shared" si="0"/>
        <v>1977.2773742709228</v>
      </c>
      <c r="AB40" s="4">
        <f t="shared" si="0"/>
        <v>1741.1008466381168</v>
      </c>
      <c r="AC40" s="4">
        <f t="shared" si="0"/>
        <v>11537.927244478389</v>
      </c>
      <c r="AD40" s="4">
        <f t="shared" si="0"/>
        <v>3472708.0640398893</v>
      </c>
      <c r="AE40" s="4">
        <f t="shared" si="0"/>
        <v>84770.290445115257</v>
      </c>
      <c r="AF40" s="4">
        <f t="shared" si="0"/>
        <v>709509.87193371134</v>
      </c>
      <c r="AG40" s="5">
        <f t="shared" si="0"/>
        <v>108151.01070841523</v>
      </c>
    </row>
    <row r="41" spans="1:33" x14ac:dyDescent="0.3">
      <c r="A41" s="6" t="s">
        <v>33</v>
      </c>
      <c r="B41" s="7">
        <f>MAX(B2:B39)</f>
        <v>165524.68907820879</v>
      </c>
      <c r="C41" s="7">
        <f t="shared" ref="C41:AG41" si="1">MAX(C2:C39)</f>
        <v>96910.626761221327</v>
      </c>
      <c r="D41" s="7">
        <f t="shared" si="1"/>
        <v>39730.661450352512</v>
      </c>
      <c r="E41" s="7">
        <f t="shared" si="1"/>
        <v>15940.588290470499</v>
      </c>
      <c r="F41" s="7">
        <f t="shared" si="1"/>
        <v>77968.518605945123</v>
      </c>
      <c r="G41" s="7">
        <f t="shared" si="1"/>
        <v>35339.938482366269</v>
      </c>
      <c r="H41" s="7">
        <f t="shared" si="1"/>
        <v>6000.2560622179026</v>
      </c>
      <c r="I41" s="7">
        <f t="shared" si="1"/>
        <v>1296635.7405548119</v>
      </c>
      <c r="J41" s="7">
        <f t="shared" si="1"/>
        <v>1571627.987661195</v>
      </c>
      <c r="K41" s="7">
        <f t="shared" si="1"/>
        <v>33735.439916295603</v>
      </c>
      <c r="L41" s="7">
        <f t="shared" si="1"/>
        <v>478662.31948423223</v>
      </c>
      <c r="M41" s="7">
        <f t="shared" si="1"/>
        <v>6443.7685123132878</v>
      </c>
      <c r="N41" s="7">
        <f t="shared" si="1"/>
        <v>19760.267069565522</v>
      </c>
      <c r="O41" s="7">
        <f t="shared" si="1"/>
        <v>31558.59035204658</v>
      </c>
      <c r="P41" s="7">
        <f t="shared" si="1"/>
        <v>17144.682102406219</v>
      </c>
      <c r="Q41" s="7">
        <f t="shared" si="1"/>
        <v>28481.494559639021</v>
      </c>
      <c r="R41" s="7">
        <f t="shared" si="1"/>
        <v>35326.594282294718</v>
      </c>
      <c r="S41" s="7">
        <f t="shared" si="1"/>
        <v>8627.4820517200751</v>
      </c>
      <c r="T41" s="7">
        <f t="shared" si="1"/>
        <v>15180.191588312749</v>
      </c>
      <c r="U41" s="7">
        <f t="shared" si="1"/>
        <v>41475.981042310661</v>
      </c>
      <c r="V41" s="7">
        <f t="shared" si="1"/>
        <v>6667.4063420246111</v>
      </c>
      <c r="W41" s="7">
        <f t="shared" si="1"/>
        <v>314676.06955108157</v>
      </c>
      <c r="X41" s="7">
        <f t="shared" si="1"/>
        <v>19108.973709517191</v>
      </c>
      <c r="Y41" s="7">
        <f t="shared" si="1"/>
        <v>14701.94033127689</v>
      </c>
      <c r="Z41" s="7">
        <f t="shared" si="1"/>
        <v>8213.6471756426909</v>
      </c>
      <c r="AA41" s="7">
        <f t="shared" si="1"/>
        <v>34231.731025340086</v>
      </c>
      <c r="AB41" s="7">
        <f t="shared" si="1"/>
        <v>27536.321770359889</v>
      </c>
      <c r="AC41" s="7">
        <f t="shared" si="1"/>
        <v>34729.563479279401</v>
      </c>
      <c r="AD41" s="7">
        <f t="shared" si="1"/>
        <v>8568474.2112622298</v>
      </c>
      <c r="AE41" s="7">
        <f t="shared" si="1"/>
        <v>194322.84551007219</v>
      </c>
      <c r="AF41" s="7">
        <f t="shared" si="1"/>
        <v>2047729.982132691</v>
      </c>
      <c r="AG41" s="8">
        <f t="shared" si="1"/>
        <v>264019.66676425107</v>
      </c>
    </row>
    <row r="42" spans="1:33" ht="15" thickBot="1" x14ac:dyDescent="0.35">
      <c r="A42" s="9" t="s">
        <v>34</v>
      </c>
      <c r="B42" s="10">
        <f>MEDIAN(B2:B39)</f>
        <v>617.66302606576448</v>
      </c>
      <c r="C42" s="10">
        <f t="shared" ref="C42:AG42" si="2">MEDIAN(C2:C39)</f>
        <v>585.08942599598345</v>
      </c>
      <c r="D42" s="10">
        <f t="shared" si="2"/>
        <v>333.3532725875811</v>
      </c>
      <c r="E42" s="10">
        <f t="shared" si="2"/>
        <v>763.98680280496706</v>
      </c>
      <c r="F42" s="10">
        <f t="shared" si="2"/>
        <v>546.56841442104246</v>
      </c>
      <c r="G42" s="10">
        <f t="shared" si="2"/>
        <v>37.431286426064965</v>
      </c>
      <c r="H42" s="10">
        <f t="shared" si="2"/>
        <v>4.6585385446534237E-6</v>
      </c>
      <c r="I42" s="10">
        <f t="shared" si="2"/>
        <v>299.1828362481906</v>
      </c>
      <c r="J42" s="10">
        <f t="shared" si="2"/>
        <v>353.81627666341853</v>
      </c>
      <c r="K42" s="10">
        <f t="shared" si="2"/>
        <v>0</v>
      </c>
      <c r="L42" s="10">
        <f t="shared" si="2"/>
        <v>796.55863149559104</v>
      </c>
      <c r="M42" s="10">
        <f t="shared" si="2"/>
        <v>6.0944039337615354</v>
      </c>
      <c r="N42" s="10">
        <f t="shared" si="2"/>
        <v>10.467776048274954</v>
      </c>
      <c r="O42" s="10">
        <f t="shared" si="2"/>
        <v>21.721993916098466</v>
      </c>
      <c r="P42" s="10">
        <f t="shared" si="2"/>
        <v>11.77025791202546</v>
      </c>
      <c r="Q42" s="10">
        <f t="shared" si="2"/>
        <v>0</v>
      </c>
      <c r="R42" s="10">
        <f t="shared" si="2"/>
        <v>0</v>
      </c>
      <c r="S42" s="10">
        <f t="shared" si="2"/>
        <v>17.98476961207783</v>
      </c>
      <c r="T42" s="10">
        <f t="shared" si="2"/>
        <v>603.25652211594854</v>
      </c>
      <c r="U42" s="10">
        <f t="shared" si="2"/>
        <v>8875.544067662815</v>
      </c>
      <c r="V42" s="10">
        <f t="shared" si="2"/>
        <v>8.6602883347039654</v>
      </c>
      <c r="W42" s="10">
        <f t="shared" si="2"/>
        <v>128827.49760397115</v>
      </c>
      <c r="X42" s="10">
        <f t="shared" si="2"/>
        <v>520.77582328654296</v>
      </c>
      <c r="Y42" s="10">
        <f t="shared" si="2"/>
        <v>28.695295191822435</v>
      </c>
      <c r="Z42" s="10">
        <f t="shared" si="2"/>
        <v>19.62576512861461</v>
      </c>
      <c r="AA42" s="10">
        <f t="shared" si="2"/>
        <v>20.699191479956173</v>
      </c>
      <c r="AB42" s="10">
        <f t="shared" si="2"/>
        <v>37.324308155431034</v>
      </c>
      <c r="AC42" s="10">
        <f t="shared" si="2"/>
        <v>422.23001006103067</v>
      </c>
      <c r="AD42" s="10">
        <f t="shared" si="2"/>
        <v>2404832.9959476506</v>
      </c>
      <c r="AE42" s="10">
        <f t="shared" si="2"/>
        <v>708.32993326012502</v>
      </c>
      <c r="AF42" s="10">
        <f t="shared" si="2"/>
        <v>1282258.5149721252</v>
      </c>
      <c r="AG42" s="11">
        <f t="shared" si="2"/>
        <v>412.06236992462414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2"/>
  <sheetViews>
    <sheetView topLeftCell="A25" workbookViewId="0">
      <selection activeCell="A40" sqref="A40:AG42"/>
    </sheetView>
  </sheetViews>
  <sheetFormatPr defaultRowHeight="14.4" x14ac:dyDescent="0.3"/>
  <sheetData>
    <row r="1" spans="1:3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703.63351283634302</v>
      </c>
      <c r="U3">
        <v>17284.772479876268</v>
      </c>
      <c r="V3">
        <v>0</v>
      </c>
      <c r="W3">
        <v>0</v>
      </c>
      <c r="X3">
        <v>101568.8157039256</v>
      </c>
      <c r="Y3">
        <v>0</v>
      </c>
      <c r="Z3">
        <v>0</v>
      </c>
      <c r="AA3">
        <v>0</v>
      </c>
      <c r="AB3">
        <v>0</v>
      </c>
      <c r="AC3">
        <v>376293.72493648261</v>
      </c>
      <c r="AD3">
        <v>0</v>
      </c>
      <c r="AE3">
        <v>0</v>
      </c>
      <c r="AF3">
        <v>991484.86258191359</v>
      </c>
      <c r="AG3">
        <v>579509.06549026573</v>
      </c>
    </row>
    <row r="4" spans="1:33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705.5612758849395</v>
      </c>
      <c r="U4">
        <v>17332.128020917178</v>
      </c>
      <c r="V4">
        <v>0</v>
      </c>
      <c r="W4">
        <v>0</v>
      </c>
      <c r="X4">
        <v>101847.0864318816</v>
      </c>
      <c r="Y4">
        <v>0</v>
      </c>
      <c r="Z4">
        <v>0</v>
      </c>
      <c r="AA4">
        <v>0</v>
      </c>
      <c r="AB4">
        <v>0</v>
      </c>
      <c r="AC4">
        <v>377324.66664863739</v>
      </c>
      <c r="AD4">
        <v>0</v>
      </c>
      <c r="AE4">
        <v>0</v>
      </c>
      <c r="AF4">
        <v>994201.2594656999</v>
      </c>
      <c r="AG4">
        <v>581096.76156010199</v>
      </c>
    </row>
    <row r="5" spans="1:33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703.63351283579709</v>
      </c>
      <c r="U5">
        <v>17284.77247987633</v>
      </c>
      <c r="V5">
        <v>0</v>
      </c>
      <c r="W5">
        <v>7491.6244041537939</v>
      </c>
      <c r="X5">
        <v>104511.298953983</v>
      </c>
      <c r="Y5">
        <v>0</v>
      </c>
      <c r="Z5">
        <v>0</v>
      </c>
      <c r="AA5">
        <v>0</v>
      </c>
      <c r="AB5">
        <v>0</v>
      </c>
      <c r="AC5">
        <v>376293.72493648261</v>
      </c>
      <c r="AD5">
        <v>0</v>
      </c>
      <c r="AE5">
        <v>0</v>
      </c>
      <c r="AF5">
        <v>1167130.356144821</v>
      </c>
      <c r="AG5">
        <v>687551.57131741778</v>
      </c>
    </row>
    <row r="6" spans="1:33" x14ac:dyDescent="0.3">
      <c r="A6" s="1">
        <v>2002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703.63351283577913</v>
      </c>
      <c r="U6">
        <v>17284.772479876021</v>
      </c>
      <c r="V6">
        <v>0</v>
      </c>
      <c r="W6">
        <v>21424.440968845549</v>
      </c>
      <c r="X6">
        <v>116158.6329068632</v>
      </c>
      <c r="Y6">
        <v>0</v>
      </c>
      <c r="Z6">
        <v>0</v>
      </c>
      <c r="AA6">
        <v>0</v>
      </c>
      <c r="AB6">
        <v>0</v>
      </c>
      <c r="AC6">
        <v>376293.72493648261</v>
      </c>
      <c r="AD6">
        <v>0</v>
      </c>
      <c r="AE6">
        <v>0</v>
      </c>
      <c r="AF6">
        <v>1388420.9539566019</v>
      </c>
      <c r="AG6">
        <v>798692.25180922833</v>
      </c>
    </row>
    <row r="7" spans="1:33" x14ac:dyDescent="0.3">
      <c r="A7" s="1">
        <v>2003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703.63351283605198</v>
      </c>
      <c r="U7">
        <v>17284.77247987581</v>
      </c>
      <c r="V7">
        <v>0</v>
      </c>
      <c r="W7">
        <v>64392.843241941016</v>
      </c>
      <c r="X7">
        <v>116158.6329068632</v>
      </c>
      <c r="Y7">
        <v>0</v>
      </c>
      <c r="Z7">
        <v>0</v>
      </c>
      <c r="AA7">
        <v>0</v>
      </c>
      <c r="AB7">
        <v>0</v>
      </c>
      <c r="AC7">
        <v>376293.72493648232</v>
      </c>
      <c r="AD7">
        <v>0</v>
      </c>
      <c r="AE7">
        <v>0</v>
      </c>
      <c r="AF7">
        <v>1691716.441566776</v>
      </c>
      <c r="AG7">
        <v>798587.17467341362</v>
      </c>
    </row>
    <row r="8" spans="1:33" x14ac:dyDescent="0.3">
      <c r="A8" s="1">
        <v>2004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705.56127588532331</v>
      </c>
      <c r="U8">
        <v>17332.128020916989</v>
      </c>
      <c r="V8">
        <v>0</v>
      </c>
      <c r="W8">
        <v>64569.261990549043</v>
      </c>
      <c r="X8">
        <v>116476.87573674531</v>
      </c>
      <c r="Y8">
        <v>0</v>
      </c>
      <c r="Z8">
        <v>0</v>
      </c>
      <c r="AA8">
        <v>0</v>
      </c>
      <c r="AB8">
        <v>0</v>
      </c>
      <c r="AC8">
        <v>377324.66664863739</v>
      </c>
      <c r="AD8">
        <v>0</v>
      </c>
      <c r="AE8">
        <v>0</v>
      </c>
      <c r="AF8">
        <v>1696351.281132712</v>
      </c>
      <c r="AG8">
        <v>803607.96224699158</v>
      </c>
    </row>
    <row r="9" spans="1:33" x14ac:dyDescent="0.3">
      <c r="A9" s="1">
        <v>2005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703.63351283594238</v>
      </c>
      <c r="U9">
        <v>17284.772479875901</v>
      </c>
      <c r="V9">
        <v>0</v>
      </c>
      <c r="W9">
        <v>64804.938479240998</v>
      </c>
      <c r="X9">
        <v>117443.4741103321</v>
      </c>
      <c r="Y9">
        <v>0</v>
      </c>
      <c r="Z9">
        <v>0</v>
      </c>
      <c r="AA9">
        <v>0</v>
      </c>
      <c r="AB9">
        <v>0</v>
      </c>
      <c r="AC9">
        <v>376293.7249364825</v>
      </c>
      <c r="AD9">
        <v>0</v>
      </c>
      <c r="AE9">
        <v>0</v>
      </c>
      <c r="AF9">
        <v>1706146.5040605669</v>
      </c>
      <c r="AG9">
        <v>818177.28268589033</v>
      </c>
    </row>
    <row r="10" spans="1:33" x14ac:dyDescent="0.3">
      <c r="A10" s="1">
        <v>2006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703.63351283631448</v>
      </c>
      <c r="U10">
        <v>17284.77247987641</v>
      </c>
      <c r="V10">
        <v>0</v>
      </c>
      <c r="W10">
        <v>69511.252846554315</v>
      </c>
      <c r="X10">
        <v>131408.7999355029</v>
      </c>
      <c r="Y10">
        <v>0</v>
      </c>
      <c r="Z10">
        <v>0</v>
      </c>
      <c r="AA10">
        <v>0</v>
      </c>
      <c r="AB10">
        <v>0</v>
      </c>
      <c r="AC10">
        <v>376293.72493648238</v>
      </c>
      <c r="AD10">
        <v>0</v>
      </c>
      <c r="AE10">
        <v>0</v>
      </c>
      <c r="AF10">
        <v>1862927.7169349671</v>
      </c>
      <c r="AG10">
        <v>953787.14648977458</v>
      </c>
    </row>
    <row r="11" spans="1:33" x14ac:dyDescent="0.3">
      <c r="A11" s="1">
        <v>2007</v>
      </c>
      <c r="B11">
        <v>85.242289153137961</v>
      </c>
      <c r="C11">
        <v>90.632506540423293</v>
      </c>
      <c r="D11">
        <v>78.201097490132994</v>
      </c>
      <c r="E11">
        <v>105.7324669115536</v>
      </c>
      <c r="F11">
        <v>66.469550572131624</v>
      </c>
      <c r="G11">
        <v>76.063028944865636</v>
      </c>
      <c r="H11">
        <v>87.174424717006957</v>
      </c>
      <c r="I11">
        <v>50.968797935374027</v>
      </c>
      <c r="J11">
        <v>100.61212145519499</v>
      </c>
      <c r="K11">
        <v>78.691084012296429</v>
      </c>
      <c r="L11">
        <v>86.056018044886997</v>
      </c>
      <c r="M11">
        <v>99.871867405548912</v>
      </c>
      <c r="N11">
        <v>104.4638437721905</v>
      </c>
      <c r="O11">
        <v>79.653832142872133</v>
      </c>
      <c r="P11">
        <v>101.4789913656524</v>
      </c>
      <c r="Q11">
        <v>61.547640929337838</v>
      </c>
      <c r="R11">
        <v>119.6251881980174</v>
      </c>
      <c r="S11">
        <v>105.62337777304469</v>
      </c>
      <c r="T11">
        <v>725.9014108637765</v>
      </c>
      <c r="U11">
        <v>17250.962628854701</v>
      </c>
      <c r="V11">
        <v>100.7828517248755</v>
      </c>
      <c r="W11">
        <v>90457.338562730307</v>
      </c>
      <c r="X11">
        <v>131417.01601414269</v>
      </c>
      <c r="Y11">
        <v>76.86074616201121</v>
      </c>
      <c r="Z11">
        <v>96.538317815536942</v>
      </c>
      <c r="AA11">
        <v>79.158800250917139</v>
      </c>
      <c r="AB11">
        <v>87.375231786947523</v>
      </c>
      <c r="AC11">
        <v>376265.2520898587</v>
      </c>
      <c r="AD11">
        <v>90.467915228153004</v>
      </c>
      <c r="AE11">
        <v>122.702769910787</v>
      </c>
      <c r="AF11">
        <v>2082565.0558941001</v>
      </c>
      <c r="AG11">
        <v>1016377.346023442</v>
      </c>
    </row>
    <row r="12" spans="1:33" x14ac:dyDescent="0.3">
      <c r="A12" s="1">
        <v>2008</v>
      </c>
      <c r="B12">
        <v>161.68237492982649</v>
      </c>
      <c r="C12">
        <v>192.1030957873115</v>
      </c>
      <c r="D12">
        <v>203.64491874720869</v>
      </c>
      <c r="E12">
        <v>146.7346907465157</v>
      </c>
      <c r="F12">
        <v>147.75574217522751</v>
      </c>
      <c r="G12">
        <v>145.37769937640431</v>
      </c>
      <c r="H12">
        <v>241.04650375272209</v>
      </c>
      <c r="I12">
        <v>149.55086455386541</v>
      </c>
      <c r="J12">
        <v>175.69254062798569</v>
      </c>
      <c r="K12">
        <v>160.81841402832919</v>
      </c>
      <c r="L12">
        <v>123.01486139038001</v>
      </c>
      <c r="M12">
        <v>165.08402409879869</v>
      </c>
      <c r="N12">
        <v>201.82647935685631</v>
      </c>
      <c r="O12">
        <v>212.97431357329421</v>
      </c>
      <c r="P12">
        <v>146.41246853327829</v>
      </c>
      <c r="Q12">
        <v>129.5270037274706</v>
      </c>
      <c r="R12">
        <v>215.54405668490281</v>
      </c>
      <c r="S12">
        <v>229.30580752878521</v>
      </c>
      <c r="T12">
        <v>670.24428509857933</v>
      </c>
      <c r="U12">
        <v>17455.033789193101</v>
      </c>
      <c r="V12">
        <v>109.92156954087071</v>
      </c>
      <c r="W12">
        <v>90714.622896543195</v>
      </c>
      <c r="X12">
        <v>131790.55315465451</v>
      </c>
      <c r="Y12">
        <v>158.25251918801609</v>
      </c>
      <c r="Z12">
        <v>167.9718912929537</v>
      </c>
      <c r="AA12">
        <v>196.10549293533279</v>
      </c>
      <c r="AB12">
        <v>140.84291209002529</v>
      </c>
      <c r="AC12">
        <v>377351.76786810422</v>
      </c>
      <c r="AD12">
        <v>198.0281211280311</v>
      </c>
      <c r="AE12">
        <v>199.44651334452379</v>
      </c>
      <c r="AF12">
        <v>2121925.5933948681</v>
      </c>
      <c r="AG12">
        <v>1050452.544128265</v>
      </c>
    </row>
    <row r="13" spans="1:33" x14ac:dyDescent="0.3">
      <c r="A13" s="1">
        <v>2009</v>
      </c>
      <c r="B13">
        <v>1269.894075568606</v>
      </c>
      <c r="C13">
        <v>909.73312710220137</v>
      </c>
      <c r="D13">
        <v>769.29191218456197</v>
      </c>
      <c r="E13">
        <v>953.31880427353656</v>
      </c>
      <c r="F13">
        <v>968.98483415483543</v>
      </c>
      <c r="G13">
        <v>770.42515999283796</v>
      </c>
      <c r="H13">
        <v>781.25697252352575</v>
      </c>
      <c r="I13">
        <v>419.08161004399659</v>
      </c>
      <c r="J13">
        <v>707.60105507929904</v>
      </c>
      <c r="K13">
        <v>560.88177174436862</v>
      </c>
      <c r="L13">
        <v>687.37371881843751</v>
      </c>
      <c r="M13">
        <v>950.1339543048598</v>
      </c>
      <c r="N13">
        <v>1086.244534781345</v>
      </c>
      <c r="O13">
        <v>829.25245857566836</v>
      </c>
      <c r="P13">
        <v>921.75043535939767</v>
      </c>
      <c r="Q13">
        <v>1003.517736269544</v>
      </c>
      <c r="R13">
        <v>1034.2599429165509</v>
      </c>
      <c r="S13">
        <v>574.41635347932868</v>
      </c>
      <c r="T13">
        <v>1354.1902485766759</v>
      </c>
      <c r="U13">
        <v>17277.623318086102</v>
      </c>
      <c r="V13">
        <v>1131.685826920123</v>
      </c>
      <c r="W13">
        <v>191348.7276937133</v>
      </c>
      <c r="X13">
        <v>131494.10302645931</v>
      </c>
      <c r="Y13">
        <v>858.26746081216595</v>
      </c>
      <c r="Z13">
        <v>916.06269392745969</v>
      </c>
      <c r="AA13">
        <v>924.76156988732134</v>
      </c>
      <c r="AB13">
        <v>791.10585437519251</v>
      </c>
      <c r="AC13">
        <v>375965.09118349152</v>
      </c>
      <c r="AD13">
        <v>874.30373143195391</v>
      </c>
      <c r="AE13">
        <v>770.97922550774126</v>
      </c>
      <c r="AF13">
        <v>2869394.6818599729</v>
      </c>
      <c r="AG13">
        <v>1049670.0505057201</v>
      </c>
    </row>
    <row r="14" spans="1:33" x14ac:dyDescent="0.3">
      <c r="A14" s="1">
        <v>2010</v>
      </c>
      <c r="B14">
        <v>3662.5135143637899</v>
      </c>
      <c r="C14">
        <v>3232.9087569250541</v>
      </c>
      <c r="D14">
        <v>3216.098642224104</v>
      </c>
      <c r="E14">
        <v>3710.669356319625</v>
      </c>
      <c r="F14">
        <v>2595.153156019785</v>
      </c>
      <c r="G14">
        <v>3393.7591653728641</v>
      </c>
      <c r="H14">
        <v>2222.2505248708808</v>
      </c>
      <c r="I14">
        <v>1135.246353888461</v>
      </c>
      <c r="J14">
        <v>4568.232160976152</v>
      </c>
      <c r="K14">
        <v>3436.7964104660109</v>
      </c>
      <c r="L14">
        <v>3780.4318638941668</v>
      </c>
      <c r="M14">
        <v>2431.7547225536591</v>
      </c>
      <c r="N14">
        <v>3318.433676392262</v>
      </c>
      <c r="O14">
        <v>3641.7887599097721</v>
      </c>
      <c r="P14">
        <v>3016.6061414358151</v>
      </c>
      <c r="Q14">
        <v>2781.1860047228688</v>
      </c>
      <c r="R14">
        <v>3446.253712593506</v>
      </c>
      <c r="S14">
        <v>2145.1979217046169</v>
      </c>
      <c r="T14">
        <v>2455.501007914454</v>
      </c>
      <c r="U14">
        <v>17242.286115718329</v>
      </c>
      <c r="V14">
        <v>3473.5016139630711</v>
      </c>
      <c r="W14">
        <v>224072.81515923311</v>
      </c>
      <c r="X14">
        <v>132053.0559888201</v>
      </c>
      <c r="Y14">
        <v>2756.6261775138209</v>
      </c>
      <c r="Z14">
        <v>3530.990619870121</v>
      </c>
      <c r="AA14">
        <v>2403.4854876689592</v>
      </c>
      <c r="AB14">
        <v>2957.9887697615268</v>
      </c>
      <c r="AC14">
        <v>374667.36552402342</v>
      </c>
      <c r="AD14">
        <v>3869.7923416904218</v>
      </c>
      <c r="AE14">
        <v>3806.3942941993751</v>
      </c>
      <c r="AF14">
        <v>3133948.601519288</v>
      </c>
      <c r="AG14">
        <v>1064902.7356655111</v>
      </c>
    </row>
    <row r="15" spans="1:33" x14ac:dyDescent="0.3">
      <c r="A15" s="1">
        <v>2011</v>
      </c>
      <c r="B15">
        <v>7018.2077969384191</v>
      </c>
      <c r="C15">
        <v>6668.5938288618854</v>
      </c>
      <c r="D15">
        <v>4901.2108281278333</v>
      </c>
      <c r="E15">
        <v>3905.9573420586812</v>
      </c>
      <c r="F15">
        <v>4951.3084701887656</v>
      </c>
      <c r="G15">
        <v>5347.4234299223244</v>
      </c>
      <c r="H15">
        <v>5108.0012399590769</v>
      </c>
      <c r="I15">
        <v>3982.291673211711</v>
      </c>
      <c r="J15">
        <v>5226.8046739231977</v>
      </c>
      <c r="K15">
        <v>3077.2276161789168</v>
      </c>
      <c r="L15">
        <v>3619.610684063744</v>
      </c>
      <c r="M15">
        <v>3739.0782935061029</v>
      </c>
      <c r="N15">
        <v>4905.2620626898088</v>
      </c>
      <c r="O15">
        <v>6845.6260002958506</v>
      </c>
      <c r="P15">
        <v>4171.9062879025096</v>
      </c>
      <c r="Q15">
        <v>2441.2391304697849</v>
      </c>
      <c r="R15">
        <v>5171.7957953917767</v>
      </c>
      <c r="S15">
        <v>6345.3509000461081</v>
      </c>
      <c r="T15">
        <v>4734.8814819065856</v>
      </c>
      <c r="U15">
        <v>17433.216474242709</v>
      </c>
      <c r="V15">
        <v>5314.2131804828086</v>
      </c>
      <c r="W15">
        <v>226688.16011435931</v>
      </c>
      <c r="X15">
        <v>130505.4747826087</v>
      </c>
      <c r="Y15">
        <v>3015.1207618664439</v>
      </c>
      <c r="Z15">
        <v>3836.7871556163568</v>
      </c>
      <c r="AA15">
        <v>4697.1148246183748</v>
      </c>
      <c r="AB15">
        <v>4354.3478567376505</v>
      </c>
      <c r="AC15">
        <v>375045.99328465998</v>
      </c>
      <c r="AD15">
        <v>127394.7435050749</v>
      </c>
      <c r="AE15">
        <v>7774.9857003857132</v>
      </c>
      <c r="AF15">
        <v>3268745.1802004548</v>
      </c>
      <c r="AG15">
        <v>1141510.508177419</v>
      </c>
    </row>
    <row r="16" spans="1:33" x14ac:dyDescent="0.3">
      <c r="A16" s="1">
        <v>2012</v>
      </c>
      <c r="B16">
        <v>7267.3830760295041</v>
      </c>
      <c r="C16">
        <v>7411.2765531634759</v>
      </c>
      <c r="D16">
        <v>7227.0616517952858</v>
      </c>
      <c r="E16">
        <v>6481.6000676027415</v>
      </c>
      <c r="F16">
        <v>6383.2993024350972</v>
      </c>
      <c r="G16">
        <v>6590.0752356263483</v>
      </c>
      <c r="H16">
        <v>5819.3823318833156</v>
      </c>
      <c r="I16">
        <v>6018.6075957682287</v>
      </c>
      <c r="J16">
        <v>8140.9684505449204</v>
      </c>
      <c r="K16">
        <v>6944.6067266691816</v>
      </c>
      <c r="L16">
        <v>6148.6924120223193</v>
      </c>
      <c r="M16">
        <v>6563.3797129686454</v>
      </c>
      <c r="N16">
        <v>7623.4771757206236</v>
      </c>
      <c r="O16">
        <v>5575.8588688315558</v>
      </c>
      <c r="P16">
        <v>4492.5116038850483</v>
      </c>
      <c r="Q16">
        <v>6766.5047768375171</v>
      </c>
      <c r="R16">
        <v>5920.1871015223378</v>
      </c>
      <c r="S16">
        <v>5117.8409075841237</v>
      </c>
      <c r="T16">
        <v>9394.9267606197373</v>
      </c>
      <c r="U16">
        <v>16898.670185975319</v>
      </c>
      <c r="V16">
        <v>6757.9322246272286</v>
      </c>
      <c r="W16">
        <v>261782.5538706526</v>
      </c>
      <c r="X16">
        <v>131992.5796849647</v>
      </c>
      <c r="Y16">
        <v>4426.1503020465316</v>
      </c>
      <c r="Z16">
        <v>7415.7510021108274</v>
      </c>
      <c r="AA16">
        <v>5827.9688094891944</v>
      </c>
      <c r="AB16">
        <v>7041.5604794625351</v>
      </c>
      <c r="AC16">
        <v>376234.26202331838</v>
      </c>
      <c r="AD16">
        <v>958087.50558722578</v>
      </c>
      <c r="AE16">
        <v>7057.4571283870191</v>
      </c>
      <c r="AF16">
        <v>3551851.0572243319</v>
      </c>
      <c r="AG16">
        <v>1218881.7311070929</v>
      </c>
    </row>
    <row r="17" spans="1:33" x14ac:dyDescent="0.3">
      <c r="A17" s="1">
        <v>2013</v>
      </c>
      <c r="B17">
        <v>5235.2475504667063</v>
      </c>
      <c r="C17">
        <v>4488.6534875843163</v>
      </c>
      <c r="D17">
        <v>4990.4163404911624</v>
      </c>
      <c r="E17">
        <v>7255.5644731813372</v>
      </c>
      <c r="F17">
        <v>6482.9226645577701</v>
      </c>
      <c r="G17">
        <v>3573.091679167695</v>
      </c>
      <c r="H17">
        <v>5449.7915716844609</v>
      </c>
      <c r="I17">
        <v>3238.412708159789</v>
      </c>
      <c r="J17">
        <v>6583.5398890993047</v>
      </c>
      <c r="K17">
        <v>7114.4456953527479</v>
      </c>
      <c r="L17">
        <v>4307.7826623317296</v>
      </c>
      <c r="M17">
        <v>7224.4886278834338</v>
      </c>
      <c r="N17">
        <v>6221.6047568253944</v>
      </c>
      <c r="O17">
        <v>7446.6900773338311</v>
      </c>
      <c r="P17">
        <v>4459.1941569934552</v>
      </c>
      <c r="Q17">
        <v>6313.3723097008051</v>
      </c>
      <c r="R17">
        <v>3818.3097747188472</v>
      </c>
      <c r="S17">
        <v>6066.6088746973064</v>
      </c>
      <c r="T17">
        <v>6011.0725440070528</v>
      </c>
      <c r="U17">
        <v>15987.297239493861</v>
      </c>
      <c r="V17">
        <v>14818.12571762355</v>
      </c>
      <c r="W17">
        <v>438602.86286578031</v>
      </c>
      <c r="X17">
        <v>135667.00921182791</v>
      </c>
      <c r="Y17">
        <v>5359.782700483338</v>
      </c>
      <c r="Z17">
        <v>8294.2793879830806</v>
      </c>
      <c r="AA17">
        <v>7124.7559029697222</v>
      </c>
      <c r="AB17">
        <v>6296.3227464924848</v>
      </c>
      <c r="AC17">
        <v>375174.87771241821</v>
      </c>
      <c r="AD17">
        <v>2759736.942878969</v>
      </c>
      <c r="AE17">
        <v>7134.9880238939377</v>
      </c>
      <c r="AF17">
        <v>4027620.206429353</v>
      </c>
      <c r="AG17">
        <v>1336195.6791554671</v>
      </c>
    </row>
    <row r="18" spans="1:33" x14ac:dyDescent="0.3">
      <c r="A18" s="1">
        <v>2014</v>
      </c>
      <c r="B18">
        <v>6315.9070096900978</v>
      </c>
      <c r="C18">
        <v>7255.1103094970804</v>
      </c>
      <c r="D18">
        <v>7442.049974153505</v>
      </c>
      <c r="E18">
        <v>8984.5906713418917</v>
      </c>
      <c r="F18">
        <v>7872.6126396854443</v>
      </c>
      <c r="G18">
        <v>10082.317847725881</v>
      </c>
      <c r="H18">
        <v>7942.1463163641392</v>
      </c>
      <c r="I18">
        <v>4600.2287766721311</v>
      </c>
      <c r="J18">
        <v>8365.5329956356127</v>
      </c>
      <c r="K18">
        <v>6636.9080322660902</v>
      </c>
      <c r="L18">
        <v>8191.2218800287164</v>
      </c>
      <c r="M18">
        <v>7665.7342072930214</v>
      </c>
      <c r="N18">
        <v>5560.2702220374431</v>
      </c>
      <c r="O18">
        <v>6828.8268755478302</v>
      </c>
      <c r="P18">
        <v>7349.1994622647553</v>
      </c>
      <c r="Q18">
        <v>8582.2759227473107</v>
      </c>
      <c r="R18">
        <v>5474.7293562984969</v>
      </c>
      <c r="S18">
        <v>5525.8214307699463</v>
      </c>
      <c r="T18">
        <v>7229.5025123946389</v>
      </c>
      <c r="U18">
        <v>15797.92914482685</v>
      </c>
      <c r="V18">
        <v>24671.585885131241</v>
      </c>
      <c r="W18">
        <v>512252.51313049428</v>
      </c>
      <c r="X18">
        <v>131635.21068625699</v>
      </c>
      <c r="Y18">
        <v>6366.1639109352973</v>
      </c>
      <c r="Z18">
        <v>11453.097474603341</v>
      </c>
      <c r="AA18">
        <v>9866.5929764820958</v>
      </c>
      <c r="AB18">
        <v>11116.02932804904</v>
      </c>
      <c r="AC18">
        <v>373031.26407970861</v>
      </c>
      <c r="AD18">
        <v>3427772.7718270379</v>
      </c>
      <c r="AE18">
        <v>7654.6892333841424</v>
      </c>
      <c r="AF18">
        <v>4331438.593543821</v>
      </c>
      <c r="AG18">
        <v>1508828.21262109</v>
      </c>
    </row>
    <row r="19" spans="1:33" x14ac:dyDescent="0.3">
      <c r="A19" s="1">
        <v>2015</v>
      </c>
      <c r="B19">
        <v>6748.3599920437846</v>
      </c>
      <c r="C19">
        <v>6871.1929308656499</v>
      </c>
      <c r="D19">
        <v>5908.0305306605251</v>
      </c>
      <c r="E19">
        <v>3528.1752128427511</v>
      </c>
      <c r="F19">
        <v>8036.099055041981</v>
      </c>
      <c r="G19">
        <v>7370.0871123189272</v>
      </c>
      <c r="H19">
        <v>9308.9554494038694</v>
      </c>
      <c r="I19">
        <v>4111.3093387925092</v>
      </c>
      <c r="J19">
        <v>6101.6637869584201</v>
      </c>
      <c r="K19">
        <v>7634.7733557893062</v>
      </c>
      <c r="L19">
        <v>3570.0346428169519</v>
      </c>
      <c r="M19">
        <v>7030.8016664022834</v>
      </c>
      <c r="N19">
        <v>5931.1984072441046</v>
      </c>
      <c r="O19">
        <v>6831.0100702144146</v>
      </c>
      <c r="P19">
        <v>5380.6289620540247</v>
      </c>
      <c r="Q19">
        <v>7786.093775885508</v>
      </c>
      <c r="R19">
        <v>7769.0159077589706</v>
      </c>
      <c r="S19">
        <v>5011.0744296517887</v>
      </c>
      <c r="T19">
        <v>8606.8040465991235</v>
      </c>
      <c r="U19">
        <v>15706.334140090241</v>
      </c>
      <c r="V19">
        <v>23726.341663504671</v>
      </c>
      <c r="W19">
        <v>618654.9669653069</v>
      </c>
      <c r="X19">
        <v>131174.2061628683</v>
      </c>
      <c r="Y19">
        <v>5627.0495634091849</v>
      </c>
      <c r="Z19">
        <v>9558.8833959234889</v>
      </c>
      <c r="AA19">
        <v>7617.1542514388302</v>
      </c>
      <c r="AB19">
        <v>5701.0804598756176</v>
      </c>
      <c r="AC19">
        <v>375759.45563211001</v>
      </c>
      <c r="AD19">
        <v>3923063.028598085</v>
      </c>
      <c r="AE19">
        <v>9120.7156345175463</v>
      </c>
      <c r="AF19">
        <v>5183818.7559450129</v>
      </c>
      <c r="AG19">
        <v>1648719.6326586141</v>
      </c>
    </row>
    <row r="20" spans="1:33" x14ac:dyDescent="0.3">
      <c r="A20" s="1">
        <v>2016</v>
      </c>
      <c r="B20">
        <v>5250.1974616662883</v>
      </c>
      <c r="C20">
        <v>5619.7992075031889</v>
      </c>
      <c r="D20">
        <v>9523.3158154840639</v>
      </c>
      <c r="E20">
        <v>4019.77469938277</v>
      </c>
      <c r="F20">
        <v>7238.8915912228149</v>
      </c>
      <c r="G20">
        <v>10426.558877521269</v>
      </c>
      <c r="H20">
        <v>9817.1502631245858</v>
      </c>
      <c r="I20">
        <v>4895.2364912164358</v>
      </c>
      <c r="J20">
        <v>11909.615142602141</v>
      </c>
      <c r="K20">
        <v>11693.79005144648</v>
      </c>
      <c r="L20">
        <v>11196.377023074851</v>
      </c>
      <c r="M20">
        <v>6134.6249754026476</v>
      </c>
      <c r="N20">
        <v>5841.1610919013938</v>
      </c>
      <c r="O20">
        <v>8895.5294217113878</v>
      </c>
      <c r="P20">
        <v>7514.6487930780067</v>
      </c>
      <c r="Q20">
        <v>9285.6703516492616</v>
      </c>
      <c r="R20">
        <v>10947.02403651334</v>
      </c>
      <c r="S20">
        <v>11710.78297249889</v>
      </c>
      <c r="T20">
        <v>8503.1841991390611</v>
      </c>
      <c r="U20">
        <v>17333.205434774649</v>
      </c>
      <c r="V20">
        <v>19546.371300339179</v>
      </c>
      <c r="W20">
        <v>691001.36017865012</v>
      </c>
      <c r="X20">
        <v>127470.9897628006</v>
      </c>
      <c r="Y20">
        <v>9319.1153521610431</v>
      </c>
      <c r="Z20">
        <v>9102.9626241360493</v>
      </c>
      <c r="AA20">
        <v>8005.5008119826771</v>
      </c>
      <c r="AB20">
        <v>7544.7058433667225</v>
      </c>
      <c r="AC20">
        <v>376676.61312401918</v>
      </c>
      <c r="AD20">
        <v>4476654.9388210746</v>
      </c>
      <c r="AE20">
        <v>7714.6693717699254</v>
      </c>
      <c r="AF20">
        <v>5981383.1086484203</v>
      </c>
      <c r="AG20">
        <v>2103493.012000009</v>
      </c>
    </row>
    <row r="21" spans="1:33" x14ac:dyDescent="0.3">
      <c r="A21" s="1">
        <v>2017</v>
      </c>
      <c r="B21">
        <v>6362.8814079413278</v>
      </c>
      <c r="C21">
        <v>14124.1516729386</v>
      </c>
      <c r="D21">
        <v>7470.1985269331362</v>
      </c>
      <c r="E21">
        <v>1859.6273545738729</v>
      </c>
      <c r="F21">
        <v>8392.906146041696</v>
      </c>
      <c r="G21">
        <v>11028.495768588509</v>
      </c>
      <c r="H21">
        <v>5131.1993695064302</v>
      </c>
      <c r="I21">
        <v>2578.1636141309118</v>
      </c>
      <c r="J21">
        <v>8621.2249124417922</v>
      </c>
      <c r="K21">
        <v>9825.2312321593708</v>
      </c>
      <c r="L21">
        <v>4957.7461545406213</v>
      </c>
      <c r="M21">
        <v>9734.5307218726794</v>
      </c>
      <c r="N21">
        <v>3724.6431140288691</v>
      </c>
      <c r="O21">
        <v>9364.9441229607091</v>
      </c>
      <c r="P21">
        <v>6600.4557598826304</v>
      </c>
      <c r="Q21">
        <v>8327.2118063570924</v>
      </c>
      <c r="R21">
        <v>5874.7919680322357</v>
      </c>
      <c r="S21">
        <v>13285.721220501169</v>
      </c>
      <c r="T21">
        <v>10644.561012592791</v>
      </c>
      <c r="U21">
        <v>16318.100760120409</v>
      </c>
      <c r="V21">
        <v>27242.98276170624</v>
      </c>
      <c r="W21">
        <v>793221.9213386419</v>
      </c>
      <c r="X21">
        <v>132022.8483658811</v>
      </c>
      <c r="Y21">
        <v>6499.9043601558169</v>
      </c>
      <c r="Z21">
        <v>7313.5504513110254</v>
      </c>
      <c r="AA21">
        <v>8416.6819521943416</v>
      </c>
      <c r="AB21">
        <v>9704.4107694282975</v>
      </c>
      <c r="AC21">
        <v>378643.5202817414</v>
      </c>
      <c r="AD21">
        <v>5374297.4229873251</v>
      </c>
      <c r="AE21">
        <v>8295.1378848328459</v>
      </c>
      <c r="AF21">
        <v>6029911.0158127556</v>
      </c>
      <c r="AG21">
        <v>2064734.07199984</v>
      </c>
    </row>
    <row r="22" spans="1:33" x14ac:dyDescent="0.3">
      <c r="A22" s="1">
        <v>2018</v>
      </c>
      <c r="B22">
        <v>4547.2825528161384</v>
      </c>
      <c r="C22">
        <v>5575.1887706750813</v>
      </c>
      <c r="D22">
        <v>6776.1221459369272</v>
      </c>
      <c r="E22">
        <v>3183.432691255889</v>
      </c>
      <c r="F22">
        <v>11245.105277045781</v>
      </c>
      <c r="G22">
        <v>13720.29102845042</v>
      </c>
      <c r="H22">
        <v>7246.6276668965747</v>
      </c>
      <c r="I22">
        <v>5575.1616820901809</v>
      </c>
      <c r="J22">
        <v>159326.42757462329</v>
      </c>
      <c r="K22">
        <v>5934.9411352993839</v>
      </c>
      <c r="L22">
        <v>14391.78253175807</v>
      </c>
      <c r="M22">
        <v>6295.693362259889</v>
      </c>
      <c r="N22">
        <v>5891.2538717931293</v>
      </c>
      <c r="O22">
        <v>4038.4215344368858</v>
      </c>
      <c r="P22">
        <v>9464.9533204435611</v>
      </c>
      <c r="Q22">
        <v>3035.8863560654718</v>
      </c>
      <c r="R22">
        <v>4843.5175141914024</v>
      </c>
      <c r="S22">
        <v>10666.07365239723</v>
      </c>
      <c r="T22">
        <v>13952.46307130857</v>
      </c>
      <c r="U22">
        <v>10943.800175291461</v>
      </c>
      <c r="V22">
        <v>25325.41021656154</v>
      </c>
      <c r="W22">
        <v>836687.6635167395</v>
      </c>
      <c r="X22">
        <v>126400.23512781911</v>
      </c>
      <c r="Y22">
        <v>7813.1738688717478</v>
      </c>
      <c r="Z22">
        <v>16085.49567356383</v>
      </c>
      <c r="AA22">
        <v>9686.1450335023892</v>
      </c>
      <c r="AB22">
        <v>4168.1315771117679</v>
      </c>
      <c r="AC22">
        <v>381463.14085568738</v>
      </c>
      <c r="AD22">
        <v>5804169.9932870315</v>
      </c>
      <c r="AE22">
        <v>95210.034919256344</v>
      </c>
      <c r="AF22">
        <v>6301765.8691105153</v>
      </c>
      <c r="AG22">
        <v>1934819.7190300371</v>
      </c>
    </row>
    <row r="23" spans="1:33" x14ac:dyDescent="0.3">
      <c r="A23" s="1">
        <v>2019</v>
      </c>
      <c r="B23">
        <v>108608.7385197657</v>
      </c>
      <c r="C23">
        <v>118099.83902985889</v>
      </c>
      <c r="D23">
        <v>18602.937095439898</v>
      </c>
      <c r="E23">
        <v>95567.228448612179</v>
      </c>
      <c r="F23">
        <v>63577.046514108952</v>
      </c>
      <c r="G23">
        <v>133676.21815541951</v>
      </c>
      <c r="H23">
        <v>70602.108150260887</v>
      </c>
      <c r="I23">
        <v>37209.162424551439</v>
      </c>
      <c r="J23">
        <v>615804.40375351079</v>
      </c>
      <c r="K23">
        <v>76060.651166686599</v>
      </c>
      <c r="L23">
        <v>1240689.6141147059</v>
      </c>
      <c r="M23">
        <v>156795.79537906419</v>
      </c>
      <c r="N23">
        <v>97521.42163898742</v>
      </c>
      <c r="O23">
        <v>171146.26627280351</v>
      </c>
      <c r="P23">
        <v>92711.182117865217</v>
      </c>
      <c r="Q23">
        <v>102481.940449277</v>
      </c>
      <c r="R23">
        <v>91408.304300431919</v>
      </c>
      <c r="S23">
        <v>147698.07948092991</v>
      </c>
      <c r="T23">
        <v>109877.3032662857</v>
      </c>
      <c r="U23">
        <v>108368.7511636158</v>
      </c>
      <c r="V23">
        <v>128649.028673658</v>
      </c>
      <c r="W23">
        <v>1125532.536251443</v>
      </c>
      <c r="X23">
        <v>157341.95199802399</v>
      </c>
      <c r="Y23">
        <v>87379.893222351806</v>
      </c>
      <c r="Z23">
        <v>150108.2254507147</v>
      </c>
      <c r="AA23">
        <v>95633.284185845987</v>
      </c>
      <c r="AB23">
        <v>124768.3711218297</v>
      </c>
      <c r="AC23">
        <v>349594.00907126901</v>
      </c>
      <c r="AD23">
        <v>6914212.0331293456</v>
      </c>
      <c r="AE23">
        <v>376016.77611724677</v>
      </c>
      <c r="AF23">
        <v>7473899.6479218258</v>
      </c>
      <c r="AG23">
        <v>2089664.1110553141</v>
      </c>
    </row>
    <row r="24" spans="1:33" x14ac:dyDescent="0.3">
      <c r="A24" s="1">
        <v>2020</v>
      </c>
      <c r="B24">
        <v>50620.631074429642</v>
      </c>
      <c r="C24">
        <v>54863.152491754146</v>
      </c>
      <c r="D24">
        <v>106616.3175109485</v>
      </c>
      <c r="E24">
        <v>48246.715149264783</v>
      </c>
      <c r="F24">
        <v>55044.006777123213</v>
      </c>
      <c r="G24">
        <v>98893.351100312197</v>
      </c>
      <c r="H24">
        <v>58760.801589261697</v>
      </c>
      <c r="I24">
        <v>470271.38091253169</v>
      </c>
      <c r="J24">
        <v>4489393.9686210249</v>
      </c>
      <c r="K24">
        <v>94988.965515439224</v>
      </c>
      <c r="L24">
        <v>1697929.401577201</v>
      </c>
      <c r="M24">
        <v>33035.407261938577</v>
      </c>
      <c r="N24">
        <v>51934.68200837788</v>
      </c>
      <c r="O24">
        <v>36574.659871526637</v>
      </c>
      <c r="P24">
        <v>54379.714926091729</v>
      </c>
      <c r="Q24">
        <v>82298.947703930913</v>
      </c>
      <c r="R24">
        <v>89898.348980547249</v>
      </c>
      <c r="S24">
        <v>69733.169025316398</v>
      </c>
      <c r="T24">
        <v>41852.379617672203</v>
      </c>
      <c r="U24">
        <v>64057.030205022522</v>
      </c>
      <c r="V24">
        <v>56409.209819619442</v>
      </c>
      <c r="W24">
        <v>1413502.9514229691</v>
      </c>
      <c r="X24">
        <v>161059.5448527979</v>
      </c>
      <c r="Y24">
        <v>114431.2129236855</v>
      </c>
      <c r="Z24">
        <v>42349.591428193598</v>
      </c>
      <c r="AA24">
        <v>76380.062852699586</v>
      </c>
      <c r="AB24">
        <v>99187.931454525402</v>
      </c>
      <c r="AC24">
        <v>251176.3664436191</v>
      </c>
      <c r="AD24">
        <v>9693488.2936643157</v>
      </c>
      <c r="AE24">
        <v>959513.22509531968</v>
      </c>
      <c r="AF24">
        <v>8007486.3086681394</v>
      </c>
      <c r="AG24">
        <v>2288417.2088556648</v>
      </c>
    </row>
    <row r="25" spans="1:33" x14ac:dyDescent="0.3">
      <c r="A25" s="1">
        <v>2021</v>
      </c>
      <c r="B25">
        <v>19667.35155256902</v>
      </c>
      <c r="C25">
        <v>39190.455647310577</v>
      </c>
      <c r="D25">
        <v>27405.0555706655</v>
      </c>
      <c r="E25">
        <v>107093.5494585843</v>
      </c>
      <c r="F25">
        <v>112593.2897014528</v>
      </c>
      <c r="G25">
        <v>46990.386854509306</v>
      </c>
      <c r="H25">
        <v>50522.881665102359</v>
      </c>
      <c r="I25">
        <v>4173911.4908557991</v>
      </c>
      <c r="J25">
        <v>11848106.52052879</v>
      </c>
      <c r="K25">
        <v>13677.412050472311</v>
      </c>
      <c r="L25">
        <v>2284868.196470683</v>
      </c>
      <c r="M25">
        <v>17829.37360340542</v>
      </c>
      <c r="N25">
        <v>48298.117172139348</v>
      </c>
      <c r="O25">
        <v>27309.400016163319</v>
      </c>
      <c r="P25">
        <v>21893.977566974201</v>
      </c>
      <c r="Q25">
        <v>28311.743165863689</v>
      </c>
      <c r="R25">
        <v>19576.665150743389</v>
      </c>
      <c r="S25">
        <v>61472.274890489069</v>
      </c>
      <c r="T25">
        <v>19646.304252045771</v>
      </c>
      <c r="U25">
        <v>27576.137001353069</v>
      </c>
      <c r="V25">
        <v>35126.046581435206</v>
      </c>
      <c r="W25">
        <v>1636437.2391413711</v>
      </c>
      <c r="X25">
        <v>137693.6454399483</v>
      </c>
      <c r="Y25">
        <v>35597.245337407359</v>
      </c>
      <c r="Z25">
        <v>7561.4849468880757</v>
      </c>
      <c r="AA25">
        <v>12382.89367559229</v>
      </c>
      <c r="AB25">
        <v>12832.72257041493</v>
      </c>
      <c r="AC25">
        <v>166312.89546198689</v>
      </c>
      <c r="AD25">
        <v>15286751.88484223</v>
      </c>
      <c r="AE25">
        <v>1588453.550388016</v>
      </c>
      <c r="AF25">
        <v>8213439.5985702435</v>
      </c>
      <c r="AG25">
        <v>2282391.6273761191</v>
      </c>
    </row>
    <row r="26" spans="1:33" x14ac:dyDescent="0.3">
      <c r="A26" s="1">
        <v>2022</v>
      </c>
      <c r="B26">
        <v>10613.2098274659</v>
      </c>
      <c r="C26">
        <v>20002.439190087051</v>
      </c>
      <c r="D26">
        <v>40553.412036121197</v>
      </c>
      <c r="E26">
        <v>207748.7334587189</v>
      </c>
      <c r="F26">
        <v>286058.96264427289</v>
      </c>
      <c r="G26">
        <v>11419.158093679849</v>
      </c>
      <c r="H26">
        <v>13314.854822501629</v>
      </c>
      <c r="I26">
        <v>11001273.514014641</v>
      </c>
      <c r="J26">
        <v>21549971.29677007</v>
      </c>
      <c r="K26">
        <v>44826.204455291801</v>
      </c>
      <c r="L26">
        <v>2974869.097520682</v>
      </c>
      <c r="M26">
        <v>41278.155942112251</v>
      </c>
      <c r="N26">
        <v>7481.2731094251112</v>
      </c>
      <c r="O26">
        <v>36027.965748058508</v>
      </c>
      <c r="P26">
        <v>33570.004015638908</v>
      </c>
      <c r="Q26">
        <v>11694.533129224919</v>
      </c>
      <c r="R26">
        <v>23101.614482121291</v>
      </c>
      <c r="S26">
        <v>51380.701777224247</v>
      </c>
      <c r="T26">
        <v>39079.489437739467</v>
      </c>
      <c r="U26">
        <v>39053.598262445972</v>
      </c>
      <c r="V26">
        <v>37107.632011551461</v>
      </c>
      <c r="W26">
        <v>2014932.400725022</v>
      </c>
      <c r="X26">
        <v>129082.31371255009</v>
      </c>
      <c r="Y26">
        <v>21199.71356140967</v>
      </c>
      <c r="Z26">
        <v>30521.511763464259</v>
      </c>
      <c r="AA26">
        <v>20594.128694422081</v>
      </c>
      <c r="AB26">
        <v>39727.557935725003</v>
      </c>
      <c r="AC26">
        <v>180972.73088786239</v>
      </c>
      <c r="AD26">
        <v>23318142.71272213</v>
      </c>
      <c r="AE26">
        <v>2208958.315447663</v>
      </c>
      <c r="AF26">
        <v>8539150.9530596044</v>
      </c>
      <c r="AG26">
        <v>2351913.2552008638</v>
      </c>
    </row>
    <row r="27" spans="1:33" x14ac:dyDescent="0.3">
      <c r="A27" s="1">
        <v>2023</v>
      </c>
      <c r="B27">
        <v>13123.407157679079</v>
      </c>
      <c r="C27">
        <v>9780.3584790007462</v>
      </c>
      <c r="D27">
        <v>8454.4243547071437</v>
      </c>
      <c r="E27">
        <v>290884.58095904632</v>
      </c>
      <c r="F27">
        <v>504023.49532179441</v>
      </c>
      <c r="G27">
        <v>15662.386024286279</v>
      </c>
      <c r="H27">
        <v>11367.324296237301</v>
      </c>
      <c r="I27">
        <v>17365702.035672899</v>
      </c>
      <c r="J27">
        <v>28111748.92466962</v>
      </c>
      <c r="K27">
        <v>19398.851504527291</v>
      </c>
      <c r="L27">
        <v>3482299.2984059411</v>
      </c>
      <c r="M27">
        <v>16668.815157100231</v>
      </c>
      <c r="N27">
        <v>8242.5322320012856</v>
      </c>
      <c r="O27">
        <v>12507.73948716889</v>
      </c>
      <c r="P27">
        <v>14892.36854166655</v>
      </c>
      <c r="Q27">
        <v>8566.507983545358</v>
      </c>
      <c r="R27">
        <v>10469.82689358959</v>
      </c>
      <c r="S27">
        <v>44424.616681420543</v>
      </c>
      <c r="T27">
        <v>21337.792864956289</v>
      </c>
      <c r="U27">
        <v>39459.3842910928</v>
      </c>
      <c r="V27">
        <v>23802.093258045988</v>
      </c>
      <c r="W27">
        <v>2260540.4954922232</v>
      </c>
      <c r="X27">
        <v>131055.95772227801</v>
      </c>
      <c r="Y27">
        <v>11464.11941535901</v>
      </c>
      <c r="Z27">
        <v>16456.712004862551</v>
      </c>
      <c r="AA27">
        <v>7228.0864814445013</v>
      </c>
      <c r="AB27">
        <v>17573.441894670272</v>
      </c>
      <c r="AC27">
        <v>184563.2824958842</v>
      </c>
      <c r="AD27">
        <v>29252267.824274559</v>
      </c>
      <c r="AE27">
        <v>2674143.7367079752</v>
      </c>
      <c r="AF27">
        <v>8822110.8924155012</v>
      </c>
      <c r="AG27">
        <v>2417032.254566343</v>
      </c>
    </row>
    <row r="28" spans="1:33" x14ac:dyDescent="0.3">
      <c r="A28" s="1">
        <v>2024</v>
      </c>
      <c r="B28">
        <v>12710.789237668811</v>
      </c>
      <c r="C28">
        <v>9718.5572267256521</v>
      </c>
      <c r="D28">
        <v>21738.646651095391</v>
      </c>
      <c r="E28">
        <v>335088.52158407122</v>
      </c>
      <c r="F28">
        <v>767118.60782377678</v>
      </c>
      <c r="G28">
        <v>12133.448025361089</v>
      </c>
      <c r="H28">
        <v>21397.2318530628</v>
      </c>
      <c r="I28">
        <v>21997231.101110019</v>
      </c>
      <c r="J28">
        <v>30521757.340401471</v>
      </c>
      <c r="K28">
        <v>13922.60523822227</v>
      </c>
      <c r="L28">
        <v>4159646.49492219</v>
      </c>
      <c r="M28">
        <v>8804.1616036765299</v>
      </c>
      <c r="N28">
        <v>14643.89359971762</v>
      </c>
      <c r="O28">
        <v>17160.93334272936</v>
      </c>
      <c r="P28">
        <v>15411.09105371031</v>
      </c>
      <c r="Q28">
        <v>9267.9187008733952</v>
      </c>
      <c r="R28">
        <v>17582.447978035161</v>
      </c>
      <c r="S28">
        <v>59813.659590546296</v>
      </c>
      <c r="T28">
        <v>30163.830928662312</v>
      </c>
      <c r="U28">
        <v>14775.028968695429</v>
      </c>
      <c r="V28">
        <v>29287.34867591715</v>
      </c>
      <c r="W28">
        <v>2595516.1699213921</v>
      </c>
      <c r="X28">
        <v>137832.07467460961</v>
      </c>
      <c r="Y28">
        <v>10227.184288128959</v>
      </c>
      <c r="Z28">
        <v>9166.1070681134242</v>
      </c>
      <c r="AA28">
        <v>10703.681867810699</v>
      </c>
      <c r="AB28">
        <v>17438.637808786891</v>
      </c>
      <c r="AC28">
        <v>205851.8503757788</v>
      </c>
      <c r="AD28">
        <v>33783442.150611512</v>
      </c>
      <c r="AE28">
        <v>3111775.8601290118</v>
      </c>
      <c r="AF28">
        <v>8940841.6796055138</v>
      </c>
      <c r="AG28">
        <v>2490930.0891902619</v>
      </c>
    </row>
    <row r="29" spans="1:33" x14ac:dyDescent="0.3">
      <c r="A29" s="1">
        <v>2025</v>
      </c>
      <c r="B29">
        <v>19447.271583386118</v>
      </c>
      <c r="C29">
        <v>9324.5164860933146</v>
      </c>
      <c r="D29">
        <v>15098.032570483099</v>
      </c>
      <c r="E29">
        <v>380985.33821882372</v>
      </c>
      <c r="F29">
        <v>1044315.68430794</v>
      </c>
      <c r="G29">
        <v>19624.378760533131</v>
      </c>
      <c r="H29">
        <v>22524.368834792189</v>
      </c>
      <c r="I29">
        <v>24008574.902446698</v>
      </c>
      <c r="J29">
        <v>29222946.17424709</v>
      </c>
      <c r="K29">
        <v>8681.8340636617613</v>
      </c>
      <c r="L29">
        <v>4655160.3215852603</v>
      </c>
      <c r="M29">
        <v>8547.3539199869338</v>
      </c>
      <c r="N29">
        <v>13875.85286521007</v>
      </c>
      <c r="O29">
        <v>21783.534561080731</v>
      </c>
      <c r="P29">
        <v>4874.2824108988079</v>
      </c>
      <c r="Q29">
        <v>5229.2338214552456</v>
      </c>
      <c r="R29">
        <v>16725.048195945081</v>
      </c>
      <c r="S29">
        <v>59611.352126151447</v>
      </c>
      <c r="T29">
        <v>23422.204045662002</v>
      </c>
      <c r="U29">
        <v>27050.361746852981</v>
      </c>
      <c r="V29">
        <v>24237.72103726758</v>
      </c>
      <c r="W29">
        <v>2736888.207604297</v>
      </c>
      <c r="X29">
        <v>128206.2574366669</v>
      </c>
      <c r="Y29">
        <v>9029.8604163355703</v>
      </c>
      <c r="Z29">
        <v>7589.4569141195598</v>
      </c>
      <c r="AA29">
        <v>7970.9113304127932</v>
      </c>
      <c r="AB29">
        <v>15581.57486414806</v>
      </c>
      <c r="AC29">
        <v>231860.43195265759</v>
      </c>
      <c r="AD29">
        <v>34830097.78247045</v>
      </c>
      <c r="AE29">
        <v>3505327.695573315</v>
      </c>
      <c r="AF29">
        <v>9052417.006392017</v>
      </c>
      <c r="AG29">
        <v>2436753.9542198228</v>
      </c>
    </row>
    <row r="30" spans="1:33" x14ac:dyDescent="0.3">
      <c r="A30" s="1">
        <v>2026</v>
      </c>
      <c r="B30">
        <v>7849.7476276144798</v>
      </c>
      <c r="C30">
        <v>1916.5238539035349</v>
      </c>
      <c r="D30">
        <v>10384.63293178389</v>
      </c>
      <c r="E30">
        <v>422892.56046108308</v>
      </c>
      <c r="F30">
        <v>1324180.522543808</v>
      </c>
      <c r="G30">
        <v>13001.372382081459</v>
      </c>
      <c r="H30">
        <v>9696.3357691643596</v>
      </c>
      <c r="I30">
        <v>26227495.13380345</v>
      </c>
      <c r="J30">
        <v>27028426.56944387</v>
      </c>
      <c r="K30">
        <v>8630.2930071680039</v>
      </c>
      <c r="L30">
        <v>5071559.3566876184</v>
      </c>
      <c r="M30">
        <v>12406.047476908539</v>
      </c>
      <c r="N30">
        <v>10394.454975524561</v>
      </c>
      <c r="O30">
        <v>11163.70808319993</v>
      </c>
      <c r="P30">
        <v>8692.4285634243861</v>
      </c>
      <c r="Q30">
        <v>11390.452037577719</v>
      </c>
      <c r="R30">
        <v>3776.711013315045</v>
      </c>
      <c r="S30">
        <v>69708.712288888782</v>
      </c>
      <c r="T30">
        <v>22266.092903271521</v>
      </c>
      <c r="U30">
        <v>38504.679238814417</v>
      </c>
      <c r="V30">
        <v>27177.086485827229</v>
      </c>
      <c r="W30">
        <v>2840741.0862327041</v>
      </c>
      <c r="X30">
        <v>132697.9118423597</v>
      </c>
      <c r="Y30">
        <v>12175.013293147929</v>
      </c>
      <c r="Z30">
        <v>13386.451787306411</v>
      </c>
      <c r="AA30">
        <v>9374.6884665452853</v>
      </c>
      <c r="AB30">
        <v>13245.42074443912</v>
      </c>
      <c r="AC30">
        <v>258540.53188290459</v>
      </c>
      <c r="AD30">
        <v>35634722.714070931</v>
      </c>
      <c r="AE30">
        <v>3772048.6379069709</v>
      </c>
      <c r="AF30">
        <v>9246778.0519250762</v>
      </c>
      <c r="AG30">
        <v>2490020.672015748</v>
      </c>
    </row>
    <row r="31" spans="1:33" x14ac:dyDescent="0.3">
      <c r="A31" s="1">
        <v>2027</v>
      </c>
      <c r="B31">
        <v>7133.6703214108156</v>
      </c>
      <c r="C31">
        <v>1522.0858065689299</v>
      </c>
      <c r="D31">
        <v>7734.2769638917807</v>
      </c>
      <c r="E31">
        <v>466141.44142876659</v>
      </c>
      <c r="F31">
        <v>1549725.1979255071</v>
      </c>
      <c r="G31">
        <v>6784.5939912340627</v>
      </c>
      <c r="H31">
        <v>6272.0310483285793</v>
      </c>
      <c r="I31">
        <v>27882694.85414134</v>
      </c>
      <c r="J31">
        <v>23326746.62831258</v>
      </c>
      <c r="K31">
        <v>1534.5258919934149</v>
      </c>
      <c r="L31">
        <v>5455154.8004272049</v>
      </c>
      <c r="M31">
        <v>17021.746760930178</v>
      </c>
      <c r="N31">
        <v>8287.2601948988795</v>
      </c>
      <c r="O31">
        <v>5840.4297973979037</v>
      </c>
      <c r="P31">
        <v>4913.9667087146972</v>
      </c>
      <c r="Q31">
        <v>2188.1289477749392</v>
      </c>
      <c r="R31">
        <v>4989.2569735584757</v>
      </c>
      <c r="S31">
        <v>83077.836289020153</v>
      </c>
      <c r="T31">
        <v>22555.97761906674</v>
      </c>
      <c r="U31">
        <v>41692.026446658587</v>
      </c>
      <c r="V31">
        <v>20282.222205400871</v>
      </c>
      <c r="W31">
        <v>2903073.3001162019</v>
      </c>
      <c r="X31">
        <v>119748.4975790243</v>
      </c>
      <c r="Y31">
        <v>2178.075714203605</v>
      </c>
      <c r="Z31">
        <v>4856.7447886418113</v>
      </c>
      <c r="AA31">
        <v>7072.7963364333373</v>
      </c>
      <c r="AB31">
        <v>8034.6957774043694</v>
      </c>
      <c r="AC31">
        <v>289670.45853723778</v>
      </c>
      <c r="AD31">
        <v>35633404.623193309</v>
      </c>
      <c r="AE31">
        <v>4004679.9019449661</v>
      </c>
      <c r="AF31">
        <v>9303845.6651131976</v>
      </c>
      <c r="AG31">
        <v>2489872.284534107</v>
      </c>
    </row>
    <row r="32" spans="1:33" x14ac:dyDescent="0.3">
      <c r="A32" s="1">
        <v>2028</v>
      </c>
      <c r="B32">
        <v>3411.5381144388521</v>
      </c>
      <c r="C32">
        <v>1640.4133149442059</v>
      </c>
      <c r="D32">
        <v>2669.1555893821842</v>
      </c>
      <c r="E32">
        <v>499070.11066020932</v>
      </c>
      <c r="F32">
        <v>1780156.1533302229</v>
      </c>
      <c r="G32">
        <v>8688.9379401992319</v>
      </c>
      <c r="H32">
        <v>4919.791838745703</v>
      </c>
      <c r="I32">
        <v>29853984.776541699</v>
      </c>
      <c r="J32">
        <v>19871222.084687859</v>
      </c>
      <c r="K32">
        <v>4822.667441902925</v>
      </c>
      <c r="L32">
        <v>5861395.6090161707</v>
      </c>
      <c r="M32">
        <v>6133.9662874041669</v>
      </c>
      <c r="N32">
        <v>2118.1971263218179</v>
      </c>
      <c r="O32">
        <v>5107.4639870863457</v>
      </c>
      <c r="P32">
        <v>6150.9326527485528</v>
      </c>
      <c r="Q32">
        <v>9730.9052007661066</v>
      </c>
      <c r="R32">
        <v>5642.7121323372749</v>
      </c>
      <c r="S32">
        <v>94554.455320079942</v>
      </c>
      <c r="T32">
        <v>22953.687524454439</v>
      </c>
      <c r="U32">
        <v>39449.285201793478</v>
      </c>
      <c r="V32">
        <v>28736.15111542269</v>
      </c>
      <c r="W32">
        <v>2960178.3183780611</v>
      </c>
      <c r="X32">
        <v>117905.5663540032</v>
      </c>
      <c r="Y32">
        <v>3212.3926012273332</v>
      </c>
      <c r="Z32">
        <v>7719.5960422334856</v>
      </c>
      <c r="AA32">
        <v>14051.07224775239</v>
      </c>
      <c r="AB32">
        <v>2395.9614612324758</v>
      </c>
      <c r="AC32">
        <v>322102.38280256878</v>
      </c>
      <c r="AD32">
        <v>35725623.151969947</v>
      </c>
      <c r="AE32">
        <v>4261189.1228989055</v>
      </c>
      <c r="AF32">
        <v>9436345.3443686534</v>
      </c>
      <c r="AG32">
        <v>2546837.0267399559</v>
      </c>
    </row>
    <row r="33" spans="1:33" x14ac:dyDescent="0.3">
      <c r="A33" s="1">
        <v>2029</v>
      </c>
      <c r="B33">
        <v>12750.909779219521</v>
      </c>
      <c r="C33">
        <v>3345.791477341264</v>
      </c>
      <c r="D33">
        <v>6154.1336901232944</v>
      </c>
      <c r="E33">
        <v>535149.94721903524</v>
      </c>
      <c r="F33">
        <v>2058663.7893165541</v>
      </c>
      <c r="G33">
        <v>17438.500776860459</v>
      </c>
      <c r="H33">
        <v>3730.6550742639602</v>
      </c>
      <c r="I33">
        <v>31835502.414037328</v>
      </c>
      <c r="J33">
        <v>16675748.93498881</v>
      </c>
      <c r="K33">
        <v>2997.5630429379571</v>
      </c>
      <c r="L33">
        <v>6227841.1312365951</v>
      </c>
      <c r="M33">
        <v>16830.170040849949</v>
      </c>
      <c r="N33">
        <v>4982.1274573459996</v>
      </c>
      <c r="O33">
        <v>3561.036958686921</v>
      </c>
      <c r="P33">
        <v>2417.2223454954119</v>
      </c>
      <c r="Q33">
        <v>2485.3037768065819</v>
      </c>
      <c r="R33">
        <v>2118.7485886579252</v>
      </c>
      <c r="S33">
        <v>111525.5932495521</v>
      </c>
      <c r="T33">
        <v>19731.366054840801</v>
      </c>
      <c r="U33">
        <v>46926.124183606778</v>
      </c>
      <c r="V33">
        <v>22270.00326481925</v>
      </c>
      <c r="W33">
        <v>3020195.8506628829</v>
      </c>
      <c r="X33">
        <v>121065.7485847881</v>
      </c>
      <c r="Y33">
        <v>10480.664717520811</v>
      </c>
      <c r="Z33">
        <v>4546.912172334356</v>
      </c>
      <c r="AA33">
        <v>5497.1550883543196</v>
      </c>
      <c r="AB33">
        <v>8858.5409719555792</v>
      </c>
      <c r="AC33">
        <v>353945.56248430768</v>
      </c>
      <c r="AD33">
        <v>35633464.217375383</v>
      </c>
      <c r="AE33">
        <v>4505263.6121481583</v>
      </c>
      <c r="AF33">
        <v>9468748.7024556249</v>
      </c>
      <c r="AG33">
        <v>2494571.5579601969</v>
      </c>
    </row>
    <row r="34" spans="1:33" x14ac:dyDescent="0.3">
      <c r="A34" s="1">
        <v>2030</v>
      </c>
      <c r="B34">
        <v>12650.83361150022</v>
      </c>
      <c r="C34">
        <v>1733.9388154314549</v>
      </c>
      <c r="D34">
        <v>6866.3311067349277</v>
      </c>
      <c r="E34">
        <v>578118.32864988351</v>
      </c>
      <c r="F34">
        <v>2366627.3598244111</v>
      </c>
      <c r="G34">
        <v>9495.3760918728749</v>
      </c>
      <c r="H34">
        <v>2032.645754726535</v>
      </c>
      <c r="I34">
        <v>33897940.700248323</v>
      </c>
      <c r="J34">
        <v>14781892.650222041</v>
      </c>
      <c r="K34">
        <v>1438.2327855522881</v>
      </c>
      <c r="L34">
        <v>6530774.3382193726</v>
      </c>
      <c r="M34">
        <v>8999.0656343613118</v>
      </c>
      <c r="N34">
        <v>2955.4449499442549</v>
      </c>
      <c r="O34">
        <v>4403.710349863999</v>
      </c>
      <c r="P34">
        <v>2109.5541512635818</v>
      </c>
      <c r="Q34">
        <v>6506.1444827986797</v>
      </c>
      <c r="R34">
        <v>2214.069069306885</v>
      </c>
      <c r="S34">
        <v>121083.1972424222</v>
      </c>
      <c r="T34">
        <v>20544.50223277722</v>
      </c>
      <c r="U34">
        <v>47815.75722307543</v>
      </c>
      <c r="V34">
        <v>26719.545678552709</v>
      </c>
      <c r="W34">
        <v>3054394.801282058</v>
      </c>
      <c r="X34">
        <v>110382.6365253323</v>
      </c>
      <c r="Y34">
        <v>10177.60282343972</v>
      </c>
      <c r="Z34">
        <v>2093.2008486345908</v>
      </c>
      <c r="AA34">
        <v>9019.6402604780578</v>
      </c>
      <c r="AB34">
        <v>3170.7456975206419</v>
      </c>
      <c r="AC34">
        <v>359364.58022617921</v>
      </c>
      <c r="AD34">
        <v>35638456.939890482</v>
      </c>
      <c r="AE34">
        <v>4610996.9944345728</v>
      </c>
      <c r="AF34">
        <v>9574895.1918016504</v>
      </c>
      <c r="AG34">
        <v>2495384.612757036</v>
      </c>
    </row>
    <row r="35" spans="1:33" x14ac:dyDescent="0.3">
      <c r="A35" s="1">
        <v>2031</v>
      </c>
      <c r="B35">
        <v>7764.9295578829169</v>
      </c>
      <c r="C35">
        <v>3082.60894088039</v>
      </c>
      <c r="D35">
        <v>8506.8977799936129</v>
      </c>
      <c r="E35">
        <v>625458.02250803309</v>
      </c>
      <c r="F35">
        <v>2626826.8280904479</v>
      </c>
      <c r="G35">
        <v>9143.3734182398148</v>
      </c>
      <c r="H35">
        <v>3773.7120118195721</v>
      </c>
      <c r="I35">
        <v>35117040.650322147</v>
      </c>
      <c r="J35">
        <v>14097758.207221759</v>
      </c>
      <c r="K35">
        <v>3302.3742597981341</v>
      </c>
      <c r="L35">
        <v>6674181.9532511346</v>
      </c>
      <c r="M35">
        <v>17532.61755117766</v>
      </c>
      <c r="N35">
        <v>10193.945360303491</v>
      </c>
      <c r="O35">
        <v>10903.153559582201</v>
      </c>
      <c r="P35">
        <v>3072.7226285102438</v>
      </c>
      <c r="Q35">
        <v>2836.762784058496</v>
      </c>
      <c r="R35">
        <v>2658.2328398096361</v>
      </c>
      <c r="S35">
        <v>109037.6230280421</v>
      </c>
      <c r="T35">
        <v>20973.472657556769</v>
      </c>
      <c r="U35">
        <v>46468.440907488737</v>
      </c>
      <c r="V35">
        <v>27084.396254886738</v>
      </c>
      <c r="W35">
        <v>3069018.524211308</v>
      </c>
      <c r="X35">
        <v>122513.43472082019</v>
      </c>
      <c r="Y35">
        <v>9646.5747767648882</v>
      </c>
      <c r="Z35">
        <v>5970.9380910133523</v>
      </c>
      <c r="AA35">
        <v>7034.6620618194866</v>
      </c>
      <c r="AB35">
        <v>15527.282548958299</v>
      </c>
      <c r="AC35">
        <v>360171.5171876286</v>
      </c>
      <c r="AD35">
        <v>35638114.222661354</v>
      </c>
      <c r="AE35">
        <v>4626464.711402568</v>
      </c>
      <c r="AF35">
        <v>9666544.1642481908</v>
      </c>
      <c r="AG35">
        <v>2494579.97821787</v>
      </c>
    </row>
    <row r="36" spans="1:33" x14ac:dyDescent="0.3">
      <c r="A36" s="1">
        <v>2032</v>
      </c>
      <c r="B36">
        <v>11143.90269100954</v>
      </c>
      <c r="C36">
        <v>7101.2098217513267</v>
      </c>
      <c r="D36">
        <v>8307.1344830243543</v>
      </c>
      <c r="E36">
        <v>686596.2953773723</v>
      </c>
      <c r="F36">
        <v>2851741.8396553439</v>
      </c>
      <c r="G36">
        <v>6604.4268832798252</v>
      </c>
      <c r="H36">
        <v>3249.8185079550749</v>
      </c>
      <c r="I36">
        <v>35531173.550975107</v>
      </c>
      <c r="J36">
        <v>13995575.57764229</v>
      </c>
      <c r="K36">
        <v>3979.9448517351211</v>
      </c>
      <c r="L36">
        <v>6719934.4834712092</v>
      </c>
      <c r="M36">
        <v>11612.947763800939</v>
      </c>
      <c r="N36">
        <v>10615.36923437288</v>
      </c>
      <c r="O36">
        <v>15479.056497543441</v>
      </c>
      <c r="P36">
        <v>3200.6622123249449</v>
      </c>
      <c r="Q36">
        <v>5484.5612734498427</v>
      </c>
      <c r="R36">
        <v>3232.7481975635742</v>
      </c>
      <c r="S36">
        <v>119658.0275266024</v>
      </c>
      <c r="T36">
        <v>20665.404679022711</v>
      </c>
      <c r="U36">
        <v>45834.603823361627</v>
      </c>
      <c r="V36">
        <v>23587.203776918959</v>
      </c>
      <c r="W36">
        <v>3064579.0677498281</v>
      </c>
      <c r="X36">
        <v>119053.310384332</v>
      </c>
      <c r="Y36">
        <v>5426.0700758318062</v>
      </c>
      <c r="Z36">
        <v>13068.26548417599</v>
      </c>
      <c r="AA36">
        <v>4357.0959129611147</v>
      </c>
      <c r="AB36">
        <v>3689.8507808121331</v>
      </c>
      <c r="AC36">
        <v>359852.44466797158</v>
      </c>
      <c r="AD36">
        <v>35730739.749640279</v>
      </c>
      <c r="AE36">
        <v>4636949.2747851023</v>
      </c>
      <c r="AF36">
        <v>9700910.3360004369</v>
      </c>
      <c r="AG36">
        <v>2520877.836695835</v>
      </c>
    </row>
    <row r="37" spans="1:33" x14ac:dyDescent="0.3">
      <c r="A37" s="1">
        <v>2033</v>
      </c>
      <c r="B37">
        <v>12345.48562459188</v>
      </c>
      <c r="C37">
        <v>6123.0182027362234</v>
      </c>
      <c r="D37">
        <v>4986.4481035688123</v>
      </c>
      <c r="E37">
        <v>763116.04916823748</v>
      </c>
      <c r="F37">
        <v>3056384.0480546388</v>
      </c>
      <c r="G37">
        <v>11245.162695565739</v>
      </c>
      <c r="H37">
        <v>9640.4458264941895</v>
      </c>
      <c r="I37">
        <v>35725607.346870683</v>
      </c>
      <c r="J37">
        <v>13616603.21897589</v>
      </c>
      <c r="K37">
        <v>4990.2395159139123</v>
      </c>
      <c r="L37">
        <v>6750855.4674784131</v>
      </c>
      <c r="M37">
        <v>4884.7833716948262</v>
      </c>
      <c r="N37">
        <v>4075.4518029660931</v>
      </c>
      <c r="O37">
        <v>17217.825305609909</v>
      </c>
      <c r="P37">
        <v>2919.7500354208241</v>
      </c>
      <c r="Q37">
        <v>4897.5409072375523</v>
      </c>
      <c r="R37">
        <v>4063.413177675021</v>
      </c>
      <c r="S37">
        <v>117242.7062667338</v>
      </c>
      <c r="T37">
        <v>24641.481535126379</v>
      </c>
      <c r="U37">
        <v>47843.89629442741</v>
      </c>
      <c r="V37">
        <v>23569.289182661931</v>
      </c>
      <c r="W37">
        <v>3061839.2884148178</v>
      </c>
      <c r="X37">
        <v>113288.06067874109</v>
      </c>
      <c r="Y37">
        <v>4667.4801673084266</v>
      </c>
      <c r="Z37">
        <v>6494.2295307133973</v>
      </c>
      <c r="AA37">
        <v>12468.429723803991</v>
      </c>
      <c r="AB37">
        <v>8772.2543038070053</v>
      </c>
      <c r="AC37">
        <v>359713.2351171273</v>
      </c>
      <c r="AD37">
        <v>35636907.448719069</v>
      </c>
      <c r="AE37">
        <v>4625862.4684156636</v>
      </c>
      <c r="AF37">
        <v>9888299.7300167028</v>
      </c>
      <c r="AG37">
        <v>2597392.9791799118</v>
      </c>
    </row>
    <row r="38" spans="1:33" x14ac:dyDescent="0.3">
      <c r="A38" s="1">
        <v>2034</v>
      </c>
      <c r="B38">
        <v>6473.4721633903073</v>
      </c>
      <c r="C38">
        <v>5033.5281595843317</v>
      </c>
      <c r="D38">
        <v>7306.1573466283944</v>
      </c>
      <c r="E38">
        <v>854535.07287903072</v>
      </c>
      <c r="F38">
        <v>3230738.606670876</v>
      </c>
      <c r="G38">
        <v>12318.43856090517</v>
      </c>
      <c r="H38">
        <v>6264.7627729111591</v>
      </c>
      <c r="I38">
        <v>35723106.489268787</v>
      </c>
      <c r="J38">
        <v>13614822.909508299</v>
      </c>
      <c r="K38">
        <v>7205.3932234540953</v>
      </c>
      <c r="L38">
        <v>6763164.8284187103</v>
      </c>
      <c r="M38">
        <v>12291.85015119699</v>
      </c>
      <c r="N38">
        <v>8144.7839820662057</v>
      </c>
      <c r="O38">
        <v>9007.4621423315639</v>
      </c>
      <c r="P38">
        <v>4321.2756672784699</v>
      </c>
      <c r="Q38">
        <v>5529.1540200251884</v>
      </c>
      <c r="R38">
        <v>4527.933618409189</v>
      </c>
      <c r="S38">
        <v>116940.2957880262</v>
      </c>
      <c r="T38">
        <v>27112.798262560951</v>
      </c>
      <c r="U38">
        <v>47860.51704709437</v>
      </c>
      <c r="V38">
        <v>22357.314277212539</v>
      </c>
      <c r="W38">
        <v>3056327.2883232152</v>
      </c>
      <c r="X38">
        <v>113594.50038902</v>
      </c>
      <c r="Y38">
        <v>5343.6674375546954</v>
      </c>
      <c r="Z38">
        <v>14878.31622848726</v>
      </c>
      <c r="AA38">
        <v>5616.2125999345781</v>
      </c>
      <c r="AB38">
        <v>8523.7936819196129</v>
      </c>
      <c r="AC38">
        <v>360300.80110307568</v>
      </c>
      <c r="AD38">
        <v>35639471.26331383</v>
      </c>
      <c r="AE38">
        <v>4626476.6014154917</v>
      </c>
      <c r="AF38">
        <v>10148037.605685821</v>
      </c>
      <c r="AG38">
        <v>2730465.4440788729</v>
      </c>
    </row>
    <row r="39" spans="1:33" ht="15" thickBot="1" x14ac:dyDescent="0.35">
      <c r="A39" s="1">
        <v>2035</v>
      </c>
      <c r="B39">
        <v>8056.3868348759997</v>
      </c>
      <c r="C39">
        <v>5747.1430871615039</v>
      </c>
      <c r="D39">
        <v>6059.5981558970007</v>
      </c>
      <c r="E39">
        <v>1008451.7498405729</v>
      </c>
      <c r="F39">
        <v>3415501.7116842531</v>
      </c>
      <c r="G39">
        <v>6704.4636868485086</v>
      </c>
      <c r="H39">
        <v>9457.3352658503591</v>
      </c>
      <c r="I39">
        <v>35727470.950420357</v>
      </c>
      <c r="J39">
        <v>13613447.84518487</v>
      </c>
      <c r="K39">
        <v>5758.3721995450378</v>
      </c>
      <c r="L39">
        <v>6798343.9780980749</v>
      </c>
      <c r="M39">
        <v>8641.1760318261131</v>
      </c>
      <c r="N39">
        <v>11626.986612464851</v>
      </c>
      <c r="O39">
        <v>16198.16494089496</v>
      </c>
      <c r="P39">
        <v>4192.3354732027137</v>
      </c>
      <c r="Q39">
        <v>8038.0486784630421</v>
      </c>
      <c r="R39">
        <v>5983.3501698634172</v>
      </c>
      <c r="S39">
        <v>104463.7453470099</v>
      </c>
      <c r="T39">
        <v>26391.605245973391</v>
      </c>
      <c r="U39">
        <v>46649.80427003948</v>
      </c>
      <c r="V39">
        <v>26848.283301114021</v>
      </c>
      <c r="W39">
        <v>3049802.1071227281</v>
      </c>
      <c r="X39">
        <v>120318.460557642</v>
      </c>
      <c r="Y39">
        <v>10052.4106503149</v>
      </c>
      <c r="Z39">
        <v>10266.00907853299</v>
      </c>
      <c r="AA39">
        <v>10305.50518611044</v>
      </c>
      <c r="AB39">
        <v>6971.5420504109152</v>
      </c>
      <c r="AC39">
        <v>360806.34601993638</v>
      </c>
      <c r="AD39">
        <v>35639598.113481931</v>
      </c>
      <c r="AE39">
        <v>4628544.9230513098</v>
      </c>
      <c r="AF39">
        <v>10448525.99930439</v>
      </c>
      <c r="AG39">
        <v>2866694.1152126989</v>
      </c>
    </row>
    <row r="40" spans="1:33" x14ac:dyDescent="0.3">
      <c r="A40" s="3" t="s">
        <v>32</v>
      </c>
      <c r="B40" s="4">
        <f>AVEDEV(B2:B39)</f>
        <v>9167.1306743314053</v>
      </c>
      <c r="C40" s="4">
        <f t="shared" ref="C40:AG40" si="0">AVEDEV(C2:C39)</f>
        <v>10491.614642772338</v>
      </c>
      <c r="D40" s="4">
        <f t="shared" si="0"/>
        <v>9104.5964898274287</v>
      </c>
      <c r="E40" s="4">
        <f t="shared" si="0"/>
        <v>248789.35210160719</v>
      </c>
      <c r="F40" s="4">
        <f t="shared" si="0"/>
        <v>920835.66394358384</v>
      </c>
      <c r="G40" s="4">
        <f t="shared" si="0"/>
        <v>13243.45416384312</v>
      </c>
      <c r="H40" s="4">
        <f t="shared" si="0"/>
        <v>9534.5947171853386</v>
      </c>
      <c r="I40" s="4">
        <f t="shared" si="0"/>
        <v>13267896.279730156</v>
      </c>
      <c r="J40" s="4">
        <f t="shared" si="0"/>
        <v>9187382.8642511703</v>
      </c>
      <c r="K40" s="4">
        <f t="shared" si="0"/>
        <v>10773.401034821693</v>
      </c>
      <c r="L40" s="4">
        <f t="shared" si="0"/>
        <v>2499218.7646366246</v>
      </c>
      <c r="M40" s="4">
        <f t="shared" si="0"/>
        <v>11649.214838786884</v>
      </c>
      <c r="N40" s="4">
        <f t="shared" si="0"/>
        <v>9603.5523403354982</v>
      </c>
      <c r="O40" s="4">
        <f t="shared" si="0"/>
        <v>12881.258814166527</v>
      </c>
      <c r="P40" s="4">
        <f t="shared" si="0"/>
        <v>9521.998000595353</v>
      </c>
      <c r="Q40" s="4">
        <f t="shared" si="0"/>
        <v>9922.1782061238046</v>
      </c>
      <c r="R40" s="4">
        <f t="shared" si="0"/>
        <v>10703.762814054546</v>
      </c>
      <c r="S40" s="4">
        <f t="shared" si="0"/>
        <v>43261.249391773978</v>
      </c>
      <c r="T40" s="4">
        <f t="shared" si="0"/>
        <v>13045.643905975679</v>
      </c>
      <c r="U40" s="4">
        <f t="shared" si="0"/>
        <v>15445.636111883177</v>
      </c>
      <c r="V40" s="4">
        <f t="shared" si="0"/>
        <v>14629.746112428611</v>
      </c>
      <c r="W40" s="4">
        <f t="shared" si="0"/>
        <v>1160587.0881689952</v>
      </c>
      <c r="X40" s="4">
        <f t="shared" si="0"/>
        <v>13117.406699720344</v>
      </c>
      <c r="Y40" s="4">
        <f t="shared" si="0"/>
        <v>11406.647672789672</v>
      </c>
      <c r="Z40" s="4">
        <f t="shared" si="0"/>
        <v>10931.352130713125</v>
      </c>
      <c r="AA40" s="4">
        <f t="shared" si="0"/>
        <v>9074.0143454386398</v>
      </c>
      <c r="AB40" s="4">
        <f t="shared" si="0"/>
        <v>12919.27106423688</v>
      </c>
      <c r="AC40" s="4">
        <f t="shared" si="0"/>
        <v>62846.207425199558</v>
      </c>
      <c r="AD40" s="4">
        <f t="shared" si="0"/>
        <v>14802671.823250052</v>
      </c>
      <c r="AE40" s="4">
        <f t="shared" si="0"/>
        <v>1797158.2151305589</v>
      </c>
      <c r="AF40" s="4">
        <f t="shared" si="0"/>
        <v>3178701.2765140324</v>
      </c>
      <c r="AG40" s="5">
        <f t="shared" si="0"/>
        <v>728853.56159230345</v>
      </c>
    </row>
    <row r="41" spans="1:33" x14ac:dyDescent="0.3">
      <c r="A41" s="6" t="s">
        <v>33</v>
      </c>
      <c r="B41" s="7">
        <f>MAX(B2:B39)</f>
        <v>108608.7385197657</v>
      </c>
      <c r="C41" s="7">
        <f t="shared" ref="C41:AG41" si="1">MAX(C2:C39)</f>
        <v>118099.83902985889</v>
      </c>
      <c r="D41" s="7">
        <f t="shared" si="1"/>
        <v>106616.3175109485</v>
      </c>
      <c r="E41" s="7">
        <f t="shared" si="1"/>
        <v>1008451.7498405729</v>
      </c>
      <c r="F41" s="7">
        <f t="shared" si="1"/>
        <v>3415501.7116842531</v>
      </c>
      <c r="G41" s="7">
        <f t="shared" si="1"/>
        <v>133676.21815541951</v>
      </c>
      <c r="H41" s="7">
        <f t="shared" si="1"/>
        <v>70602.108150260887</v>
      </c>
      <c r="I41" s="7">
        <f t="shared" si="1"/>
        <v>35727470.950420357</v>
      </c>
      <c r="J41" s="7">
        <f t="shared" si="1"/>
        <v>30521757.340401471</v>
      </c>
      <c r="K41" s="7">
        <f t="shared" si="1"/>
        <v>94988.965515439224</v>
      </c>
      <c r="L41" s="7">
        <f t="shared" si="1"/>
        <v>6798343.9780980749</v>
      </c>
      <c r="M41" s="7">
        <f t="shared" si="1"/>
        <v>156795.79537906419</v>
      </c>
      <c r="N41" s="7">
        <f t="shared" si="1"/>
        <v>97521.42163898742</v>
      </c>
      <c r="O41" s="7">
        <f t="shared" si="1"/>
        <v>171146.26627280351</v>
      </c>
      <c r="P41" s="7">
        <f t="shared" si="1"/>
        <v>92711.182117865217</v>
      </c>
      <c r="Q41" s="7">
        <f t="shared" si="1"/>
        <v>102481.940449277</v>
      </c>
      <c r="R41" s="7">
        <f t="shared" si="1"/>
        <v>91408.304300431919</v>
      </c>
      <c r="S41" s="7">
        <f t="shared" si="1"/>
        <v>147698.07948092991</v>
      </c>
      <c r="T41" s="7">
        <f t="shared" si="1"/>
        <v>109877.3032662857</v>
      </c>
      <c r="U41" s="7">
        <f t="shared" si="1"/>
        <v>108368.7511636158</v>
      </c>
      <c r="V41" s="7">
        <f t="shared" si="1"/>
        <v>128649.028673658</v>
      </c>
      <c r="W41" s="7">
        <f t="shared" si="1"/>
        <v>3069018.524211308</v>
      </c>
      <c r="X41" s="7">
        <f t="shared" si="1"/>
        <v>161059.5448527979</v>
      </c>
      <c r="Y41" s="7">
        <f t="shared" si="1"/>
        <v>114431.2129236855</v>
      </c>
      <c r="Z41" s="7">
        <f t="shared" si="1"/>
        <v>150108.2254507147</v>
      </c>
      <c r="AA41" s="7">
        <f t="shared" si="1"/>
        <v>95633.284185845987</v>
      </c>
      <c r="AB41" s="7">
        <f t="shared" si="1"/>
        <v>124768.3711218297</v>
      </c>
      <c r="AC41" s="7">
        <f t="shared" si="1"/>
        <v>381463.14085568738</v>
      </c>
      <c r="AD41" s="7">
        <f t="shared" si="1"/>
        <v>35730739.749640279</v>
      </c>
      <c r="AE41" s="7">
        <f t="shared" si="1"/>
        <v>4636949.2747851023</v>
      </c>
      <c r="AF41" s="7">
        <f t="shared" si="1"/>
        <v>10448525.99930439</v>
      </c>
      <c r="AG41" s="8">
        <f t="shared" si="1"/>
        <v>2866694.1152126989</v>
      </c>
    </row>
    <row r="42" spans="1:33" ht="15" thickBot="1" x14ac:dyDescent="0.35">
      <c r="A42" s="9" t="s">
        <v>34</v>
      </c>
      <c r="B42" s="10">
        <f>MEDIAN(B2:B39)</f>
        <v>6418.1767856658171</v>
      </c>
      <c r="C42" s="10">
        <f t="shared" ref="C42:AG42" si="2">MEDIAN(C2:C39)</f>
        <v>3917.2224824627901</v>
      </c>
      <c r="D42" s="10">
        <f t="shared" si="2"/>
        <v>6106.8659230101475</v>
      </c>
      <c r="E42" s="10">
        <f t="shared" si="2"/>
        <v>6868.5822703920394</v>
      </c>
      <c r="F42" s="10">
        <f t="shared" si="2"/>
        <v>8214.5026005418385</v>
      </c>
      <c r="G42" s="10">
        <f t="shared" si="2"/>
        <v>7077.340551776495</v>
      </c>
      <c r="H42" s="10">
        <f t="shared" si="2"/>
        <v>5119.600304732754</v>
      </c>
      <c r="I42" s="10">
        <f t="shared" si="2"/>
        <v>5235.1990866533088</v>
      </c>
      <c r="J42" s="10">
        <f t="shared" si="2"/>
        <v>10265.420027521966</v>
      </c>
      <c r="K42" s="10">
        <f t="shared" si="2"/>
        <v>4401.3061468190226</v>
      </c>
      <c r="L42" s="10">
        <f t="shared" si="2"/>
        <v>9693.7994515517839</v>
      </c>
      <c r="M42" s="10">
        <f t="shared" si="2"/>
        <v>6797.0906896854649</v>
      </c>
      <c r="N42" s="10">
        <f t="shared" si="2"/>
        <v>5271.1988396917213</v>
      </c>
      <c r="O42" s="10">
        <f t="shared" si="2"/>
        <v>6334.628336472867</v>
      </c>
      <c r="P42" s="10">
        <f t="shared" si="2"/>
        <v>4182.1208805526112</v>
      </c>
      <c r="Q42" s="10">
        <f t="shared" si="2"/>
        <v>5063.3873643463994</v>
      </c>
      <c r="R42" s="10">
        <f t="shared" si="2"/>
        <v>3940.8614761969338</v>
      </c>
      <c r="S42" s="10">
        <f t="shared" si="2"/>
        <v>11188.428312448061</v>
      </c>
      <c r="T42" s="10">
        <f t="shared" si="2"/>
        <v>10019.743886606264</v>
      </c>
      <c r="U42" s="10">
        <f t="shared" si="2"/>
        <v>17332.666727845914</v>
      </c>
      <c r="V42" s="10">
        <f t="shared" si="2"/>
        <v>22313.658771015893</v>
      </c>
      <c r="W42" s="10">
        <f t="shared" si="2"/>
        <v>742111.64075864595</v>
      </c>
      <c r="X42" s="10">
        <f t="shared" si="2"/>
        <v>127838.62359973375</v>
      </c>
      <c r="Y42" s="10">
        <f t="shared" si="2"/>
        <v>5351.7250690190167</v>
      </c>
      <c r="Z42" s="10">
        <f t="shared" si="2"/>
        <v>6903.8899910122109</v>
      </c>
      <c r="AA42" s="10">
        <f t="shared" si="2"/>
        <v>7053.7291991264119</v>
      </c>
      <c r="AB42" s="10">
        <f t="shared" si="2"/>
        <v>5998.7016031840512</v>
      </c>
      <c r="AC42" s="10">
        <f t="shared" si="2"/>
        <v>373849.31480186601</v>
      </c>
      <c r="AD42" s="10">
        <f t="shared" si="2"/>
        <v>4925476.1809042003</v>
      </c>
      <c r="AE42" s="10">
        <f t="shared" si="2"/>
        <v>8707.9267596751961</v>
      </c>
      <c r="AF42" s="10">
        <f t="shared" si="2"/>
        <v>6005647.0622305879</v>
      </c>
      <c r="AG42" s="11">
        <f t="shared" si="2"/>
        <v>1999776.8955149385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42"/>
  <sheetViews>
    <sheetView tabSelected="1" topLeftCell="A22" workbookViewId="0">
      <selection activeCell="A40" sqref="A40:AG42"/>
    </sheetView>
  </sheetViews>
  <sheetFormatPr defaultRowHeight="14.4" x14ac:dyDescent="0.3"/>
  <sheetData>
    <row r="1" spans="1:3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">
      <c r="A6" s="1">
        <v>2002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">
      <c r="A7" s="1">
        <v>2003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">
      <c r="A8" s="1">
        <v>2004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>
        <v>2005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">
      <c r="A10" s="1">
        <v>2006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">
      <c r="A11" s="1">
        <v>2007</v>
      </c>
      <c r="B11">
        <v>85.242289152974109</v>
      </c>
      <c r="C11">
        <v>90.632506540558424</v>
      </c>
      <c r="D11">
        <v>78.201097490350492</v>
      </c>
      <c r="E11">
        <v>105.73246691138721</v>
      </c>
      <c r="F11">
        <v>66.469550572211233</v>
      </c>
      <c r="G11">
        <v>76.063028944928419</v>
      </c>
      <c r="H11">
        <v>87.174424717075539</v>
      </c>
      <c r="I11">
        <v>50.968797935271283</v>
      </c>
      <c r="J11">
        <v>100.61212145537981</v>
      </c>
      <c r="K11">
        <v>78.691084012231556</v>
      </c>
      <c r="L11">
        <v>86.056018044771534</v>
      </c>
      <c r="M11">
        <v>99.871867405344531</v>
      </c>
      <c r="N11">
        <v>104.46384377214611</v>
      </c>
      <c r="O11">
        <v>79.653832142948843</v>
      </c>
      <c r="P11">
        <v>101.4789913656399</v>
      </c>
      <c r="Q11">
        <v>61.547640929239208</v>
      </c>
      <c r="R11">
        <v>119.62518819763029</v>
      </c>
      <c r="S11">
        <v>105.6233777729242</v>
      </c>
      <c r="T11">
        <v>122.9562632966542</v>
      </c>
      <c r="U11">
        <v>95.890864884099884</v>
      </c>
      <c r="V11">
        <v>100.78285172480049</v>
      </c>
      <c r="W11">
        <v>89.444920616642975</v>
      </c>
      <c r="X11">
        <v>99.443469117304801</v>
      </c>
      <c r="Y11">
        <v>76.860746161998023</v>
      </c>
      <c r="Z11">
        <v>96.538317815324689</v>
      </c>
      <c r="AA11">
        <v>79.15880025112881</v>
      </c>
      <c r="AB11">
        <v>87.375231786807632</v>
      </c>
      <c r="AC11">
        <v>105.31775424924859</v>
      </c>
      <c r="AD11">
        <v>90.46791522801432</v>
      </c>
      <c r="AE11">
        <v>122.7027699104886</v>
      </c>
      <c r="AF11">
        <v>112.2327361189396</v>
      </c>
      <c r="AG11">
        <v>290.60859587005922</v>
      </c>
    </row>
    <row r="12" spans="1:33" x14ac:dyDescent="0.3">
      <c r="A12" s="1">
        <v>2008</v>
      </c>
      <c r="B12">
        <v>161.68237492993919</v>
      </c>
      <c r="C12">
        <v>192.10309578720739</v>
      </c>
      <c r="D12">
        <v>203.6449187471581</v>
      </c>
      <c r="E12">
        <v>146.73469074661119</v>
      </c>
      <c r="F12">
        <v>147.75574217573981</v>
      </c>
      <c r="G12">
        <v>145.3776993765062</v>
      </c>
      <c r="H12">
        <v>241.0465037527745</v>
      </c>
      <c r="I12">
        <v>149.55086455388641</v>
      </c>
      <c r="J12">
        <v>175.69254062807269</v>
      </c>
      <c r="K12">
        <v>160.81841402834041</v>
      </c>
      <c r="L12">
        <v>123.0148613905961</v>
      </c>
      <c r="M12">
        <v>165.0840240986613</v>
      </c>
      <c r="N12">
        <v>201.82647935684801</v>
      </c>
      <c r="O12">
        <v>212.9743135733433</v>
      </c>
      <c r="P12">
        <v>146.41246853336949</v>
      </c>
      <c r="Q12">
        <v>129.5270037275028</v>
      </c>
      <c r="R12">
        <v>215.54405668470341</v>
      </c>
      <c r="S12">
        <v>229.3058075282768</v>
      </c>
      <c r="T12">
        <v>163.67246178827469</v>
      </c>
      <c r="U12">
        <v>173.97253930922429</v>
      </c>
      <c r="V12">
        <v>109.92156954142609</v>
      </c>
      <c r="W12">
        <v>156.1954375178789</v>
      </c>
      <c r="X12">
        <v>183.91648545319859</v>
      </c>
      <c r="Y12">
        <v>158.2525191883779</v>
      </c>
      <c r="Z12">
        <v>167.9718912930619</v>
      </c>
      <c r="AA12">
        <v>196.10549293533231</v>
      </c>
      <c r="AB12">
        <v>140.84291208966749</v>
      </c>
      <c r="AC12">
        <v>190.53664960918439</v>
      </c>
      <c r="AD12">
        <v>198.0281211277109</v>
      </c>
      <c r="AE12">
        <v>199.44651334447781</v>
      </c>
      <c r="AF12">
        <v>154.53970998665341</v>
      </c>
      <c r="AG12">
        <v>2514.4119533303942</v>
      </c>
    </row>
    <row r="13" spans="1:33" x14ac:dyDescent="0.3">
      <c r="A13" s="1">
        <v>2009</v>
      </c>
      <c r="B13">
        <v>1269.8940755686431</v>
      </c>
      <c r="C13">
        <v>909.73312710106893</v>
      </c>
      <c r="D13">
        <v>769.2919121847001</v>
      </c>
      <c r="E13">
        <v>953.31880427350427</v>
      </c>
      <c r="F13">
        <v>968.98483415458782</v>
      </c>
      <c r="G13">
        <v>770.42515999233285</v>
      </c>
      <c r="H13">
        <v>781.2569725234971</v>
      </c>
      <c r="I13">
        <v>419.08161004349699</v>
      </c>
      <c r="J13">
        <v>707.60105507913659</v>
      </c>
      <c r="K13">
        <v>560.88177174441807</v>
      </c>
      <c r="L13">
        <v>687.37371881841295</v>
      </c>
      <c r="M13">
        <v>950.13395430459707</v>
      </c>
      <c r="N13">
        <v>1086.2445347814789</v>
      </c>
      <c r="O13">
        <v>829.25245857568484</v>
      </c>
      <c r="P13">
        <v>921.75043535895338</v>
      </c>
      <c r="Q13">
        <v>1003.517736269541</v>
      </c>
      <c r="R13">
        <v>1034.259942916716</v>
      </c>
      <c r="S13">
        <v>574.41635347872068</v>
      </c>
      <c r="T13">
        <v>981.2077366382216</v>
      </c>
      <c r="U13">
        <v>609.71231558150998</v>
      </c>
      <c r="V13">
        <v>1131.6858269201291</v>
      </c>
      <c r="W13">
        <v>1041.2579439594319</v>
      </c>
      <c r="X13">
        <v>377.74791760989763</v>
      </c>
      <c r="Y13">
        <v>858.26746081211593</v>
      </c>
      <c r="Z13">
        <v>916.06269392690251</v>
      </c>
      <c r="AA13">
        <v>924.76156988742571</v>
      </c>
      <c r="AB13">
        <v>791.10585437471423</v>
      </c>
      <c r="AC13">
        <v>830.26525368712191</v>
      </c>
      <c r="AD13">
        <v>874.30373143171255</v>
      </c>
      <c r="AE13">
        <v>770.97922550766191</v>
      </c>
      <c r="AF13">
        <v>1154.5451119213431</v>
      </c>
      <c r="AG13">
        <v>9732.4356263450372</v>
      </c>
    </row>
    <row r="14" spans="1:33" x14ac:dyDescent="0.3">
      <c r="A14" s="1">
        <v>2010</v>
      </c>
      <c r="B14">
        <v>3662.5135143635921</v>
      </c>
      <c r="C14">
        <v>3232.9087569244571</v>
      </c>
      <c r="D14">
        <v>3216.098642224074</v>
      </c>
      <c r="E14">
        <v>3710.6693563194208</v>
      </c>
      <c r="F14">
        <v>2595.153156019539</v>
      </c>
      <c r="G14">
        <v>3393.759165373554</v>
      </c>
      <c r="H14">
        <v>2222.2505248708089</v>
      </c>
      <c r="I14">
        <v>1135.246353888429</v>
      </c>
      <c r="J14">
        <v>4568.2321609760229</v>
      </c>
      <c r="K14">
        <v>3436.7964104659231</v>
      </c>
      <c r="L14">
        <v>3780.4318638942532</v>
      </c>
      <c r="M14">
        <v>2431.7547225537951</v>
      </c>
      <c r="N14">
        <v>3318.4336763915489</v>
      </c>
      <c r="O14">
        <v>3641.788759909954</v>
      </c>
      <c r="P14">
        <v>3016.6061414361152</v>
      </c>
      <c r="Q14">
        <v>2781.1860047232158</v>
      </c>
      <c r="R14">
        <v>3446.253712593516</v>
      </c>
      <c r="S14">
        <v>2145.1979217046869</v>
      </c>
      <c r="T14">
        <v>2742.9698824629331</v>
      </c>
      <c r="U14">
        <v>3370.459656978845</v>
      </c>
      <c r="V14">
        <v>3473.5016139630188</v>
      </c>
      <c r="W14">
        <v>5139.1210750122427</v>
      </c>
      <c r="X14">
        <v>3613.1607910324492</v>
      </c>
      <c r="Y14">
        <v>2756.626177514243</v>
      </c>
      <c r="Z14">
        <v>3530.990619870201</v>
      </c>
      <c r="AA14">
        <v>2403.4854876685622</v>
      </c>
      <c r="AB14">
        <v>2957.9887697613131</v>
      </c>
      <c r="AC14">
        <v>2926.7237404006692</v>
      </c>
      <c r="AD14">
        <v>3869.7923416900908</v>
      </c>
      <c r="AE14">
        <v>3806.3942941985601</v>
      </c>
      <c r="AF14">
        <v>12939.957386673979</v>
      </c>
      <c r="AG14">
        <v>44750.123940017351</v>
      </c>
    </row>
    <row r="15" spans="1:33" x14ac:dyDescent="0.3">
      <c r="A15" s="1">
        <v>2011</v>
      </c>
      <c r="B15">
        <v>7018.2077969386137</v>
      </c>
      <c r="C15">
        <v>6668.5938288617044</v>
      </c>
      <c r="D15">
        <v>4901.2108281274404</v>
      </c>
      <c r="E15">
        <v>3905.9573420586739</v>
      </c>
      <c r="F15">
        <v>4951.3084701885709</v>
      </c>
      <c r="G15">
        <v>5347.4234299221071</v>
      </c>
      <c r="H15">
        <v>5108.0012399587004</v>
      </c>
      <c r="I15">
        <v>3982.2916732116332</v>
      </c>
      <c r="J15">
        <v>5226.8046739229076</v>
      </c>
      <c r="K15">
        <v>3077.2276161790378</v>
      </c>
      <c r="L15">
        <v>3619.6106840638549</v>
      </c>
      <c r="M15">
        <v>3739.0782935064321</v>
      </c>
      <c r="N15">
        <v>4905.2620626896514</v>
      </c>
      <c r="O15">
        <v>6845.6260002955014</v>
      </c>
      <c r="P15">
        <v>4171.9062879022058</v>
      </c>
      <c r="Q15">
        <v>2441.2391304695029</v>
      </c>
      <c r="R15">
        <v>5171.7957953919004</v>
      </c>
      <c r="S15">
        <v>6345.350900045768</v>
      </c>
      <c r="T15">
        <v>4864.0183496505751</v>
      </c>
      <c r="U15">
        <v>5210.4475081728824</v>
      </c>
      <c r="V15">
        <v>5314.2131804828023</v>
      </c>
      <c r="W15">
        <v>7061.932149569132</v>
      </c>
      <c r="X15">
        <v>4697.1277642665445</v>
      </c>
      <c r="Y15">
        <v>3015.120761866785</v>
      </c>
      <c r="Z15">
        <v>3836.7871556162809</v>
      </c>
      <c r="AA15">
        <v>4697.1148246184712</v>
      </c>
      <c r="AB15">
        <v>4354.347856738158</v>
      </c>
      <c r="AC15">
        <v>5648.4241043624552</v>
      </c>
      <c r="AD15">
        <v>3621.90592531115</v>
      </c>
      <c r="AE15">
        <v>7774.9857003859761</v>
      </c>
      <c r="AF15">
        <v>149648.15477867439</v>
      </c>
      <c r="AG15">
        <v>97837.489431273483</v>
      </c>
    </row>
    <row r="16" spans="1:33" x14ac:dyDescent="0.3">
      <c r="A16" s="1">
        <v>2012</v>
      </c>
      <c r="B16">
        <v>7344.7909455092959</v>
      </c>
      <c r="C16">
        <v>7193.1176088726997</v>
      </c>
      <c r="D16">
        <v>7140.162592086017</v>
      </c>
      <c r="E16">
        <v>6540.5958751599574</v>
      </c>
      <c r="F16">
        <v>6203.1569671601492</v>
      </c>
      <c r="G16">
        <v>6799.6694200639167</v>
      </c>
      <c r="H16">
        <v>5701.1805860740342</v>
      </c>
      <c r="I16">
        <v>6151.0892717095758</v>
      </c>
      <c r="J16">
        <v>8176.4921697193977</v>
      </c>
      <c r="K16">
        <v>6946.2012968517083</v>
      </c>
      <c r="L16">
        <v>6150.898206236945</v>
      </c>
      <c r="M16">
        <v>6562.1774227167307</v>
      </c>
      <c r="N16">
        <v>7710.1915854153294</v>
      </c>
      <c r="O16">
        <v>5443.4039223791433</v>
      </c>
      <c r="P16">
        <v>4554.4450251477701</v>
      </c>
      <c r="Q16">
        <v>6772.1979982556732</v>
      </c>
      <c r="R16">
        <v>5682.7874006853253</v>
      </c>
      <c r="S16">
        <v>4873.5052326412206</v>
      </c>
      <c r="T16">
        <v>9126.4754790160096</v>
      </c>
      <c r="U16">
        <v>4186.7348784448068</v>
      </c>
      <c r="V16">
        <v>6873.331099658787</v>
      </c>
      <c r="W16">
        <v>8693.6463009770159</v>
      </c>
      <c r="X16">
        <v>3474.940327219098</v>
      </c>
      <c r="Y16">
        <v>4851.6613185494416</v>
      </c>
      <c r="Z16">
        <v>7257.0941222762358</v>
      </c>
      <c r="AA16">
        <v>5990.3172708237562</v>
      </c>
      <c r="AB16">
        <v>7071.0898216205906</v>
      </c>
      <c r="AC16">
        <v>4267.7337253693304</v>
      </c>
      <c r="AD16">
        <v>3723.747112062611</v>
      </c>
      <c r="AE16">
        <v>6728.0054182867698</v>
      </c>
      <c r="AF16">
        <v>386987.6417831009</v>
      </c>
      <c r="AG16">
        <v>165006.8855057871</v>
      </c>
    </row>
    <row r="17" spans="1:33" x14ac:dyDescent="0.3">
      <c r="A17" s="1">
        <v>2013</v>
      </c>
      <c r="B17">
        <v>5235.587177448233</v>
      </c>
      <c r="C17">
        <v>4487.6381773719113</v>
      </c>
      <c r="D17">
        <v>4990.0961441062436</v>
      </c>
      <c r="E17">
        <v>7247.023680864907</v>
      </c>
      <c r="F17">
        <v>6483.0043316888787</v>
      </c>
      <c r="G17">
        <v>3573.0168452388498</v>
      </c>
      <c r="H17">
        <v>5449.3479269405761</v>
      </c>
      <c r="I17">
        <v>3238.3944249035221</v>
      </c>
      <c r="J17">
        <v>6582.6582035056053</v>
      </c>
      <c r="K17">
        <v>7107.0688672828855</v>
      </c>
      <c r="L17">
        <v>4307.1793832509638</v>
      </c>
      <c r="M17">
        <v>7224.4902367900531</v>
      </c>
      <c r="N17">
        <v>6221.2629199884868</v>
      </c>
      <c r="O17">
        <v>7446.6887890910557</v>
      </c>
      <c r="P17">
        <v>4458.4224315475021</v>
      </c>
      <c r="Q17">
        <v>6318.1078798195622</v>
      </c>
      <c r="R17">
        <v>3589.3920774053472</v>
      </c>
      <c r="S17">
        <v>6066.6145148077812</v>
      </c>
      <c r="T17">
        <v>6285.1509464671226</v>
      </c>
      <c r="U17">
        <v>4814.2198010670263</v>
      </c>
      <c r="V17">
        <v>4235.2035693255166</v>
      </c>
      <c r="W17">
        <v>8925.3063461409711</v>
      </c>
      <c r="X17">
        <v>7388.8727821694802</v>
      </c>
      <c r="Y17">
        <v>5359.7773908176569</v>
      </c>
      <c r="Z17">
        <v>8294.0971408340847</v>
      </c>
      <c r="AA17">
        <v>7118.2883335523456</v>
      </c>
      <c r="AB17">
        <v>6292.7338447534557</v>
      </c>
      <c r="AC17">
        <v>7018.1294708421647</v>
      </c>
      <c r="AD17">
        <v>4860.3346861633991</v>
      </c>
      <c r="AE17">
        <v>7129.312741302977</v>
      </c>
      <c r="AF17">
        <v>656818.80942182906</v>
      </c>
      <c r="AG17">
        <v>293439.39342320687</v>
      </c>
    </row>
    <row r="18" spans="1:33" x14ac:dyDescent="0.3">
      <c r="A18" s="1">
        <v>2014</v>
      </c>
      <c r="B18">
        <v>6315.9307651560057</v>
      </c>
      <c r="C18">
        <v>7254.8946106233152</v>
      </c>
      <c r="D18">
        <v>7439.3897589415355</v>
      </c>
      <c r="E18">
        <v>8984.578916940578</v>
      </c>
      <c r="F18">
        <v>7872.0986804829126</v>
      </c>
      <c r="G18">
        <v>10082.30691796021</v>
      </c>
      <c r="H18">
        <v>7942.2374627857971</v>
      </c>
      <c r="I18">
        <v>4600.2178073366395</v>
      </c>
      <c r="J18">
        <v>8366.3427612982141</v>
      </c>
      <c r="K18">
        <v>6634.8920560993802</v>
      </c>
      <c r="L18">
        <v>8190.6183214773146</v>
      </c>
      <c r="M18">
        <v>7665.7212160684649</v>
      </c>
      <c r="N18">
        <v>5558.5606141953731</v>
      </c>
      <c r="O18">
        <v>6828.108108650611</v>
      </c>
      <c r="P18">
        <v>7346.3271929588191</v>
      </c>
      <c r="Q18">
        <v>8576.7110717000141</v>
      </c>
      <c r="R18">
        <v>5309.6963240008517</v>
      </c>
      <c r="S18">
        <v>5525.3012523385914</v>
      </c>
      <c r="T18">
        <v>7277.7261352260557</v>
      </c>
      <c r="U18">
        <v>5556.5144654360647</v>
      </c>
      <c r="V18">
        <v>8050.1846804903953</v>
      </c>
      <c r="W18">
        <v>7678.7857456605334</v>
      </c>
      <c r="X18">
        <v>5757.3843975438722</v>
      </c>
      <c r="Y18">
        <v>6366.6282605023571</v>
      </c>
      <c r="Z18">
        <v>11451.046012701499</v>
      </c>
      <c r="AA18">
        <v>9864.4173274562381</v>
      </c>
      <c r="AB18">
        <v>11115.458976753291</v>
      </c>
      <c r="AC18">
        <v>6336.8588778371332</v>
      </c>
      <c r="AD18">
        <v>6525.5679845993291</v>
      </c>
      <c r="AE18">
        <v>7653.7066511669746</v>
      </c>
      <c r="AF18">
        <v>893776.18555545062</v>
      </c>
      <c r="AG18">
        <v>492503.29211962252</v>
      </c>
    </row>
    <row r="19" spans="1:33" x14ac:dyDescent="0.3">
      <c r="A19" s="1">
        <v>2015</v>
      </c>
      <c r="B19">
        <v>6747.4431903195773</v>
      </c>
      <c r="C19">
        <v>6871.0898755352691</v>
      </c>
      <c r="D19">
        <v>5907.5756570873946</v>
      </c>
      <c r="E19">
        <v>3527.3662890918708</v>
      </c>
      <c r="F19">
        <v>8036.0990550419219</v>
      </c>
      <c r="G19">
        <v>7370.1339157321972</v>
      </c>
      <c r="H19">
        <v>9308.9595085184483</v>
      </c>
      <c r="I19">
        <v>4111.3093387923909</v>
      </c>
      <c r="J19">
        <v>6101.7230181567147</v>
      </c>
      <c r="K19">
        <v>7634.4533656052718</v>
      </c>
      <c r="L19">
        <v>3570.045632350721</v>
      </c>
      <c r="M19">
        <v>7030.7490183075988</v>
      </c>
      <c r="N19">
        <v>5931.1658508879846</v>
      </c>
      <c r="O19">
        <v>6830.9736182969582</v>
      </c>
      <c r="P19">
        <v>5380.5995391621</v>
      </c>
      <c r="Q19">
        <v>7781.6117901848575</v>
      </c>
      <c r="R19">
        <v>7663.5323817391027</v>
      </c>
      <c r="S19">
        <v>5011.0943427157154</v>
      </c>
      <c r="T19">
        <v>8474.9029107265196</v>
      </c>
      <c r="U19">
        <v>5152.2068125565938</v>
      </c>
      <c r="V19">
        <v>7424.8054815825026</v>
      </c>
      <c r="W19">
        <v>5994.2230381314093</v>
      </c>
      <c r="X19">
        <v>6158.332560477571</v>
      </c>
      <c r="Y19">
        <v>5627.0495634091367</v>
      </c>
      <c r="Z19">
        <v>9558.9143562964327</v>
      </c>
      <c r="AA19">
        <v>7617.2641948640321</v>
      </c>
      <c r="AB19">
        <v>5701.0804598753557</v>
      </c>
      <c r="AC19">
        <v>6377.08561668726</v>
      </c>
      <c r="AD19">
        <v>8055.5893083928913</v>
      </c>
      <c r="AE19">
        <v>9119.833787974987</v>
      </c>
      <c r="AF19">
        <v>1051116.252973784</v>
      </c>
      <c r="AG19">
        <v>630020.26217204041</v>
      </c>
    </row>
    <row r="20" spans="1:33" x14ac:dyDescent="0.3">
      <c r="A20" s="1">
        <v>2016</v>
      </c>
      <c r="B20">
        <v>5250.0785115676417</v>
      </c>
      <c r="C20">
        <v>5619.7099455927973</v>
      </c>
      <c r="D20">
        <v>9523.6162979790042</v>
      </c>
      <c r="E20">
        <v>4019.9271385882062</v>
      </c>
      <c r="F20">
        <v>7238.8888340467602</v>
      </c>
      <c r="G20">
        <v>10426.616950535619</v>
      </c>
      <c r="H20">
        <v>9817.0877766049744</v>
      </c>
      <c r="I20">
        <v>4895.2501006000193</v>
      </c>
      <c r="J20">
        <v>11909.61371694831</v>
      </c>
      <c r="K20">
        <v>11693.701437099809</v>
      </c>
      <c r="L20">
        <v>11195.837185305851</v>
      </c>
      <c r="M20">
        <v>6134.6135401208876</v>
      </c>
      <c r="N20">
        <v>5841.1654516598419</v>
      </c>
      <c r="O20">
        <v>8895.5207119886236</v>
      </c>
      <c r="P20">
        <v>7514.2615503349534</v>
      </c>
      <c r="Q20">
        <v>9287.4307072887095</v>
      </c>
      <c r="R20">
        <v>10886.89078422507</v>
      </c>
      <c r="S20">
        <v>11710.788120398989</v>
      </c>
      <c r="T20">
        <v>8635.8074668068057</v>
      </c>
      <c r="U20">
        <v>6117.0969338596551</v>
      </c>
      <c r="V20">
        <v>7664.1458982611184</v>
      </c>
      <c r="W20">
        <v>8022.5006212280814</v>
      </c>
      <c r="X20">
        <v>7017.6676398093068</v>
      </c>
      <c r="Y20">
        <v>9319.1179765176603</v>
      </c>
      <c r="Z20">
        <v>9102.93453124388</v>
      </c>
      <c r="AA20">
        <v>8005.4581759633811</v>
      </c>
      <c r="AB20">
        <v>7544.959740051574</v>
      </c>
      <c r="AC20">
        <v>11108.69367836494</v>
      </c>
      <c r="AD20">
        <v>5975.3690903833931</v>
      </c>
      <c r="AE20">
        <v>7715.0103742312358</v>
      </c>
      <c r="AF20">
        <v>1637437.3511558289</v>
      </c>
      <c r="AG20">
        <v>1112429.1527051739</v>
      </c>
    </row>
    <row r="21" spans="1:33" x14ac:dyDescent="0.3">
      <c r="A21" s="1">
        <v>2017</v>
      </c>
      <c r="B21">
        <v>6362.4532273697369</v>
      </c>
      <c r="C21">
        <v>14124.08135249628</v>
      </c>
      <c r="D21">
        <v>7469.8411857217143</v>
      </c>
      <c r="E21">
        <v>1859.4424988869159</v>
      </c>
      <c r="F21">
        <v>8392.8645853395192</v>
      </c>
      <c r="G21">
        <v>11028.43434731802</v>
      </c>
      <c r="H21">
        <v>5131.2558510688568</v>
      </c>
      <c r="I21">
        <v>2578.1877088336869</v>
      </c>
      <c r="J21">
        <v>8621.1141225893825</v>
      </c>
      <c r="K21">
        <v>9825.6085049628546</v>
      </c>
      <c r="L21">
        <v>4957.0247348834628</v>
      </c>
      <c r="M21">
        <v>9734.6628572498958</v>
      </c>
      <c r="N21">
        <v>3724.752140253277</v>
      </c>
      <c r="O21">
        <v>9365.2051281334207</v>
      </c>
      <c r="P21">
        <v>6600.2466443980347</v>
      </c>
      <c r="Q21">
        <v>8569.4746256964299</v>
      </c>
      <c r="R21">
        <v>10088.79168431086</v>
      </c>
      <c r="S21">
        <v>13285.647600839009</v>
      </c>
      <c r="T21">
        <v>13675.38372647255</v>
      </c>
      <c r="U21">
        <v>4817.3219058562872</v>
      </c>
      <c r="V21">
        <v>8172.7378903820972</v>
      </c>
      <c r="W21">
        <v>7244.439260578607</v>
      </c>
      <c r="X21">
        <v>2918.659065961841</v>
      </c>
      <c r="Y21">
        <v>6499.8442272454486</v>
      </c>
      <c r="Z21">
        <v>7313.45792881529</v>
      </c>
      <c r="AA21">
        <v>8416.3529938722477</v>
      </c>
      <c r="AB21">
        <v>9704.53040835092</v>
      </c>
      <c r="AC21">
        <v>11414.936471886211</v>
      </c>
      <c r="AD21">
        <v>5178.376019688737</v>
      </c>
      <c r="AE21">
        <v>8295.1860931884639</v>
      </c>
      <c r="AF21">
        <v>1665526.640146845</v>
      </c>
      <c r="AG21">
        <v>1081526.0251631369</v>
      </c>
    </row>
    <row r="22" spans="1:33" x14ac:dyDescent="0.3">
      <c r="A22" s="1">
        <v>2018</v>
      </c>
      <c r="B22">
        <v>5748.3129447673127</v>
      </c>
      <c r="C22">
        <v>6506.3177889981334</v>
      </c>
      <c r="D22">
        <v>7043.240442630271</v>
      </c>
      <c r="E22">
        <v>3501.2404896409971</v>
      </c>
      <c r="F22">
        <v>11709.733219705489</v>
      </c>
      <c r="G22">
        <v>13921.753649451641</v>
      </c>
      <c r="H22">
        <v>7538.6756821186946</v>
      </c>
      <c r="I22">
        <v>5622.4532739536762</v>
      </c>
      <c r="J22">
        <v>14700.93814819872</v>
      </c>
      <c r="K22">
        <v>6123.9290169238948</v>
      </c>
      <c r="L22">
        <v>14838.228891679541</v>
      </c>
      <c r="M22">
        <v>6746.003793189906</v>
      </c>
      <c r="N22">
        <v>6503.1172687729604</v>
      </c>
      <c r="O22">
        <v>4261.1792409193231</v>
      </c>
      <c r="P22">
        <v>9551.4460076986288</v>
      </c>
      <c r="Q22">
        <v>3652.293635084317</v>
      </c>
      <c r="R22">
        <v>7471.4720180247623</v>
      </c>
      <c r="S22">
        <v>11176.056046245891</v>
      </c>
      <c r="T22">
        <v>13745.36300261774</v>
      </c>
      <c r="U22">
        <v>10167.692987367011</v>
      </c>
      <c r="V22">
        <v>9796.4221003022285</v>
      </c>
      <c r="W22">
        <v>11720.53329720311</v>
      </c>
      <c r="X22">
        <v>7429.5855056934633</v>
      </c>
      <c r="Y22">
        <v>8627.6307976462758</v>
      </c>
      <c r="Z22">
        <v>16213.724594165211</v>
      </c>
      <c r="AA22">
        <v>9994.694120145632</v>
      </c>
      <c r="AB22">
        <v>4531.1538055829051</v>
      </c>
      <c r="AC22">
        <v>13623.956034478701</v>
      </c>
      <c r="AD22">
        <v>11298.736668063109</v>
      </c>
      <c r="AE22">
        <v>14153.789726257381</v>
      </c>
      <c r="AF22">
        <v>1685519.4104787461</v>
      </c>
      <c r="AG22">
        <v>909015.83849902614</v>
      </c>
    </row>
    <row r="23" spans="1:33" x14ac:dyDescent="0.3">
      <c r="A23" s="1">
        <v>2019</v>
      </c>
      <c r="B23">
        <v>20949.30076178642</v>
      </c>
      <c r="C23">
        <v>30113.48920085761</v>
      </c>
      <c r="D23">
        <v>14484.30730891752</v>
      </c>
      <c r="E23">
        <v>20116.2058581087</v>
      </c>
      <c r="F23">
        <v>14406.140234662471</v>
      </c>
      <c r="G23">
        <v>27060.909109931439</v>
      </c>
      <c r="H23">
        <v>27380.589589287589</v>
      </c>
      <c r="I23">
        <v>14322.281086337571</v>
      </c>
      <c r="J23">
        <v>25335.069580650259</v>
      </c>
      <c r="K23">
        <v>18542.640405166461</v>
      </c>
      <c r="L23">
        <v>153494.3760126195</v>
      </c>
      <c r="M23">
        <v>38569.098655843423</v>
      </c>
      <c r="N23">
        <v>25291.041287940319</v>
      </c>
      <c r="O23">
        <v>32159.96138723382</v>
      </c>
      <c r="P23">
        <v>23846.521227688962</v>
      </c>
      <c r="Q23">
        <v>25138.680581599139</v>
      </c>
      <c r="R23">
        <v>26061.59950336309</v>
      </c>
      <c r="S23">
        <v>32971.30861530832</v>
      </c>
      <c r="T23">
        <v>19460.471521775311</v>
      </c>
      <c r="U23">
        <v>25551.415236960351</v>
      </c>
      <c r="V23">
        <v>27916.27112096062</v>
      </c>
      <c r="W23">
        <v>42099.642753464948</v>
      </c>
      <c r="X23">
        <v>23720.265029092079</v>
      </c>
      <c r="Y23">
        <v>15633.207542070069</v>
      </c>
      <c r="Z23">
        <v>21572.40278324829</v>
      </c>
      <c r="AA23">
        <v>21555.287173998331</v>
      </c>
      <c r="AB23">
        <v>27973.56167766987</v>
      </c>
      <c r="AC23">
        <v>17950.024778424049</v>
      </c>
      <c r="AD23">
        <v>24746.914206774371</v>
      </c>
      <c r="AE23">
        <v>31306.35500119652</v>
      </c>
      <c r="AF23">
        <v>2178800.957447309</v>
      </c>
      <c r="AG23">
        <v>968946.79250455322</v>
      </c>
    </row>
    <row r="24" spans="1:33" x14ac:dyDescent="0.3">
      <c r="A24" s="1">
        <v>2020</v>
      </c>
      <c r="B24">
        <v>27838.02403994634</v>
      </c>
      <c r="C24">
        <v>22923.36157674783</v>
      </c>
      <c r="D24">
        <v>28268.30198222246</v>
      </c>
      <c r="E24">
        <v>14737.68312445315</v>
      </c>
      <c r="F24">
        <v>19788.99649526818</v>
      </c>
      <c r="G24">
        <v>36590.24508984838</v>
      </c>
      <c r="H24">
        <v>16692.45200720014</v>
      </c>
      <c r="I24">
        <v>21205.134661589429</v>
      </c>
      <c r="J24">
        <v>27122.8976291574</v>
      </c>
      <c r="K24">
        <v>19694.415752693101</v>
      </c>
      <c r="L24">
        <v>325985.70865568542</v>
      </c>
      <c r="M24">
        <v>13589.188517412609</v>
      </c>
      <c r="N24">
        <v>21483.640295653579</v>
      </c>
      <c r="O24">
        <v>15283.2119784815</v>
      </c>
      <c r="P24">
        <v>21248.526681726518</v>
      </c>
      <c r="Q24">
        <v>14773.898582759621</v>
      </c>
      <c r="R24">
        <v>16730.228916257111</v>
      </c>
      <c r="S24">
        <v>34368.322152353459</v>
      </c>
      <c r="T24">
        <v>25738.363581129761</v>
      </c>
      <c r="U24">
        <v>13667.235127991889</v>
      </c>
      <c r="V24">
        <v>25633.039132601691</v>
      </c>
      <c r="W24">
        <v>655.59661812488207</v>
      </c>
      <c r="X24">
        <v>16116.331112654871</v>
      </c>
      <c r="Y24">
        <v>24340.0053818089</v>
      </c>
      <c r="Z24">
        <v>7888.7115250272709</v>
      </c>
      <c r="AA24">
        <v>26986.872032676019</v>
      </c>
      <c r="AB24">
        <v>21810.837393626229</v>
      </c>
      <c r="AC24">
        <v>24242.080258632031</v>
      </c>
      <c r="AD24">
        <v>26174.83914967328</v>
      </c>
      <c r="AE24">
        <v>21277.798597421559</v>
      </c>
      <c r="AF24">
        <v>2427409.3094612048</v>
      </c>
      <c r="AG24">
        <v>1066222.9425680221</v>
      </c>
    </row>
    <row r="25" spans="1:33" x14ac:dyDescent="0.3">
      <c r="A25" s="1">
        <v>2021</v>
      </c>
      <c r="B25">
        <v>15735.37070851496</v>
      </c>
      <c r="C25">
        <v>20543.91878179854</v>
      </c>
      <c r="D25">
        <v>18249.15405921331</v>
      </c>
      <c r="E25">
        <v>89068.415685667191</v>
      </c>
      <c r="F25">
        <v>108808.89668823181</v>
      </c>
      <c r="G25">
        <v>15894.969114609939</v>
      </c>
      <c r="H25">
        <v>16187.10275698493</v>
      </c>
      <c r="I25">
        <v>17771.678151377691</v>
      </c>
      <c r="J25">
        <v>20100.52467786445</v>
      </c>
      <c r="K25">
        <v>9806.1226990876894</v>
      </c>
      <c r="L25">
        <v>487494.229199833</v>
      </c>
      <c r="M25">
        <v>15594.18647872922</v>
      </c>
      <c r="N25">
        <v>21103.605654707309</v>
      </c>
      <c r="O25">
        <v>17496.66294469222</v>
      </c>
      <c r="P25">
        <v>16720.504500694849</v>
      </c>
      <c r="Q25">
        <v>22211.23628874253</v>
      </c>
      <c r="R25">
        <v>18833.20247620454</v>
      </c>
      <c r="S25">
        <v>27387.841479993069</v>
      </c>
      <c r="T25">
        <v>17155.229755351811</v>
      </c>
      <c r="U25">
        <v>21559.99092688704</v>
      </c>
      <c r="V25">
        <v>13125.54625987201</v>
      </c>
      <c r="W25">
        <v>13211.45342787878</v>
      </c>
      <c r="X25">
        <v>15000.305820520351</v>
      </c>
      <c r="Y25">
        <v>26019.966028618161</v>
      </c>
      <c r="Z25">
        <v>7567.1926037673384</v>
      </c>
      <c r="AA25">
        <v>10231.82591622319</v>
      </c>
      <c r="AB25">
        <v>12039.28853654138</v>
      </c>
      <c r="AC25">
        <v>8508.6301294417608</v>
      </c>
      <c r="AD25">
        <v>5242.5727011736344</v>
      </c>
      <c r="AE25">
        <v>9897.2769706344698</v>
      </c>
      <c r="AF25">
        <v>2606517.5164722581</v>
      </c>
      <c r="AG25">
        <v>1094390.1406700059</v>
      </c>
    </row>
    <row r="26" spans="1:33" x14ac:dyDescent="0.3">
      <c r="A26" s="1">
        <v>2022</v>
      </c>
      <c r="B26">
        <v>11337.925642502851</v>
      </c>
      <c r="C26">
        <v>18357.948465947538</v>
      </c>
      <c r="D26">
        <v>23844.201858570399</v>
      </c>
      <c r="E26">
        <v>210241.88655839619</v>
      </c>
      <c r="F26">
        <v>288468.80707429111</v>
      </c>
      <c r="G26">
        <v>9896.6708987618476</v>
      </c>
      <c r="H26">
        <v>8731.4787937258861</v>
      </c>
      <c r="I26">
        <v>19382.114693831569</v>
      </c>
      <c r="J26">
        <v>69689.616011156701</v>
      </c>
      <c r="K26">
        <v>24391.015046471312</v>
      </c>
      <c r="L26">
        <v>675378.96227847226</v>
      </c>
      <c r="M26">
        <v>32922.255494915727</v>
      </c>
      <c r="N26">
        <v>6574.3500651034492</v>
      </c>
      <c r="O26">
        <v>18686.483804544379</v>
      </c>
      <c r="P26">
        <v>16445.979862041531</v>
      </c>
      <c r="Q26">
        <v>7223.8462033890546</v>
      </c>
      <c r="R26">
        <v>20287.65197712868</v>
      </c>
      <c r="S26">
        <v>20095.755329439449</v>
      </c>
      <c r="T26">
        <v>22567.885672637149</v>
      </c>
      <c r="U26">
        <v>23097.63911752871</v>
      </c>
      <c r="V26">
        <v>18764.109215631961</v>
      </c>
      <c r="W26">
        <v>18709.0563688685</v>
      </c>
      <c r="X26">
        <v>15920.844391196149</v>
      </c>
      <c r="Y26">
        <v>17457.77981019815</v>
      </c>
      <c r="Z26">
        <v>22760.837633218689</v>
      </c>
      <c r="AA26">
        <v>16584.269469761661</v>
      </c>
      <c r="AB26">
        <v>24520.88871657251</v>
      </c>
      <c r="AC26">
        <v>14192.183321716861</v>
      </c>
      <c r="AD26">
        <v>4869.5546612976223</v>
      </c>
      <c r="AE26">
        <v>17563.946508710549</v>
      </c>
      <c r="AF26">
        <v>2923578.6607400458</v>
      </c>
      <c r="AG26">
        <v>1168464.041952807</v>
      </c>
    </row>
    <row r="27" spans="1:33" x14ac:dyDescent="0.3">
      <c r="A27" s="1">
        <v>2023</v>
      </c>
      <c r="B27">
        <v>17576.0753194682</v>
      </c>
      <c r="C27">
        <v>8433.7499553807593</v>
      </c>
      <c r="D27">
        <v>8450.5741210945453</v>
      </c>
      <c r="E27">
        <v>290598.97114242672</v>
      </c>
      <c r="F27">
        <v>503191.69126407319</v>
      </c>
      <c r="G27">
        <v>14433.35904888153</v>
      </c>
      <c r="H27">
        <v>18254.41692553836</v>
      </c>
      <c r="I27">
        <v>12829.763180573151</v>
      </c>
      <c r="J27">
        <v>106745.5216973607</v>
      </c>
      <c r="K27">
        <v>8918.0886644947259</v>
      </c>
      <c r="L27">
        <v>749999.01673809357</v>
      </c>
      <c r="M27">
        <v>16451.954086634851</v>
      </c>
      <c r="N27">
        <v>6500.1457872388673</v>
      </c>
      <c r="O27">
        <v>8816.8673756209027</v>
      </c>
      <c r="P27">
        <v>13809.06951767496</v>
      </c>
      <c r="Q27">
        <v>8576.4904850565817</v>
      </c>
      <c r="R27">
        <v>11400.04382650281</v>
      </c>
      <c r="S27">
        <v>21573.71222347195</v>
      </c>
      <c r="T27">
        <v>15191.57739328447</v>
      </c>
      <c r="U27">
        <v>7205.6645116546351</v>
      </c>
      <c r="V27">
        <v>6616.0713243832361</v>
      </c>
      <c r="W27">
        <v>10585.417760068711</v>
      </c>
      <c r="X27">
        <v>4557.2780336420801</v>
      </c>
      <c r="Y27">
        <v>11460.70842446307</v>
      </c>
      <c r="Z27">
        <v>13202.891335522339</v>
      </c>
      <c r="AA27">
        <v>7357.2939722833416</v>
      </c>
      <c r="AB27">
        <v>14106.44451300835</v>
      </c>
      <c r="AC27">
        <v>7344.2473683420776</v>
      </c>
      <c r="AD27">
        <v>6148.1417141237052</v>
      </c>
      <c r="AE27">
        <v>5055.1838515416866</v>
      </c>
      <c r="AF27">
        <v>3215511.1593503579</v>
      </c>
      <c r="AG27">
        <v>1224103.6123592041</v>
      </c>
    </row>
    <row r="28" spans="1:33" x14ac:dyDescent="0.3">
      <c r="A28" s="1">
        <v>2024</v>
      </c>
      <c r="B28">
        <v>18906.232414809609</v>
      </c>
      <c r="C28">
        <v>7847.2647368219177</v>
      </c>
      <c r="D28">
        <v>15978.774735265981</v>
      </c>
      <c r="E28">
        <v>334842.83738836698</v>
      </c>
      <c r="F28">
        <v>764567.14643984905</v>
      </c>
      <c r="G28">
        <v>12047.927284361869</v>
      </c>
      <c r="H28">
        <v>19807.28238795395</v>
      </c>
      <c r="I28">
        <v>34452.005259557802</v>
      </c>
      <c r="J28">
        <v>112758.5533707764</v>
      </c>
      <c r="K28">
        <v>13044.56909560307</v>
      </c>
      <c r="L28">
        <v>813083.6249953293</v>
      </c>
      <c r="M28">
        <v>7881.2198966720989</v>
      </c>
      <c r="N28">
        <v>13519.745070057321</v>
      </c>
      <c r="O28">
        <v>11718.54385860689</v>
      </c>
      <c r="P28">
        <v>13842.14414737995</v>
      </c>
      <c r="Q28">
        <v>8215.8048389574251</v>
      </c>
      <c r="R28">
        <v>12059.30619027168</v>
      </c>
      <c r="S28">
        <v>11522.13200138084</v>
      </c>
      <c r="T28">
        <v>19202.73887851711</v>
      </c>
      <c r="U28">
        <v>8257.0442189661117</v>
      </c>
      <c r="V28">
        <v>11547.057039351639</v>
      </c>
      <c r="W28">
        <v>17521.086365924879</v>
      </c>
      <c r="X28">
        <v>11282.31577997466</v>
      </c>
      <c r="Y28">
        <v>9515.8468014743576</v>
      </c>
      <c r="Z28">
        <v>8032.9545981279243</v>
      </c>
      <c r="AA28">
        <v>10199.76018286943</v>
      </c>
      <c r="AB28">
        <v>12423.84862816354</v>
      </c>
      <c r="AC28">
        <v>7767.8608545707293</v>
      </c>
      <c r="AD28">
        <v>10881.18271732492</v>
      </c>
      <c r="AE28">
        <v>8620.1172478087847</v>
      </c>
      <c r="AF28">
        <v>3507430.294478951</v>
      </c>
      <c r="AG28">
        <v>1295067.8784393391</v>
      </c>
    </row>
    <row r="29" spans="1:33" x14ac:dyDescent="0.3">
      <c r="A29" s="1">
        <v>2025</v>
      </c>
      <c r="B29">
        <v>26806.84707131868</v>
      </c>
      <c r="C29">
        <v>8178.2648481048082</v>
      </c>
      <c r="D29">
        <v>11464.29804138383</v>
      </c>
      <c r="E29">
        <v>378649.10372863727</v>
      </c>
      <c r="F29">
        <v>1044316.9324706621</v>
      </c>
      <c r="G29">
        <v>13447.15290813213</v>
      </c>
      <c r="H29">
        <v>30808.671406394249</v>
      </c>
      <c r="I29">
        <v>60423.409844898502</v>
      </c>
      <c r="J29">
        <v>103190.2972816109</v>
      </c>
      <c r="K29">
        <v>13130.04070938627</v>
      </c>
      <c r="L29">
        <v>874425.17245522467</v>
      </c>
      <c r="M29">
        <v>8156.6154448192583</v>
      </c>
      <c r="N29">
        <v>12183.13340608022</v>
      </c>
      <c r="O29">
        <v>16869.168299482561</v>
      </c>
      <c r="P29">
        <v>4154.9288193295006</v>
      </c>
      <c r="Q29">
        <v>7275.0686103897579</v>
      </c>
      <c r="R29">
        <v>12577.958683151841</v>
      </c>
      <c r="S29">
        <v>8645.0023674985769</v>
      </c>
      <c r="T29">
        <v>8329.9067401071698</v>
      </c>
      <c r="U29">
        <v>3459.3731142937031</v>
      </c>
      <c r="V29">
        <v>12034.679163688261</v>
      </c>
      <c r="W29">
        <v>11950.61638602621</v>
      </c>
      <c r="X29">
        <v>8627.46937023395</v>
      </c>
      <c r="Y29">
        <v>8871.0785036822544</v>
      </c>
      <c r="Z29">
        <v>6458.9910378191707</v>
      </c>
      <c r="AA29">
        <v>7236.2312909324892</v>
      </c>
      <c r="AB29">
        <v>7725.5568269821333</v>
      </c>
      <c r="AC29">
        <v>6437.9700624329889</v>
      </c>
      <c r="AD29">
        <v>18733.092133750011</v>
      </c>
      <c r="AE29">
        <v>19260.000867244111</v>
      </c>
      <c r="AF29">
        <v>3813711.0834746561</v>
      </c>
      <c r="AG29">
        <v>1379866.719680066</v>
      </c>
    </row>
    <row r="30" spans="1:33" x14ac:dyDescent="0.3">
      <c r="A30" s="1">
        <v>2026</v>
      </c>
      <c r="B30">
        <v>34888.11010041806</v>
      </c>
      <c r="C30">
        <v>4345.7101696110794</v>
      </c>
      <c r="D30">
        <v>10288.71605997513</v>
      </c>
      <c r="E30">
        <v>421690.06892464671</v>
      </c>
      <c r="F30">
        <v>1321787.8882679129</v>
      </c>
      <c r="G30">
        <v>13067.55780841655</v>
      </c>
      <c r="H30">
        <v>34666.808506049638</v>
      </c>
      <c r="I30">
        <v>93923.428840237088</v>
      </c>
      <c r="J30">
        <v>83579.840472295822</v>
      </c>
      <c r="K30">
        <v>21490.730365608149</v>
      </c>
      <c r="L30">
        <v>905350.4517819247</v>
      </c>
      <c r="M30">
        <v>12471.44709845002</v>
      </c>
      <c r="N30">
        <v>10479.97712838804</v>
      </c>
      <c r="O30">
        <v>11275.768305954631</v>
      </c>
      <c r="P30">
        <v>8687.4966706572759</v>
      </c>
      <c r="Q30">
        <v>14154.794284306239</v>
      </c>
      <c r="R30">
        <v>5695.2041365001969</v>
      </c>
      <c r="S30">
        <v>13029.58821096682</v>
      </c>
      <c r="T30">
        <v>12047.40666560221</v>
      </c>
      <c r="U30">
        <v>8252.9912779327915</v>
      </c>
      <c r="V30">
        <v>9711.6909987002382</v>
      </c>
      <c r="W30">
        <v>14501.060463249851</v>
      </c>
      <c r="X30">
        <v>3993.2785448363611</v>
      </c>
      <c r="Y30">
        <v>12154.40379309411</v>
      </c>
      <c r="Z30">
        <v>13183.78776255606</v>
      </c>
      <c r="AA30">
        <v>9414.5971227191058</v>
      </c>
      <c r="AB30">
        <v>13240.768575505819</v>
      </c>
      <c r="AC30">
        <v>4912.7734800409125</v>
      </c>
      <c r="AD30">
        <v>27880.225298201291</v>
      </c>
      <c r="AE30">
        <v>9830.9210426299633</v>
      </c>
      <c r="AF30">
        <v>4074982.7334120031</v>
      </c>
      <c r="AG30">
        <v>1447211.8128834299</v>
      </c>
    </row>
    <row r="31" spans="1:33" x14ac:dyDescent="0.3">
      <c r="A31" s="1">
        <v>2027</v>
      </c>
      <c r="B31">
        <v>34654.229448501283</v>
      </c>
      <c r="C31">
        <v>8804.3325493376942</v>
      </c>
      <c r="D31">
        <v>7807.5686890632678</v>
      </c>
      <c r="E31">
        <v>464864.2453012066</v>
      </c>
      <c r="F31">
        <v>1545992.064171544</v>
      </c>
      <c r="G31">
        <v>6710.9406134209257</v>
      </c>
      <c r="H31">
        <v>19422.210531982269</v>
      </c>
      <c r="I31">
        <v>117772.37648555241</v>
      </c>
      <c r="J31">
        <v>65632.545862094732</v>
      </c>
      <c r="K31">
        <v>37104.410666716212</v>
      </c>
      <c r="L31">
        <v>922503.61459111504</v>
      </c>
      <c r="M31">
        <v>17027.70962351426</v>
      </c>
      <c r="N31">
        <v>8276.5425746743422</v>
      </c>
      <c r="O31">
        <v>5805.1990878457609</v>
      </c>
      <c r="P31">
        <v>4884.450133639968</v>
      </c>
      <c r="Q31">
        <v>12311.858072778101</v>
      </c>
      <c r="R31">
        <v>10301.253861867561</v>
      </c>
      <c r="S31">
        <v>5269.6025891913387</v>
      </c>
      <c r="T31">
        <v>13985.721950898491</v>
      </c>
      <c r="U31">
        <v>7067.0415830208458</v>
      </c>
      <c r="V31">
        <v>13707.58856147404</v>
      </c>
      <c r="W31">
        <v>18797.556411110199</v>
      </c>
      <c r="X31">
        <v>10199.725884031321</v>
      </c>
      <c r="Y31">
        <v>2197.7889951106499</v>
      </c>
      <c r="Z31">
        <v>4637.3703686282633</v>
      </c>
      <c r="AA31">
        <v>7067.6708960703691</v>
      </c>
      <c r="AB31">
        <v>8022.515035403635</v>
      </c>
      <c r="AC31">
        <v>3211.0717478705892</v>
      </c>
      <c r="AD31">
        <v>36179.882939827432</v>
      </c>
      <c r="AE31">
        <v>5119.2052433058743</v>
      </c>
      <c r="AF31">
        <v>4270176.8119087461</v>
      </c>
      <c r="AG31">
        <v>1544844.0663829979</v>
      </c>
    </row>
    <row r="32" spans="1:33" x14ac:dyDescent="0.3">
      <c r="A32" s="1">
        <v>2028</v>
      </c>
      <c r="B32">
        <v>38352.150050324723</v>
      </c>
      <c r="C32">
        <v>9719.1663448481177</v>
      </c>
      <c r="D32">
        <v>3032.6845217333489</v>
      </c>
      <c r="E32">
        <v>497861.64520980098</v>
      </c>
      <c r="F32">
        <v>1777021.2081048239</v>
      </c>
      <c r="G32">
        <v>8792.0526086851296</v>
      </c>
      <c r="H32">
        <v>11726.38549993306</v>
      </c>
      <c r="I32">
        <v>130468.572102894</v>
      </c>
      <c r="J32">
        <v>55997.847204453443</v>
      </c>
      <c r="K32">
        <v>30815.580549825441</v>
      </c>
      <c r="L32">
        <v>944255.41127439018</v>
      </c>
      <c r="M32">
        <v>6125.8327691193072</v>
      </c>
      <c r="N32">
        <v>2140.9936835896629</v>
      </c>
      <c r="O32">
        <v>5106.8801411293907</v>
      </c>
      <c r="P32">
        <v>6161.3360383913587</v>
      </c>
      <c r="Q32">
        <v>15035.77347458206</v>
      </c>
      <c r="R32">
        <v>8296.6485877486994</v>
      </c>
      <c r="S32">
        <v>6769.100017064442</v>
      </c>
      <c r="T32">
        <v>14146.88422535787</v>
      </c>
      <c r="U32">
        <v>1381.2604792945881</v>
      </c>
      <c r="V32">
        <v>13868.168178913431</v>
      </c>
      <c r="W32">
        <v>10375.62348191721</v>
      </c>
      <c r="X32">
        <v>3298.3813950799272</v>
      </c>
      <c r="Y32">
        <v>3200.1001436891179</v>
      </c>
      <c r="Z32">
        <v>7662.4084828543027</v>
      </c>
      <c r="AA32">
        <v>14045.64936868406</v>
      </c>
      <c r="AB32">
        <v>2394.5237720397072</v>
      </c>
      <c r="AC32">
        <v>2472.8076837444901</v>
      </c>
      <c r="AD32">
        <v>33323.802154990517</v>
      </c>
      <c r="AE32">
        <v>7799.9653725743592</v>
      </c>
      <c r="AF32">
        <v>4441370.4205903867</v>
      </c>
      <c r="AG32">
        <v>1614596.3872229869</v>
      </c>
    </row>
    <row r="33" spans="1:33" x14ac:dyDescent="0.3">
      <c r="A33" s="1">
        <v>2029</v>
      </c>
      <c r="B33">
        <v>39942.219388045873</v>
      </c>
      <c r="C33">
        <v>10507.79708709923</v>
      </c>
      <c r="D33">
        <v>6348.0989598159931</v>
      </c>
      <c r="E33">
        <v>534010.47559406667</v>
      </c>
      <c r="F33">
        <v>2056034.20948061</v>
      </c>
      <c r="G33">
        <v>17441.416245009659</v>
      </c>
      <c r="H33">
        <v>9278.5581826389825</v>
      </c>
      <c r="I33">
        <v>131243.02440571541</v>
      </c>
      <c r="J33">
        <v>49672.48145302882</v>
      </c>
      <c r="K33">
        <v>26478.40634325174</v>
      </c>
      <c r="L33">
        <v>950517.34489968023</v>
      </c>
      <c r="M33">
        <v>16837.763999909541</v>
      </c>
      <c r="N33">
        <v>4933.1163112956538</v>
      </c>
      <c r="O33">
        <v>3569.4802431310718</v>
      </c>
      <c r="P33">
        <v>2469.7228977102659</v>
      </c>
      <c r="Q33">
        <v>16092.127743988251</v>
      </c>
      <c r="R33">
        <v>16246.31249462949</v>
      </c>
      <c r="S33">
        <v>6990.8885602803757</v>
      </c>
      <c r="T33">
        <v>12338.39749128591</v>
      </c>
      <c r="U33">
        <v>10574.936120166991</v>
      </c>
      <c r="V33">
        <v>6675.9282505435376</v>
      </c>
      <c r="W33">
        <v>6470.8086301009271</v>
      </c>
      <c r="X33">
        <v>11480.640165972311</v>
      </c>
      <c r="Y33">
        <v>10469.932813418051</v>
      </c>
      <c r="Z33">
        <v>4717.9470044103246</v>
      </c>
      <c r="AA33">
        <v>5528.2744010641291</v>
      </c>
      <c r="AB33">
        <v>8856.7843642826683</v>
      </c>
      <c r="AC33">
        <v>2434.131168212612</v>
      </c>
      <c r="AD33">
        <v>33436.685170883073</v>
      </c>
      <c r="AE33">
        <v>4135.1001025345186</v>
      </c>
      <c r="AF33">
        <v>4597427.1890300987</v>
      </c>
      <c r="AG33">
        <v>1618991.9000063869</v>
      </c>
    </row>
    <row r="34" spans="1:33" x14ac:dyDescent="0.3">
      <c r="A34" s="1">
        <v>2030</v>
      </c>
      <c r="B34">
        <v>40938.648347213842</v>
      </c>
      <c r="C34">
        <v>12845.03928218428</v>
      </c>
      <c r="D34">
        <v>6907.4285012478331</v>
      </c>
      <c r="E34">
        <v>577021.68672041874</v>
      </c>
      <c r="F34">
        <v>2364212.846939418</v>
      </c>
      <c r="G34">
        <v>9498.5251111329217</v>
      </c>
      <c r="H34">
        <v>11470.029643720951</v>
      </c>
      <c r="I34">
        <v>132637.23823877019</v>
      </c>
      <c r="J34">
        <v>50395.634984557728</v>
      </c>
      <c r="K34">
        <v>27060.552029525981</v>
      </c>
      <c r="L34">
        <v>967701.28498706524</v>
      </c>
      <c r="M34">
        <v>9001.8631897724317</v>
      </c>
      <c r="N34">
        <v>2862.1521622566938</v>
      </c>
      <c r="O34">
        <v>4350.0485963190449</v>
      </c>
      <c r="P34">
        <v>2227.5628131879598</v>
      </c>
      <c r="Q34">
        <v>24105.305317685201</v>
      </c>
      <c r="R34">
        <v>31394.098702788309</v>
      </c>
      <c r="S34">
        <v>11615.94522872177</v>
      </c>
      <c r="T34">
        <v>7779.3660548885046</v>
      </c>
      <c r="U34">
        <v>12126.477041260039</v>
      </c>
      <c r="V34">
        <v>15317.74044411558</v>
      </c>
      <c r="W34">
        <v>6855.1860771090833</v>
      </c>
      <c r="X34">
        <v>11969.03157600572</v>
      </c>
      <c r="Y34">
        <v>10179.2613262416</v>
      </c>
      <c r="Z34">
        <v>2065.5703181090162</v>
      </c>
      <c r="AA34">
        <v>9011.1666221843534</v>
      </c>
      <c r="AB34">
        <v>3159.97922502968</v>
      </c>
      <c r="AC34">
        <v>1830.6926681809539</v>
      </c>
      <c r="AD34">
        <v>35943.08315380587</v>
      </c>
      <c r="AE34">
        <v>6571.2173941041428</v>
      </c>
      <c r="AF34">
        <v>4759571.3306789864</v>
      </c>
      <c r="AG34">
        <v>1617780.3997261489</v>
      </c>
    </row>
    <row r="35" spans="1:33" x14ac:dyDescent="0.3">
      <c r="A35" s="1">
        <v>2031</v>
      </c>
      <c r="B35">
        <v>43479.107673990991</v>
      </c>
      <c r="C35">
        <v>18542.604085271119</v>
      </c>
      <c r="D35">
        <v>8559.0833542022337</v>
      </c>
      <c r="E35">
        <v>624366.15814525797</v>
      </c>
      <c r="F35">
        <v>2624282.3861707072</v>
      </c>
      <c r="G35">
        <v>9157.8683578430482</v>
      </c>
      <c r="H35">
        <v>11387.677278510801</v>
      </c>
      <c r="I35">
        <v>132083.589879965</v>
      </c>
      <c r="J35">
        <v>48490.672830595729</v>
      </c>
      <c r="K35">
        <v>27816.525810271829</v>
      </c>
      <c r="L35">
        <v>979964.23908120126</v>
      </c>
      <c r="M35">
        <v>17538.413746097089</v>
      </c>
      <c r="N35">
        <v>10193.317405292</v>
      </c>
      <c r="O35">
        <v>10916.09370621657</v>
      </c>
      <c r="P35">
        <v>3401.5433428453061</v>
      </c>
      <c r="Q35">
        <v>29158.566567779959</v>
      </c>
      <c r="R35">
        <v>34529.984183292989</v>
      </c>
      <c r="S35">
        <v>12833.787505008169</v>
      </c>
      <c r="T35">
        <v>14292.06850300823</v>
      </c>
      <c r="U35">
        <v>2676.7142434338598</v>
      </c>
      <c r="V35">
        <v>14870.31766804534</v>
      </c>
      <c r="W35">
        <v>12623.61930904779</v>
      </c>
      <c r="X35">
        <v>13502.890683674539</v>
      </c>
      <c r="Y35">
        <v>9644.2292952791358</v>
      </c>
      <c r="Z35">
        <v>5979.525356239219</v>
      </c>
      <c r="AA35">
        <v>6993.5558518904982</v>
      </c>
      <c r="AB35">
        <v>15761.00791141517</v>
      </c>
      <c r="AC35">
        <v>2262.065545708399</v>
      </c>
      <c r="AD35">
        <v>38441.006007655516</v>
      </c>
      <c r="AE35">
        <v>8380.0751436329501</v>
      </c>
      <c r="AF35">
        <v>4902708.7809212822</v>
      </c>
      <c r="AG35">
        <v>1613979.4143523839</v>
      </c>
    </row>
    <row r="36" spans="1:33" x14ac:dyDescent="0.3">
      <c r="A36" s="1">
        <v>2032</v>
      </c>
      <c r="B36">
        <v>47845.405760693669</v>
      </c>
      <c r="C36">
        <v>18136.53375391163</v>
      </c>
      <c r="D36">
        <v>8160.646775227513</v>
      </c>
      <c r="E36">
        <v>685308.80853729416</v>
      </c>
      <c r="F36">
        <v>2849122.8698163768</v>
      </c>
      <c r="G36">
        <v>6537.602426031759</v>
      </c>
      <c r="H36">
        <v>14368.96674159185</v>
      </c>
      <c r="I36">
        <v>133236.53553907681</v>
      </c>
      <c r="J36">
        <v>45408.073041437703</v>
      </c>
      <c r="K36">
        <v>26237.641305418882</v>
      </c>
      <c r="L36">
        <v>998827.12285515782</v>
      </c>
      <c r="M36">
        <v>11608.501031301101</v>
      </c>
      <c r="N36">
        <v>10619.141708268009</v>
      </c>
      <c r="O36">
        <v>15484.299184958239</v>
      </c>
      <c r="P36">
        <v>3587.2976292748131</v>
      </c>
      <c r="Q36">
        <v>32478.384813239601</v>
      </c>
      <c r="R36">
        <v>33976.731238729502</v>
      </c>
      <c r="S36">
        <v>15550.061905652419</v>
      </c>
      <c r="T36">
        <v>13072.641419073911</v>
      </c>
      <c r="U36">
        <v>9488.7415819632097</v>
      </c>
      <c r="V36">
        <v>12899.109004956001</v>
      </c>
      <c r="W36">
        <v>9171.9008355026999</v>
      </c>
      <c r="X36">
        <v>10497.757223990589</v>
      </c>
      <c r="Y36">
        <v>5403.6097309933284</v>
      </c>
      <c r="Z36">
        <v>13070.695572663881</v>
      </c>
      <c r="AA36">
        <v>4404.1925636215356</v>
      </c>
      <c r="AB36">
        <v>4612.4686895401046</v>
      </c>
      <c r="AC36">
        <v>4902.4232918832859</v>
      </c>
      <c r="AD36">
        <v>39623.990962355943</v>
      </c>
      <c r="AE36">
        <v>13161.617924498691</v>
      </c>
      <c r="AF36">
        <v>5090096.9222256988</v>
      </c>
      <c r="AG36">
        <v>1627776.62971375</v>
      </c>
    </row>
    <row r="37" spans="1:33" x14ac:dyDescent="0.3">
      <c r="A37" s="1">
        <v>2033</v>
      </c>
      <c r="B37">
        <v>60020.840000776807</v>
      </c>
      <c r="C37">
        <v>26559.06027959627</v>
      </c>
      <c r="D37">
        <v>5180.7936303767183</v>
      </c>
      <c r="E37">
        <v>761768.14246581856</v>
      </c>
      <c r="F37">
        <v>3053938.2120511262</v>
      </c>
      <c r="G37">
        <v>11234.355015491739</v>
      </c>
      <c r="H37">
        <v>17706.317421613941</v>
      </c>
      <c r="I37">
        <v>134635.11700974021</v>
      </c>
      <c r="J37">
        <v>49781.036983781087</v>
      </c>
      <c r="K37">
        <v>28492.682573874001</v>
      </c>
      <c r="L37">
        <v>1020765.676336154</v>
      </c>
      <c r="M37">
        <v>4864.1919894467474</v>
      </c>
      <c r="N37">
        <v>4072.3104471855841</v>
      </c>
      <c r="O37">
        <v>17266.030384333819</v>
      </c>
      <c r="P37">
        <v>2983.759117525512</v>
      </c>
      <c r="Q37">
        <v>35499.446985607807</v>
      </c>
      <c r="R37">
        <v>33021.074673241957</v>
      </c>
      <c r="S37">
        <v>12136.84419098427</v>
      </c>
      <c r="T37">
        <v>32046.737817911671</v>
      </c>
      <c r="U37">
        <v>11038.843746308041</v>
      </c>
      <c r="V37">
        <v>6562.7495879649714</v>
      </c>
      <c r="W37">
        <v>12272.460212750781</v>
      </c>
      <c r="X37">
        <v>10497.49369193068</v>
      </c>
      <c r="Y37">
        <v>4654.2926566902479</v>
      </c>
      <c r="Z37">
        <v>6524.294993489897</v>
      </c>
      <c r="AA37">
        <v>12541.235012084309</v>
      </c>
      <c r="AB37">
        <v>8740.2273457578685</v>
      </c>
      <c r="AC37">
        <v>2357.6429790129541</v>
      </c>
      <c r="AD37">
        <v>43248.85104351359</v>
      </c>
      <c r="AE37">
        <v>12230.63104421931</v>
      </c>
      <c r="AF37">
        <v>5313104.0418088445</v>
      </c>
      <c r="AG37">
        <v>1704608.535457832</v>
      </c>
    </row>
    <row r="38" spans="1:33" x14ac:dyDescent="0.3">
      <c r="A38" s="1">
        <v>2034</v>
      </c>
      <c r="B38">
        <v>58448.131587167263</v>
      </c>
      <c r="C38">
        <v>28678.744185138679</v>
      </c>
      <c r="D38">
        <v>7835.0734679132756</v>
      </c>
      <c r="E38">
        <v>853150.48403618718</v>
      </c>
      <c r="F38">
        <v>3228458.08625363</v>
      </c>
      <c r="G38">
        <v>12294.490842417719</v>
      </c>
      <c r="H38">
        <v>22236.065880174439</v>
      </c>
      <c r="I38">
        <v>132735.60106331849</v>
      </c>
      <c r="J38">
        <v>55504.494407179227</v>
      </c>
      <c r="K38">
        <v>24351.037683658251</v>
      </c>
      <c r="L38">
        <v>1037065.907721437</v>
      </c>
      <c r="M38">
        <v>12288.1933331529</v>
      </c>
      <c r="N38">
        <v>8140.2454202094432</v>
      </c>
      <c r="O38">
        <v>9016.3007549374033</v>
      </c>
      <c r="P38">
        <v>4275.440753539473</v>
      </c>
      <c r="Q38">
        <v>38681.89142206523</v>
      </c>
      <c r="R38">
        <v>37255.474930928853</v>
      </c>
      <c r="S38">
        <v>8517.7451269066205</v>
      </c>
      <c r="T38">
        <v>37916.237959254853</v>
      </c>
      <c r="U38">
        <v>12912.144156705641</v>
      </c>
      <c r="V38">
        <v>16705.05719482671</v>
      </c>
      <c r="W38">
        <v>11355.80330814284</v>
      </c>
      <c r="X38">
        <v>11731.510790636259</v>
      </c>
      <c r="Y38">
        <v>5337.7057532217568</v>
      </c>
      <c r="Z38">
        <v>14840.303418616129</v>
      </c>
      <c r="AA38">
        <v>5619.3077959743659</v>
      </c>
      <c r="AB38">
        <v>8458.7197122157577</v>
      </c>
      <c r="AC38">
        <v>5070.8583314565294</v>
      </c>
      <c r="AD38">
        <v>45258.578651413947</v>
      </c>
      <c r="AE38">
        <v>12472.616837375501</v>
      </c>
      <c r="AF38">
        <v>5596453.8564445376</v>
      </c>
      <c r="AG38">
        <v>1845673.14384473</v>
      </c>
    </row>
    <row r="39" spans="1:33" ht="15" thickBot="1" x14ac:dyDescent="0.35">
      <c r="A39" s="1">
        <v>2035</v>
      </c>
      <c r="B39">
        <v>59768.58578359188</v>
      </c>
      <c r="C39">
        <v>33381.979020759842</v>
      </c>
      <c r="D39">
        <v>5757.4518322665381</v>
      </c>
      <c r="E39">
        <v>1006952.7806536109</v>
      </c>
      <c r="F39">
        <v>3413376.485888619</v>
      </c>
      <c r="G39">
        <v>6648.065067401516</v>
      </c>
      <c r="H39">
        <v>23323.65913280184</v>
      </c>
      <c r="I39">
        <v>132887.17074241099</v>
      </c>
      <c r="J39">
        <v>58013.251195761863</v>
      </c>
      <c r="K39">
        <v>20545.589544522289</v>
      </c>
      <c r="L39">
        <v>1078691.4622154471</v>
      </c>
      <c r="M39">
        <v>8556.8558799202328</v>
      </c>
      <c r="N39">
        <v>11625.543919784421</v>
      </c>
      <c r="O39">
        <v>16201.55589206936</v>
      </c>
      <c r="P39">
        <v>4181.1713393033351</v>
      </c>
      <c r="Q39">
        <v>44089.475740312773</v>
      </c>
      <c r="R39">
        <v>40455.991534081841</v>
      </c>
      <c r="S39">
        <v>11679.751489009839</v>
      </c>
      <c r="T39">
        <v>43130.781865649973</v>
      </c>
      <c r="U39">
        <v>4848.613539505156</v>
      </c>
      <c r="V39">
        <v>11333.780231018211</v>
      </c>
      <c r="W39">
        <v>12409.642009585519</v>
      </c>
      <c r="X39">
        <v>17291.824296731251</v>
      </c>
      <c r="Y39">
        <v>10051.787001396449</v>
      </c>
      <c r="Z39">
        <v>10236.17288690593</v>
      </c>
      <c r="AA39">
        <v>10372.199146739949</v>
      </c>
      <c r="AB39">
        <v>6964.0542283742116</v>
      </c>
      <c r="AC39">
        <v>7346.2543600834297</v>
      </c>
      <c r="AD39">
        <v>48207.006191821289</v>
      </c>
      <c r="AE39">
        <v>17320.323453954101</v>
      </c>
      <c r="AF39">
        <v>5926474.63967996</v>
      </c>
      <c r="AG39">
        <v>1991745.5554521079</v>
      </c>
    </row>
    <row r="40" spans="1:33" x14ac:dyDescent="0.3">
      <c r="A40" s="3" t="s">
        <v>32</v>
      </c>
      <c r="B40" s="4">
        <f>AVEDEV(B2:B39)</f>
        <v>16461.756760032677</v>
      </c>
      <c r="C40" s="4">
        <f t="shared" ref="C40:AG40" si="0">AVEDEV(C2:C39)</f>
        <v>7596.363275425726</v>
      </c>
      <c r="D40" s="4">
        <f t="shared" si="0"/>
        <v>4780.2699695820456</v>
      </c>
      <c r="E40" s="4">
        <f t="shared" si="0"/>
        <v>250739.48279044227</v>
      </c>
      <c r="F40" s="4">
        <f t="shared" si="0"/>
        <v>921231.17471916915</v>
      </c>
      <c r="G40" s="4">
        <f t="shared" si="0"/>
        <v>5919.1518618958644</v>
      </c>
      <c r="H40" s="4">
        <f t="shared" si="0"/>
        <v>7805.1012993690292</v>
      </c>
      <c r="I40" s="4">
        <f t="shared" si="0"/>
        <v>47422.959184584906</v>
      </c>
      <c r="J40" s="4">
        <f t="shared" si="0"/>
        <v>28874.637632941944</v>
      </c>
      <c r="K40" s="4">
        <f t="shared" si="0"/>
        <v>9743.2096796900678</v>
      </c>
      <c r="L40" s="4">
        <f t="shared" si="0"/>
        <v>415822.36139874865</v>
      </c>
      <c r="M40" s="4">
        <f t="shared" si="0"/>
        <v>6251.6710192563842</v>
      </c>
      <c r="N40" s="4">
        <f t="shared" si="0"/>
        <v>4690.3917961406914</v>
      </c>
      <c r="O40" s="4">
        <f t="shared" si="0"/>
        <v>5721.4555151923805</v>
      </c>
      <c r="P40" s="4">
        <f t="shared" si="0"/>
        <v>4552.7844641012098</v>
      </c>
      <c r="Q40" s="4">
        <f t="shared" si="0"/>
        <v>9613.0571706106984</v>
      </c>
      <c r="R40" s="4">
        <f t="shared" si="0"/>
        <v>9814.8029814427337</v>
      </c>
      <c r="S40" s="4">
        <f t="shared" si="0"/>
        <v>6919.7175101611911</v>
      </c>
      <c r="T40" s="4">
        <f t="shared" si="0"/>
        <v>8355.4861395652861</v>
      </c>
      <c r="U40" s="4">
        <f t="shared" si="0"/>
        <v>4998.1177789635449</v>
      </c>
      <c r="V40" s="4">
        <f t="shared" si="0"/>
        <v>5758.204559927919</v>
      </c>
      <c r="W40" s="4">
        <f t="shared" si="0"/>
        <v>5800.516173195163</v>
      </c>
      <c r="X40" s="4">
        <f t="shared" si="0"/>
        <v>5177.2314457653374</v>
      </c>
      <c r="Y40" s="4">
        <f t="shared" si="0"/>
        <v>5027.0049919003259</v>
      </c>
      <c r="Z40" s="4">
        <f t="shared" si="0"/>
        <v>4824.6754157159257</v>
      </c>
      <c r="AA40" s="4">
        <f t="shared" si="0"/>
        <v>4673.4061517348791</v>
      </c>
      <c r="AB40" s="4">
        <f t="shared" si="0"/>
        <v>5389.4543499412976</v>
      </c>
      <c r="AC40" s="4">
        <f t="shared" si="0"/>
        <v>4162.9820687464944</v>
      </c>
      <c r="AD40" s="4">
        <f t="shared" si="0"/>
        <v>14157.300841470702</v>
      </c>
      <c r="AE40" s="4">
        <f t="shared" si="0"/>
        <v>5373.5950208175982</v>
      </c>
      <c r="AF40" s="4">
        <f t="shared" si="0"/>
        <v>1834004.9592930325</v>
      </c>
      <c r="AG40" s="5">
        <f t="shared" si="0"/>
        <v>648155.73373568372</v>
      </c>
    </row>
    <row r="41" spans="1:33" x14ac:dyDescent="0.3">
      <c r="A41" s="6" t="s">
        <v>33</v>
      </c>
      <c r="B41" s="7">
        <f>MAX(B2:B39)</f>
        <v>60020.840000776807</v>
      </c>
      <c r="C41" s="7">
        <f t="shared" ref="C41:AG41" si="1">MAX(C2:C39)</f>
        <v>33381.979020759842</v>
      </c>
      <c r="D41" s="7">
        <f t="shared" si="1"/>
        <v>28268.30198222246</v>
      </c>
      <c r="E41" s="7">
        <f t="shared" si="1"/>
        <v>1006952.7806536109</v>
      </c>
      <c r="F41" s="7">
        <f t="shared" si="1"/>
        <v>3413376.485888619</v>
      </c>
      <c r="G41" s="7">
        <f t="shared" si="1"/>
        <v>36590.24508984838</v>
      </c>
      <c r="H41" s="7">
        <f t="shared" si="1"/>
        <v>34666.808506049638</v>
      </c>
      <c r="I41" s="7">
        <f t="shared" si="1"/>
        <v>134635.11700974021</v>
      </c>
      <c r="J41" s="7">
        <f t="shared" si="1"/>
        <v>112758.5533707764</v>
      </c>
      <c r="K41" s="7">
        <f t="shared" si="1"/>
        <v>37104.410666716212</v>
      </c>
      <c r="L41" s="7">
        <f t="shared" si="1"/>
        <v>1078691.4622154471</v>
      </c>
      <c r="M41" s="7">
        <f t="shared" si="1"/>
        <v>38569.098655843423</v>
      </c>
      <c r="N41" s="7">
        <f t="shared" si="1"/>
        <v>25291.041287940319</v>
      </c>
      <c r="O41" s="7">
        <f t="shared" si="1"/>
        <v>32159.96138723382</v>
      </c>
      <c r="P41" s="7">
        <f t="shared" si="1"/>
        <v>23846.521227688962</v>
      </c>
      <c r="Q41" s="7">
        <f t="shared" si="1"/>
        <v>44089.475740312773</v>
      </c>
      <c r="R41" s="7">
        <f t="shared" si="1"/>
        <v>40455.991534081841</v>
      </c>
      <c r="S41" s="7">
        <f t="shared" si="1"/>
        <v>34368.322152353459</v>
      </c>
      <c r="T41" s="7">
        <f t="shared" si="1"/>
        <v>43130.781865649973</v>
      </c>
      <c r="U41" s="7">
        <f t="shared" si="1"/>
        <v>25551.415236960351</v>
      </c>
      <c r="V41" s="7">
        <f t="shared" si="1"/>
        <v>27916.27112096062</v>
      </c>
      <c r="W41" s="7">
        <f t="shared" si="1"/>
        <v>42099.642753464948</v>
      </c>
      <c r="X41" s="7">
        <f t="shared" si="1"/>
        <v>23720.265029092079</v>
      </c>
      <c r="Y41" s="7">
        <f t="shared" si="1"/>
        <v>26019.966028618161</v>
      </c>
      <c r="Z41" s="7">
        <f t="shared" si="1"/>
        <v>22760.837633218689</v>
      </c>
      <c r="AA41" s="7">
        <f t="shared" si="1"/>
        <v>26986.872032676019</v>
      </c>
      <c r="AB41" s="7">
        <f t="shared" si="1"/>
        <v>27973.56167766987</v>
      </c>
      <c r="AC41" s="7">
        <f t="shared" si="1"/>
        <v>24242.080258632031</v>
      </c>
      <c r="AD41" s="7">
        <f t="shared" si="1"/>
        <v>48207.006191821289</v>
      </c>
      <c r="AE41" s="7">
        <f t="shared" si="1"/>
        <v>31306.35500119652</v>
      </c>
      <c r="AF41" s="7">
        <f t="shared" si="1"/>
        <v>5926474.63967996</v>
      </c>
      <c r="AG41" s="8">
        <f t="shared" si="1"/>
        <v>1991745.5554521079</v>
      </c>
    </row>
    <row r="42" spans="1:33" ht="15" thickBot="1" x14ac:dyDescent="0.35">
      <c r="A42" s="9" t="s">
        <v>34</v>
      </c>
      <c r="B42" s="10">
        <f>MEDIAN(B2:B39)</f>
        <v>6882.8254936290959</v>
      </c>
      <c r="C42" s="10">
        <f t="shared" ref="C42:AG42" si="2">MEDIAN(C2:C39)</f>
        <v>7032.1037422039844</v>
      </c>
      <c r="D42" s="10">
        <f t="shared" si="2"/>
        <v>6127.8373084516934</v>
      </c>
      <c r="E42" s="10">
        <f t="shared" si="2"/>
        <v>6893.8097780124317</v>
      </c>
      <c r="F42" s="10">
        <f t="shared" si="2"/>
        <v>8214.4818201907201</v>
      </c>
      <c r="G42" s="10">
        <f t="shared" si="2"/>
        <v>7084.901667898057</v>
      </c>
      <c r="H42" s="10">
        <f t="shared" si="2"/>
        <v>8336.8581282558407</v>
      </c>
      <c r="I42" s="10">
        <f t="shared" si="2"/>
        <v>5258.8516872768478</v>
      </c>
      <c r="J42" s="10">
        <f t="shared" si="2"/>
        <v>10265.363919768846</v>
      </c>
      <c r="K42" s="10">
        <f t="shared" si="2"/>
        <v>8276.2710150499988</v>
      </c>
      <c r="L42" s="10">
        <f t="shared" si="2"/>
        <v>9693.2277533915822</v>
      </c>
      <c r="M42" s="10">
        <f t="shared" si="2"/>
        <v>6888.3764057487524</v>
      </c>
      <c r="N42" s="10">
        <f t="shared" si="2"/>
        <v>5245.8384627455134</v>
      </c>
      <c r="O42" s="10">
        <f t="shared" si="2"/>
        <v>6316.6535982481855</v>
      </c>
      <c r="P42" s="10">
        <f t="shared" si="2"/>
        <v>4163.4175536158527</v>
      </c>
      <c r="Q42" s="10">
        <f t="shared" si="2"/>
        <v>7528.3402002873081</v>
      </c>
      <c r="R42" s="10">
        <f t="shared" si="2"/>
        <v>7567.502199881932</v>
      </c>
      <c r="S42" s="10">
        <f t="shared" si="2"/>
        <v>6557.2254585551054</v>
      </c>
      <c r="T42" s="10">
        <f t="shared" si="2"/>
        <v>8555.3551887666617</v>
      </c>
      <c r="U42" s="10">
        <f t="shared" si="2"/>
        <v>4832.9677226807216</v>
      </c>
      <c r="V42" s="10">
        <f t="shared" si="2"/>
        <v>7149.0682906206448</v>
      </c>
      <c r="W42" s="10">
        <f t="shared" si="2"/>
        <v>7461.6125031195697</v>
      </c>
      <c r="X42" s="10">
        <f t="shared" si="2"/>
        <v>5227.2560809052084</v>
      </c>
      <c r="Y42" s="10">
        <f t="shared" si="2"/>
        <v>5348.7415720197068</v>
      </c>
      <c r="Z42" s="10">
        <f t="shared" si="2"/>
        <v>6491.6430156545339</v>
      </c>
      <c r="AA42" s="10">
        <f t="shared" si="2"/>
        <v>7030.6133739804336</v>
      </c>
      <c r="AB42" s="10">
        <f t="shared" si="2"/>
        <v>5996.9071523144057</v>
      </c>
      <c r="AC42" s="10">
        <f t="shared" si="2"/>
        <v>3739.4027366199598</v>
      </c>
      <c r="AD42" s="10">
        <f t="shared" si="2"/>
        <v>5608.9708957785133</v>
      </c>
      <c r="AE42" s="10">
        <f t="shared" si="2"/>
        <v>7391.5096962349762</v>
      </c>
      <c r="AF42" s="10">
        <f t="shared" si="2"/>
        <v>1651481.9956513369</v>
      </c>
      <c r="AG42" s="11">
        <f t="shared" si="2"/>
        <v>938981.31550178968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GHGYear</vt:lpstr>
      <vt:lpstr>wholesalePriceYear</vt:lpstr>
      <vt:lpstr>tariffsYear</vt:lpstr>
      <vt:lpstr>primarySpotProductionYear</vt:lpstr>
      <vt:lpstr>secondarySpotProductionYear</vt:lpstr>
      <vt:lpstr>offSpotProductionYear</vt:lpstr>
      <vt:lpstr>rooftopPVProductionYear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Angela Rojas Arevalo</cp:lastModifiedBy>
  <dcterms:created xsi:type="dcterms:W3CDTF">2020-02-02T11:20:08Z</dcterms:created>
  <dcterms:modified xsi:type="dcterms:W3CDTF">2020-02-02T11:58:36Z</dcterms:modified>
</cp:coreProperties>
</file>