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65" windowWidth="14805" windowHeight="7950" activeTab="1"/>
  </bookViews>
  <sheets>
    <sheet name="Dictionary" sheetId="7" r:id="rId1"/>
    <sheet name="KPI's" sheetId="1" r:id="rId2"/>
  </sheets>
  <definedNames>
    <definedName name="_xlnm.Print_Area" localSheetId="1">'KPI''s'!$C$5:$C$129</definedName>
  </definedNames>
  <calcPr calcId="145621"/>
</workbook>
</file>

<file path=xl/calcChain.xml><?xml version="1.0" encoding="utf-8"?>
<calcChain xmlns="http://schemas.openxmlformats.org/spreadsheetml/2006/main">
  <c r="AB162" i="1" l="1"/>
  <c r="AB47" i="1"/>
  <c r="AB134" i="1"/>
  <c r="AB118" i="1" l="1"/>
  <c r="AB116" i="1"/>
  <c r="AB115" i="1"/>
  <c r="AB114" i="1"/>
  <c r="AB113" i="1"/>
  <c r="AB112" i="1"/>
  <c r="AB111" i="1"/>
  <c r="AB110" i="1"/>
  <c r="AB109" i="1"/>
  <c r="AB108" i="1"/>
  <c r="AB107" i="1"/>
  <c r="AB106" i="1"/>
  <c r="AB96" i="1"/>
  <c r="AB97" i="1"/>
  <c r="AB98" i="1"/>
  <c r="AB99" i="1"/>
  <c r="AB100" i="1"/>
  <c r="AB101" i="1"/>
  <c r="AB102" i="1"/>
  <c r="AB103" i="1"/>
  <c r="AB104" i="1"/>
  <c r="AB95" i="1"/>
  <c r="AB68" i="1"/>
  <c r="AB69" i="1"/>
  <c r="AB70" i="1"/>
  <c r="AB36" i="1"/>
  <c r="AB6" i="1"/>
  <c r="AB7" i="1"/>
  <c r="AB8" i="1"/>
  <c r="AB9" i="1"/>
  <c r="AB10" i="1"/>
  <c r="AB11" i="1"/>
  <c r="AB5" i="1"/>
  <c r="AF162" i="1" l="1"/>
  <c r="AF148" i="1"/>
  <c r="X148" i="1"/>
  <c r="V148" i="1"/>
  <c r="T148" i="1"/>
  <c r="AB148" i="1" l="1"/>
  <c r="AB56" i="1"/>
  <c r="AB55" i="1"/>
  <c r="AB54" i="1"/>
  <c r="AB53" i="1"/>
  <c r="AB52" i="1"/>
  <c r="AB51" i="1"/>
  <c r="AB50" i="1"/>
  <c r="AB49" i="1"/>
  <c r="AB48" i="1"/>
  <c r="AB45" i="1"/>
  <c r="AB44" i="1"/>
  <c r="AB43" i="1"/>
  <c r="AB42" i="1"/>
  <c r="AB41" i="1"/>
  <c r="AB40" i="1"/>
  <c r="AB39" i="1"/>
  <c r="AB38" i="1"/>
  <c r="AB37" i="1"/>
  <c r="N149" i="1" l="1"/>
  <c r="P149" i="1" l="1"/>
  <c r="R149" i="1" s="1"/>
  <c r="T149" i="1" s="1"/>
  <c r="V149" i="1" s="1"/>
  <c r="X149" i="1" s="1"/>
  <c r="AB149" i="1" l="1"/>
</calcChain>
</file>

<file path=xl/sharedStrings.xml><?xml version="1.0" encoding="utf-8"?>
<sst xmlns="http://schemas.openxmlformats.org/spreadsheetml/2006/main" count="1125" uniqueCount="355">
  <si>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</si>
  <si>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</si>
  <si>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</si>
  <si>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</si>
  <si>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</si>
  <si>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</si>
  <si>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</si>
  <si>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</si>
  <si>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</si>
  <si>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</si>
  <si>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</si>
  <si>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</si>
  <si>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</si>
  <si>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Number of Downloaded Vouchers</t>
  </si>
  <si>
    <r>
      <rPr>
        <b/>
        <sz val="11"/>
        <color theme="1"/>
        <rFont val="Calibri"/>
        <family val="2"/>
        <scheme val="minor"/>
      </rPr>
      <t xml:space="preserve">Display Adv e Google Adwords </t>
    </r>
    <r>
      <rPr>
        <sz val="11"/>
        <color theme="1"/>
        <rFont val="Calibri"/>
        <family val="2"/>
        <scheme val="minor"/>
      </rPr>
      <t>(from witch adverts are we getting visitors from)</t>
    </r>
  </si>
  <si>
    <t>Number of Facebook Likes per page</t>
  </si>
  <si>
    <t>Number of shares per page</t>
  </si>
  <si>
    <t>- Facebook</t>
  </si>
  <si>
    <t>- Twitter</t>
  </si>
  <si>
    <t>- Pinterest</t>
  </si>
  <si>
    <t>- Google+</t>
  </si>
  <si>
    <t>New visitors</t>
  </si>
  <si>
    <t>NL Subscriptions</t>
  </si>
  <si>
    <t>Number of Registrations p/period</t>
  </si>
  <si>
    <t>Total Registrations YTD</t>
  </si>
  <si>
    <t>Sessões</t>
  </si>
  <si>
    <t>Total number visited pages/seen</t>
  </si>
  <si>
    <t>% of new visits</t>
  </si>
  <si>
    <t>Titulo da Newsletter</t>
  </si>
  <si>
    <t>Number of sent NL</t>
  </si>
  <si>
    <t>Delivery rate</t>
  </si>
  <si>
    <t>Opeing Rate</t>
  </si>
  <si>
    <t>Click Through Rate</t>
  </si>
  <si>
    <t>Site</t>
  </si>
  <si>
    <t>NL</t>
  </si>
  <si>
    <t>Registos</t>
  </si>
  <si>
    <t>Social interactions</t>
  </si>
  <si>
    <t>Average visit time - site (min)</t>
  </si>
  <si>
    <r>
      <t xml:space="preserve">Tempo médio de permanência p/pag (min) - </t>
    </r>
    <r>
      <rPr>
        <sz val="11"/>
        <color theme="1"/>
        <rFont val="Calibri"/>
        <family val="2"/>
        <scheme val="minor"/>
      </rPr>
      <t>Top 10 most seen</t>
    </r>
  </si>
  <si>
    <t>Vouchers</t>
  </si>
  <si>
    <t>Clicks per image link</t>
  </si>
  <si>
    <t>Product in Voucher</t>
  </si>
  <si>
    <r>
      <t xml:space="preserve">Visitors 3+ times </t>
    </r>
    <r>
      <rPr>
        <sz val="11"/>
        <color theme="1"/>
        <rFont val="Calibri"/>
        <family val="2"/>
        <scheme val="minor"/>
      </rPr>
      <t>(loyalty)</t>
    </r>
  </si>
  <si>
    <t>Total</t>
  </si>
  <si>
    <t>Unique visitors refers to the number of distinct individuals requesting pages from the website during a given period, regardless of how often they visit)</t>
  </si>
  <si>
    <t>Unique Visits</t>
  </si>
  <si>
    <t>Visitors that visit your site by typing your URL into their browser, or through an undefined channel</t>
  </si>
  <si>
    <t>Direct Traffic</t>
  </si>
  <si>
    <t>Visitors that visit your site by clicking on a URL on another website</t>
  </si>
  <si>
    <t>Referral Traffic</t>
  </si>
  <si>
    <t>Visitors that discover your website by entering searching a keyword in a search engine</t>
  </si>
  <si>
    <r>
      <rPr>
        <b/>
        <sz val="11"/>
        <color rgb="FF000000"/>
        <rFont val="Calibri"/>
        <family val="2"/>
        <scheme val="minor"/>
      </rPr>
      <t>Organic Traffic</t>
    </r>
    <r>
      <rPr>
        <sz val="11"/>
        <color rgb="FF000000"/>
        <rFont val="Calibri"/>
        <family val="2"/>
        <scheme val="minor"/>
      </rPr>
      <t xml:space="preserve"> </t>
    </r>
  </si>
  <si>
    <t>Campaign Traffic</t>
  </si>
  <si>
    <t>Visitors that visit your website through a dedicated campaign or clicking on a link with certain tracking parameters</t>
  </si>
  <si>
    <r>
      <rPr>
        <b/>
        <sz val="11"/>
        <color theme="1"/>
        <rFont val="Calibri"/>
        <family val="2"/>
        <scheme val="minor"/>
      </rPr>
      <t>Bonce Rate</t>
    </r>
    <r>
      <rPr>
        <sz val="11"/>
        <color theme="1"/>
        <rFont val="Calibri"/>
        <family val="2"/>
        <scheme val="minor"/>
      </rPr>
      <t xml:space="preserve"> </t>
    </r>
  </si>
  <si>
    <t>percentage of visitors who enter the site and "bounce" (leave the site) rather than continue viewing other pages within the same site</t>
  </si>
  <si>
    <r>
      <rPr>
        <b/>
        <sz val="11"/>
        <color theme="1"/>
        <rFont val="Calibri"/>
        <family val="2"/>
        <scheme val="minor"/>
      </rPr>
      <t>First "site" Click</t>
    </r>
    <r>
      <rPr>
        <sz val="11"/>
        <color theme="1"/>
        <rFont val="Calibri"/>
        <family val="2"/>
        <scheme val="minor"/>
      </rPr>
      <t xml:space="preserve"> </t>
    </r>
  </si>
  <si>
    <t>What is the first clicked content as soon as the visitor enters the site</t>
  </si>
  <si>
    <t>how much time does the visitor spend after clicking on the first "site" click</t>
  </si>
  <si>
    <t>from what page do visitors usually click to regist on the website</t>
  </si>
  <si>
    <r>
      <rPr>
        <b/>
        <sz val="11"/>
        <color theme="1"/>
        <rFont val="Calibri"/>
        <family val="2"/>
        <scheme val="minor"/>
      </rPr>
      <t>Registration Motivator</t>
    </r>
    <r>
      <rPr>
        <sz val="11"/>
        <color theme="1"/>
        <rFont val="Calibri"/>
        <family val="2"/>
        <scheme val="minor"/>
      </rPr>
      <t xml:space="preserve"> </t>
    </r>
  </si>
  <si>
    <t xml:space="preserve">Unique Visits </t>
  </si>
  <si>
    <r>
      <rPr>
        <b/>
        <sz val="11"/>
        <color rgb="FF000000"/>
        <rFont val="Calibri"/>
        <family val="2"/>
        <scheme val="minor"/>
      </rPr>
      <t>Direct Traffic</t>
    </r>
    <r>
      <rPr>
        <sz val="11"/>
        <color rgb="FF000000"/>
        <rFont val="Calibri"/>
        <family val="2"/>
        <scheme val="minor"/>
      </rPr>
      <t xml:space="preserve"> </t>
    </r>
  </si>
  <si>
    <r>
      <rPr>
        <b/>
        <sz val="11"/>
        <color rgb="FF000000"/>
        <rFont val="Calibri"/>
        <family val="2"/>
        <scheme val="minor"/>
      </rPr>
      <t>Referral Traffic -</t>
    </r>
    <r>
      <rPr>
        <sz val="11"/>
        <color rgb="FF000000"/>
        <rFont val="Calibri"/>
        <family val="2"/>
        <scheme val="minor"/>
      </rPr>
      <t xml:space="preserve"> Top 10</t>
    </r>
  </si>
  <si>
    <r>
      <rPr>
        <b/>
        <sz val="11"/>
        <color rgb="FF000000"/>
        <rFont val="Calibri"/>
        <family val="2"/>
        <scheme val="minor"/>
      </rPr>
      <t>Organic Traffic</t>
    </r>
    <r>
      <rPr>
        <sz val="11"/>
        <color rgb="FF000000"/>
        <rFont val="Calibri"/>
        <family val="2"/>
        <scheme val="minor"/>
      </rPr>
      <t xml:space="preserve"> - Top 10</t>
    </r>
  </si>
  <si>
    <r>
      <t xml:space="preserve">Most seen pages - </t>
    </r>
    <r>
      <rPr>
        <sz val="11"/>
        <color theme="1"/>
        <rFont val="Calibri"/>
        <family val="2"/>
        <scheme val="minor"/>
      </rPr>
      <t>Top 10</t>
    </r>
  </si>
  <si>
    <r>
      <rPr>
        <b/>
        <sz val="11"/>
        <color theme="1"/>
        <rFont val="Calibri"/>
        <family val="2"/>
        <scheme val="minor"/>
      </rPr>
      <t>Average pages "per" visit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</si>
  <si>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Resulting time</t>
    </r>
    <r>
      <rPr>
        <sz val="11"/>
        <color theme="1"/>
        <rFont val="Calibri"/>
        <family val="2"/>
        <scheme val="minor"/>
      </rPr>
      <t xml:space="preserve"> on page from First "site" click</t>
    </r>
  </si>
  <si>
    <r>
      <rPr>
        <b/>
        <sz val="11"/>
        <color theme="1"/>
        <rFont val="Calibri"/>
        <family val="2"/>
        <scheme val="minor"/>
      </rPr>
      <t>Registration Motivator</t>
    </r>
    <r>
      <rPr>
        <sz val="11"/>
        <color theme="1"/>
        <rFont val="Calibri"/>
        <family val="2"/>
        <scheme val="minor"/>
      </rPr>
      <t xml:space="preserve"> Top 10</t>
    </r>
  </si>
  <si>
    <r>
      <t xml:space="preserve">Least seen pages - </t>
    </r>
    <r>
      <rPr>
        <sz val="11"/>
        <color theme="1"/>
        <rFont val="Calibri"/>
        <family val="2"/>
        <scheme val="minor"/>
      </rPr>
      <t>Top 10 (1 = worst)</t>
    </r>
  </si>
  <si>
    <r>
      <t xml:space="preserve">Tempo médio de permanência p/pag (min) - </t>
    </r>
    <r>
      <rPr>
        <sz val="11"/>
        <color theme="1"/>
        <rFont val="Calibri"/>
        <family val="2"/>
        <scheme val="minor"/>
      </rPr>
      <t>Top 10 least seen (1 = worst)</t>
    </r>
  </si>
  <si>
    <t>8/12 a 29/12</t>
  </si>
  <si>
    <t>Print</t>
  </si>
  <si>
    <t>Galbani</t>
  </si>
  <si>
    <t>Galbani - New WebSite</t>
  </si>
  <si>
    <t>Internet (mRec / wallpaper/halfpage/FB/GDN</t>
  </si>
  <si>
    <t>I Love tiramisu</t>
  </si>
  <si>
    <t>4/6 a 9/7</t>
  </si>
  <si>
    <t>11/6 a 8/7</t>
  </si>
  <si>
    <t>15/4 a 12/5</t>
  </si>
  <si>
    <t>Passatempo Livro</t>
  </si>
  <si>
    <t>1/9 a 31/10</t>
  </si>
  <si>
    <t xml:space="preserve">Resulting time on page </t>
  </si>
  <si>
    <t>Acção Cristina (blog)</t>
  </si>
  <si>
    <t>Campanhas (online e offline)</t>
  </si>
  <si>
    <t>Após campanha</t>
  </si>
  <si>
    <t>/receitas_full.php</t>
  </si>
  <si>
    <t>/produtos_mozzarela.html</t>
  </si>
  <si>
    <t>/parmesao.html</t>
  </si>
  <si>
    <t>/index.php</t>
  </si>
  <si>
    <t>/mascarpone.html</t>
  </si>
  <si>
    <t>/dicas.html</t>
  </si>
  <si>
    <t>/Gorgonzola.html</t>
  </si>
  <si>
    <t>/historia.html</t>
  </si>
  <si>
    <t>/ricotta.html</t>
  </si>
  <si>
    <r>
      <t xml:space="preserve">/  </t>
    </r>
    <r>
      <rPr>
        <i/>
        <sz val="11"/>
        <color theme="1"/>
        <rFont val="Calibri"/>
        <family val="2"/>
        <scheme val="minor"/>
      </rPr>
      <t>(homepage)</t>
    </r>
  </si>
  <si>
    <t>/GranaPadanoDOPralado60g.html</t>
  </si>
  <si>
    <t>/mozzarela.html</t>
  </si>
  <si>
    <t>/receita.php?id=21</t>
  </si>
  <si>
    <t>/receita.php?id=23</t>
  </si>
  <si>
    <t>/receita.php?id=28</t>
  </si>
  <si>
    <t>/receita.php?id=29</t>
  </si>
  <si>
    <t>/receita.php?id=30</t>
  </si>
  <si>
    <t>/receita.php?id=31</t>
  </si>
  <si>
    <t>/receita.php?id=7</t>
  </si>
  <si>
    <t>/receitas_ingrediente.php?ingrediente1=mascarpone&amp;ingrediente2=&amp;ingrediente3=&amp;button2=ok</t>
  </si>
  <si>
    <t>Organic Traffic</t>
  </si>
  <si>
    <t>Nr of printed Vouchers</t>
  </si>
  <si>
    <t>Nr of redeemed vouchers</t>
  </si>
  <si>
    <t>Sem voucher</t>
  </si>
  <si>
    <t>Mz 125g/-0,30€</t>
  </si>
  <si>
    <t>NA</t>
  </si>
  <si>
    <t>/form_vales.php</t>
  </si>
  <si>
    <t>/receitas_tipo.php?id=6</t>
  </si>
  <si>
    <t>/receita.php?id=33</t>
  </si>
  <si>
    <t>/receitas_tipo.php?id=3</t>
  </si>
  <si>
    <t>/receita.php?id=36</t>
  </si>
  <si>
    <t>/receitas_tipo.php?id=4</t>
  </si>
  <si>
    <t>/receitas_titulo.php?titulo=saladas&amp;x=14&amp;y=9</t>
  </si>
  <si>
    <t>/receitas_titulo.php?titulo=salmao&amp;x=7&amp;y=8</t>
  </si>
  <si>
    <t>/receitas_titulo.php?titulo=silviarosa</t>
  </si>
  <si>
    <t>/receitas_titulo.php?titulo=vale+de+desconto&amp;x=0&amp;y=0</t>
  </si>
  <si>
    <t>/receitas_titulo.php?titulo=tarte&amp;x=0&amp;y=0</t>
  </si>
  <si>
    <t>/receitas_titulo.php?titulo=vale+desconto&amp;x=0&amp;y=0</t>
  </si>
  <si>
    <t>/receitas_titulo.php?titulo=vales</t>
  </si>
  <si>
    <t>/receitas_titulo.php?titulo=VALES&amp;x=0&amp;y=0</t>
  </si>
  <si>
    <t>/receitas_titulo.php?titulo=vales&amp;x=11&amp;y=7</t>
  </si>
  <si>
    <t>/receitas_titulo.php?titulo=vales&amp;x=13&amp;y=8</t>
  </si>
  <si>
    <t>/receitas_tipo.php?id=2</t>
  </si>
  <si>
    <t>/receitas_titulo.php?titulo=risotto&amp;x=0&amp;y=0</t>
  </si>
  <si>
    <t>/receitas_titulo.php?titulo=SALADA+FEIJAO+BRANCO&amp;x=0&amp;y=0</t>
  </si>
  <si>
    <t>/receitas_titulo.php?titulo=salada+polvo&amp;x=0&amp;y=0</t>
  </si>
  <si>
    <t>/receitas_titulo.php?titulo=salada&amp;x=0&amp;y=0</t>
  </si>
  <si>
    <t>/receitas_titulo.php?titulo=sapateira+recheada+&amp;x=10&amp;y=8</t>
  </si>
  <si>
    <t>/receitas_titulo.php?titulo=tiramisu+&amp;x=14&amp;y=10</t>
  </si>
  <si>
    <t>/receitas_titulo.php?titulo=vale+&amp;x=0&amp;y=0</t>
  </si>
  <si>
    <t>/receitas_titulo.php?titulo=vales+&amp;x=7&amp;y=9</t>
  </si>
  <si>
    <t>/temp/form_passok.php</t>
  </si>
  <si>
    <t>/temp/index.php</t>
  </si>
  <si>
    <t>/receitas_titulo.php?titulo=saladas&amp;x=19&amp;y=15</t>
  </si>
  <si>
    <t>/receitas_titulo.php?titulo=salada&amp;x=11&amp;y=8</t>
  </si>
  <si>
    <t>/receitas_titulo.php?titulo=saladas+com+feijao+verde&amp;x=12&amp;y=10</t>
  </si>
  <si>
    <t>/receitas_titulo.php?titulo=tarte+de+espinafre&amp;x=0&amp;y=0</t>
  </si>
  <si>
    <t>/receitas_titulo.php?titulo=tarte+de+ricota+e+espinafre&amp;x=9&amp;y=11</t>
  </si>
  <si>
    <t>/receitas_titulo.php?titulo=tiram&amp;x=0&amp;y=0</t>
  </si>
  <si>
    <t>/receitas_titulo.php?titulo=tiramisù</t>
  </si>
  <si>
    <t>/receitas_titulo.php?titulo=tiramisu&amp;x=0&amp;y=0</t>
  </si>
  <si>
    <t>/receitas_titulo.php?titulo=vale&amp;x=0&amp;y=0</t>
  </si>
  <si>
    <t>/form_vales_login.php</t>
  </si>
  <si>
    <t>/form_ok.php</t>
  </si>
  <si>
    <t>/receitas_tipo.php?id=7</t>
  </si>
  <si>
    <t>/receitas.php?id=33</t>
  </si>
  <si>
    <t>/receitas.php?id=36</t>
  </si>
  <si>
    <t>16/6 a 30/6</t>
  </si>
  <si>
    <t>dailycristina.com</t>
  </si>
  <si>
    <t>tvi.iol.pt</t>
  </si>
  <si>
    <t>poupadinhosecomvales.com</t>
  </si>
  <si>
    <t>cacapromocoes.blogs.sapo.pt</t>
  </si>
  <si>
    <t>radardosdescontos.com</t>
  </si>
  <si>
    <t>sabores.sapo.pt</t>
  </si>
  <si>
    <t>demaeparamae</t>
  </si>
  <si>
    <t>novagente.pt</t>
  </si>
  <si>
    <t>blog200porcento.com</t>
  </si>
  <si>
    <t>descontos.blogs.sapo.pt</t>
  </si>
  <si>
    <t>not provided</t>
  </si>
  <si>
    <t>lux.iol.pt</t>
  </si>
  <si>
    <t>mulher.sapo.pt</t>
  </si>
  <si>
    <t>vidadedesempregada.blogs.sapo.pt</t>
  </si>
  <si>
    <t>webmail.iol.pt</t>
  </si>
  <si>
    <t>localhost</t>
  </si>
  <si>
    <t>samalt.semalt.com</t>
  </si>
  <si>
    <t>bricopoupar.com</t>
  </si>
  <si>
    <t>ilovetiramisu.pt</t>
  </si>
  <si>
    <t>galbani.pt</t>
  </si>
  <si>
    <t>galbani portugal</t>
  </si>
  <si>
    <t>http://www.galbani.pt</t>
  </si>
  <si>
    <t>galbani pt receitas sobremesas</t>
  </si>
  <si>
    <t>galbani o sabor italiano</t>
  </si>
  <si>
    <t>http://galbani.pt/cupao.php?o=103181&amp;c=lt&amp;p=altuy53641&amp;cpt=3ykku4oaagol1dtnmpyo&amp;lang=po&amp;ct=sandrasaraiva</t>
  </si>
  <si>
    <t>www.galbani.pt</t>
  </si>
  <si>
    <t>http://galbani.pt/cupao.php?o=103181&amp;c=lt&amp;p=eluxz50920&amp;cpt=ngxgckbl7ibny9y6idwb&amp;lang=po&amp;ct=graciete correia</t>
  </si>
  <si>
    <t>galbani</t>
  </si>
  <si>
    <t>galbani .pt</t>
  </si>
  <si>
    <t>galbani pt</t>
  </si>
  <si>
    <t>www.galbani</t>
  </si>
  <si>
    <t>galbani receitas</t>
  </si>
  <si>
    <t>mozzarella galbani receitas</t>
  </si>
  <si>
    <t>receitas galbani</t>
  </si>
  <si>
    <t>galbani ricotta receitas</t>
  </si>
  <si>
    <t>receitas de queques com queijo galbani</t>
  </si>
  <si>
    <t>sabores de italia galbani mozzarella</t>
  </si>
  <si>
    <t>todos os queijos galbani italia</t>
  </si>
  <si>
    <t>---</t>
  </si>
  <si>
    <t>O Google não dá acesso a dados de pesquisa organica quando esta é feita através de uma ligação segura (https://), para salvaguardar a privacidade dos utilizadores</t>
  </si>
  <si>
    <t>/receitas.php?id=3</t>
  </si>
  <si>
    <t>--</t>
  </si>
  <si>
    <t>/receitas_tipo.php?id=5</t>
  </si>
  <si>
    <t>receitas_tipo.php?id=7</t>
  </si>
  <si>
    <t>Considerámos apenas as páginas do site que geraram mais registos directos na Newsletter dado que a partir de Agosto o registo passou a ser feito automaticamente com o registo no vale de desconto</t>
  </si>
  <si>
    <t>/receita.php?id=4</t>
  </si>
  <si>
    <t>/receita.php?id=5</t>
  </si>
  <si>
    <t>/receita.php?id=3</t>
  </si>
  <si>
    <t>/receita.php?id=9</t>
  </si>
  <si>
    <t>VERIFICAR NÚMEROS - DAILY CRISTINA REPORT</t>
  </si>
  <si>
    <t>Considerámos os mesmos valores da subscrição da Newsletter dado que é a única forma de registo no site</t>
  </si>
  <si>
    <t>Não temos info de ads para angariação de registos/subscrição na Newsletter/Vale.</t>
  </si>
  <si>
    <t>facebook.com</t>
  </si>
  <si>
    <t>google.com.br</t>
  </si>
  <si>
    <t>google.pt</t>
  </si>
  <si>
    <t>m.facebook.com</t>
  </si>
  <si>
    <t>l.facebook.com</t>
  </si>
  <si>
    <t>google.fr</t>
  </si>
  <si>
    <t>search.tb.ask.com</t>
  </si>
  <si>
    <t>start.mysearchdial.com</t>
  </si>
  <si>
    <t>anossavida.pt</t>
  </si>
  <si>
    <t>tiramisu</t>
  </si>
  <si>
    <t>tiramisu receita</t>
  </si>
  <si>
    <t>receita de tiramisu</t>
  </si>
  <si>
    <t>receita tiramisu</t>
  </si>
  <si>
    <t>tiramisù</t>
  </si>
  <si>
    <t>tiramisu receita original</t>
  </si>
  <si>
    <t>tiramisu original</t>
  </si>
  <si>
    <t>tiramisu italiano</t>
  </si>
  <si>
    <t>receita de tiramisu italiano</t>
  </si>
  <si>
    <r>
      <t>/ (</t>
    </r>
    <r>
      <rPr>
        <i/>
        <sz val="11"/>
        <color theme="1"/>
        <rFont val="Calibri"/>
        <family val="2"/>
        <scheme val="minor"/>
      </rPr>
      <t>homepage)</t>
    </r>
  </si>
  <si>
    <t>/verdadero_tiramisu.asp</t>
  </si>
  <si>
    <t>/libro_recetas.asp</t>
  </si>
  <si>
    <t>/index.asp</t>
  </si>
  <si>
    <t>/busqueda.asp?tipo=Com morangos</t>
  </si>
  <si>
    <t>/busqueda.asp?tipo=Chocolate</t>
  </si>
  <si>
    <t>/busqueda.asp?tipo=Bolacha</t>
  </si>
  <si>
    <t>/busqueda.asp?tipo=Para a sobremesa</t>
  </si>
  <si>
    <t>/mascarpone.asp</t>
  </si>
  <si>
    <t>/busqueda.asp?tipo=As mais recentes</t>
  </si>
  <si>
    <t>/ver_receta.asp?tipo=Taça&amp;cod=1758&amp;etiqueta=6</t>
  </si>
  <si>
    <t>/ver_receta.asp?tipo=Taça&amp;cod=344&amp;etiqueta=6</t>
  </si>
  <si>
    <t>/ver_receta.asp?tipo=Taça&amp;cod=823&amp;etiqueta=6</t>
  </si>
  <si>
    <t>/ver_receta.asp?tipo=Taça&amp;cod=876&amp;etiqueta=6</t>
  </si>
  <si>
    <t>/verdadero_tiramisu.asp?fb_action_ids=760935753916631&amp;fb_action_types=og.likes&amp;fb=U15VtzXtfFY.like</t>
  </si>
  <si>
    <t>/visor_fotos_nenes.asp?receta=1&amp;paso=5</t>
  </si>
  <si>
    <t>/visor_fotos_nenes.asp?receta=3&amp;paso=11</t>
  </si>
  <si>
    <t>/visor_fotos_nenes.asp?receta=3&amp;paso=5</t>
  </si>
  <si>
    <t>/visor_fotos_nenes.asp?receta=3&amp;paso=9</t>
  </si>
  <si>
    <t>/visor_fotos_nenes.asp?receta=4&amp;paso=1</t>
  </si>
  <si>
    <t>Top 10 - Keywords</t>
  </si>
  <si>
    <t>Keyword</t>
  </si>
  <si>
    <t>Clicks</t>
  </si>
  <si>
    <t>cozinhar</t>
  </si>
  <si>
    <t>pizza</t>
  </si>
  <si>
    <t>receitas</t>
  </si>
  <si>
    <t>[galbani]</t>
  </si>
  <si>
    <t>italianos</t>
  </si>
  <si>
    <t>queijo</t>
  </si>
  <si>
    <t>fazer pizza</t>
  </si>
  <si>
    <t>pizzas</t>
  </si>
  <si>
    <t xml:space="preserve"> +cozinhar</t>
  </si>
  <si>
    <t>doces</t>
  </si>
  <si>
    <t>"saladas"</t>
  </si>
  <si>
    <t>"mascarpone"</t>
  </si>
  <si>
    <t>queijo mascarpone</t>
  </si>
  <si>
    <t>cozinha</t>
  </si>
  <si>
    <t>italia</t>
  </si>
  <si>
    <t>doce</t>
  </si>
  <si>
    <t>queijo ricotta</t>
  </si>
  <si>
    <t>AdGroup</t>
  </si>
  <si>
    <t>Pizzas com Queijo Galbani 
As pizzas feitas em casa ficam mais saborosas com Queijos Galbani. www.Galbani.pt</t>
  </si>
  <si>
    <t>Saladas com Galbani
As saladas mais frescas com os melhores queijos italianos Galbani. www.Galbani.pt</t>
  </si>
  <si>
    <t>Queijo Mascarpone Galbani 
Receitas doces e salgadas, cheias de sabor com Mascarpone Galbani. www.Galbani.pt</t>
  </si>
  <si>
    <t>Queijos Galbani 
Nº 1 em Itália, os queijos Galbani com receitas para todas as ocasiões www.Galbani.pt</t>
  </si>
  <si>
    <t>Galbani Queijos Italianos 
Se gosta de comida italiana, inspire-se nas nossas receitas. www.Galbani.pt</t>
  </si>
  <si>
    <t>Queijo Mascarpone Galbani Receitas doces e salgadas, cheias de sabor com Mascarpone Galbani. www.Galbani.pt</t>
  </si>
  <si>
    <t>Galbani, Nº 1 de Itália 
As melhores receitas italianas com os melhores queijos Italianos www.Galbani.pt</t>
  </si>
  <si>
    <t>Queijo Ricotta Galbani 
Receitas originais italianas, só com queijo Ricotta Galbani. www.Galbani.pt</t>
  </si>
  <si>
    <t>Queijos Galbani 
Inspire-se no nosso site e viaje pela deliciosa gastronomia italiana www.Galbani.pt</t>
  </si>
  <si>
    <t>Queijos Galbani Inspire-se no nosso site e viaje pela deliciosa gastronomia italiana www.Galbani.pt</t>
  </si>
  <si>
    <t>Queijo Mascarpone Galbani O verdadeiro Tiramisù Italiano com o melhor queijo Mascarpone. www.Galbani.pt</t>
  </si>
  <si>
    <t>Queijo Ricotta Galbani Receitas originais italianas, só com queijo Ricotta Galbani. www.Galbani.pt</t>
  </si>
  <si>
    <t>Queijo Mascarpone Galbani 
O verdadeiro Tiramisù Italiano com o melhor queijo Mascarpone. www.Galbani.pt</t>
  </si>
  <si>
    <t>Queijo Gorgonzola Galbani 
Um queijo perfumado e cremoso, ideal para molhos e saladas. www.Galbani.pt</t>
  </si>
  <si>
    <t>Queijo Mozzarella Galbani 
Entradas, saladas, pizzas e mais. Galbani, o melhor de Itália. www.Galbani.pt</t>
  </si>
  <si>
    <t>Parmigiano Reggiano 
Todo o sabor original de Itália nas receitas de Parmesão Galbani. www.Galbani.pt</t>
  </si>
  <si>
    <t>Site / Formato</t>
  </si>
  <si>
    <t>Impressions / Clicks</t>
  </si>
  <si>
    <r>
      <rPr>
        <b/>
        <sz val="11"/>
        <color theme="0"/>
        <rFont val="Calibri"/>
        <family val="2"/>
        <scheme val="minor"/>
      </rPr>
      <t>Campaign Traffic</t>
    </r>
    <r>
      <rPr>
        <sz val="11"/>
        <color theme="0"/>
        <rFont val="Calibri"/>
        <family val="2"/>
        <scheme val="minor"/>
      </rPr>
      <t xml:space="preserve">  (BY Zenith)</t>
    </r>
  </si>
  <si>
    <t>Top 10 - Adgroups - Copys (By Zenith)</t>
  </si>
  <si>
    <t>Top 10 - Sponsored pages  (By Zenith)</t>
  </si>
  <si>
    <t>mascarpone</t>
  </si>
  <si>
    <t>sobremesa</t>
  </si>
  <si>
    <t>ricota</t>
  </si>
  <si>
    <t>"doces"</t>
  </si>
  <si>
    <t xml:space="preserve"> +mascarpone</t>
  </si>
  <si>
    <t xml:space="preserve"> +queijo +ricota</t>
  </si>
  <si>
    <t>Queijo Mascarpone Galbani
Entradas, saladas, pizzas e mais. Galbani, o melhor de Itália. www.Galbani.pt/Mascarpone</t>
  </si>
  <si>
    <t>Pizzas com Queijo Galbani
As pizzas feitas em casa ficam mais saborosas com Queijos Galbani. www.Galbani.pt</t>
  </si>
  <si>
    <t>Sobremesas deliciosas
A Galbani apresenta-lhe sobremesas deliciosas para acabar em grande! Galbani.pt/Sobremesas_Deliciosas</t>
  </si>
  <si>
    <t>Queijo Mascarpone Galbani
Receitas doces e salgadas, cheias de sabor com Mascarpone Galbani.www.Galbani.pt</t>
  </si>
  <si>
    <t>Queijo Ricotta Galbani
Entradas, saladas, pizzas e mais. Galbani, o melhor de Itália. www.Galbani.pt/Ricotta</t>
  </si>
  <si>
    <t>Queijo Mozzarella Galbani
Entradas, saladas, pizzas e mais. Galbani, o melhor de Itália. www.Galbani.pt/Mozzarella</t>
  </si>
  <si>
    <t>Galbani, Nº 1 de Itália
As melhores receitas italianas com os melhores queijos Italianos www.Galbani.pt</t>
  </si>
  <si>
    <t>Queijo Ricotta Galbani
Receitas originais italianas, só com queijo Ricotta Galbani. www.Galbani.pt</t>
  </si>
  <si>
    <t>Queijos Galbani
Nº 1 em Itália, os queijos Galbani com receitas para todas as ocasiões www.Galbani.pt</t>
  </si>
  <si>
    <t>vales-de-desconto.pt</t>
  </si>
  <si>
    <t>asmelhoresofertas.net</t>
  </si>
  <si>
    <t>borlasparaamigos.blogs.sapo.pt</t>
  </si>
  <si>
    <t>buscaedesconta.blogs.sapo.pt</t>
  </si>
  <si>
    <t>tudoacustozero.net</t>
  </si>
  <si>
    <t>queijo galbani</t>
  </si>
  <si>
    <t>queijo galbani receitas</t>
  </si>
  <si>
    <t>receitas galbani.pt</t>
  </si>
  <si>
    <t>tralhasgratis.pt</t>
  </si>
  <si>
    <t>semalt.semalt.com</t>
  </si>
  <si>
    <t>http://www.galbani.pt/form_vales.php</t>
  </si>
  <si>
    <t>esparguete com queijo ricotta galbani</t>
  </si>
  <si>
    <t>galbani salada</t>
  </si>
  <si>
    <t>galbanipt</t>
  </si>
  <si>
    <t>http://galbani.pt/receita.php?id=19</t>
  </si>
  <si>
    <t>http://www.galbani.pt/form_vales_login.php</t>
  </si>
  <si>
    <t>mascarpone galbani</t>
  </si>
  <si>
    <t>/passatempo_livro/form_vales_login.php</t>
  </si>
  <si>
    <t>/receitas_titulo.php?titulo=vegetariano&amp;x=3&amp;y=14</t>
  </si>
  <si>
    <t>/receitas_titulo.php?titulo=vales&amp;x=5&amp;y=6</t>
  </si>
  <si>
    <t>/receitas_titulo.php?titulo=vales&amp;x=15&amp;y=6</t>
  </si>
  <si>
    <t>/receitas_titulo.php?titulo=vales&amp;x=0&amp;y=0</t>
  </si>
  <si>
    <t>/receitas_titulo.php?titulo=vales&amp;x=6&amp;y=8</t>
  </si>
  <si>
    <t>/receitas_titulo.php?titulo=Salame&amp;x=17&amp;y=0</t>
  </si>
  <si>
    <t>/receitas_titulo.php?titulo=saladas&amp;x=0&amp;y=0</t>
  </si>
  <si>
    <t>/receitas_titulo.php?titulo=ricota&amp;x=6&amp;y=8</t>
  </si>
  <si>
    <t>/receitas_titulo.php?titulo=ricotta&amp;x=15&amp;y=11</t>
  </si>
  <si>
    <t>/newsletter.php</t>
  </si>
  <si>
    <t>/newsletter_ok.php</t>
  </si>
  <si>
    <t>(entrance)</t>
  </si>
  <si>
    <t>/galbani/newsletter.php</t>
  </si>
  <si>
    <t>Ricotta 250g/-0,30€</t>
  </si>
  <si>
    <t>/receita.php?id=39</t>
  </si>
  <si>
    <t>/error.php?error_msg</t>
  </si>
  <si>
    <t>/receitas_titulo.php?titulo=ricotta&amp;x=0&amp;y=0</t>
  </si>
  <si>
    <t>Gorgonzola/-0,30€</t>
  </si>
  <si>
    <t>/receita.php?id=22</t>
  </si>
  <si>
    <t>Mascarpone 250g/-0,30€</t>
  </si>
  <si>
    <t>/receitas_tipo_produto.php?tipo_r=Escolha+um+tipo+de+prato&amp;tipo_p=6&amp;button=ok</t>
  </si>
  <si>
    <t>Tiramisù</t>
  </si>
  <si>
    <t>Pizza</t>
  </si>
  <si>
    <t xml:space="preserve"> +queijo +mascarpone</t>
  </si>
  <si>
    <t xml:space="preserve"> +Mousse +Chocolate</t>
  </si>
  <si>
    <t>Sobremesas deliciosas. A Galbani apresenta-lhe sobremesas deliciosas para acabar em grande! Galbani.pt/Sobremesas_Deliciosas</t>
  </si>
  <si>
    <t>Queijo Mascarpone Galbani. Entradas, saladas, pizzas e mais. Galbani, o melhor de Itália. www.Galbani.pt/Mascarpone</t>
  </si>
  <si>
    <t>Pizzas Italianas. A Galbani selecionou para si as melhores receitas, experimente já! Galbani.pt/Pizzas_Italianas</t>
  </si>
  <si>
    <t>Queijo Mozzarella Galbani. Redescubra a frescura e suavidade da verdadeira mozzarella italiana. www.Galbani.pt/Mozzarella</t>
  </si>
  <si>
    <t>Queijo Mascarpone Galbani. Um queijo doce elaborado com uma mistura de natas e de leite! www.Galbani.pt/Mascarpone</t>
  </si>
  <si>
    <t>Queijo Ricotta Galbani. Entradas, saladas, pizzas e mais. Galbani, o melhor de Itália. www.Galbani.pt/Ricotta</t>
  </si>
  <si>
    <t>Tiramisù Receita Original. A Galbani tem a receita original para acabar a refeição em belezal! Galbani.pt/Tiramisu</t>
  </si>
  <si>
    <t>Mousse de Chocolate extra. A Galbani mistura Chocolate com Mascarpone e é incrível. Veja já! Galbani.pt/Mousse_Chocolate</t>
  </si>
  <si>
    <t>Queijos Galbani. Inspire-se no nosso site e viaje pela deliciosa gastronomia italiana www.Galbani.pt</t>
  </si>
  <si>
    <t>Pratos principais. A Galbani trás-lhe várias receitas imperdíveis para refeições. Visite! Galbani.pt/Pratos_Principais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</si>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</sst>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[$-F400]h:mm:ss\ AM/PM"/>
    <numFmt numFmtId="165" formatCode="_-* #,##0\ _€_-;\-* #,##0\ _€_-;_-* &quot;-&quot;??\ _€_-;_-@_-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5C9C"/>
      <name val="Arial"/>
      <family val="2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43" fontId="22" fillId="0" borderId="0" applyFont="0" applyFill="0" applyBorder="0" applyAlignment="0" applyProtection="0"/>
  </cellStyleXfs>
  <cellXfs count="56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 vertical="top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1" xfId="0" applyBorder="1" applyAlignment="1">
      <alignment horizontal="center" vertical="top" wrapText="1"/>
    </xf>
    <xf numFmtId="0" fontId="2" fillId="0" borderId="12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top" wrapText="1"/>
    </xf>
    <xf numFmtId="0" fontId="3" fillId="0" borderId="12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center" vertical="top" wrapText="1"/>
    </xf>
    <xf numFmtId="0" fontId="1" fillId="0" borderId="12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3" fillId="0" borderId="1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2" fillId="0" borderId="17" xfId="0" quotePrefix="1" applyFont="1" applyBorder="1" applyAlignment="1">
      <alignment horizontal="left" vertical="top" wrapText="1"/>
    </xf>
    <xf numFmtId="0" fontId="2" fillId="0" borderId="17" xfId="0" quotePrefix="1" applyFont="1" applyBorder="1" applyAlignment="1">
      <alignment horizontal="left" vertical="center" wrapText="1"/>
    </xf>
    <xf numFmtId="0" fontId="2" fillId="0" borderId="18" xfId="0" quotePrefix="1" applyFont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6" xfId="0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6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21" fontId="0" fillId="0" borderId="17" xfId="0" applyNumberFormat="1" applyBorder="1" applyAlignment="1">
      <alignment horizontal="left" vertic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/>
    <xf numFmtId="0" fontId="12" fillId="0" borderId="18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0" fillId="2" borderId="0" xfId="0" applyFill="1"/>
    <xf numFmtId="0" fontId="16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21" fontId="16" fillId="0" borderId="17" xfId="0" applyNumberFormat="1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0" fillId="4" borderId="17" xfId="0" applyFill="1" applyBorder="1" applyAlignment="1">
      <alignment horizontal="left" vertical="center" wrapText="1"/>
    </xf>
    <xf numFmtId="0" fontId="5" fillId="4" borderId="17" xfId="0" applyFont="1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17" fillId="0" borderId="17" xfId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0" fillId="3" borderId="17" xfId="0" applyFill="1" applyBorder="1" applyAlignment="1">
      <alignment vertical="center" wrapText="1"/>
    </xf>
    <xf numFmtId="0" fontId="0" fillId="0" borderId="17" xfId="0" quotePrefix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0" fillId="3" borderId="1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6" fillId="0" borderId="23" xfId="0" applyFont="1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36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left" vertical="center" wrapText="1"/>
    </xf>
    <xf numFmtId="0" fontId="16" fillId="0" borderId="41" xfId="0" applyFont="1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0" fontId="1" fillId="0" borderId="41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left" vertical="center" wrapText="1"/>
    </xf>
    <xf numFmtId="0" fontId="15" fillId="0" borderId="41" xfId="0" applyFont="1" applyBorder="1" applyAlignment="1">
      <alignment horizontal="left" vertical="center" wrapText="1"/>
    </xf>
    <xf numFmtId="0" fontId="5" fillId="0" borderId="41" xfId="0" applyFont="1" applyBorder="1" applyAlignment="1">
      <alignment horizontal="left" vertical="center" wrapText="1"/>
    </xf>
    <xf numFmtId="0" fontId="5" fillId="4" borderId="41" xfId="0" applyFont="1" applyFill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 wrapText="1"/>
    </xf>
    <xf numFmtId="0" fontId="13" fillId="0" borderId="42" xfId="0" applyFont="1" applyBorder="1" applyAlignment="1">
      <alignment horizontal="left" vertical="center" wrapText="1"/>
    </xf>
    <xf numFmtId="0" fontId="0" fillId="0" borderId="44" xfId="0" applyFill="1" applyBorder="1" applyAlignment="1">
      <alignment horizontal="left" vertical="center" wrapText="1"/>
    </xf>
    <xf numFmtId="0" fontId="0" fillId="0" borderId="25" xfId="0" applyBorder="1"/>
    <xf numFmtId="0" fontId="0" fillId="0" borderId="52" xfId="0" applyFill="1" applyBorder="1" applyAlignment="1">
      <alignment horizontal="center" vertical="center" wrapText="1"/>
    </xf>
    <xf numFmtId="0" fontId="0" fillId="0" borderId="54" xfId="0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 wrapText="1"/>
    </xf>
    <xf numFmtId="0" fontId="0" fillId="0" borderId="56" xfId="0" applyFill="1" applyBorder="1" applyAlignment="1">
      <alignment horizontal="left" vertical="center" wrapText="1"/>
    </xf>
    <xf numFmtId="0" fontId="0" fillId="0" borderId="57" xfId="0" applyFill="1" applyBorder="1" applyAlignment="1">
      <alignment horizontal="left" vertical="center" wrapText="1"/>
    </xf>
    <xf numFmtId="0" fontId="0" fillId="0" borderId="58" xfId="0" applyFill="1" applyBorder="1" applyAlignment="1">
      <alignment horizontal="left" vertical="center" wrapText="1"/>
    </xf>
    <xf numFmtId="0" fontId="0" fillId="0" borderId="59" xfId="0" applyFill="1" applyBorder="1" applyAlignment="1">
      <alignment horizontal="left" vertical="center" wrapText="1"/>
    </xf>
    <xf numFmtId="0" fontId="0" fillId="0" borderId="60" xfId="0" applyFill="1" applyBorder="1" applyAlignment="1">
      <alignment horizontal="left" vertical="center" wrapText="1"/>
    </xf>
    <xf numFmtId="0" fontId="0" fillId="0" borderId="26" xfId="0" applyFill="1" applyBorder="1" applyAlignment="1">
      <alignment horizontal="left" vertical="center" wrapText="1"/>
    </xf>
    <xf numFmtId="0" fontId="0" fillId="0" borderId="28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3" xfId="0" applyFill="1" applyBorder="1" applyAlignment="1">
      <alignment horizontal="left" vertical="center" wrapText="1"/>
    </xf>
    <xf numFmtId="0" fontId="0" fillId="0" borderId="48" xfId="0" applyFill="1" applyBorder="1" applyAlignment="1">
      <alignment horizontal="center" vertical="center" wrapText="1"/>
    </xf>
    <xf numFmtId="0" fontId="0" fillId="0" borderId="63" xfId="0" applyFill="1" applyBorder="1" applyAlignment="1">
      <alignment horizontal="center" vertical="center" wrapText="1"/>
    </xf>
    <xf numFmtId="0" fontId="21" fillId="7" borderId="8" xfId="0" applyFont="1" applyFill="1" applyBorder="1" applyAlignment="1">
      <alignment horizontal="left" vertical="center" wrapText="1"/>
    </xf>
    <xf numFmtId="0" fontId="21" fillId="7" borderId="61" xfId="0" applyFont="1" applyFill="1" applyBorder="1" applyAlignment="1">
      <alignment horizontal="left" vertical="center" wrapText="1"/>
    </xf>
    <xf numFmtId="0" fontId="21" fillId="7" borderId="6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6" borderId="41" xfId="0" applyFont="1" applyFill="1" applyBorder="1" applyAlignment="1">
      <alignment horizontal="left" vertical="center" wrapText="1"/>
    </xf>
    <xf numFmtId="0" fontId="4" fillId="6" borderId="41" xfId="0" applyFont="1" applyFill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center" wrapText="1"/>
    </xf>
    <xf numFmtId="0" fontId="0" fillId="0" borderId="0" xfId="0" applyFill="1" applyBorder="1"/>
    <xf numFmtId="0" fontId="0" fillId="0" borderId="0" xfId="0" applyFill="1" applyBorder="1" applyAlignment="1">
      <alignment vertical="center" wrapText="1"/>
    </xf>
    <xf numFmtId="0" fontId="0" fillId="0" borderId="27" xfId="0" applyBorder="1"/>
    <xf numFmtId="0" fontId="0" fillId="0" borderId="27" xfId="0" applyBorder="1" applyAlignment="1">
      <alignment horizontal="left" vertical="center" wrapText="1"/>
    </xf>
    <xf numFmtId="0" fontId="0" fillId="0" borderId="41" xfId="0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7" fillId="0" borderId="41" xfId="1" applyBorder="1" applyAlignment="1">
      <alignment horizontal="center" vertical="center" wrapText="1"/>
    </xf>
    <xf numFmtId="0" fontId="0" fillId="0" borderId="41" xfId="0" quotePrefix="1" applyBorder="1" applyAlignment="1">
      <alignment horizontal="center" vertical="center" wrapText="1"/>
    </xf>
    <xf numFmtId="0" fontId="0" fillId="0" borderId="41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 wrapText="1"/>
    </xf>
    <xf numFmtId="21" fontId="0" fillId="0" borderId="41" xfId="0" applyNumberForma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21" fontId="15" fillId="0" borderId="17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21" fontId="0" fillId="0" borderId="17" xfId="0" applyNumberFormat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0" fillId="0" borderId="17" xfId="0" quotePrefix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4" borderId="17" xfId="0" applyFill="1" applyBorder="1" applyAlignment="1">
      <alignment horizontal="center" vertical="center" wrapText="1"/>
    </xf>
    <xf numFmtId="0" fontId="5" fillId="0" borderId="17" xfId="0" quotePrefix="1" applyFont="1" applyBorder="1" applyAlignment="1">
      <alignment horizontal="center" vertical="center" wrapText="1"/>
    </xf>
    <xf numFmtId="0" fontId="0" fillId="0" borderId="18" xfId="0" quotePrefix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7" fillId="0" borderId="17" xfId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21" fontId="14" fillId="0" borderId="17" xfId="0" applyNumberFormat="1" applyFont="1" applyBorder="1" applyAlignment="1">
      <alignment horizontal="center" vertical="center" wrapText="1"/>
    </xf>
    <xf numFmtId="0" fontId="0" fillId="0" borderId="56" xfId="0" applyFill="1" applyBorder="1" applyAlignment="1">
      <alignment horizontal="center" vertical="center" wrapText="1"/>
    </xf>
    <xf numFmtId="0" fontId="0" fillId="0" borderId="58" xfId="0" applyFill="1" applyBorder="1" applyAlignment="1">
      <alignment horizontal="center" vertical="center" wrapText="1"/>
    </xf>
    <xf numFmtId="0" fontId="0" fillId="0" borderId="43" xfId="0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 wrapText="1"/>
    </xf>
    <xf numFmtId="0" fontId="0" fillId="0" borderId="44" xfId="0" applyFill="1" applyBorder="1" applyAlignment="1">
      <alignment horizontal="center" vertical="center" wrapText="1"/>
    </xf>
    <xf numFmtId="0" fontId="0" fillId="0" borderId="60" xfId="0" applyFill="1" applyBorder="1" applyAlignment="1">
      <alignment horizontal="center" vertical="center" wrapText="1"/>
    </xf>
    <xf numFmtId="0" fontId="0" fillId="0" borderId="57" xfId="0" applyFill="1" applyBorder="1" applyAlignment="1">
      <alignment horizontal="center" vertical="center" wrapText="1"/>
    </xf>
    <xf numFmtId="0" fontId="0" fillId="0" borderId="46" xfId="0" applyBorder="1" applyAlignment="1">
      <alignment horizontal="left" vertical="center" wrapText="1"/>
    </xf>
    <xf numFmtId="0" fontId="17" fillId="0" borderId="45" xfId="1" applyBorder="1" applyAlignment="1">
      <alignment horizontal="center" vertical="center" wrapText="1"/>
    </xf>
    <xf numFmtId="0" fontId="0" fillId="0" borderId="68" xfId="0" applyFill="1" applyBorder="1" applyAlignment="1">
      <alignment horizontal="left" vertical="center" wrapText="1"/>
    </xf>
    <xf numFmtId="0" fontId="0" fillId="0" borderId="69" xfId="0" applyBorder="1"/>
    <xf numFmtId="0" fontId="0" fillId="0" borderId="70" xfId="0" applyFill="1" applyBorder="1" applyAlignment="1">
      <alignment horizontal="left" vertical="center" wrapText="1"/>
    </xf>
    <xf numFmtId="0" fontId="21" fillId="7" borderId="0" xfId="0" applyFont="1" applyFill="1" applyBorder="1"/>
    <xf numFmtId="0" fontId="0" fillId="0" borderId="45" xfId="0" applyFill="1" applyBorder="1" applyAlignment="1">
      <alignment horizontal="left" vertical="center" wrapText="1"/>
    </xf>
    <xf numFmtId="0" fontId="3" fillId="0" borderId="69" xfId="0" applyFont="1" applyFill="1" applyBorder="1" applyAlignment="1">
      <alignment horizontal="center" vertical="center" wrapText="1"/>
    </xf>
    <xf numFmtId="0" fontId="0" fillId="0" borderId="71" xfId="0" applyFill="1" applyBorder="1" applyAlignment="1">
      <alignment horizontal="center" vertical="center" wrapText="1"/>
    </xf>
    <xf numFmtId="0" fontId="0" fillId="0" borderId="72" xfId="0" applyFill="1" applyBorder="1" applyAlignment="1">
      <alignment horizontal="center" vertical="center" wrapText="1"/>
    </xf>
    <xf numFmtId="0" fontId="0" fillId="0" borderId="73" xfId="0" applyFill="1" applyBorder="1" applyAlignment="1">
      <alignment horizontal="left" vertical="center" wrapText="1"/>
    </xf>
    <xf numFmtId="0" fontId="0" fillId="0" borderId="74" xfId="0" applyFill="1" applyBorder="1" applyAlignment="1">
      <alignment horizontal="left" vertical="center" wrapText="1"/>
    </xf>
    <xf numFmtId="0" fontId="16" fillId="0" borderId="73" xfId="0" applyFont="1" applyFill="1" applyBorder="1" applyAlignment="1">
      <alignment horizontal="left" vertical="center" wrapText="1"/>
    </xf>
    <xf numFmtId="0" fontId="0" fillId="0" borderId="74" xfId="0" applyFill="1" applyBorder="1" applyAlignment="1">
      <alignment horizontal="center" vertical="center" wrapText="1"/>
    </xf>
    <xf numFmtId="0" fontId="0" fillId="0" borderId="71" xfId="0" applyFill="1" applyBorder="1" applyAlignment="1">
      <alignment horizontal="left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0" fillId="8" borderId="0" xfId="0" applyFill="1" applyBorder="1"/>
    <xf numFmtId="0" fontId="0" fillId="0" borderId="50" xfId="0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3" fillId="0" borderId="70" xfId="0" applyFont="1" applyBorder="1" applyAlignment="1">
      <alignment horizontal="center" vertical="center" wrapText="1"/>
    </xf>
    <xf numFmtId="0" fontId="11" fillId="0" borderId="70" xfId="0" applyFont="1" applyBorder="1" applyAlignment="1">
      <alignment horizontal="center" vertical="center" wrapText="1"/>
    </xf>
    <xf numFmtId="0" fontId="0" fillId="0" borderId="49" xfId="0" applyBorder="1" applyAlignment="1">
      <alignment horizontal="left" vertical="center" wrapText="1"/>
    </xf>
    <xf numFmtId="0" fontId="0" fillId="0" borderId="70" xfId="0" applyBorder="1" applyAlignment="1">
      <alignment horizontal="left" vertical="center" wrapText="1"/>
    </xf>
    <xf numFmtId="0" fontId="11" fillId="0" borderId="70" xfId="0" applyFont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center" wrapText="1"/>
    </xf>
    <xf numFmtId="0" fontId="0" fillId="6" borderId="0" xfId="0" applyFill="1" applyBorder="1" applyAlignment="1">
      <alignment horizontal="left" vertical="center" wrapText="1"/>
    </xf>
    <xf numFmtId="0" fontId="0" fillId="6" borderId="0" xfId="0" applyFill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 wrapText="1"/>
    </xf>
    <xf numFmtId="0" fontId="16" fillId="0" borderId="50" xfId="0" applyFont="1" applyBorder="1" applyAlignment="1">
      <alignment horizontal="left" vertical="center" wrapText="1"/>
    </xf>
    <xf numFmtId="0" fontId="16" fillId="0" borderId="45" xfId="0" applyFont="1" applyBorder="1" applyAlignment="1">
      <alignment horizontal="left" vertical="center" wrapText="1"/>
    </xf>
    <xf numFmtId="0" fontId="0" fillId="0" borderId="70" xfId="0" applyBorder="1" applyAlignment="1">
      <alignment horizontal="center" vertical="center" wrapText="1"/>
    </xf>
    <xf numFmtId="0" fontId="1" fillId="0" borderId="45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0" fillId="0" borderId="70" xfId="0" quotePrefix="1" applyBorder="1" applyAlignment="1">
      <alignment horizontal="center" vertical="center" wrapText="1"/>
    </xf>
    <xf numFmtId="0" fontId="0" fillId="0" borderId="70" xfId="0" applyBorder="1" applyAlignment="1">
      <alignment vertical="center" wrapText="1"/>
    </xf>
    <xf numFmtId="0" fontId="4" fillId="6" borderId="0" xfId="0" applyFont="1" applyFill="1" applyBorder="1" applyAlignment="1">
      <alignment horizontal="left" vertical="center" wrapText="1"/>
    </xf>
    <xf numFmtId="0" fontId="1" fillId="6" borderId="0" xfId="0" applyFont="1" applyFill="1" applyBorder="1" applyAlignment="1">
      <alignment horizontal="left" vertical="center" wrapText="1"/>
    </xf>
    <xf numFmtId="0" fontId="0" fillId="0" borderId="45" xfId="0" quotePrefix="1" applyBorder="1" applyAlignment="1">
      <alignment horizontal="center" vertical="center" wrapText="1"/>
    </xf>
    <xf numFmtId="0" fontId="0" fillId="0" borderId="45" xfId="0" applyBorder="1" applyAlignment="1">
      <alignment vertical="center" wrapText="1"/>
    </xf>
    <xf numFmtId="21" fontId="0" fillId="0" borderId="70" xfId="0" applyNumberFormat="1" applyBorder="1" applyAlignment="1">
      <alignment horizontal="center" vertical="center" wrapText="1"/>
    </xf>
    <xf numFmtId="21" fontId="0" fillId="0" borderId="70" xfId="0" applyNumberFormat="1" applyBorder="1" applyAlignment="1">
      <alignment horizontal="left" vertical="center" wrapText="1"/>
    </xf>
    <xf numFmtId="21" fontId="0" fillId="0" borderId="45" xfId="0" applyNumberFormat="1" applyBorder="1" applyAlignment="1">
      <alignment horizontal="center" vertical="center" wrapText="1"/>
    </xf>
    <xf numFmtId="21" fontId="0" fillId="0" borderId="45" xfId="0" applyNumberFormat="1" applyBorder="1" applyAlignment="1">
      <alignment horizontal="left" vertical="center" wrapText="1"/>
    </xf>
    <xf numFmtId="21" fontId="5" fillId="0" borderId="45" xfId="0" applyNumberFormat="1" applyFont="1" applyBorder="1" applyAlignment="1">
      <alignment horizontal="center" vertical="center" wrapText="1"/>
    </xf>
    <xf numFmtId="0" fontId="5" fillId="6" borderId="0" xfId="0" applyFont="1" applyFill="1" applyBorder="1" applyAlignment="1">
      <alignment horizontal="left" vertical="center" wrapText="1"/>
    </xf>
    <xf numFmtId="0" fontId="5" fillId="0" borderId="49" xfId="0" applyFont="1" applyBorder="1" applyAlignment="1">
      <alignment horizontal="left" vertical="center" wrapText="1"/>
    </xf>
    <xf numFmtId="0" fontId="5" fillId="0" borderId="70" xfId="0" applyFont="1" applyBorder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0" fillId="6" borderId="7" xfId="0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16" fillId="0" borderId="50" xfId="0" applyFont="1" applyBorder="1" applyAlignment="1">
      <alignment horizontal="center" vertical="center" wrapText="1"/>
    </xf>
    <xf numFmtId="0" fontId="0" fillId="6" borderId="43" xfId="0" applyFill="1" applyBorder="1" applyAlignment="1">
      <alignment horizontal="center" vertical="center" wrapText="1"/>
    </xf>
    <xf numFmtId="0" fontId="18" fillId="0" borderId="49" xfId="0" applyFont="1" applyBorder="1" applyAlignment="1">
      <alignment horizontal="center" wrapText="1"/>
    </xf>
    <xf numFmtId="0" fontId="0" fillId="0" borderId="50" xfId="0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0" fillId="0" borderId="77" xfId="0" applyBorder="1" applyAlignment="1">
      <alignment horizontal="left" vertical="center" wrapText="1"/>
    </xf>
    <xf numFmtId="0" fontId="4" fillId="0" borderId="40" xfId="0" applyFont="1" applyBorder="1" applyAlignment="1">
      <alignment horizontal="center" vertical="center" wrapText="1"/>
    </xf>
    <xf numFmtId="21" fontId="15" fillId="0" borderId="41" xfId="0" applyNumberFormat="1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4" fillId="6" borderId="43" xfId="0" applyFont="1" applyFill="1" applyBorder="1" applyAlignment="1">
      <alignment horizontal="center" vertical="center" wrapText="1"/>
    </xf>
    <xf numFmtId="0" fontId="0" fillId="0" borderId="49" xfId="0" quotePrefix="1" applyBorder="1" applyAlignment="1">
      <alignment horizontal="center" vertical="center" wrapText="1"/>
    </xf>
    <xf numFmtId="0" fontId="0" fillId="0" borderId="50" xfId="0" quotePrefix="1" applyBorder="1" applyAlignment="1">
      <alignment horizontal="center" vertical="center" wrapText="1"/>
    </xf>
    <xf numFmtId="21" fontId="0" fillId="0" borderId="49" xfId="0" applyNumberFormat="1" applyBorder="1" applyAlignment="1">
      <alignment horizontal="center" vertical="center" wrapText="1"/>
    </xf>
    <xf numFmtId="21" fontId="0" fillId="0" borderId="50" xfId="0" applyNumberFormat="1" applyBorder="1" applyAlignment="1">
      <alignment horizontal="center" vertical="center" wrapText="1"/>
    </xf>
    <xf numFmtId="0" fontId="5" fillId="4" borderId="41" xfId="0" applyFont="1" applyFill="1" applyBorder="1" applyAlignment="1">
      <alignment horizontal="center" vertical="center" wrapText="1"/>
    </xf>
    <xf numFmtId="0" fontId="19" fillId="0" borderId="43" xfId="0" applyFont="1" applyBorder="1" applyAlignment="1">
      <alignment horizontal="center"/>
    </xf>
    <xf numFmtId="21" fontId="5" fillId="0" borderId="50" xfId="0" applyNumberFormat="1" applyFont="1" applyBorder="1" applyAlignment="1">
      <alignment horizontal="center" vertical="center" wrapText="1"/>
    </xf>
    <xf numFmtId="0" fontId="5" fillId="6" borderId="43" xfId="0" applyFont="1" applyFill="1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1" fillId="7" borderId="7" xfId="0" applyFont="1" applyFill="1" applyBorder="1"/>
    <xf numFmtId="0" fontId="0" fillId="8" borderId="7" xfId="0" applyFill="1" applyBorder="1"/>
    <xf numFmtId="0" fontId="15" fillId="0" borderId="17" xfId="0" applyFont="1" applyBorder="1" applyAlignment="1">
      <alignment horizontal="center" vertical="center" wrapText="1"/>
    </xf>
    <xf numFmtId="0" fontId="0" fillId="8" borderId="7" xfId="0" applyFill="1" applyBorder="1" applyAlignment="1">
      <alignment horizontal="left" vertical="center" wrapText="1"/>
    </xf>
    <xf numFmtId="0" fontId="0" fillId="0" borderId="43" xfId="0" applyBorder="1" applyAlignment="1">
      <alignment horizontal="center" wrapText="1"/>
    </xf>
    <xf numFmtId="0" fontId="21" fillId="7" borderId="43" xfId="0" applyFont="1" applyFill="1" applyBorder="1"/>
    <xf numFmtId="0" fontId="0" fillId="8" borderId="43" xfId="0" applyFill="1" applyBorder="1"/>
    <xf numFmtId="0" fontId="0" fillId="0" borderId="42" xfId="0" applyBorder="1" applyAlignment="1">
      <alignment horizontal="center"/>
    </xf>
    <xf numFmtId="0" fontId="0" fillId="0" borderId="80" xfId="0" applyFill="1" applyBorder="1" applyAlignment="1">
      <alignment horizontal="left" vertical="center" wrapText="1"/>
    </xf>
    <xf numFmtId="0" fontId="0" fillId="0" borderId="78" xfId="0" applyFill="1" applyBorder="1" applyAlignment="1">
      <alignment horizontal="left" vertical="center" wrapText="1"/>
    </xf>
    <xf numFmtId="0" fontId="0" fillId="0" borderId="79" xfId="0" applyFill="1" applyBorder="1" applyAlignment="1">
      <alignment horizontal="left" vertical="center" wrapText="1"/>
    </xf>
    <xf numFmtId="165" fontId="0" fillId="0" borderId="16" xfId="2" applyNumberFormat="1" applyFont="1" applyBorder="1" applyAlignment="1">
      <alignment horizontal="left" vertical="center" wrapText="1"/>
    </xf>
    <xf numFmtId="0" fontId="0" fillId="6" borderId="7" xfId="0" applyFill="1" applyBorder="1" applyAlignment="1">
      <alignment horizontal="left" vertical="center" wrapText="1"/>
    </xf>
    <xf numFmtId="0" fontId="21" fillId="7" borderId="7" xfId="0" applyFont="1" applyFill="1" applyBorder="1" applyAlignment="1">
      <alignment horizontal="left" vertical="center" wrapText="1"/>
    </xf>
    <xf numFmtId="0" fontId="0" fillId="0" borderId="69" xfId="0" applyFill="1" applyBorder="1" applyAlignment="1">
      <alignment horizontal="left" vertical="center" wrapText="1"/>
    </xf>
    <xf numFmtId="165" fontId="0" fillId="0" borderId="25" xfId="2" applyNumberFormat="1" applyFont="1" applyFill="1" applyBorder="1" applyAlignment="1">
      <alignment horizontal="center" vertical="center" wrapText="1"/>
    </xf>
    <xf numFmtId="165" fontId="0" fillId="0" borderId="27" xfId="2" applyNumberFormat="1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left" vertical="center" wrapText="1"/>
    </xf>
    <xf numFmtId="165" fontId="0" fillId="0" borderId="69" xfId="2" applyNumberFormat="1" applyFont="1" applyFill="1" applyBorder="1" applyAlignment="1">
      <alignment horizontal="left" vertical="center" wrapText="1"/>
    </xf>
    <xf numFmtId="165" fontId="0" fillId="0" borderId="25" xfId="2" applyNumberFormat="1" applyFont="1" applyFill="1" applyBorder="1" applyAlignment="1">
      <alignment horizontal="left" vertical="center" wrapText="1"/>
    </xf>
    <xf numFmtId="165" fontId="0" fillId="0" borderId="27" xfId="2" applyNumberFormat="1" applyFont="1" applyFill="1" applyBorder="1" applyAlignment="1">
      <alignment horizontal="left" vertical="center" wrapText="1"/>
    </xf>
    <xf numFmtId="0" fontId="0" fillId="0" borderId="25" xfId="0" applyFill="1" applyBorder="1" applyAlignment="1">
      <alignment horizontal="left" vertical="center" wrapText="1"/>
    </xf>
    <xf numFmtId="164" fontId="1" fillId="0" borderId="17" xfId="0" applyNumberFormat="1" applyFont="1" applyBorder="1" applyAlignment="1">
      <alignment horizontal="center" vertical="center" wrapText="1"/>
    </xf>
    <xf numFmtId="165" fontId="0" fillId="0" borderId="17" xfId="2" applyNumberFormat="1" applyFont="1" applyBorder="1" applyAlignment="1">
      <alignment horizontal="left" vertical="center" wrapText="1"/>
    </xf>
    <xf numFmtId="165" fontId="0" fillId="0" borderId="18" xfId="2" applyNumberFormat="1" applyFont="1" applyBorder="1" applyAlignment="1">
      <alignment horizontal="left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21" fillId="7" borderId="43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6" fillId="0" borderId="71" xfId="0" applyFont="1" applyFill="1" applyBorder="1" applyAlignment="1">
      <alignment horizontal="left" vertical="center" wrapText="1"/>
    </xf>
    <xf numFmtId="0" fontId="21" fillId="7" borderId="81" xfId="0" applyFont="1" applyFill="1" applyBorder="1" applyAlignment="1">
      <alignment horizontal="left" vertical="center" wrapText="1"/>
    </xf>
    <xf numFmtId="0" fontId="0" fillId="6" borderId="2" xfId="0" applyFill="1" applyBorder="1" applyAlignment="1">
      <alignment vertical="center" wrapText="1"/>
    </xf>
    <xf numFmtId="0" fontId="0" fillId="6" borderId="43" xfId="0" applyFill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45" xfId="0" applyBorder="1"/>
    <xf numFmtId="0" fontId="0" fillId="0" borderId="0" xfId="0" quotePrefix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7" xfId="0" applyFill="1" applyBorder="1" applyAlignment="1">
      <alignment horizontal="left" vertical="center" wrapText="1"/>
    </xf>
    <xf numFmtId="165" fontId="1" fillId="0" borderId="16" xfId="2" applyNumberFormat="1" applyFont="1" applyBorder="1" applyAlignment="1">
      <alignment horizontal="center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0" fillId="6" borderId="2" xfId="0" applyFill="1" applyBorder="1" applyAlignment="1">
      <alignment horizontal="left" vertical="center" wrapText="1"/>
    </xf>
    <xf numFmtId="165" fontId="0" fillId="0" borderId="7" xfId="2" applyNumberFormat="1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165" fontId="0" fillId="0" borderId="0" xfId="2" applyNumberFormat="1" applyFont="1" applyFill="1" applyBorder="1" applyAlignment="1">
      <alignment horizontal="left" vertical="center" wrapText="1"/>
    </xf>
    <xf numFmtId="0" fontId="2" fillId="0" borderId="0" xfId="0" quotePrefix="1" applyFont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14" fillId="0" borderId="37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0" fontId="1" fillId="0" borderId="37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14" fillId="0" borderId="46" xfId="0" applyFont="1" applyBorder="1" applyAlignment="1">
      <alignment horizontal="left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left" vertical="center" wrapText="1"/>
    </xf>
    <xf numFmtId="0" fontId="1" fillId="4" borderId="37" xfId="0" applyFont="1" applyFill="1" applyBorder="1" applyAlignment="1">
      <alignment horizontal="left" vertical="center" wrapText="1"/>
    </xf>
    <xf numFmtId="0" fontId="3" fillId="0" borderId="3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left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6" borderId="43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left"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0" borderId="70" xfId="0" applyFont="1" applyBorder="1" applyAlignment="1">
      <alignment horizontal="left" vertical="center" wrapText="1"/>
    </xf>
    <xf numFmtId="0" fontId="0" fillId="0" borderId="70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0" fillId="0" borderId="17" xfId="0" quotePrefix="1" applyFont="1" applyBorder="1" applyAlignment="1">
      <alignment horizontal="center" vertical="center" wrapText="1"/>
    </xf>
    <xf numFmtId="1" fontId="0" fillId="0" borderId="45" xfId="0" applyNumberFormat="1" applyFont="1" applyBorder="1" applyAlignment="1">
      <alignment horizontal="center" vertical="center" wrapText="1"/>
    </xf>
    <xf numFmtId="0" fontId="0" fillId="6" borderId="2" xfId="0" applyFont="1" applyFill="1" applyBorder="1" applyAlignment="1">
      <alignment vertical="center" wrapText="1"/>
    </xf>
    <xf numFmtId="0" fontId="0" fillId="6" borderId="43" xfId="0" applyFont="1" applyFill="1" applyBorder="1" applyAlignment="1">
      <alignment vertical="center" wrapText="1"/>
    </xf>
    <xf numFmtId="0" fontId="0" fillId="0" borderId="46" xfId="0" applyFont="1" applyFill="1" applyBorder="1" applyAlignment="1">
      <alignment vertical="center" wrapText="1"/>
    </xf>
    <xf numFmtId="0" fontId="0" fillId="0" borderId="50" xfId="0" applyFont="1" applyFill="1" applyBorder="1" applyAlignment="1">
      <alignment vertical="center" wrapText="1"/>
    </xf>
    <xf numFmtId="21" fontId="0" fillId="0" borderId="70" xfId="0" applyNumberFormat="1" applyFont="1" applyBorder="1" applyAlignment="1">
      <alignment horizontal="center" vertical="center" wrapText="1"/>
    </xf>
    <xf numFmtId="21" fontId="0" fillId="0" borderId="17" xfId="0" applyNumberFormat="1" applyFont="1" applyBorder="1" applyAlignment="1">
      <alignment horizontal="center" vertical="center" wrapText="1"/>
    </xf>
    <xf numFmtId="21" fontId="0" fillId="0" borderId="45" xfId="0" applyNumberFormat="1" applyFont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43" xfId="0" applyBorder="1" applyAlignment="1">
      <alignment horizontal="center"/>
    </xf>
    <xf numFmtId="165" fontId="0" fillId="0" borderId="82" xfId="2" applyNumberFormat="1" applyFont="1" applyBorder="1" applyAlignment="1">
      <alignment horizontal="center" vertical="center" wrapText="1"/>
    </xf>
    <xf numFmtId="165" fontId="0" fillId="0" borderId="82" xfId="2" applyNumberFormat="1" applyFont="1" applyBorder="1" applyAlignment="1">
      <alignment horizontal="left" vertical="center" wrapText="1"/>
    </xf>
    <xf numFmtId="165" fontId="0" fillId="0" borderId="83" xfId="2" applyNumberFormat="1" applyFont="1" applyBorder="1" applyAlignment="1">
      <alignment horizontal="center" vertical="center" wrapText="1"/>
    </xf>
    <xf numFmtId="0" fontId="0" fillId="0" borderId="36" xfId="0" applyFont="1" applyFill="1" applyBorder="1" applyAlignment="1">
      <alignment horizontal="center" vertical="center" wrapText="1"/>
    </xf>
    <xf numFmtId="0" fontId="0" fillId="0" borderId="40" xfId="0" applyFont="1" applyFill="1" applyBorder="1" applyAlignment="1">
      <alignment horizontal="center" vertical="center" wrapText="1"/>
    </xf>
    <xf numFmtId="0" fontId="0" fillId="0" borderId="46" xfId="0" applyFont="1" applyFill="1" applyBorder="1" applyAlignment="1">
      <alignment horizontal="center" vertical="center" wrapText="1"/>
    </xf>
    <xf numFmtId="0" fontId="0" fillId="0" borderId="50" xfId="0" applyFont="1" applyFill="1" applyBorder="1" applyAlignment="1">
      <alignment horizontal="center" vertical="center" wrapText="1"/>
    </xf>
    <xf numFmtId="21" fontId="16" fillId="0" borderId="37" xfId="0" applyNumberFormat="1" applyFont="1" applyFill="1" applyBorder="1" applyAlignment="1">
      <alignment horizontal="center" vertical="center" wrapText="1"/>
    </xf>
    <xf numFmtId="21" fontId="16" fillId="0" borderId="41" xfId="0" applyNumberFormat="1" applyFont="1" applyFill="1" applyBorder="1" applyAlignment="1">
      <alignment horizontal="center" vertical="center" wrapText="1"/>
    </xf>
    <xf numFmtId="21" fontId="0" fillId="0" borderId="37" xfId="0" applyNumberFormat="1" applyFont="1" applyFill="1" applyBorder="1" applyAlignment="1">
      <alignment horizontal="center" vertical="center" wrapText="1"/>
    </xf>
    <xf numFmtId="21" fontId="0" fillId="0" borderId="41" xfId="0" applyNumberFormat="1" applyFont="1" applyFill="1" applyBorder="1" applyAlignment="1">
      <alignment horizontal="center" vertical="center" wrapText="1"/>
    </xf>
    <xf numFmtId="0" fontId="0" fillId="0" borderId="37" xfId="0" applyFont="1" applyFill="1" applyBorder="1" applyAlignment="1">
      <alignment horizontal="center" vertical="center" wrapText="1"/>
    </xf>
    <xf numFmtId="0" fontId="0" fillId="0" borderId="41" xfId="0" applyFont="1" applyFill="1" applyBorder="1" applyAlignment="1">
      <alignment horizontal="center" vertical="center" wrapText="1"/>
    </xf>
    <xf numFmtId="21" fontId="0" fillId="0" borderId="46" xfId="0" applyNumberFormat="1" applyFont="1" applyFill="1" applyBorder="1" applyAlignment="1">
      <alignment horizontal="center" vertical="center" wrapText="1"/>
    </xf>
    <xf numFmtId="21" fontId="0" fillId="0" borderId="50" xfId="0" applyNumberFormat="1" applyFont="1" applyFill="1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37" xfId="0" quotePrefix="1" applyFont="1" applyBorder="1" applyAlignment="1">
      <alignment horizontal="center" vertical="center" wrapText="1"/>
    </xf>
    <xf numFmtId="0" fontId="0" fillId="0" borderId="41" xfId="0" quotePrefix="1" applyFont="1" applyBorder="1" applyAlignment="1">
      <alignment horizontal="center" vertical="center" wrapText="1"/>
    </xf>
    <xf numFmtId="0" fontId="0" fillId="0" borderId="47" xfId="0" quotePrefix="1" applyFont="1" applyBorder="1" applyAlignment="1">
      <alignment horizontal="center" vertical="center" wrapText="1"/>
    </xf>
    <xf numFmtId="0" fontId="0" fillId="0" borderId="49" xfId="0" quotePrefix="1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6" borderId="43" xfId="0" applyFont="1" applyFill="1" applyBorder="1" applyAlignment="1">
      <alignment horizontal="center" vertical="center" wrapText="1"/>
    </xf>
    <xf numFmtId="21" fontId="0" fillId="0" borderId="47" xfId="0" applyNumberFormat="1" applyFont="1" applyFill="1" applyBorder="1" applyAlignment="1">
      <alignment horizontal="center" vertical="center" wrapText="1"/>
    </xf>
    <xf numFmtId="21" fontId="0" fillId="0" borderId="49" xfId="0" applyNumberFormat="1" applyFont="1" applyFill="1" applyBorder="1" applyAlignment="1">
      <alignment horizontal="center" vertical="center" wrapText="1"/>
    </xf>
    <xf numFmtId="0" fontId="0" fillId="0" borderId="47" xfId="0" applyFont="1" applyFill="1" applyBorder="1" applyAlignment="1">
      <alignment horizontal="center" vertical="center" wrapText="1"/>
    </xf>
    <xf numFmtId="0" fontId="0" fillId="0" borderId="49" xfId="0" applyFont="1" applyFill="1" applyBorder="1" applyAlignment="1">
      <alignment horizontal="center" vertical="center" wrapText="1"/>
    </xf>
    <xf numFmtId="0" fontId="0" fillId="0" borderId="47" xfId="0" applyFill="1" applyBorder="1" applyAlignment="1">
      <alignment horizontal="center" vertical="center" wrapText="1"/>
    </xf>
    <xf numFmtId="0" fontId="0" fillId="0" borderId="49" xfId="0" applyFill="1" applyBorder="1" applyAlignment="1">
      <alignment horizontal="center" vertical="center" wrapText="1"/>
    </xf>
    <xf numFmtId="0" fontId="0" fillId="0" borderId="37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38" xfId="0" quotePrefix="1" applyFill="1" applyBorder="1" applyAlignment="1">
      <alignment horizontal="center" vertical="center" wrapText="1"/>
    </xf>
    <xf numFmtId="0" fontId="0" fillId="0" borderId="42" xfId="0" quotePrefix="1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37" xfId="0" applyFill="1" applyBorder="1" applyAlignment="1">
      <alignment horizontal="center" vertical="center" wrapText="1"/>
    </xf>
    <xf numFmtId="0" fontId="0" fillId="0" borderId="4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3" xfId="0" applyFill="1" applyBorder="1" applyAlignment="1">
      <alignment horizontal="center" vertical="center" wrapText="1"/>
    </xf>
    <xf numFmtId="0" fontId="0" fillId="0" borderId="37" xfId="0" quotePrefix="1" applyFont="1" applyFill="1" applyBorder="1" applyAlignment="1">
      <alignment horizontal="center" vertical="center" wrapText="1"/>
    </xf>
    <xf numFmtId="0" fontId="0" fillId="0" borderId="41" xfId="0" quotePrefix="1" applyFont="1" applyFill="1" applyBorder="1" applyAlignment="1">
      <alignment horizontal="center" vertical="center" wrapText="1"/>
    </xf>
    <xf numFmtId="0" fontId="0" fillId="0" borderId="65" xfId="0" applyFont="1" applyFill="1" applyBorder="1" applyAlignment="1">
      <alignment horizontal="center" vertical="center" wrapText="1"/>
    </xf>
    <xf numFmtId="21" fontId="14" fillId="0" borderId="34" xfId="0" applyNumberFormat="1" applyFont="1" applyFill="1" applyBorder="1" applyAlignment="1">
      <alignment horizontal="center" vertical="center" wrapText="1"/>
    </xf>
    <xf numFmtId="21" fontId="14" fillId="0" borderId="41" xfId="0" applyNumberFormat="1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21" fontId="0" fillId="0" borderId="47" xfId="0" applyNumberFormat="1" applyFont="1" applyBorder="1" applyAlignment="1">
      <alignment horizontal="center" vertical="center" wrapText="1"/>
    </xf>
    <xf numFmtId="21" fontId="0" fillId="0" borderId="49" xfId="0" applyNumberFormat="1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21" fontId="14" fillId="0" borderId="37" xfId="0" applyNumberFormat="1" applyFont="1" applyBorder="1" applyAlignment="1">
      <alignment horizontal="center" vertical="center" wrapText="1"/>
    </xf>
    <xf numFmtId="21" fontId="14" fillId="0" borderId="41" xfId="0" applyNumberFormat="1" applyFont="1" applyBorder="1" applyAlignment="1">
      <alignment horizontal="center" vertical="center" wrapText="1"/>
    </xf>
    <xf numFmtId="0" fontId="0" fillId="0" borderId="65" xfId="0" applyFont="1" applyBorder="1" applyAlignment="1">
      <alignment horizontal="center" vertical="center" wrapText="1"/>
    </xf>
    <xf numFmtId="21" fontId="14" fillId="0" borderId="34" xfId="0" applyNumberFormat="1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0" borderId="64" xfId="0" applyFont="1" applyBorder="1" applyAlignment="1">
      <alignment horizontal="center" vertical="center" wrapText="1"/>
    </xf>
    <xf numFmtId="21" fontId="0" fillId="0" borderId="37" xfId="0" applyNumberFormat="1" applyFont="1" applyBorder="1" applyAlignment="1">
      <alignment horizontal="center" vertical="center" wrapText="1"/>
    </xf>
    <xf numFmtId="21" fontId="0" fillId="0" borderId="41" xfId="0" applyNumberFormat="1" applyFont="1" applyBorder="1" applyAlignment="1">
      <alignment horizontal="center" vertical="center" wrapText="1"/>
    </xf>
    <xf numFmtId="21" fontId="0" fillId="0" borderId="46" xfId="0" applyNumberFormat="1" applyFont="1" applyBorder="1" applyAlignment="1">
      <alignment horizontal="center" vertical="center" wrapText="1"/>
    </xf>
    <xf numFmtId="21" fontId="0" fillId="0" borderId="50" xfId="0" applyNumberFormat="1" applyFont="1" applyBorder="1" applyAlignment="1">
      <alignment horizontal="center" vertical="center" wrapText="1"/>
    </xf>
    <xf numFmtId="0" fontId="0" fillId="4" borderId="37" xfId="0" applyFont="1" applyFill="1" applyBorder="1" applyAlignment="1">
      <alignment horizontal="center" vertical="center" wrapText="1"/>
    </xf>
    <xf numFmtId="0" fontId="0" fillId="4" borderId="41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7" xfId="0" quotePrefix="1" applyBorder="1" applyAlignment="1">
      <alignment horizontal="center" vertical="center" wrapText="1"/>
    </xf>
    <xf numFmtId="0" fontId="0" fillId="0" borderId="49" xfId="0" quotePrefix="1" applyBorder="1" applyAlignment="1">
      <alignment horizontal="center" vertical="center" wrapText="1"/>
    </xf>
    <xf numFmtId="0" fontId="0" fillId="0" borderId="38" xfId="0" quotePrefix="1" applyBorder="1" applyAlignment="1">
      <alignment horizontal="center" vertical="center" wrapText="1"/>
    </xf>
    <xf numFmtId="0" fontId="0" fillId="0" borderId="42" xfId="0" quotePrefix="1" applyBorder="1" applyAlignment="1">
      <alignment horizontal="center" vertical="center" wrapText="1"/>
    </xf>
    <xf numFmtId="0" fontId="0" fillId="0" borderId="37" xfId="0" quotePrefix="1" applyBorder="1" applyAlignment="1">
      <alignment horizontal="center" vertical="center" wrapText="1"/>
    </xf>
    <xf numFmtId="0" fontId="0" fillId="0" borderId="41" xfId="0" quotePrefix="1" applyBorder="1" applyAlignment="1">
      <alignment horizontal="center" vertical="center" wrapText="1"/>
    </xf>
    <xf numFmtId="0" fontId="0" fillId="0" borderId="38" xfId="0" applyFont="1" applyFill="1" applyBorder="1" applyAlignment="1">
      <alignment horizontal="center" vertical="center" wrapText="1"/>
    </xf>
    <xf numFmtId="0" fontId="0" fillId="0" borderId="42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 wrapText="1"/>
    </xf>
    <xf numFmtId="0" fontId="0" fillId="0" borderId="33" xfId="0" applyFont="1" applyFill="1" applyBorder="1" applyAlignment="1">
      <alignment horizontal="center" vertical="center" wrapText="1"/>
    </xf>
    <xf numFmtId="0" fontId="0" fillId="0" borderId="38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0" fontId="0" fillId="0" borderId="22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21" fontId="0" fillId="0" borderId="34" xfId="0" applyNumberFormat="1" applyFont="1" applyBorder="1" applyAlignment="1">
      <alignment horizontal="center" vertical="center" wrapText="1"/>
    </xf>
    <xf numFmtId="21" fontId="0" fillId="0" borderId="64" xfId="0" applyNumberFormat="1" applyFont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64" xfId="0" quotePrefix="1" applyBorder="1" applyAlignment="1">
      <alignment horizontal="center" vertical="center" wrapText="1"/>
    </xf>
    <xf numFmtId="21" fontId="0" fillId="0" borderId="65" xfId="0" applyNumberFormat="1" applyFont="1" applyBorder="1" applyAlignment="1">
      <alignment horizontal="center" vertical="center" wrapText="1"/>
    </xf>
    <xf numFmtId="0" fontId="0" fillId="0" borderId="34" xfId="0" quotePrefix="1" applyFont="1" applyBorder="1" applyAlignment="1">
      <alignment horizontal="center" vertical="center" wrapText="1"/>
    </xf>
    <xf numFmtId="0" fontId="0" fillId="4" borderId="34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0" borderId="64" xfId="0" applyFont="1" applyFill="1" applyBorder="1" applyAlignment="1">
      <alignment horizontal="center" vertical="center" wrapText="1"/>
    </xf>
    <xf numFmtId="0" fontId="0" fillId="0" borderId="36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13" fillId="0" borderId="38" xfId="0" applyFont="1" applyFill="1" applyBorder="1" applyAlignment="1">
      <alignment horizontal="center" vertical="center" wrapText="1"/>
    </xf>
    <xf numFmtId="0" fontId="13" fillId="0" borderId="42" xfId="0" applyFont="1" applyFill="1" applyBorder="1" applyAlignment="1">
      <alignment horizontal="center" vertical="center" wrapText="1"/>
    </xf>
    <xf numFmtId="0" fontId="13" fillId="0" borderId="37" xfId="0" applyFont="1" applyFill="1" applyBorder="1" applyAlignment="1">
      <alignment horizontal="center" vertical="center" wrapText="1"/>
    </xf>
    <xf numFmtId="0" fontId="13" fillId="0" borderId="41" xfId="0" applyFont="1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13" fillId="0" borderId="22" xfId="0" applyFont="1" applyFill="1" applyBorder="1" applyAlignment="1">
      <alignment horizontal="center" vertical="center" wrapText="1"/>
    </xf>
    <xf numFmtId="0" fontId="13" fillId="0" borderId="34" xfId="0" applyFont="1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22" xfId="0" quotePrefix="1" applyFill="1" applyBorder="1" applyAlignment="1">
      <alignment horizontal="center" vertical="center" wrapText="1"/>
    </xf>
    <xf numFmtId="0" fontId="0" fillId="0" borderId="34" xfId="0" quotePrefix="1" applyFill="1" applyBorder="1" applyAlignment="1">
      <alignment horizontal="center" vertical="center" wrapText="1"/>
    </xf>
    <xf numFmtId="0" fontId="0" fillId="0" borderId="41" xfId="0" quotePrefix="1" applyFill="1" applyBorder="1" applyAlignment="1">
      <alignment horizontal="center" vertical="center" wrapText="1"/>
    </xf>
    <xf numFmtId="0" fontId="0" fillId="0" borderId="64" xfId="0" applyFill="1" applyBorder="1" applyAlignment="1">
      <alignment horizontal="center" vertical="center" wrapText="1"/>
    </xf>
    <xf numFmtId="21" fontId="0" fillId="0" borderId="34" xfId="0" applyNumberFormat="1" applyFont="1" applyFill="1" applyBorder="1" applyAlignment="1">
      <alignment horizontal="center" vertical="center" wrapText="1"/>
    </xf>
    <xf numFmtId="21" fontId="0" fillId="0" borderId="64" xfId="0" applyNumberFormat="1" applyFont="1" applyFill="1" applyBorder="1" applyAlignment="1">
      <alignment horizontal="center" vertical="center" wrapText="1"/>
    </xf>
    <xf numFmtId="21" fontId="0" fillId="0" borderId="65" xfId="0" applyNumberFormat="1" applyFont="1" applyFill="1" applyBorder="1" applyAlignment="1">
      <alignment horizontal="center" vertical="center" wrapText="1"/>
    </xf>
    <xf numFmtId="0" fontId="0" fillId="0" borderId="34" xfId="0" quotePrefix="1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34" xfId="0" applyFont="1" applyFill="1" applyBorder="1" applyAlignment="1">
      <alignment horizontal="center" wrapText="1"/>
    </xf>
    <xf numFmtId="0" fontId="0" fillId="0" borderId="41" xfId="0" applyFont="1" applyFill="1" applyBorder="1" applyAlignment="1">
      <alignment horizontal="center" wrapText="1"/>
    </xf>
    <xf numFmtId="21" fontId="16" fillId="0" borderId="34" xfId="0" applyNumberFormat="1" applyFont="1" applyFill="1" applyBorder="1" applyAlignment="1">
      <alignment horizontal="center" vertical="center" wrapText="1"/>
    </xf>
    <xf numFmtId="21" fontId="14" fillId="0" borderId="37" xfId="0" applyNumberFormat="1" applyFont="1" applyFill="1" applyBorder="1" applyAlignment="1">
      <alignment horizontal="center" vertical="center" wrapText="1"/>
    </xf>
    <xf numFmtId="0" fontId="1" fillId="0" borderId="36" xfId="0" applyFont="1" applyFill="1" applyBorder="1" applyAlignment="1">
      <alignment horizontal="center" vertical="center" wrapText="1"/>
    </xf>
    <xf numFmtId="0" fontId="0" fillId="0" borderId="37" xfId="0" applyFont="1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65" xfId="0" applyFill="1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0" fillId="0" borderId="46" xfId="0" applyFill="1" applyBorder="1" applyAlignment="1">
      <alignment horizontal="center" vertical="center" wrapText="1"/>
    </xf>
    <xf numFmtId="0" fontId="0" fillId="0" borderId="50" xfId="0" applyFill="1" applyBorder="1" applyAlignment="1">
      <alignment horizontal="center" vertical="center" wrapText="1"/>
    </xf>
    <xf numFmtId="0" fontId="11" fillId="0" borderId="47" xfId="0" applyFont="1" applyFill="1" applyBorder="1" applyAlignment="1">
      <alignment horizontal="center" vertical="center" wrapText="1"/>
    </xf>
    <xf numFmtId="0" fontId="11" fillId="0" borderId="49" xfId="0" applyFont="1" applyFill="1" applyBorder="1" applyAlignment="1">
      <alignment horizontal="center" vertical="center" wrapText="1"/>
    </xf>
    <xf numFmtId="0" fontId="0" fillId="0" borderId="34" xfId="0" applyFont="1" applyBorder="1" applyAlignment="1">
      <alignment horizontal="center"/>
    </xf>
    <xf numFmtId="0" fontId="21" fillId="7" borderId="31" xfId="0" applyFont="1" applyFill="1" applyBorder="1" applyAlignment="1">
      <alignment horizontal="center" vertical="center" wrapText="1"/>
    </xf>
    <xf numFmtId="0" fontId="21" fillId="7" borderId="53" xfId="0" applyFont="1" applyFill="1" applyBorder="1" applyAlignment="1">
      <alignment horizontal="center" vertical="center" wrapText="1"/>
    </xf>
    <xf numFmtId="0" fontId="0" fillId="0" borderId="65" xfId="0" applyFill="1" applyBorder="1" applyAlignment="1">
      <alignment horizontal="center" vertical="center" wrapText="1"/>
    </xf>
    <xf numFmtId="0" fontId="16" fillId="0" borderId="37" xfId="0" applyFont="1" applyFill="1" applyBorder="1" applyAlignment="1">
      <alignment horizontal="center" vertical="center" wrapText="1"/>
    </xf>
    <xf numFmtId="0" fontId="16" fillId="0" borderId="34" xfId="0" applyFont="1" applyFill="1" applyBorder="1" applyAlignment="1">
      <alignment horizontal="center" vertical="center" wrapText="1"/>
    </xf>
    <xf numFmtId="0" fontId="1" fillId="0" borderId="37" xfId="0" applyFont="1" applyFill="1" applyBorder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center" wrapText="1"/>
    </xf>
    <xf numFmtId="0" fontId="21" fillId="7" borderId="51" xfId="0" applyFont="1" applyFill="1" applyBorder="1" applyAlignment="1">
      <alignment horizontal="center" vertical="center" wrapText="1"/>
    </xf>
    <xf numFmtId="0" fontId="16" fillId="0" borderId="46" xfId="0" applyFont="1" applyFill="1" applyBorder="1" applyAlignment="1">
      <alignment horizontal="center" vertical="center" wrapText="1"/>
    </xf>
    <xf numFmtId="0" fontId="16" fillId="0" borderId="65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7" fillId="0" borderId="37" xfId="1" applyBorder="1" applyAlignment="1">
      <alignment horizontal="center" vertical="center" wrapText="1"/>
    </xf>
    <xf numFmtId="0" fontId="17" fillId="0" borderId="41" xfId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 vertical="center" wrapText="1"/>
    </xf>
    <xf numFmtId="0" fontId="16" fillId="0" borderId="50" xfId="0" applyFont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6" fillId="0" borderId="41" xfId="0" applyFont="1" applyFill="1" applyBorder="1" applyAlignment="1">
      <alignment horizontal="center" vertical="center" wrapText="1"/>
    </xf>
    <xf numFmtId="0" fontId="16" fillId="0" borderId="50" xfId="0" applyFont="1" applyFill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6" fillId="0" borderId="65" xfId="0" applyFont="1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11" fillId="0" borderId="64" xfId="0" applyFont="1" applyFill="1" applyBorder="1" applyAlignment="1">
      <alignment horizontal="center" vertical="center" wrapText="1"/>
    </xf>
    <xf numFmtId="0" fontId="0" fillId="0" borderId="64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11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38" xfId="0" applyFill="1" applyBorder="1" applyAlignment="1">
      <alignment horizontal="center" wrapText="1"/>
    </xf>
    <xf numFmtId="0" fontId="0" fillId="0" borderId="42" xfId="0" applyFill="1" applyBorder="1" applyAlignment="1">
      <alignment horizontal="center" wrapText="1"/>
    </xf>
    <xf numFmtId="0" fontId="17" fillId="0" borderId="37" xfId="1" applyFill="1" applyBorder="1" applyAlignment="1">
      <alignment horizontal="center" vertical="center" wrapText="1"/>
    </xf>
    <xf numFmtId="0" fontId="17" fillId="0" borderId="41" xfId="1" applyFill="1" applyBorder="1" applyAlignment="1">
      <alignment horizontal="center" vertical="center" wrapText="1"/>
    </xf>
    <xf numFmtId="0" fontId="0" fillId="0" borderId="66" xfId="0" applyFill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6" xfId="0" applyFill="1" applyBorder="1" applyAlignment="1">
      <alignment horizontal="center"/>
    </xf>
    <xf numFmtId="0" fontId="0" fillId="0" borderId="67" xfId="0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21" fontId="0" fillId="0" borderId="47" xfId="0" applyNumberFormat="1" applyFont="1" applyFill="1" applyBorder="1" applyAlignment="1">
      <alignment horizontal="center"/>
    </xf>
    <xf numFmtId="21" fontId="0" fillId="0" borderId="49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37" xfId="0" applyFont="1" applyFill="1" applyBorder="1" applyAlignment="1">
      <alignment horizontal="center" vertical="center" wrapText="1"/>
    </xf>
    <xf numFmtId="0" fontId="14" fillId="0" borderId="41" xfId="0" applyFont="1" applyFill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1333500</xdr:colOff>
      <xdr:row>0</xdr:row>
      <xdr:rowOff>67236</xdr:rowOff>
    </xdr:from>
    <xdr:to>
      <xdr:col>2</xdr:col>
      <xdr:colOff>2447925</xdr:colOff>
      <xdr:row>2</xdr:row>
      <xdr:rowOff>588309</xdr:rowOff>
    </xdr:to>
    <xdr:pic>
      <xdr:nvPicPr>
        <xdr:cNvPr id="1025" name="Picture 1" descr="http://www.r2com.pt/assinatura/logo_r22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95600" y="67236"/>
          <a:ext cx="1114425" cy="11306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535115</xdr:colOff>
      <xdr:row>1</xdr:row>
      <xdr:rowOff>224858</xdr:rowOff>
    </xdr:from>
    <xdr:to>
      <xdr:col>2</xdr:col>
      <xdr:colOff>1256739</xdr:colOff>
      <xdr:row>2</xdr:row>
      <xdr:rowOff>561976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63018" t="57763" r="8456" b="19498"/>
        <a:stretch>
          <a:fillRect/>
        </a:stretch>
      </xdr:blipFill>
      <xdr:spPr bwMode="auto">
        <a:xfrm>
          <a:off x="1330733" y="426564"/>
          <a:ext cx="1481943" cy="7388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galbani.pt/receita.php?id=19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galbani.pt/cupao.php?o=103181&amp;c=lt&amp;p=eluxz50920&amp;cpt=ngxgckbl7ibny9y6idwb&amp;lang=po&amp;ct=graciete%20correia" TargetMode="External"/><Relationship Id="rId7" Type="http://schemas.openxmlformats.org/officeDocument/2006/relationships/hyperlink" Target="http://www.galbani.pt/form_vales.php" TargetMode="External"/><Relationship Id="rId12" Type="http://schemas.openxmlformats.org/officeDocument/2006/relationships/hyperlink" Target="http://galbani.pt/cupao.php?o=103181&amp;c=lt&amp;p=eluxz50920&amp;cpt=ngxgckbl7ibny9y6idwb&amp;lang=po&amp;ct=graciete%20correia" TargetMode="External"/><Relationship Id="rId2" Type="http://schemas.openxmlformats.org/officeDocument/2006/relationships/hyperlink" Target="http://www.galbani.pt/" TargetMode="External"/><Relationship Id="rId1" Type="http://schemas.openxmlformats.org/officeDocument/2006/relationships/hyperlink" Target="http://www.galbani.pt/" TargetMode="External"/><Relationship Id="rId6" Type="http://schemas.openxmlformats.org/officeDocument/2006/relationships/hyperlink" Target="http://www.galbani.pt/form_vales_login.php" TargetMode="External"/><Relationship Id="rId11" Type="http://schemas.openxmlformats.org/officeDocument/2006/relationships/hyperlink" Target="http://www.galbani.pt/" TargetMode="External"/><Relationship Id="rId5" Type="http://schemas.openxmlformats.org/officeDocument/2006/relationships/hyperlink" Target="http://galbani.pt/receita.php?id=19" TargetMode="External"/><Relationship Id="rId10" Type="http://schemas.openxmlformats.org/officeDocument/2006/relationships/hyperlink" Target="http://www.galbani.pt/" TargetMode="External"/><Relationship Id="rId4" Type="http://schemas.openxmlformats.org/officeDocument/2006/relationships/hyperlink" Target="http://www.galbani.pt/form_vales.php" TargetMode="External"/><Relationship Id="rId9" Type="http://schemas.openxmlformats.org/officeDocument/2006/relationships/hyperlink" Target="http://www.galbani.pt/form_vales.php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C12"/>
  <sheetViews>
    <sheetView showGridLines="0" zoomScale="70" zoomScaleNormal="70" workbookViewId="0">
      <selection activeCell="C9" sqref="C9"/>
    </sheetView>
  </sheetViews>
  <sheetFormatPr defaultRowHeight="15" x14ac:dyDescent="0.25"/>
  <cols>
    <col min="2" max="2" width="38" customWidth="1"/>
    <col min="3" max="3" width="56" style="9" bestFit="1" customWidth="1"/>
  </cols>
  <sheetData>
    <row r="2" spans="2:3" ht="15.75" thickBot="1" x14ac:dyDescent="0.3"/>
    <row r="3" spans="2:3" ht="45" x14ac:dyDescent="0.25">
      <c r="B3" s="12" t="s">
        <v>45</v>
      </c>
      <c r="C3" s="13" t="s">
        <v>44</v>
      </c>
    </row>
    <row r="4" spans="2:3" ht="30" x14ac:dyDescent="0.25">
      <c r="B4" s="14" t="s">
        <v>47</v>
      </c>
      <c r="C4" s="15" t="s">
        <v>46</v>
      </c>
    </row>
    <row r="5" spans="2:3" ht="30" x14ac:dyDescent="0.25">
      <c r="B5" s="14" t="s">
        <v>49</v>
      </c>
      <c r="C5" s="15" t="s">
        <v>48</v>
      </c>
    </row>
    <row r="6" spans="2:3" ht="30" x14ac:dyDescent="0.25">
      <c r="B6" s="16" t="s">
        <v>51</v>
      </c>
      <c r="C6" s="15" t="s">
        <v>50</v>
      </c>
    </row>
    <row r="7" spans="2:3" ht="45" x14ac:dyDescent="0.25">
      <c r="B7" s="14" t="s">
        <v>52</v>
      </c>
      <c r="C7" s="15" t="s">
        <v>53</v>
      </c>
    </row>
    <row r="8" spans="2:3" ht="45" x14ac:dyDescent="0.25">
      <c r="B8" s="17" t="s">
        <v>54</v>
      </c>
      <c r="C8" s="15" t="s">
        <v>55</v>
      </c>
    </row>
    <row r="9" spans="2:3" ht="30" x14ac:dyDescent="0.25">
      <c r="B9" s="17" t="s">
        <v>56</v>
      </c>
      <c r="C9" s="15" t="s">
        <v>57</v>
      </c>
    </row>
    <row r="10" spans="2:3" ht="30" x14ac:dyDescent="0.25">
      <c r="B10" s="20" t="s">
        <v>82</v>
      </c>
      <c r="C10" s="15" t="s">
        <v>58</v>
      </c>
    </row>
    <row r="11" spans="2:3" ht="30.75" thickBot="1" x14ac:dyDescent="0.3">
      <c r="B11" s="18" t="s">
        <v>60</v>
      </c>
      <c r="C11" s="19" t="s">
        <v>59</v>
      </c>
    </row>
    <row r="12" spans="2:3" x14ac:dyDescent="0.25">
      <c r="B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EP218"/>
  <sheetViews>
    <sheetView showGridLines="0" tabSelected="1" zoomScale="55" zoomScaleNormal="55" workbookViewId="0">
      <pane xSplit="3" ySplit="4" topLeftCell="D5" activePane="bottomRight" state="frozen"/>
      <selection pane="topRight" activeCell="H1" sqref="H1"/>
      <selection pane="bottomLeft" activeCell="A5" sqref="A5"/>
      <selection pane="bottomRight" activeCell="AP19" sqref="A5:AP129"/>
    </sheetView>
  </sheetViews>
  <sheetFormatPr defaultRowHeight="15" x14ac:dyDescent="0.25"/>
  <cols>
    <col min="1" max="1" width="11.85546875" customWidth="1"/>
    <col min="2" max="2" width="11.28515625" customWidth="1"/>
    <col min="3" max="3" width="76.28515625" bestFit="1" customWidth="1"/>
    <col min="4" max="5" width="13.28515625" style="51" customWidth="1"/>
    <col min="6" max="6" width="13.5703125" style="51" customWidth="1"/>
    <col min="7" max="11" width="13.28515625" style="51" customWidth="1"/>
    <col min="12" max="13" width="31.42578125" customWidth="1"/>
    <col min="14" max="15" width="51.7109375" customWidth="1"/>
    <col min="16" max="17" width="47.42578125" customWidth="1"/>
    <col min="18" max="18" width="35.7109375" customWidth="1"/>
    <col min="19" max="19" width="22" bestFit="1" customWidth="1"/>
    <col min="20" max="20" width="36.28515625" bestFit="1" customWidth="1"/>
    <col min="21" max="21" width="11.7109375" customWidth="1"/>
    <col min="22" max="22" width="38.28515625" customWidth="1"/>
    <col min="23" max="27" width="13.28515625" customWidth="1"/>
    <col min="28" max="28" width="14.7109375" bestFit="1" customWidth="1"/>
    <col min="29" max="29" width="111.7109375" customWidth="1"/>
    <col min="30" max="30" width="48.140625" customWidth="1"/>
    <col min="31" max="31" width="111.7109375" customWidth="1"/>
    <col min="32" max="32" width="39.42578125" bestFit="1" customWidth="1"/>
    <col min="33" max="33" width="20.5703125" customWidth="1"/>
    <col min="34" max="34" width="28.5703125" customWidth="1"/>
    <col min="35" max="35" width="15.42578125" hidden="1" customWidth="1"/>
    <col min="36" max="36" width="18" hidden="1" customWidth="1"/>
    <col min="37" max="37" width="15.42578125" hidden="1" customWidth="1"/>
    <col min="38" max="38" width="48.140625" hidden="1" customWidth="1"/>
    <col min="39" max="39" width="15.42578125" hidden="1" customWidth="1"/>
    <col min="40" max="40" width="16" customWidth="1"/>
    <col min="41" max="41" width="13" bestFit="1" customWidth="1"/>
  </cols>
  <sheetData>
    <row r="1" spans="1:94" ht="15.75" thickBot="1" x14ac:dyDescent="0.3">
      <c r="AC1" s="535" t="s">
        <v>84</v>
      </c>
      <c r="AD1" s="535"/>
      <c r="AE1" s="535"/>
      <c r="AF1" s="535"/>
      <c r="AG1" s="535"/>
      <c r="AH1" s="535"/>
      <c r="AI1" s="535"/>
      <c r="AJ1" s="535"/>
      <c r="AK1" s="535"/>
      <c r="AL1" s="535"/>
      <c r="AM1" s="38"/>
    </row>
    <row r="2" spans="1:94" ht="30.75" thickBot="1" x14ac:dyDescent="0.3">
      <c r="AC2" s="11" t="s">
        <v>73</v>
      </c>
      <c r="AD2" s="39" t="s">
        <v>73</v>
      </c>
      <c r="AE2" s="82" t="s">
        <v>74</v>
      </c>
      <c r="AF2" s="66" t="s">
        <v>73</v>
      </c>
      <c r="AG2" s="66" t="s">
        <v>74</v>
      </c>
      <c r="AH2" s="82" t="s">
        <v>76</v>
      </c>
      <c r="AI2" s="82"/>
      <c r="AJ2" s="66" t="s">
        <v>73</v>
      </c>
      <c r="AK2" s="11"/>
      <c r="AL2" s="39" t="s">
        <v>73</v>
      </c>
      <c r="AM2" s="11"/>
    </row>
    <row r="3" spans="1:94" ht="49.5" customHeight="1" thickBot="1" x14ac:dyDescent="0.3">
      <c r="A3" s="7"/>
      <c r="C3" s="5"/>
      <c r="D3" s="540"/>
      <c r="E3" s="540"/>
      <c r="F3" s="540"/>
      <c r="G3" s="540"/>
      <c r="H3" s="540"/>
      <c r="I3" s="540"/>
      <c r="J3" s="540"/>
      <c r="K3" s="540"/>
      <c r="L3" s="540"/>
      <c r="M3" s="540"/>
      <c r="N3" s="540"/>
      <c r="O3" s="540"/>
      <c r="P3" s="540"/>
      <c r="Q3" s="540"/>
      <c r="R3" s="540"/>
      <c r="S3" s="540"/>
      <c r="T3" s="540"/>
      <c r="U3" s="540"/>
      <c r="V3" s="540"/>
      <c r="W3" s="540"/>
      <c r="X3" s="540"/>
      <c r="Y3" s="540"/>
      <c r="Z3" s="540"/>
      <c r="AA3" s="540"/>
      <c r="AB3" s="536" t="s">
        <v>43</v>
      </c>
      <c r="AC3" s="331" t="s">
        <v>72</v>
      </c>
      <c r="AD3" s="33" t="s">
        <v>83</v>
      </c>
      <c r="AE3" s="123" t="s">
        <v>75</v>
      </c>
      <c r="AF3" s="67" t="s">
        <v>80</v>
      </c>
      <c r="AG3" s="67" t="s">
        <v>75</v>
      </c>
      <c r="AH3" s="123" t="s">
        <v>75</v>
      </c>
      <c r="AI3" s="538" t="s">
        <v>85</v>
      </c>
      <c r="AJ3" s="67" t="s">
        <v>80</v>
      </c>
      <c r="AK3" s="523" t="s">
        <v>85</v>
      </c>
      <c r="AL3" s="33" t="s">
        <v>83</v>
      </c>
      <c r="AM3" s="523" t="s">
        <v>85</v>
      </c>
    </row>
    <row r="4" spans="1:94" s="1" customFormat="1" ht="15.75" thickBot="1" x14ac:dyDescent="0.3">
      <c r="A4" s="5"/>
      <c r="B4" s="5"/>
      <c r="C4" s="8" t="s">
        <v>0</v>
      </c>
      <c r="D4" s="520" t="s">
        <v>1</v>
      </c>
      <c r="E4" s="521"/>
      <c r="F4" s="520" t="s">
        <v>2</v>
      </c>
      <c r="G4" s="522"/>
      <c r="H4" s="520" t="s">
        <v>3</v>
      </c>
      <c r="I4" s="522"/>
      <c r="J4" s="520" t="s">
        <v>4</v>
      </c>
      <c r="K4" s="522"/>
      <c r="L4" s="521" t="s">
        <v>5</v>
      </c>
      <c r="M4" s="522"/>
      <c r="N4" s="520" t="s">
        <v>6</v>
      </c>
      <c r="O4" s="522"/>
      <c r="P4" s="521" t="s">
        <v>7</v>
      </c>
      <c r="Q4" s="522"/>
      <c r="R4" s="520" t="s">
        <v>8</v>
      </c>
      <c r="S4" s="522"/>
      <c r="T4" s="521" t="s">
        <v>9</v>
      </c>
      <c r="U4" s="522"/>
      <c r="V4" s="520" t="s">
        <v>10</v>
      </c>
      <c r="W4" s="522"/>
      <c r="X4" s="520" t="s">
        <v>11</v>
      </c>
      <c r="Y4" s="522"/>
      <c r="Z4" s="520" t="s">
        <v>12</v>
      </c>
      <c r="AA4" s="521"/>
      <c r="AB4" s="537"/>
      <c r="AC4" s="82" t="s">
        <v>77</v>
      </c>
      <c r="AD4" s="37" t="s">
        <v>153</v>
      </c>
      <c r="AE4" s="82" t="s">
        <v>78</v>
      </c>
      <c r="AF4" s="66" t="s">
        <v>81</v>
      </c>
      <c r="AG4" s="66" t="s">
        <v>71</v>
      </c>
      <c r="AH4" s="82" t="s">
        <v>79</v>
      </c>
      <c r="AI4" s="539"/>
      <c r="AJ4" s="66" t="s">
        <v>81</v>
      </c>
      <c r="AK4" s="524"/>
      <c r="AL4" s="37" t="s">
        <v>153</v>
      </c>
      <c r="AM4" s="524"/>
    </row>
    <row r="5" spans="1:94" s="2" customFormat="1" ht="17.25" customHeight="1" x14ac:dyDescent="0.25">
      <c r="A5" s="549" t="s">
        <v>33</v>
      </c>
      <c r="B5" s="550"/>
      <c r="C5" s="290" t="s">
        <v>21</v>
      </c>
      <c r="D5" s="434"/>
      <c r="E5" s="453"/>
      <c r="F5" s="434"/>
      <c r="G5" s="435"/>
      <c r="H5" s="434"/>
      <c r="I5" s="435"/>
      <c r="J5" s="434"/>
      <c r="K5" s="435"/>
      <c r="L5" s="453">
        <v>60</v>
      </c>
      <c r="M5" s="435"/>
      <c r="N5" s="434">
        <v>32675</v>
      </c>
      <c r="O5" s="435"/>
      <c r="P5" s="453">
        <v>13049</v>
      </c>
      <c r="Q5" s="435"/>
      <c r="R5" s="434">
        <v>2306</v>
      </c>
      <c r="S5" s="435"/>
      <c r="T5" s="448">
        <v>3060</v>
      </c>
      <c r="U5" s="447"/>
      <c r="V5" s="446">
        <v>2783</v>
      </c>
      <c r="W5" s="447"/>
      <c r="X5" s="446">
        <v>3602</v>
      </c>
      <c r="Y5" s="447"/>
      <c r="Z5" s="434"/>
      <c r="AA5" s="453"/>
      <c r="AB5" s="335">
        <f>SUM(N5:Y5)</f>
        <v>57475</v>
      </c>
      <c r="AC5" s="124">
        <v>43221</v>
      </c>
      <c r="AD5" s="130">
        <v>31283</v>
      </c>
      <c r="AE5" s="124">
        <v>41755</v>
      </c>
      <c r="AF5" s="130">
        <v>5843</v>
      </c>
      <c r="AG5" s="130"/>
      <c r="AH5" s="124">
        <v>12443</v>
      </c>
      <c r="AI5" s="83"/>
      <c r="AJ5" s="34"/>
      <c r="AK5" s="34"/>
      <c r="AL5" s="34">
        <v>31283</v>
      </c>
      <c r="AM5" s="3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</row>
    <row r="6" spans="1:94" s="55" customFormat="1" ht="15" customHeight="1" x14ac:dyDescent="0.25">
      <c r="A6" s="551"/>
      <c r="B6" s="552"/>
      <c r="C6" s="291" t="s">
        <v>27</v>
      </c>
      <c r="D6" s="486"/>
      <c r="E6" s="487"/>
      <c r="F6" s="486"/>
      <c r="G6" s="508"/>
      <c r="H6" s="486"/>
      <c r="I6" s="508"/>
      <c r="J6" s="486"/>
      <c r="K6" s="508"/>
      <c r="L6" s="487">
        <v>61.86</v>
      </c>
      <c r="M6" s="508"/>
      <c r="N6" s="486">
        <v>85.9</v>
      </c>
      <c r="O6" s="508"/>
      <c r="P6" s="487">
        <v>76.19</v>
      </c>
      <c r="Q6" s="508"/>
      <c r="R6" s="486">
        <v>76.91</v>
      </c>
      <c r="S6" s="508"/>
      <c r="T6" s="510">
        <v>71.11</v>
      </c>
      <c r="U6" s="502"/>
      <c r="V6" s="501">
        <v>67.62</v>
      </c>
      <c r="W6" s="502"/>
      <c r="X6" s="501">
        <v>75.61</v>
      </c>
      <c r="Y6" s="502"/>
      <c r="Z6" s="486"/>
      <c r="AA6" s="487"/>
      <c r="AB6" s="333">
        <f>AVERAGE(N6:AA6)</f>
        <v>75.556666666666672</v>
      </c>
      <c r="AC6" s="125">
        <v>83.44</v>
      </c>
      <c r="AD6" s="149">
        <v>85.27</v>
      </c>
      <c r="AE6" s="125">
        <v>76.91</v>
      </c>
      <c r="AF6" s="149">
        <v>69.400000000000006</v>
      </c>
      <c r="AG6" s="149"/>
      <c r="AH6" s="120">
        <v>85.06</v>
      </c>
      <c r="AI6" s="84"/>
      <c r="AJ6" s="52"/>
      <c r="AK6" s="52"/>
      <c r="AL6" s="52">
        <v>85.27</v>
      </c>
      <c r="AM6" s="52"/>
      <c r="AN6" s="213"/>
      <c r="AO6" s="213"/>
      <c r="AP6" s="213"/>
      <c r="AQ6" s="213"/>
      <c r="AR6" s="213"/>
      <c r="AS6" s="213"/>
      <c r="AT6" s="213"/>
      <c r="AU6" s="213"/>
      <c r="AV6" s="213"/>
      <c r="AW6" s="213"/>
      <c r="AX6" s="213"/>
      <c r="AY6" s="213"/>
      <c r="AZ6" s="213"/>
      <c r="BA6" s="213"/>
      <c r="BB6" s="213"/>
      <c r="BC6" s="213"/>
      <c r="BD6" s="213"/>
      <c r="BE6" s="213"/>
      <c r="BF6" s="213"/>
      <c r="BG6" s="213"/>
      <c r="BH6" s="213"/>
      <c r="BI6" s="213"/>
      <c r="BJ6" s="213"/>
      <c r="BK6" s="213"/>
      <c r="BL6" s="213"/>
      <c r="BM6" s="213"/>
      <c r="BN6" s="213"/>
      <c r="BO6" s="213"/>
      <c r="BP6" s="213"/>
      <c r="BQ6" s="213"/>
      <c r="BR6" s="213"/>
      <c r="BS6" s="213"/>
      <c r="BT6" s="213"/>
      <c r="BU6" s="213"/>
      <c r="BV6" s="213"/>
      <c r="BW6" s="213"/>
      <c r="BX6" s="213"/>
      <c r="BY6" s="213"/>
      <c r="BZ6" s="213"/>
      <c r="CA6" s="213"/>
      <c r="CB6" s="213"/>
      <c r="CC6" s="213"/>
      <c r="CD6" s="213"/>
      <c r="CE6" s="213"/>
      <c r="CF6" s="213"/>
      <c r="CG6" s="213"/>
      <c r="CH6" s="213"/>
      <c r="CI6" s="213"/>
      <c r="CJ6" s="213"/>
      <c r="CK6" s="213"/>
      <c r="CL6" s="213"/>
      <c r="CM6" s="213"/>
      <c r="CN6" s="213"/>
      <c r="CO6" s="213"/>
      <c r="CP6" s="213"/>
    </row>
    <row r="7" spans="1:94" s="2" customFormat="1" ht="15" customHeight="1" x14ac:dyDescent="0.25">
      <c r="A7" s="551"/>
      <c r="B7" s="552"/>
      <c r="C7" s="292" t="s">
        <v>61</v>
      </c>
      <c r="D7" s="370"/>
      <c r="E7" s="452"/>
      <c r="F7" s="370"/>
      <c r="G7" s="371"/>
      <c r="H7" s="370"/>
      <c r="I7" s="371"/>
      <c r="J7" s="370"/>
      <c r="K7" s="371"/>
      <c r="L7" s="452">
        <v>61</v>
      </c>
      <c r="M7" s="371"/>
      <c r="N7" s="370">
        <v>32676</v>
      </c>
      <c r="O7" s="371"/>
      <c r="P7" s="452">
        <v>14550</v>
      </c>
      <c r="Q7" s="371"/>
      <c r="R7" s="370">
        <v>2485</v>
      </c>
      <c r="S7" s="371"/>
      <c r="T7" s="420">
        <v>3414</v>
      </c>
      <c r="U7" s="400"/>
      <c r="V7" s="399">
        <v>3243</v>
      </c>
      <c r="W7" s="400"/>
      <c r="X7" s="399">
        <v>4032</v>
      </c>
      <c r="Y7" s="400"/>
      <c r="Z7" s="370"/>
      <c r="AA7" s="452"/>
      <c r="AB7" s="334">
        <f>SUM(L7:AA7)</f>
        <v>60461</v>
      </c>
      <c r="AC7" s="120">
        <v>43129</v>
      </c>
      <c r="AD7" s="131">
        <v>28380</v>
      </c>
      <c r="AE7" s="120">
        <v>43134</v>
      </c>
      <c r="AF7" s="131">
        <v>6338</v>
      </c>
      <c r="AG7" s="131"/>
      <c r="AH7" s="120">
        <v>12767</v>
      </c>
      <c r="AI7" s="85"/>
      <c r="AJ7" s="25"/>
      <c r="AK7" s="25"/>
      <c r="AL7" s="25">
        <v>28380</v>
      </c>
      <c r="AM7" s="25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</row>
    <row r="8" spans="1:94" s="4" customFormat="1" ht="15" customHeight="1" x14ac:dyDescent="0.25">
      <c r="A8" s="551"/>
      <c r="B8" s="552"/>
      <c r="C8" s="293" t="s">
        <v>42</v>
      </c>
      <c r="D8" s="488"/>
      <c r="E8" s="489"/>
      <c r="F8" s="488"/>
      <c r="G8" s="507"/>
      <c r="H8" s="488"/>
      <c r="I8" s="507"/>
      <c r="J8" s="488"/>
      <c r="K8" s="507"/>
      <c r="L8" s="489">
        <v>25</v>
      </c>
      <c r="M8" s="507"/>
      <c r="N8" s="488">
        <v>4035</v>
      </c>
      <c r="O8" s="507"/>
      <c r="P8" s="489">
        <v>1008</v>
      </c>
      <c r="Q8" s="507"/>
      <c r="R8" s="488">
        <v>703</v>
      </c>
      <c r="S8" s="507"/>
      <c r="T8" s="511">
        <v>594</v>
      </c>
      <c r="U8" s="498"/>
      <c r="V8" s="497">
        <v>368</v>
      </c>
      <c r="W8" s="498"/>
      <c r="X8" s="497">
        <v>307</v>
      </c>
      <c r="Y8" s="498"/>
      <c r="Z8" s="488"/>
      <c r="AA8" s="489"/>
      <c r="AB8" s="334">
        <f>AVERAGE(N8:AA8)</f>
        <v>1169.1666666666667</v>
      </c>
      <c r="AC8" s="126">
        <v>4092</v>
      </c>
      <c r="AD8" s="150">
        <v>3088</v>
      </c>
      <c r="AE8" s="126">
        <v>4068</v>
      </c>
      <c r="AF8" s="150">
        <v>879</v>
      </c>
      <c r="AG8" s="150"/>
      <c r="AH8" s="126">
        <v>1008</v>
      </c>
      <c r="AI8" s="86"/>
      <c r="AJ8" s="22"/>
      <c r="AK8" s="22"/>
      <c r="AL8" s="22">
        <v>3088</v>
      </c>
      <c r="AM8" s="22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/>
      <c r="BA8" s="214"/>
      <c r="BB8" s="214"/>
      <c r="BC8" s="214"/>
      <c r="BD8" s="214"/>
      <c r="BE8" s="214"/>
      <c r="BF8" s="214"/>
      <c r="BG8" s="214"/>
      <c r="BH8" s="214"/>
      <c r="BI8" s="214"/>
      <c r="BJ8" s="214"/>
      <c r="BK8" s="214"/>
      <c r="BL8" s="214"/>
      <c r="BM8" s="214"/>
      <c r="BN8" s="214"/>
      <c r="BO8" s="214"/>
      <c r="BP8" s="214"/>
      <c r="BQ8" s="214"/>
      <c r="BR8" s="214"/>
      <c r="BS8" s="214"/>
      <c r="BT8" s="214"/>
      <c r="BU8" s="214"/>
      <c r="BV8" s="214"/>
      <c r="BW8" s="214"/>
      <c r="BX8" s="214"/>
      <c r="BY8" s="214"/>
      <c r="BZ8" s="214"/>
      <c r="CA8" s="214"/>
      <c r="CB8" s="214"/>
      <c r="CC8" s="214"/>
      <c r="CD8" s="214"/>
      <c r="CE8" s="214"/>
      <c r="CF8" s="214"/>
      <c r="CG8" s="214"/>
      <c r="CH8" s="214"/>
      <c r="CI8" s="214"/>
      <c r="CJ8" s="214"/>
      <c r="CK8" s="214"/>
      <c r="CL8" s="214"/>
      <c r="CM8" s="214"/>
      <c r="CN8" s="214"/>
      <c r="CO8" s="214"/>
      <c r="CP8" s="214"/>
    </row>
    <row r="9" spans="1:94" s="2" customFormat="1" ht="15.75" customHeight="1" x14ac:dyDescent="0.25">
      <c r="A9" s="551"/>
      <c r="B9" s="552"/>
      <c r="C9" s="294" t="s">
        <v>62</v>
      </c>
      <c r="D9" s="370"/>
      <c r="E9" s="452"/>
      <c r="F9" s="370"/>
      <c r="G9" s="371"/>
      <c r="H9" s="370"/>
      <c r="I9" s="371"/>
      <c r="J9" s="370"/>
      <c r="K9" s="371"/>
      <c r="L9" s="452">
        <v>90</v>
      </c>
      <c r="M9" s="371"/>
      <c r="N9" s="370">
        <v>16080</v>
      </c>
      <c r="O9" s="371"/>
      <c r="P9" s="452">
        <v>9764</v>
      </c>
      <c r="Q9" s="371"/>
      <c r="R9" s="370">
        <v>265</v>
      </c>
      <c r="S9" s="371"/>
      <c r="T9" s="420">
        <v>520</v>
      </c>
      <c r="U9" s="400"/>
      <c r="V9" s="399">
        <v>461</v>
      </c>
      <c r="W9" s="400"/>
      <c r="X9" s="399">
        <v>315</v>
      </c>
      <c r="Y9" s="400"/>
      <c r="Z9" s="370"/>
      <c r="AA9" s="452"/>
      <c r="AB9" s="334">
        <f>AVERAGE(N9:AA9)</f>
        <v>4567.5</v>
      </c>
      <c r="AC9" s="120">
        <v>25503</v>
      </c>
      <c r="AD9" s="131">
        <v>15485</v>
      </c>
      <c r="AE9" s="120">
        <v>25268</v>
      </c>
      <c r="AF9" s="131">
        <v>981</v>
      </c>
      <c r="AG9" s="131"/>
      <c r="AH9" s="120">
        <v>801</v>
      </c>
      <c r="AI9" s="85"/>
      <c r="AJ9" s="25"/>
      <c r="AK9" s="25"/>
      <c r="AL9" s="25">
        <v>15485</v>
      </c>
      <c r="AM9" s="25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4"/>
      <c r="CK9" s="74"/>
      <c r="CL9" s="74"/>
      <c r="CM9" s="74"/>
      <c r="CN9" s="74"/>
      <c r="CO9" s="74"/>
      <c r="CP9" s="74"/>
    </row>
    <row r="10" spans="1:94" s="55" customFormat="1" ht="15.75" customHeight="1" x14ac:dyDescent="0.25">
      <c r="A10" s="551"/>
      <c r="B10" s="552"/>
      <c r="C10" s="291" t="s">
        <v>49</v>
      </c>
      <c r="D10" s="486"/>
      <c r="E10" s="487"/>
      <c r="F10" s="486"/>
      <c r="G10" s="508"/>
      <c r="H10" s="486"/>
      <c r="I10" s="508"/>
      <c r="J10" s="486"/>
      <c r="K10" s="508"/>
      <c r="L10" s="487">
        <v>0</v>
      </c>
      <c r="M10" s="508"/>
      <c r="N10" s="486">
        <v>11858</v>
      </c>
      <c r="O10" s="508"/>
      <c r="P10" s="487">
        <v>2072</v>
      </c>
      <c r="Q10" s="508"/>
      <c r="R10" s="486">
        <v>816</v>
      </c>
      <c r="S10" s="508"/>
      <c r="T10" s="510">
        <v>2449</v>
      </c>
      <c r="U10" s="502"/>
      <c r="V10" s="501">
        <v>2240</v>
      </c>
      <c r="W10" s="502"/>
      <c r="X10" s="501">
        <v>1622</v>
      </c>
      <c r="Y10" s="502"/>
      <c r="Z10" s="486"/>
      <c r="AA10" s="487"/>
      <c r="AB10" s="334">
        <f>AVERAGE(N10:AA10)</f>
        <v>3509.5</v>
      </c>
      <c r="AC10" s="125">
        <v>12961</v>
      </c>
      <c r="AD10" s="149">
        <v>10860</v>
      </c>
      <c r="AE10" s="125">
        <v>12891</v>
      </c>
      <c r="AF10" s="149">
        <v>4689</v>
      </c>
      <c r="AG10" s="149"/>
      <c r="AH10" s="125">
        <v>28</v>
      </c>
      <c r="AI10" s="84"/>
      <c r="AJ10" s="52"/>
      <c r="AK10" s="52"/>
      <c r="AL10" s="52">
        <v>10860</v>
      </c>
      <c r="AM10" s="52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3"/>
      <c r="BA10" s="213"/>
      <c r="BB10" s="213"/>
      <c r="BC10" s="213"/>
      <c r="BD10" s="213"/>
      <c r="BE10" s="213"/>
      <c r="BF10" s="213"/>
      <c r="BG10" s="213"/>
      <c r="BH10" s="213"/>
      <c r="BI10" s="213"/>
      <c r="BJ10" s="213"/>
      <c r="BK10" s="213"/>
      <c r="BL10" s="213"/>
      <c r="BM10" s="213"/>
      <c r="BN10" s="213"/>
      <c r="BO10" s="213"/>
      <c r="BP10" s="213"/>
      <c r="BQ10" s="213"/>
      <c r="BR10" s="213"/>
      <c r="BS10" s="213"/>
      <c r="BT10" s="213"/>
      <c r="BU10" s="213"/>
      <c r="BV10" s="213"/>
      <c r="BW10" s="213"/>
      <c r="BX10" s="213"/>
      <c r="BY10" s="213"/>
      <c r="BZ10" s="213"/>
      <c r="CA10" s="213"/>
      <c r="CB10" s="213"/>
      <c r="CC10" s="213"/>
      <c r="CD10" s="213"/>
      <c r="CE10" s="213"/>
      <c r="CF10" s="213"/>
      <c r="CG10" s="213"/>
      <c r="CH10" s="213"/>
      <c r="CI10" s="213"/>
      <c r="CJ10" s="213"/>
      <c r="CK10" s="213"/>
      <c r="CL10" s="213"/>
      <c r="CM10" s="213"/>
      <c r="CN10" s="213"/>
      <c r="CO10" s="213"/>
      <c r="CP10" s="213"/>
    </row>
    <row r="11" spans="1:94" s="55" customFormat="1" ht="15.75" customHeight="1" x14ac:dyDescent="0.25">
      <c r="A11" s="551"/>
      <c r="B11" s="552"/>
      <c r="C11" s="295" t="s">
        <v>106</v>
      </c>
      <c r="D11" s="491"/>
      <c r="E11" s="492"/>
      <c r="F11" s="491"/>
      <c r="G11" s="509"/>
      <c r="H11" s="491"/>
      <c r="I11" s="509"/>
      <c r="J11" s="491"/>
      <c r="K11" s="509"/>
      <c r="L11" s="492">
        <v>7</v>
      </c>
      <c r="M11" s="509"/>
      <c r="N11" s="491">
        <v>131</v>
      </c>
      <c r="O11" s="509"/>
      <c r="P11" s="492">
        <v>98</v>
      </c>
      <c r="Q11" s="509"/>
      <c r="R11" s="491">
        <v>139</v>
      </c>
      <c r="S11" s="509"/>
      <c r="T11" s="512">
        <v>149</v>
      </c>
      <c r="U11" s="504"/>
      <c r="V11" s="503">
        <v>191</v>
      </c>
      <c r="W11" s="504"/>
      <c r="X11" s="503">
        <v>157</v>
      </c>
      <c r="Y11" s="504"/>
      <c r="Z11" s="491"/>
      <c r="AA11" s="492"/>
      <c r="AB11" s="286">
        <f>AVERAGE(N11:AA11)</f>
        <v>144.16666666666666</v>
      </c>
      <c r="AC11" s="219">
        <v>170</v>
      </c>
      <c r="AD11" s="191">
        <v>103</v>
      </c>
      <c r="AE11" s="219">
        <v>151</v>
      </c>
      <c r="AF11" s="191">
        <v>340</v>
      </c>
      <c r="AG11" s="191"/>
      <c r="AH11" s="219">
        <v>4183</v>
      </c>
      <c r="AI11" s="192"/>
      <c r="AJ11" s="193"/>
      <c r="AK11" s="193"/>
      <c r="AL11" s="193">
        <v>103</v>
      </c>
      <c r="AM11" s="193"/>
      <c r="AN11" s="213"/>
      <c r="AO11" s="213"/>
      <c r="AP11" s="213"/>
      <c r="AQ11" s="213"/>
      <c r="AR11" s="213"/>
      <c r="AS11" s="213"/>
      <c r="AT11" s="213"/>
      <c r="AU11" s="213"/>
      <c r="AV11" s="213"/>
      <c r="AW11" s="213"/>
      <c r="AX11" s="213"/>
      <c r="AY11" s="213"/>
      <c r="AZ11" s="213"/>
      <c r="BA11" s="213"/>
      <c r="BB11" s="213"/>
      <c r="BC11" s="213"/>
      <c r="BD11" s="213"/>
      <c r="BE11" s="213"/>
      <c r="BF11" s="213"/>
      <c r="BG11" s="213"/>
      <c r="BH11" s="213"/>
      <c r="BI11" s="213"/>
      <c r="BJ11" s="213"/>
      <c r="BK11" s="213"/>
      <c r="BL11" s="213"/>
      <c r="BM11" s="213"/>
      <c r="BN11" s="213"/>
      <c r="BO11" s="213"/>
      <c r="BP11" s="213"/>
      <c r="BQ11" s="213"/>
      <c r="BR11" s="213"/>
      <c r="BS11" s="213"/>
      <c r="BT11" s="213"/>
      <c r="BU11" s="213"/>
      <c r="BV11" s="213"/>
      <c r="BW11" s="213"/>
      <c r="BX11" s="213"/>
      <c r="BY11" s="213"/>
      <c r="BZ11" s="213"/>
      <c r="CA11" s="213"/>
      <c r="CB11" s="213"/>
      <c r="CC11" s="213"/>
      <c r="CD11" s="213"/>
      <c r="CE11" s="213"/>
      <c r="CF11" s="213"/>
      <c r="CG11" s="213"/>
      <c r="CH11" s="213"/>
      <c r="CI11" s="213"/>
      <c r="CJ11" s="213"/>
      <c r="CK11" s="213"/>
      <c r="CL11" s="213"/>
      <c r="CM11" s="213"/>
      <c r="CN11" s="213"/>
      <c r="CO11" s="213"/>
      <c r="CP11" s="213"/>
    </row>
    <row r="12" spans="1:94" s="60" customFormat="1" ht="15" customHeight="1" x14ac:dyDescent="0.25">
      <c r="A12" s="551"/>
      <c r="B12" s="552"/>
      <c r="C12" s="188" t="s">
        <v>63</v>
      </c>
      <c r="D12" s="372"/>
      <c r="E12" s="426"/>
      <c r="F12" s="372"/>
      <c r="G12" s="373"/>
      <c r="H12" s="372"/>
      <c r="I12" s="373"/>
      <c r="J12" s="372"/>
      <c r="K12" s="373"/>
      <c r="L12" s="426"/>
      <c r="M12" s="373"/>
      <c r="N12" s="372"/>
      <c r="O12" s="373"/>
      <c r="P12" s="426"/>
      <c r="Q12" s="373"/>
      <c r="R12" s="372"/>
      <c r="S12" s="373"/>
      <c r="T12" s="426"/>
      <c r="U12" s="373"/>
      <c r="V12" s="372"/>
      <c r="W12" s="373"/>
      <c r="X12" s="372"/>
      <c r="Y12" s="373"/>
      <c r="Z12" s="372"/>
      <c r="AA12" s="426"/>
      <c r="AB12" s="255"/>
      <c r="AC12" s="220"/>
      <c r="AD12" s="216"/>
      <c r="AE12" s="220"/>
      <c r="AF12" s="216"/>
      <c r="AG12" s="216"/>
      <c r="AH12" s="220"/>
      <c r="AI12" s="189"/>
      <c r="AJ12" s="189"/>
      <c r="AK12" s="189"/>
      <c r="AL12" s="189"/>
      <c r="AM12" s="189"/>
      <c r="AN12" s="73"/>
      <c r="AO12" s="73"/>
      <c r="AP12" s="73"/>
      <c r="AQ12" s="73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</row>
    <row r="13" spans="1:94" s="2" customFormat="1" ht="15" customHeight="1" x14ac:dyDescent="0.2">
      <c r="A13" s="551"/>
      <c r="B13" s="552"/>
      <c r="C13" s="296">
        <v>1</v>
      </c>
      <c r="D13" s="362"/>
      <c r="E13" s="461"/>
      <c r="F13" s="362"/>
      <c r="G13" s="363"/>
      <c r="H13" s="362"/>
      <c r="I13" s="363"/>
      <c r="J13" s="362"/>
      <c r="K13" s="363"/>
      <c r="L13" s="461" t="s">
        <v>111</v>
      </c>
      <c r="M13" s="363"/>
      <c r="N13" s="362" t="s">
        <v>154</v>
      </c>
      <c r="O13" s="363"/>
      <c r="P13" s="461" t="s">
        <v>154</v>
      </c>
      <c r="Q13" s="363"/>
      <c r="R13" s="362" t="s">
        <v>156</v>
      </c>
      <c r="S13" s="363"/>
      <c r="T13" s="513" t="s">
        <v>157</v>
      </c>
      <c r="U13" s="506"/>
      <c r="V13" s="505" t="s">
        <v>156</v>
      </c>
      <c r="W13" s="506"/>
      <c r="X13" s="505" t="s">
        <v>158</v>
      </c>
      <c r="Y13" s="506"/>
      <c r="Z13" s="362"/>
      <c r="AA13" s="461"/>
      <c r="AB13" s="186"/>
      <c r="AC13" s="240" t="s">
        <v>154</v>
      </c>
      <c r="AD13" s="194" t="s">
        <v>154</v>
      </c>
      <c r="AE13" s="240" t="s">
        <v>154</v>
      </c>
      <c r="AF13" s="194" t="s">
        <v>157</v>
      </c>
      <c r="AG13" s="194"/>
      <c r="AH13" s="221" t="s">
        <v>206</v>
      </c>
      <c r="AI13" s="185"/>
      <c r="AJ13" s="186"/>
      <c r="AK13" s="186"/>
      <c r="AL13" s="186" t="s">
        <v>154</v>
      </c>
      <c r="AM13" s="186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</row>
    <row r="14" spans="1:94" s="2" customFormat="1" ht="15" customHeight="1" x14ac:dyDescent="0.25">
      <c r="A14" s="551"/>
      <c r="B14" s="552"/>
      <c r="C14" s="297">
        <v>2</v>
      </c>
      <c r="D14" s="370"/>
      <c r="E14" s="452"/>
      <c r="F14" s="370"/>
      <c r="G14" s="371"/>
      <c r="H14" s="370"/>
      <c r="I14" s="371"/>
      <c r="J14" s="370"/>
      <c r="K14" s="371"/>
      <c r="L14" s="452" t="s">
        <v>111</v>
      </c>
      <c r="M14" s="371"/>
      <c r="N14" s="370" t="s">
        <v>155</v>
      </c>
      <c r="O14" s="371"/>
      <c r="P14" s="452" t="s">
        <v>156</v>
      </c>
      <c r="Q14" s="371"/>
      <c r="R14" s="370" t="s">
        <v>154</v>
      </c>
      <c r="S14" s="371"/>
      <c r="T14" s="420" t="s">
        <v>158</v>
      </c>
      <c r="U14" s="400"/>
      <c r="V14" s="399" t="s">
        <v>157</v>
      </c>
      <c r="W14" s="400"/>
      <c r="X14" s="399" t="s">
        <v>157</v>
      </c>
      <c r="Y14" s="400"/>
      <c r="Z14" s="370"/>
      <c r="AA14" s="452"/>
      <c r="AB14" s="25"/>
      <c r="AC14" s="120" t="s">
        <v>155</v>
      </c>
      <c r="AD14" s="131" t="s">
        <v>155</v>
      </c>
      <c r="AE14" s="120" t="s">
        <v>155</v>
      </c>
      <c r="AF14" s="131" t="s">
        <v>158</v>
      </c>
      <c r="AG14" s="131"/>
      <c r="AH14" s="120" t="s">
        <v>207</v>
      </c>
      <c r="AI14" s="85"/>
      <c r="AJ14" s="25"/>
      <c r="AK14" s="25"/>
      <c r="AL14" s="25" t="s">
        <v>155</v>
      </c>
      <c r="AM14" s="25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</row>
    <row r="15" spans="1:94" s="2" customFormat="1" ht="15" customHeight="1" x14ac:dyDescent="0.25">
      <c r="A15" s="551"/>
      <c r="B15" s="552"/>
      <c r="C15" s="297">
        <v>3</v>
      </c>
      <c r="D15" s="370"/>
      <c r="E15" s="452"/>
      <c r="F15" s="370"/>
      <c r="G15" s="371"/>
      <c r="H15" s="370"/>
      <c r="I15" s="371"/>
      <c r="J15" s="370"/>
      <c r="K15" s="371"/>
      <c r="L15" s="452" t="s">
        <v>111</v>
      </c>
      <c r="M15" s="371"/>
      <c r="N15" s="370" t="s">
        <v>156</v>
      </c>
      <c r="O15" s="371"/>
      <c r="P15" s="452" t="s">
        <v>158</v>
      </c>
      <c r="Q15" s="371"/>
      <c r="R15" s="370" t="s">
        <v>168</v>
      </c>
      <c r="S15" s="371"/>
      <c r="T15" s="420" t="s">
        <v>301</v>
      </c>
      <c r="U15" s="400"/>
      <c r="V15" s="399" t="s">
        <v>158</v>
      </c>
      <c r="W15" s="400"/>
      <c r="X15" s="399" t="s">
        <v>156</v>
      </c>
      <c r="Y15" s="400"/>
      <c r="Z15" s="370"/>
      <c r="AA15" s="452"/>
      <c r="AB15" s="25"/>
      <c r="AC15" s="120" t="s">
        <v>156</v>
      </c>
      <c r="AD15" s="131" t="s">
        <v>156</v>
      </c>
      <c r="AE15" s="120" t="s">
        <v>156</v>
      </c>
      <c r="AF15" s="131" t="s">
        <v>301</v>
      </c>
      <c r="AG15" s="131"/>
      <c r="AH15" s="120" t="s">
        <v>208</v>
      </c>
      <c r="AI15" s="85"/>
      <c r="AJ15" s="25"/>
      <c r="AK15" s="25"/>
      <c r="AL15" s="25" t="s">
        <v>156</v>
      </c>
      <c r="AM15" s="25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</row>
    <row r="16" spans="1:94" s="2" customFormat="1" ht="15" customHeight="1" x14ac:dyDescent="0.25">
      <c r="A16" s="551"/>
      <c r="B16" s="552"/>
      <c r="C16" s="297">
        <v>4</v>
      </c>
      <c r="D16" s="370"/>
      <c r="E16" s="452"/>
      <c r="F16" s="370"/>
      <c r="G16" s="371"/>
      <c r="H16" s="370"/>
      <c r="I16" s="371"/>
      <c r="J16" s="370"/>
      <c r="K16" s="371"/>
      <c r="L16" s="452" t="s">
        <v>111</v>
      </c>
      <c r="M16" s="371"/>
      <c r="N16" s="370" t="s">
        <v>160</v>
      </c>
      <c r="O16" s="371"/>
      <c r="P16" s="452" t="s">
        <v>165</v>
      </c>
      <c r="Q16" s="371"/>
      <c r="R16" s="370" t="s">
        <v>169</v>
      </c>
      <c r="S16" s="371"/>
      <c r="T16" s="420" t="s">
        <v>302</v>
      </c>
      <c r="U16" s="400"/>
      <c r="V16" s="399" t="s">
        <v>309</v>
      </c>
      <c r="W16" s="400"/>
      <c r="X16" s="399" t="s">
        <v>301</v>
      </c>
      <c r="Y16" s="400"/>
      <c r="Z16" s="370"/>
      <c r="AA16" s="452"/>
      <c r="AB16" s="25"/>
      <c r="AC16" s="120" t="s">
        <v>160</v>
      </c>
      <c r="AD16" s="131" t="s">
        <v>157</v>
      </c>
      <c r="AE16" s="120" t="s">
        <v>160</v>
      </c>
      <c r="AF16" s="131" t="s">
        <v>156</v>
      </c>
      <c r="AG16" s="131"/>
      <c r="AH16" s="120" t="s">
        <v>209</v>
      </c>
      <c r="AI16" s="85"/>
      <c r="AJ16" s="25"/>
      <c r="AK16" s="25"/>
      <c r="AL16" s="25" t="s">
        <v>157</v>
      </c>
      <c r="AM16" s="25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</row>
    <row r="17" spans="1:94" s="2" customFormat="1" ht="15" customHeight="1" x14ac:dyDescent="0.25">
      <c r="A17" s="551"/>
      <c r="B17" s="552"/>
      <c r="C17" s="297">
        <v>5</v>
      </c>
      <c r="D17" s="370"/>
      <c r="E17" s="452"/>
      <c r="F17" s="370"/>
      <c r="G17" s="371"/>
      <c r="H17" s="370"/>
      <c r="I17" s="371"/>
      <c r="J17" s="370"/>
      <c r="K17" s="371"/>
      <c r="L17" s="452" t="s">
        <v>111</v>
      </c>
      <c r="M17" s="371"/>
      <c r="N17" s="370" t="s">
        <v>157</v>
      </c>
      <c r="O17" s="371"/>
      <c r="P17" s="452" t="s">
        <v>155</v>
      </c>
      <c r="Q17" s="371"/>
      <c r="R17" s="370" t="s">
        <v>157</v>
      </c>
      <c r="S17" s="371"/>
      <c r="T17" s="420" t="s">
        <v>162</v>
      </c>
      <c r="U17" s="400"/>
      <c r="V17" s="399" t="s">
        <v>301</v>
      </c>
      <c r="W17" s="400"/>
      <c r="X17" s="399" t="s">
        <v>162</v>
      </c>
      <c r="Y17" s="400"/>
      <c r="Z17" s="370"/>
      <c r="AA17" s="452"/>
      <c r="AB17" s="25"/>
      <c r="AC17" s="120" t="s">
        <v>157</v>
      </c>
      <c r="AD17" s="131" t="s">
        <v>163</v>
      </c>
      <c r="AE17" s="120" t="s">
        <v>157</v>
      </c>
      <c r="AF17" s="131" t="s">
        <v>154</v>
      </c>
      <c r="AG17" s="131"/>
      <c r="AH17" s="120" t="s">
        <v>173</v>
      </c>
      <c r="AI17" s="85"/>
      <c r="AJ17" s="25"/>
      <c r="AK17" s="25"/>
      <c r="AL17" s="25" t="s">
        <v>163</v>
      </c>
      <c r="AM17" s="25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</row>
    <row r="18" spans="1:94" s="2" customFormat="1" ht="15" customHeight="1" x14ac:dyDescent="0.25">
      <c r="A18" s="551"/>
      <c r="B18" s="552"/>
      <c r="C18" s="297">
        <v>6</v>
      </c>
      <c r="D18" s="370"/>
      <c r="E18" s="452"/>
      <c r="F18" s="370"/>
      <c r="G18" s="371"/>
      <c r="H18" s="370"/>
      <c r="I18" s="371"/>
      <c r="J18" s="370"/>
      <c r="K18" s="371"/>
      <c r="L18" s="452" t="s">
        <v>111</v>
      </c>
      <c r="M18" s="371"/>
      <c r="N18" s="370" t="s">
        <v>163</v>
      </c>
      <c r="O18" s="371"/>
      <c r="P18" s="452" t="s">
        <v>166</v>
      </c>
      <c r="Q18" s="371"/>
      <c r="R18" s="370" t="s">
        <v>170</v>
      </c>
      <c r="S18" s="371"/>
      <c r="T18" s="420" t="s">
        <v>303</v>
      </c>
      <c r="U18" s="400"/>
      <c r="V18" s="399" t="s">
        <v>163</v>
      </c>
      <c r="W18" s="400"/>
      <c r="X18" s="399" t="s">
        <v>302</v>
      </c>
      <c r="Y18" s="400"/>
      <c r="Z18" s="370"/>
      <c r="AA18" s="452"/>
      <c r="AB18" s="25"/>
      <c r="AC18" s="120" t="s">
        <v>163</v>
      </c>
      <c r="AD18" s="131" t="s">
        <v>158</v>
      </c>
      <c r="AE18" s="120" t="s">
        <v>163</v>
      </c>
      <c r="AF18" s="131" t="s">
        <v>302</v>
      </c>
      <c r="AG18" s="131"/>
      <c r="AH18" s="120" t="s">
        <v>210</v>
      </c>
      <c r="AI18" s="85"/>
      <c r="AJ18" s="25"/>
      <c r="AK18" s="25"/>
      <c r="AL18" s="25" t="s">
        <v>158</v>
      </c>
      <c r="AM18" s="25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</row>
    <row r="19" spans="1:94" s="2" customFormat="1" ht="15" customHeight="1" x14ac:dyDescent="0.25">
      <c r="A19" s="551"/>
      <c r="B19" s="552"/>
      <c r="C19" s="297">
        <v>7</v>
      </c>
      <c r="D19" s="370"/>
      <c r="E19" s="452"/>
      <c r="F19" s="370"/>
      <c r="G19" s="371"/>
      <c r="H19" s="370"/>
      <c r="I19" s="371"/>
      <c r="J19" s="370"/>
      <c r="K19" s="371"/>
      <c r="L19" s="452" t="s">
        <v>111</v>
      </c>
      <c r="M19" s="371"/>
      <c r="N19" s="370" t="s">
        <v>159</v>
      </c>
      <c r="O19" s="371"/>
      <c r="P19" s="452" t="s">
        <v>161</v>
      </c>
      <c r="Q19" s="371"/>
      <c r="R19" s="370" t="s">
        <v>163</v>
      </c>
      <c r="S19" s="371"/>
      <c r="T19" s="420" t="s">
        <v>154</v>
      </c>
      <c r="U19" s="400"/>
      <c r="V19" s="399" t="s">
        <v>154</v>
      </c>
      <c r="W19" s="400"/>
      <c r="X19" s="399" t="s">
        <v>154</v>
      </c>
      <c r="Y19" s="400"/>
      <c r="Z19" s="370"/>
      <c r="AA19" s="452"/>
      <c r="AB19" s="25"/>
      <c r="AC19" s="120" t="s">
        <v>158</v>
      </c>
      <c r="AD19" s="131" t="s">
        <v>159</v>
      </c>
      <c r="AE19" s="120" t="s">
        <v>158</v>
      </c>
      <c r="AF19" s="131" t="s">
        <v>162</v>
      </c>
      <c r="AG19" s="131"/>
      <c r="AH19" s="120" t="s">
        <v>211</v>
      </c>
      <c r="AI19" s="85"/>
      <c r="AJ19" s="25"/>
      <c r="AK19" s="25"/>
      <c r="AL19" s="25" t="s">
        <v>159</v>
      </c>
      <c r="AM19" s="25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</row>
    <row r="20" spans="1:94" s="2" customFormat="1" ht="15" customHeight="1" x14ac:dyDescent="0.25">
      <c r="A20" s="551"/>
      <c r="B20" s="552"/>
      <c r="C20" s="297">
        <v>8</v>
      </c>
      <c r="D20" s="370"/>
      <c r="E20" s="452"/>
      <c r="F20" s="370"/>
      <c r="G20" s="371"/>
      <c r="H20" s="370"/>
      <c r="I20" s="371"/>
      <c r="J20" s="370"/>
      <c r="K20" s="371"/>
      <c r="L20" s="452" t="s">
        <v>111</v>
      </c>
      <c r="M20" s="371"/>
      <c r="N20" s="370" t="s">
        <v>158</v>
      </c>
      <c r="O20" s="371"/>
      <c r="P20" s="452" t="s">
        <v>163</v>
      </c>
      <c r="Q20" s="371"/>
      <c r="R20" s="370" t="s">
        <v>171</v>
      </c>
      <c r="S20" s="371"/>
      <c r="T20" s="420" t="s">
        <v>156</v>
      </c>
      <c r="U20" s="400"/>
      <c r="V20" s="399" t="s">
        <v>162</v>
      </c>
      <c r="W20" s="400"/>
      <c r="X20" s="399" t="s">
        <v>310</v>
      </c>
      <c r="Y20" s="400"/>
      <c r="Z20" s="370"/>
      <c r="AA20" s="452"/>
      <c r="AB20" s="25"/>
      <c r="AC20" s="120" t="s">
        <v>159</v>
      </c>
      <c r="AD20" s="131" t="s">
        <v>160</v>
      </c>
      <c r="AE20" s="120" t="s">
        <v>159</v>
      </c>
      <c r="AF20" s="131" t="s">
        <v>309</v>
      </c>
      <c r="AG20" s="131"/>
      <c r="AH20" s="120" t="s">
        <v>212</v>
      </c>
      <c r="AI20" s="85"/>
      <c r="AJ20" s="25"/>
      <c r="AK20" s="25"/>
      <c r="AL20" s="25" t="s">
        <v>160</v>
      </c>
      <c r="AM20" s="25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</row>
    <row r="21" spans="1:94" s="2" customFormat="1" ht="15" customHeight="1" x14ac:dyDescent="0.25">
      <c r="A21" s="551"/>
      <c r="B21" s="552"/>
      <c r="C21" s="297">
        <v>9</v>
      </c>
      <c r="D21" s="370"/>
      <c r="E21" s="452"/>
      <c r="F21" s="370"/>
      <c r="G21" s="371"/>
      <c r="H21" s="370"/>
      <c r="I21" s="371"/>
      <c r="J21" s="370"/>
      <c r="K21" s="371"/>
      <c r="L21" s="452" t="s">
        <v>111</v>
      </c>
      <c r="M21" s="371"/>
      <c r="N21" s="370" t="s">
        <v>161</v>
      </c>
      <c r="O21" s="371"/>
      <c r="P21" s="452" t="s">
        <v>167</v>
      </c>
      <c r="Q21" s="371"/>
      <c r="R21" s="370" t="s">
        <v>167</v>
      </c>
      <c r="S21" s="371"/>
      <c r="T21" s="420" t="s">
        <v>304</v>
      </c>
      <c r="U21" s="400"/>
      <c r="V21" s="399" t="s">
        <v>305</v>
      </c>
      <c r="W21" s="400"/>
      <c r="X21" s="399" t="s">
        <v>305</v>
      </c>
      <c r="Y21" s="400"/>
      <c r="Z21" s="370"/>
      <c r="AA21" s="452"/>
      <c r="AB21" s="25"/>
      <c r="AC21" s="120" t="s">
        <v>161</v>
      </c>
      <c r="AD21" s="131" t="s">
        <v>161</v>
      </c>
      <c r="AE21" s="120" t="s">
        <v>161</v>
      </c>
      <c r="AF21" s="131" t="s">
        <v>303</v>
      </c>
      <c r="AG21" s="131"/>
      <c r="AH21" s="120" t="s">
        <v>213</v>
      </c>
      <c r="AI21" s="85"/>
      <c r="AJ21" s="25"/>
      <c r="AK21" s="25"/>
      <c r="AL21" s="25" t="s">
        <v>161</v>
      </c>
      <c r="AM21" s="25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</row>
    <row r="22" spans="1:94" s="2" customFormat="1" ht="15" customHeight="1" x14ac:dyDescent="0.25">
      <c r="A22" s="551"/>
      <c r="B22" s="552"/>
      <c r="C22" s="298">
        <v>10</v>
      </c>
      <c r="D22" s="478"/>
      <c r="E22" s="485"/>
      <c r="F22" s="478"/>
      <c r="G22" s="479"/>
      <c r="H22" s="478"/>
      <c r="I22" s="479"/>
      <c r="J22" s="478"/>
      <c r="K22" s="479"/>
      <c r="L22" s="485" t="s">
        <v>111</v>
      </c>
      <c r="M22" s="479"/>
      <c r="N22" s="478" t="s">
        <v>162</v>
      </c>
      <c r="O22" s="479"/>
      <c r="P22" s="485" t="s">
        <v>168</v>
      </c>
      <c r="Q22" s="479"/>
      <c r="R22" s="478" t="s">
        <v>172</v>
      </c>
      <c r="S22" s="479"/>
      <c r="T22" s="518" t="s">
        <v>305</v>
      </c>
      <c r="U22" s="494"/>
      <c r="V22" s="493" t="s">
        <v>304</v>
      </c>
      <c r="W22" s="494"/>
      <c r="X22" s="493" t="s">
        <v>303</v>
      </c>
      <c r="Y22" s="494"/>
      <c r="Z22" s="478"/>
      <c r="AA22" s="485"/>
      <c r="AB22" s="182"/>
      <c r="AC22" s="222" t="s">
        <v>165</v>
      </c>
      <c r="AD22" s="152" t="s">
        <v>162</v>
      </c>
      <c r="AE22" s="222" t="s">
        <v>165</v>
      </c>
      <c r="AF22" s="152" t="s">
        <v>163</v>
      </c>
      <c r="AG22" s="152"/>
      <c r="AH22" s="222" t="s">
        <v>214</v>
      </c>
      <c r="AI22" s="181"/>
      <c r="AJ22" s="182"/>
      <c r="AK22" s="182"/>
      <c r="AL22" s="182" t="s">
        <v>162</v>
      </c>
      <c r="AM22" s="182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</row>
    <row r="23" spans="1:94" s="60" customFormat="1" ht="15" customHeight="1" x14ac:dyDescent="0.25">
      <c r="A23" s="551"/>
      <c r="B23" s="552"/>
      <c r="C23" s="188" t="s">
        <v>64</v>
      </c>
      <c r="D23" s="372"/>
      <c r="E23" s="426"/>
      <c r="F23" s="372"/>
      <c r="G23" s="373"/>
      <c r="H23" s="372"/>
      <c r="I23" s="373"/>
      <c r="J23" s="372"/>
      <c r="K23" s="373"/>
      <c r="L23" s="426"/>
      <c r="M23" s="373"/>
      <c r="N23" s="372"/>
      <c r="O23" s="373"/>
      <c r="P23" s="426"/>
      <c r="Q23" s="373"/>
      <c r="R23" s="372"/>
      <c r="S23" s="373"/>
      <c r="T23" s="426"/>
      <c r="U23" s="373"/>
      <c r="V23" s="372"/>
      <c r="W23" s="373"/>
      <c r="X23" s="372"/>
      <c r="Y23" s="373"/>
      <c r="Z23" s="372"/>
      <c r="AA23" s="426"/>
      <c r="AB23" s="255"/>
      <c r="AC23" s="220"/>
      <c r="AD23" s="216"/>
      <c r="AE23" s="220"/>
      <c r="AF23" s="216"/>
      <c r="AG23" s="216"/>
      <c r="AH23" s="220"/>
      <c r="AI23" s="189"/>
      <c r="AJ23" s="189"/>
      <c r="AK23" s="189"/>
      <c r="AL23" s="189"/>
      <c r="AM23" s="189"/>
      <c r="AN23" s="73"/>
      <c r="AO23" s="73"/>
      <c r="AP23" s="73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</row>
    <row r="24" spans="1:94" s="2" customFormat="1" ht="15" customHeight="1" x14ac:dyDescent="0.25">
      <c r="A24" s="551"/>
      <c r="B24" s="552"/>
      <c r="C24" s="296">
        <v>1</v>
      </c>
      <c r="D24" s="362"/>
      <c r="E24" s="461"/>
      <c r="F24" s="362"/>
      <c r="G24" s="363"/>
      <c r="H24" s="362"/>
      <c r="I24" s="363"/>
      <c r="J24" s="362"/>
      <c r="K24" s="363"/>
      <c r="L24" s="514" t="s">
        <v>164</v>
      </c>
      <c r="M24" s="481"/>
      <c r="N24" s="480" t="s">
        <v>164</v>
      </c>
      <c r="O24" s="481"/>
      <c r="P24" s="514" t="s">
        <v>164</v>
      </c>
      <c r="Q24" s="481"/>
      <c r="R24" s="480" t="s">
        <v>164</v>
      </c>
      <c r="S24" s="481"/>
      <c r="T24" s="517" t="s">
        <v>164</v>
      </c>
      <c r="U24" s="496"/>
      <c r="V24" s="495" t="s">
        <v>164</v>
      </c>
      <c r="W24" s="496"/>
      <c r="X24" s="495" t="s">
        <v>164</v>
      </c>
      <c r="Y24" s="496"/>
      <c r="Z24" s="362"/>
      <c r="AA24" s="461"/>
      <c r="AB24" s="186"/>
      <c r="AC24" s="223" t="s">
        <v>164</v>
      </c>
      <c r="AD24" s="184" t="s">
        <v>164</v>
      </c>
      <c r="AE24" s="223" t="s">
        <v>164</v>
      </c>
      <c r="AF24" s="184" t="s">
        <v>164</v>
      </c>
      <c r="AG24" s="194"/>
      <c r="AH24" s="223" t="s">
        <v>164</v>
      </c>
      <c r="AI24" s="185"/>
      <c r="AJ24" s="186"/>
      <c r="AK24" s="186"/>
      <c r="AL24" s="187" t="s">
        <v>164</v>
      </c>
      <c r="AM24" s="186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</row>
    <row r="25" spans="1:94" s="2" customFormat="1" ht="15" customHeight="1" x14ac:dyDescent="0.25">
      <c r="A25" s="551"/>
      <c r="B25" s="552"/>
      <c r="C25" s="297">
        <v>2</v>
      </c>
      <c r="D25" s="370"/>
      <c r="E25" s="452"/>
      <c r="F25" s="370"/>
      <c r="G25" s="371"/>
      <c r="H25" s="370"/>
      <c r="I25" s="371"/>
      <c r="J25" s="370"/>
      <c r="K25" s="371"/>
      <c r="L25" s="452" t="s">
        <v>111</v>
      </c>
      <c r="M25" s="371"/>
      <c r="N25" s="370" t="s">
        <v>182</v>
      </c>
      <c r="O25" s="371"/>
      <c r="P25" s="452" t="s">
        <v>181</v>
      </c>
      <c r="Q25" s="371"/>
      <c r="R25" s="370" t="s">
        <v>181</v>
      </c>
      <c r="S25" s="371"/>
      <c r="T25" s="420" t="s">
        <v>181</v>
      </c>
      <c r="U25" s="400"/>
      <c r="V25" s="399" t="s">
        <v>181</v>
      </c>
      <c r="W25" s="400"/>
      <c r="X25" s="399" t="s">
        <v>181</v>
      </c>
      <c r="Y25" s="400"/>
      <c r="Z25" s="370"/>
      <c r="AA25" s="452"/>
      <c r="AB25" s="25"/>
      <c r="AC25" s="332" t="s">
        <v>179</v>
      </c>
      <c r="AD25" s="131" t="s">
        <v>174</v>
      </c>
      <c r="AE25" s="120" t="s">
        <v>182</v>
      </c>
      <c r="AF25" s="131" t="s">
        <v>181</v>
      </c>
      <c r="AG25" s="131"/>
      <c r="AH25" s="120" t="s">
        <v>215</v>
      </c>
      <c r="AI25" s="85"/>
      <c r="AJ25" s="25"/>
      <c r="AK25" s="25"/>
      <c r="AL25" s="25" t="s">
        <v>174</v>
      </c>
      <c r="AM25" s="25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</row>
    <row r="26" spans="1:94" s="2" customFormat="1" ht="15" customHeight="1" x14ac:dyDescent="0.25">
      <c r="A26" s="551"/>
      <c r="B26" s="552"/>
      <c r="C26" s="297">
        <v>3</v>
      </c>
      <c r="D26" s="370"/>
      <c r="E26" s="452"/>
      <c r="F26" s="370"/>
      <c r="G26" s="371"/>
      <c r="H26" s="370"/>
      <c r="I26" s="371"/>
      <c r="J26" s="370"/>
      <c r="K26" s="371"/>
      <c r="L26" s="452" t="s">
        <v>111</v>
      </c>
      <c r="M26" s="371"/>
      <c r="N26" s="478" t="s">
        <v>174</v>
      </c>
      <c r="O26" s="479"/>
      <c r="P26" s="452" t="s">
        <v>183</v>
      </c>
      <c r="Q26" s="371"/>
      <c r="R26" s="370" t="s">
        <v>185</v>
      </c>
      <c r="S26" s="371"/>
      <c r="T26" s="420" t="s">
        <v>174</v>
      </c>
      <c r="U26" s="400"/>
      <c r="V26" s="499" t="s">
        <v>311</v>
      </c>
      <c r="W26" s="500"/>
      <c r="X26" s="399" t="s">
        <v>312</v>
      </c>
      <c r="Y26" s="400"/>
      <c r="Z26" s="370"/>
      <c r="AA26" s="452"/>
      <c r="AB26" s="25"/>
      <c r="AC26" s="120" t="s">
        <v>174</v>
      </c>
      <c r="AD26" s="131" t="s">
        <v>182</v>
      </c>
      <c r="AE26" s="120" t="s">
        <v>174</v>
      </c>
      <c r="AF26" s="131" t="s">
        <v>174</v>
      </c>
      <c r="AG26" s="131"/>
      <c r="AH26" s="120" t="s">
        <v>216</v>
      </c>
      <c r="AI26" s="85"/>
      <c r="AJ26" s="25"/>
      <c r="AK26" s="25"/>
      <c r="AL26" s="25" t="s">
        <v>182</v>
      </c>
      <c r="AM26" s="25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</row>
    <row r="27" spans="1:94" s="2" customFormat="1" ht="15" customHeight="1" x14ac:dyDescent="0.25">
      <c r="A27" s="551"/>
      <c r="B27" s="552"/>
      <c r="C27" s="297">
        <v>4</v>
      </c>
      <c r="D27" s="370"/>
      <c r="E27" s="452"/>
      <c r="F27" s="370"/>
      <c r="G27" s="371"/>
      <c r="H27" s="370"/>
      <c r="I27" s="371"/>
      <c r="J27" s="370"/>
      <c r="K27" s="371"/>
      <c r="L27" s="452" t="s">
        <v>111</v>
      </c>
      <c r="M27" s="371"/>
      <c r="N27" s="533" t="s">
        <v>175</v>
      </c>
      <c r="O27" s="534"/>
      <c r="P27" s="452" t="s">
        <v>173</v>
      </c>
      <c r="Q27" s="371"/>
      <c r="R27" s="370" t="s">
        <v>187</v>
      </c>
      <c r="S27" s="371"/>
      <c r="T27" s="420" t="s">
        <v>183</v>
      </c>
      <c r="U27" s="400"/>
      <c r="V27" s="399" t="s">
        <v>313</v>
      </c>
      <c r="W27" s="400"/>
      <c r="X27" s="399" t="s">
        <v>174</v>
      </c>
      <c r="Y27" s="400"/>
      <c r="Z27" s="370"/>
      <c r="AA27" s="452"/>
      <c r="AB27" s="25"/>
      <c r="AC27" s="120" t="s">
        <v>182</v>
      </c>
      <c r="AD27" s="151" t="s">
        <v>175</v>
      </c>
      <c r="AE27" s="247" t="s">
        <v>175</v>
      </c>
      <c r="AF27" s="151" t="s">
        <v>311</v>
      </c>
      <c r="AG27" s="131"/>
      <c r="AH27" s="120" t="s">
        <v>217</v>
      </c>
      <c r="AI27" s="85"/>
      <c r="AJ27" s="25"/>
      <c r="AK27" s="25"/>
      <c r="AL27" s="59" t="s">
        <v>175</v>
      </c>
      <c r="AM27" s="25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</row>
    <row r="28" spans="1:94" s="2" customFormat="1" ht="15" customHeight="1" x14ac:dyDescent="0.25">
      <c r="A28" s="551"/>
      <c r="B28" s="552"/>
      <c r="C28" s="297">
        <v>5</v>
      </c>
      <c r="D28" s="370"/>
      <c r="E28" s="452"/>
      <c r="F28" s="370"/>
      <c r="G28" s="371"/>
      <c r="H28" s="370"/>
      <c r="I28" s="371"/>
      <c r="J28" s="370"/>
      <c r="K28" s="371"/>
      <c r="L28" s="461" t="s">
        <v>111</v>
      </c>
      <c r="M28" s="363"/>
      <c r="N28" s="533" t="s">
        <v>179</v>
      </c>
      <c r="O28" s="534"/>
      <c r="P28" s="476" t="s">
        <v>184</v>
      </c>
      <c r="Q28" s="477"/>
      <c r="R28" s="370" t="s">
        <v>188</v>
      </c>
      <c r="S28" s="371"/>
      <c r="T28" s="420" t="s">
        <v>306</v>
      </c>
      <c r="U28" s="400"/>
      <c r="V28" s="399" t="s">
        <v>314</v>
      </c>
      <c r="W28" s="400"/>
      <c r="X28" s="407" t="s">
        <v>192</v>
      </c>
      <c r="Y28" s="408"/>
      <c r="Z28" s="370"/>
      <c r="AA28" s="452"/>
      <c r="AB28" s="25"/>
      <c r="AC28" s="332" t="s">
        <v>175</v>
      </c>
      <c r="AD28" s="151" t="s">
        <v>179</v>
      </c>
      <c r="AE28" s="120" t="s">
        <v>176</v>
      </c>
      <c r="AF28" s="131" t="s">
        <v>183</v>
      </c>
      <c r="AG28" s="131"/>
      <c r="AH28" s="120" t="s">
        <v>218</v>
      </c>
      <c r="AI28" s="85"/>
      <c r="AJ28" s="25"/>
      <c r="AK28" s="25"/>
      <c r="AL28" s="59" t="s">
        <v>179</v>
      </c>
      <c r="AM28" s="25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</row>
    <row r="29" spans="1:94" s="2" customFormat="1" ht="15" customHeight="1" x14ac:dyDescent="0.25">
      <c r="A29" s="551"/>
      <c r="B29" s="552"/>
      <c r="C29" s="297">
        <v>6</v>
      </c>
      <c r="D29" s="370"/>
      <c r="E29" s="452"/>
      <c r="F29" s="370"/>
      <c r="G29" s="371"/>
      <c r="H29" s="370"/>
      <c r="I29" s="371"/>
      <c r="J29" s="370"/>
      <c r="K29" s="371"/>
      <c r="L29" s="452" t="s">
        <v>111</v>
      </c>
      <c r="M29" s="371"/>
      <c r="N29" s="531" t="s">
        <v>176</v>
      </c>
      <c r="O29" s="532"/>
      <c r="P29" s="515" t="s">
        <v>179</v>
      </c>
      <c r="Q29" s="516"/>
      <c r="R29" s="370" t="s">
        <v>173</v>
      </c>
      <c r="S29" s="371"/>
      <c r="T29" s="420" t="s">
        <v>307</v>
      </c>
      <c r="U29" s="400"/>
      <c r="V29" s="499" t="s">
        <v>315</v>
      </c>
      <c r="W29" s="500"/>
      <c r="X29" s="407" t="s">
        <v>192</v>
      </c>
      <c r="Y29" s="408"/>
      <c r="Z29" s="370"/>
      <c r="AA29" s="452"/>
      <c r="AB29" s="25"/>
      <c r="AC29" s="120" t="s">
        <v>176</v>
      </c>
      <c r="AD29" s="131" t="s">
        <v>176</v>
      </c>
      <c r="AE29" s="247" t="s">
        <v>179</v>
      </c>
      <c r="AF29" s="131" t="s">
        <v>313</v>
      </c>
      <c r="AG29" s="131"/>
      <c r="AH29" s="120" t="s">
        <v>219</v>
      </c>
      <c r="AI29" s="85"/>
      <c r="AJ29" s="25"/>
      <c r="AK29" s="25"/>
      <c r="AL29" s="25" t="s">
        <v>176</v>
      </c>
      <c r="AM29" s="25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</row>
    <row r="30" spans="1:94" s="2" customFormat="1" ht="15" customHeight="1" x14ac:dyDescent="0.25">
      <c r="A30" s="551"/>
      <c r="B30" s="552"/>
      <c r="C30" s="297">
        <v>7</v>
      </c>
      <c r="D30" s="370"/>
      <c r="E30" s="452"/>
      <c r="F30" s="370"/>
      <c r="G30" s="371"/>
      <c r="H30" s="370"/>
      <c r="I30" s="371"/>
      <c r="J30" s="370"/>
      <c r="K30" s="371"/>
      <c r="L30" s="452" t="s">
        <v>111</v>
      </c>
      <c r="M30" s="371"/>
      <c r="N30" s="362" t="s">
        <v>177</v>
      </c>
      <c r="O30" s="363"/>
      <c r="P30" s="452" t="s">
        <v>174</v>
      </c>
      <c r="Q30" s="371"/>
      <c r="R30" s="370" t="s">
        <v>189</v>
      </c>
      <c r="S30" s="371"/>
      <c r="T30" s="420" t="s">
        <v>308</v>
      </c>
      <c r="U30" s="400"/>
      <c r="V30" s="499" t="s">
        <v>316</v>
      </c>
      <c r="W30" s="500"/>
      <c r="X30" s="407" t="s">
        <v>192</v>
      </c>
      <c r="Y30" s="408"/>
      <c r="Z30" s="370"/>
      <c r="AA30" s="452"/>
      <c r="AB30" s="25"/>
      <c r="AC30" s="120" t="s">
        <v>177</v>
      </c>
      <c r="AD30" s="131" t="s">
        <v>177</v>
      </c>
      <c r="AE30" s="120" t="s">
        <v>177</v>
      </c>
      <c r="AF30" s="131" t="s">
        <v>314</v>
      </c>
      <c r="AG30" s="131"/>
      <c r="AH30" s="120" t="s">
        <v>220</v>
      </c>
      <c r="AI30" s="85"/>
      <c r="AJ30" s="25"/>
      <c r="AK30" s="25"/>
      <c r="AL30" s="25" t="s">
        <v>177</v>
      </c>
      <c r="AM30" s="25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</row>
    <row r="31" spans="1:94" s="2" customFormat="1" ht="15" customHeight="1" x14ac:dyDescent="0.25">
      <c r="A31" s="551"/>
      <c r="B31" s="552"/>
      <c r="C31" s="297">
        <v>8</v>
      </c>
      <c r="D31" s="370"/>
      <c r="E31" s="452"/>
      <c r="F31" s="370"/>
      <c r="G31" s="371"/>
      <c r="H31" s="370"/>
      <c r="I31" s="371"/>
      <c r="J31" s="370"/>
      <c r="K31" s="371"/>
      <c r="L31" s="452" t="s">
        <v>111</v>
      </c>
      <c r="M31" s="371"/>
      <c r="N31" s="370" t="s">
        <v>173</v>
      </c>
      <c r="O31" s="371"/>
      <c r="P31" s="452" t="s">
        <v>185</v>
      </c>
      <c r="Q31" s="371"/>
      <c r="R31" s="370" t="s">
        <v>190</v>
      </c>
      <c r="S31" s="371"/>
      <c r="T31" s="420" t="s">
        <v>220</v>
      </c>
      <c r="U31" s="400"/>
      <c r="V31" s="399" t="s">
        <v>317</v>
      </c>
      <c r="W31" s="400"/>
      <c r="X31" s="407" t="s">
        <v>192</v>
      </c>
      <c r="Y31" s="408"/>
      <c r="Z31" s="370"/>
      <c r="AA31" s="452"/>
      <c r="AB31" s="25"/>
      <c r="AC31" s="120" t="s">
        <v>173</v>
      </c>
      <c r="AD31" s="131" t="s">
        <v>173</v>
      </c>
      <c r="AE31" s="120" t="s">
        <v>173</v>
      </c>
      <c r="AF31" s="151" t="s">
        <v>315</v>
      </c>
      <c r="AG31" s="131"/>
      <c r="AH31" s="120" t="s">
        <v>221</v>
      </c>
      <c r="AI31" s="85"/>
      <c r="AJ31" s="25"/>
      <c r="AK31" s="25"/>
      <c r="AL31" s="25" t="s">
        <v>173</v>
      </c>
      <c r="AM31" s="25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</row>
    <row r="32" spans="1:94" s="2" customFormat="1" ht="15" customHeight="1" x14ac:dyDescent="0.25">
      <c r="A32" s="551"/>
      <c r="B32" s="552"/>
      <c r="C32" s="297">
        <v>9</v>
      </c>
      <c r="D32" s="370"/>
      <c r="E32" s="452"/>
      <c r="F32" s="370"/>
      <c r="G32" s="371"/>
      <c r="H32" s="370"/>
      <c r="I32" s="371"/>
      <c r="J32" s="370"/>
      <c r="K32" s="371"/>
      <c r="L32" s="452" t="s">
        <v>111</v>
      </c>
      <c r="M32" s="371"/>
      <c r="N32" s="529" t="s">
        <v>178</v>
      </c>
      <c r="O32" s="530"/>
      <c r="P32" s="452" t="s">
        <v>186</v>
      </c>
      <c r="Q32" s="371"/>
      <c r="R32" s="370" t="s">
        <v>191</v>
      </c>
      <c r="S32" s="371"/>
      <c r="T32" s="419" t="s">
        <v>192</v>
      </c>
      <c r="U32" s="408"/>
      <c r="V32" s="407" t="s">
        <v>192</v>
      </c>
      <c r="W32" s="408"/>
      <c r="X32" s="407" t="s">
        <v>192</v>
      </c>
      <c r="Y32" s="408"/>
      <c r="Z32" s="370"/>
      <c r="AA32" s="452"/>
      <c r="AB32" s="25"/>
      <c r="AC32" s="127" t="s">
        <v>178</v>
      </c>
      <c r="AD32" s="151" t="s">
        <v>178</v>
      </c>
      <c r="AE32" s="127" t="s">
        <v>178</v>
      </c>
      <c r="AF32" s="151" t="s">
        <v>311</v>
      </c>
      <c r="AG32" s="131"/>
      <c r="AH32" s="120" t="s">
        <v>222</v>
      </c>
      <c r="AI32" s="85"/>
      <c r="AJ32" s="25"/>
      <c r="AK32" s="25"/>
      <c r="AL32" s="59" t="s">
        <v>178</v>
      </c>
      <c r="AM32" s="25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</row>
    <row r="33" spans="1:94" s="2" customFormat="1" ht="31.5" customHeight="1" thickBot="1" x14ac:dyDescent="0.3">
      <c r="A33" s="551"/>
      <c r="B33" s="552"/>
      <c r="C33" s="297">
        <v>10</v>
      </c>
      <c r="D33" s="440"/>
      <c r="E33" s="451"/>
      <c r="F33" s="440"/>
      <c r="G33" s="441"/>
      <c r="H33" s="440"/>
      <c r="I33" s="441"/>
      <c r="J33" s="440"/>
      <c r="K33" s="441"/>
      <c r="L33" s="451" t="s">
        <v>111</v>
      </c>
      <c r="M33" s="441"/>
      <c r="N33" s="527" t="s">
        <v>180</v>
      </c>
      <c r="O33" s="528"/>
      <c r="P33" s="451" t="s">
        <v>187</v>
      </c>
      <c r="Q33" s="441"/>
      <c r="R33" s="366" t="s">
        <v>192</v>
      </c>
      <c r="S33" s="367"/>
      <c r="T33" s="418" t="s">
        <v>192</v>
      </c>
      <c r="U33" s="406"/>
      <c r="V33" s="405" t="s">
        <v>192</v>
      </c>
      <c r="W33" s="406"/>
      <c r="X33" s="405" t="s">
        <v>192</v>
      </c>
      <c r="Y33" s="406"/>
      <c r="Z33" s="440"/>
      <c r="AA33" s="451"/>
      <c r="AB33" s="28"/>
      <c r="AC33" s="332" t="s">
        <v>180</v>
      </c>
      <c r="AD33" s="165" t="s">
        <v>180</v>
      </c>
      <c r="AE33" s="247" t="s">
        <v>180</v>
      </c>
      <c r="AF33" s="152" t="s">
        <v>317</v>
      </c>
      <c r="AG33" s="152"/>
      <c r="AH33" s="137" t="s">
        <v>223</v>
      </c>
      <c r="AI33" s="85"/>
      <c r="AJ33" s="25"/>
      <c r="AK33" s="25"/>
      <c r="AL33" s="59" t="s">
        <v>180</v>
      </c>
      <c r="AM33" s="25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P33" s="74"/>
    </row>
    <row r="34" spans="1:94" ht="33" customHeight="1" x14ac:dyDescent="0.25">
      <c r="A34" s="551"/>
      <c r="B34" s="552"/>
      <c r="C34" s="109" t="s">
        <v>283</v>
      </c>
      <c r="D34" s="483"/>
      <c r="E34" s="490"/>
      <c r="F34" s="483"/>
      <c r="G34" s="484"/>
      <c r="H34" s="483"/>
      <c r="I34" s="484"/>
      <c r="J34" s="483"/>
      <c r="K34" s="490"/>
      <c r="L34" s="110"/>
      <c r="M34" s="111"/>
      <c r="N34" s="110"/>
      <c r="O34" s="111"/>
      <c r="P34" s="273"/>
      <c r="Q34" s="111"/>
      <c r="R34" s="110"/>
      <c r="S34" s="111"/>
      <c r="T34" s="490"/>
      <c r="U34" s="484"/>
      <c r="V34" s="483"/>
      <c r="W34" s="484"/>
      <c r="X34" s="483"/>
      <c r="Y34" s="484"/>
      <c r="Z34" s="483"/>
      <c r="AA34" s="484"/>
      <c r="AB34" s="256"/>
      <c r="AC34" s="243"/>
      <c r="AD34" s="246"/>
      <c r="AE34" s="248"/>
      <c r="AF34" s="246"/>
      <c r="AG34" s="243"/>
      <c r="AH34" s="16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9"/>
      <c r="CF34" s="79"/>
      <c r="CG34" s="79"/>
      <c r="CH34" s="79"/>
      <c r="CI34" s="79"/>
      <c r="CJ34" s="79"/>
      <c r="CK34" s="79"/>
      <c r="CL34" s="79"/>
      <c r="CM34" s="79"/>
      <c r="CN34" s="79"/>
      <c r="CO34" s="79"/>
      <c r="CP34" s="79"/>
    </row>
    <row r="35" spans="1:94" x14ac:dyDescent="0.25">
      <c r="A35" s="551"/>
      <c r="B35" s="552"/>
      <c r="C35" s="69" t="s">
        <v>244</v>
      </c>
      <c r="D35" s="70" t="s">
        <v>245</v>
      </c>
      <c r="E35" s="95" t="s">
        <v>246</v>
      </c>
      <c r="F35" s="96" t="s">
        <v>245</v>
      </c>
      <c r="G35" s="97" t="s">
        <v>246</v>
      </c>
      <c r="H35" s="96" t="s">
        <v>245</v>
      </c>
      <c r="I35" s="97" t="s">
        <v>246</v>
      </c>
      <c r="J35" s="96" t="s">
        <v>245</v>
      </c>
      <c r="K35" s="95" t="s">
        <v>246</v>
      </c>
      <c r="L35" s="96" t="s">
        <v>245</v>
      </c>
      <c r="M35" s="97" t="s">
        <v>246</v>
      </c>
      <c r="N35" s="96" t="s">
        <v>245</v>
      </c>
      <c r="O35" s="97" t="s">
        <v>246</v>
      </c>
      <c r="P35" s="70" t="s">
        <v>245</v>
      </c>
      <c r="Q35" s="97" t="s">
        <v>246</v>
      </c>
      <c r="R35" s="96" t="s">
        <v>245</v>
      </c>
      <c r="S35" s="97" t="s">
        <v>246</v>
      </c>
      <c r="T35" s="70" t="s">
        <v>245</v>
      </c>
      <c r="U35" s="97" t="s">
        <v>246</v>
      </c>
      <c r="V35" s="96" t="s">
        <v>245</v>
      </c>
      <c r="W35" s="97" t="s">
        <v>246</v>
      </c>
      <c r="X35" s="96" t="s">
        <v>245</v>
      </c>
      <c r="Y35" s="97" t="s">
        <v>246</v>
      </c>
      <c r="Z35" s="96" t="s">
        <v>245</v>
      </c>
      <c r="AA35" s="97" t="s">
        <v>246</v>
      </c>
      <c r="AB35" s="257"/>
      <c r="AC35" s="167"/>
      <c r="AD35" s="168"/>
      <c r="AE35" s="224"/>
      <c r="AF35" s="168"/>
      <c r="AG35" s="167"/>
      <c r="AH35" s="224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79"/>
      <c r="CF35" s="79"/>
      <c r="CG35" s="79"/>
      <c r="CH35" s="79"/>
      <c r="CI35" s="79"/>
      <c r="CJ35" s="79"/>
      <c r="CK35" s="79"/>
      <c r="CL35" s="79"/>
      <c r="CM35" s="79"/>
      <c r="CN35" s="79"/>
      <c r="CO35" s="79"/>
      <c r="CP35" s="79"/>
    </row>
    <row r="36" spans="1:94" x14ac:dyDescent="0.25">
      <c r="A36" s="551"/>
      <c r="B36" s="552"/>
      <c r="C36" s="71">
        <v>1</v>
      </c>
      <c r="D36" s="72"/>
      <c r="E36" s="107"/>
      <c r="F36" s="101"/>
      <c r="G36" s="98"/>
      <c r="H36" s="101"/>
      <c r="I36" s="98"/>
      <c r="J36" s="101"/>
      <c r="K36" s="252"/>
      <c r="L36" s="101"/>
      <c r="M36" s="98"/>
      <c r="N36" s="160" t="s">
        <v>247</v>
      </c>
      <c r="O36" s="157">
        <v>642</v>
      </c>
      <c r="P36" s="72" t="s">
        <v>248</v>
      </c>
      <c r="Q36" s="157">
        <v>310</v>
      </c>
      <c r="R36" s="160" t="s">
        <v>249</v>
      </c>
      <c r="S36" s="157">
        <v>306</v>
      </c>
      <c r="T36" s="72" t="s">
        <v>250</v>
      </c>
      <c r="U36" s="157">
        <v>95</v>
      </c>
      <c r="V36" s="160" t="s">
        <v>286</v>
      </c>
      <c r="W36" s="157">
        <v>88</v>
      </c>
      <c r="X36" s="160" t="s">
        <v>289</v>
      </c>
      <c r="Y36" s="157">
        <v>400</v>
      </c>
      <c r="Z36" s="161"/>
      <c r="AA36" s="157"/>
      <c r="AB36" s="258">
        <f>E36+G36+I36+K36+M36+O36+Q36+S36+U36+W36+Y36+AA36</f>
        <v>1841</v>
      </c>
      <c r="AC36" s="94"/>
      <c r="AD36" s="115"/>
      <c r="AE36" s="225"/>
      <c r="AF36" s="115"/>
      <c r="AG36" s="94"/>
      <c r="AH36" s="225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  <c r="BY36" s="79"/>
      <c r="BZ36" s="79"/>
      <c r="CA36" s="79"/>
      <c r="CB36" s="79"/>
      <c r="CC36" s="79"/>
      <c r="CD36" s="79"/>
      <c r="CE36" s="79"/>
      <c r="CF36" s="79"/>
      <c r="CG36" s="79"/>
      <c r="CH36" s="79"/>
      <c r="CI36" s="79"/>
      <c r="CJ36" s="79"/>
      <c r="CK36" s="79"/>
      <c r="CL36" s="79"/>
      <c r="CM36" s="79"/>
      <c r="CN36" s="79"/>
      <c r="CO36" s="79"/>
      <c r="CP36" s="79"/>
    </row>
    <row r="37" spans="1:94" x14ac:dyDescent="0.25">
      <c r="A37" s="551"/>
      <c r="B37" s="552"/>
      <c r="C37" s="71">
        <v>2</v>
      </c>
      <c r="D37" s="72"/>
      <c r="E37" s="107"/>
      <c r="F37" s="101"/>
      <c r="G37" s="98"/>
      <c r="H37" s="101"/>
      <c r="I37" s="98"/>
      <c r="J37" s="101"/>
      <c r="K37" s="252"/>
      <c r="L37" s="101"/>
      <c r="M37" s="106"/>
      <c r="N37" s="160" t="s">
        <v>249</v>
      </c>
      <c r="O37" s="159">
        <v>294</v>
      </c>
      <c r="P37" s="72" t="s">
        <v>249</v>
      </c>
      <c r="Q37" s="157">
        <v>287</v>
      </c>
      <c r="R37" s="160" t="s">
        <v>248</v>
      </c>
      <c r="S37" s="157">
        <v>157</v>
      </c>
      <c r="T37" s="72" t="s">
        <v>249</v>
      </c>
      <c r="U37" s="157">
        <v>92</v>
      </c>
      <c r="V37" s="160" t="s">
        <v>249</v>
      </c>
      <c r="W37" s="157">
        <v>66</v>
      </c>
      <c r="X37" s="160" t="s">
        <v>287</v>
      </c>
      <c r="Y37" s="157">
        <v>349</v>
      </c>
      <c r="Z37" s="161"/>
      <c r="AA37" s="157"/>
      <c r="AB37" s="258">
        <f t="shared" ref="AB37:AB45" si="0">E37+G37+I37+K37+M37+O37+Q37+S37+U37+W37+Y37+AA37</f>
        <v>1245</v>
      </c>
      <c r="AC37" s="94"/>
      <c r="AD37" s="115"/>
      <c r="AE37" s="225"/>
      <c r="AF37" s="115"/>
      <c r="AG37" s="94"/>
      <c r="AH37" s="225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79"/>
      <c r="CF37" s="79"/>
      <c r="CG37" s="79"/>
      <c r="CH37" s="79"/>
      <c r="CI37" s="79"/>
      <c r="CJ37" s="79"/>
      <c r="CK37" s="79"/>
      <c r="CL37" s="79"/>
      <c r="CM37" s="79"/>
      <c r="CN37" s="79"/>
      <c r="CO37" s="79"/>
      <c r="CP37" s="79"/>
    </row>
    <row r="38" spans="1:94" x14ac:dyDescent="0.25">
      <c r="A38" s="551"/>
      <c r="B38" s="552"/>
      <c r="C38" s="71">
        <v>3</v>
      </c>
      <c r="D38" s="72"/>
      <c r="E38" s="107"/>
      <c r="F38" s="101"/>
      <c r="G38" s="98"/>
      <c r="H38" s="101"/>
      <c r="I38" s="98"/>
      <c r="J38" s="101"/>
      <c r="K38" s="252"/>
      <c r="L38" s="101"/>
      <c r="M38" s="98"/>
      <c r="N38" s="160" t="s">
        <v>248</v>
      </c>
      <c r="O38" s="157">
        <v>271</v>
      </c>
      <c r="P38" s="72" t="s">
        <v>247</v>
      </c>
      <c r="Q38" s="157">
        <v>282</v>
      </c>
      <c r="R38" s="160" t="s">
        <v>251</v>
      </c>
      <c r="S38" s="157">
        <v>92</v>
      </c>
      <c r="T38" s="72" t="s">
        <v>248</v>
      </c>
      <c r="U38" s="157">
        <v>76</v>
      </c>
      <c r="V38" s="160" t="s">
        <v>287</v>
      </c>
      <c r="W38" s="157">
        <v>48</v>
      </c>
      <c r="X38" s="160" t="s">
        <v>286</v>
      </c>
      <c r="Y38" s="157">
        <v>317</v>
      </c>
      <c r="Z38" s="161"/>
      <c r="AA38" s="157"/>
      <c r="AB38" s="258">
        <f t="shared" si="0"/>
        <v>1086</v>
      </c>
      <c r="AC38" s="94"/>
      <c r="AD38" s="115"/>
      <c r="AE38" s="225"/>
      <c r="AF38" s="115"/>
      <c r="AG38" s="94"/>
      <c r="AH38" s="225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  <c r="BZ38" s="79"/>
      <c r="CA38" s="79"/>
      <c r="CB38" s="79"/>
      <c r="CC38" s="79"/>
      <c r="CD38" s="79"/>
      <c r="CE38" s="79"/>
      <c r="CF38" s="79"/>
      <c r="CG38" s="79"/>
      <c r="CH38" s="79"/>
      <c r="CI38" s="79"/>
      <c r="CJ38" s="79"/>
      <c r="CK38" s="79"/>
      <c r="CL38" s="79"/>
      <c r="CM38" s="79"/>
      <c r="CN38" s="79"/>
      <c r="CO38" s="79"/>
      <c r="CP38" s="79"/>
    </row>
    <row r="39" spans="1:94" x14ac:dyDescent="0.25">
      <c r="A39" s="551"/>
      <c r="B39" s="552"/>
      <c r="C39" s="71">
        <v>4</v>
      </c>
      <c r="D39" s="72"/>
      <c r="E39" s="107"/>
      <c r="F39" s="101"/>
      <c r="G39" s="98"/>
      <c r="H39" s="101"/>
      <c r="I39" s="98"/>
      <c r="J39" s="101"/>
      <c r="K39" s="252"/>
      <c r="L39" s="101"/>
      <c r="M39" s="98"/>
      <c r="N39" s="160" t="s">
        <v>181</v>
      </c>
      <c r="O39" s="157">
        <v>258</v>
      </c>
      <c r="P39" s="72" t="s">
        <v>181</v>
      </c>
      <c r="Q39" s="157">
        <v>176</v>
      </c>
      <c r="R39" s="162" t="s">
        <v>252</v>
      </c>
      <c r="S39" s="157">
        <v>87</v>
      </c>
      <c r="T39" s="72" t="s">
        <v>251</v>
      </c>
      <c r="U39" s="157">
        <v>47</v>
      </c>
      <c r="V39" s="160" t="s">
        <v>288</v>
      </c>
      <c r="W39" s="157">
        <v>40</v>
      </c>
      <c r="X39" s="160" t="s">
        <v>340</v>
      </c>
      <c r="Y39" s="157">
        <v>122</v>
      </c>
      <c r="Z39" s="161"/>
      <c r="AA39" s="157"/>
      <c r="AB39" s="258">
        <f t="shared" si="0"/>
        <v>730</v>
      </c>
      <c r="AC39" s="94"/>
      <c r="AD39" s="115"/>
      <c r="AE39" s="225"/>
      <c r="AF39" s="115"/>
      <c r="AG39" s="94"/>
      <c r="AH39" s="225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  <c r="BZ39" s="79"/>
      <c r="CA39" s="79"/>
      <c r="CB39" s="79"/>
      <c r="CC39" s="79"/>
      <c r="CD39" s="79"/>
      <c r="CE39" s="79"/>
      <c r="CF39" s="79"/>
      <c r="CG39" s="79"/>
      <c r="CH39" s="79"/>
      <c r="CI39" s="79"/>
      <c r="CJ39" s="79"/>
      <c r="CK39" s="79"/>
      <c r="CL39" s="79"/>
      <c r="CM39" s="79"/>
      <c r="CN39" s="79"/>
      <c r="CO39" s="79"/>
      <c r="CP39" s="79"/>
    </row>
    <row r="40" spans="1:94" x14ac:dyDescent="0.25">
      <c r="A40" s="551"/>
      <c r="B40" s="552"/>
      <c r="C40" s="71">
        <v>5</v>
      </c>
      <c r="D40" s="72"/>
      <c r="E40" s="107"/>
      <c r="F40" s="101"/>
      <c r="G40" s="98"/>
      <c r="H40" s="101"/>
      <c r="I40" s="98"/>
      <c r="J40" s="101"/>
      <c r="K40" s="252"/>
      <c r="L40" s="101"/>
      <c r="M40" s="98"/>
      <c r="N40" s="160" t="s">
        <v>253</v>
      </c>
      <c r="O40" s="157">
        <v>109</v>
      </c>
      <c r="P40" s="72" t="s">
        <v>254</v>
      </c>
      <c r="Q40" s="157">
        <v>170</v>
      </c>
      <c r="R40" s="160" t="s">
        <v>247</v>
      </c>
      <c r="S40" s="157">
        <v>75</v>
      </c>
      <c r="T40" s="72" t="s">
        <v>255</v>
      </c>
      <c r="U40" s="157">
        <v>40</v>
      </c>
      <c r="V40" s="160" t="s">
        <v>248</v>
      </c>
      <c r="W40" s="157">
        <v>38</v>
      </c>
      <c r="X40" s="160" t="s">
        <v>341</v>
      </c>
      <c r="Y40" s="157">
        <v>113</v>
      </c>
      <c r="Z40" s="161"/>
      <c r="AA40" s="157"/>
      <c r="AB40" s="258">
        <f t="shared" si="0"/>
        <v>545</v>
      </c>
      <c r="AC40" s="94"/>
      <c r="AD40" s="115"/>
      <c r="AE40" s="225"/>
      <c r="AF40" s="115"/>
      <c r="AG40" s="94"/>
      <c r="AH40" s="225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79"/>
      <c r="CF40" s="79"/>
      <c r="CG40" s="79"/>
      <c r="CH40" s="79"/>
      <c r="CI40" s="79"/>
      <c r="CJ40" s="79"/>
      <c r="CK40" s="79"/>
      <c r="CL40" s="79"/>
      <c r="CM40" s="79"/>
      <c r="CN40" s="79"/>
      <c r="CO40" s="79"/>
      <c r="CP40" s="79"/>
    </row>
    <row r="41" spans="1:94" x14ac:dyDescent="0.25">
      <c r="A41" s="551"/>
      <c r="B41" s="552"/>
      <c r="C41" s="71">
        <v>6</v>
      </c>
      <c r="D41" s="72"/>
      <c r="E41" s="107"/>
      <c r="F41" s="101"/>
      <c r="G41" s="98"/>
      <c r="H41" s="101"/>
      <c r="I41" s="98"/>
      <c r="J41" s="101"/>
      <c r="K41" s="252"/>
      <c r="L41" s="101"/>
      <c r="M41" s="98"/>
      <c r="N41" s="160" t="s">
        <v>256</v>
      </c>
      <c r="O41" s="157">
        <v>102</v>
      </c>
      <c r="P41" s="76" t="s">
        <v>256</v>
      </c>
      <c r="Q41" s="157">
        <v>120</v>
      </c>
      <c r="R41" s="160" t="s">
        <v>257</v>
      </c>
      <c r="S41" s="157">
        <v>74</v>
      </c>
      <c r="T41" s="72" t="s">
        <v>258</v>
      </c>
      <c r="U41" s="157">
        <v>39</v>
      </c>
      <c r="V41" s="160" t="s">
        <v>258</v>
      </c>
      <c r="W41" s="157">
        <v>35</v>
      </c>
      <c r="X41" s="160" t="s">
        <v>288</v>
      </c>
      <c r="Y41" s="157">
        <v>94</v>
      </c>
      <c r="Z41" s="161"/>
      <c r="AA41" s="157"/>
      <c r="AB41" s="258">
        <f t="shared" si="0"/>
        <v>464</v>
      </c>
      <c r="AC41" s="94"/>
      <c r="AD41" s="115"/>
      <c r="AE41" s="225"/>
      <c r="AF41" s="115"/>
      <c r="AG41" s="94"/>
      <c r="AH41" s="225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79"/>
      <c r="CF41" s="79"/>
      <c r="CG41" s="79"/>
      <c r="CH41" s="79"/>
      <c r="CI41" s="79"/>
      <c r="CJ41" s="79"/>
      <c r="CK41" s="79"/>
      <c r="CL41" s="79"/>
      <c r="CM41" s="79"/>
      <c r="CN41" s="79"/>
      <c r="CO41" s="79"/>
      <c r="CP41" s="79"/>
    </row>
    <row r="42" spans="1:94" x14ac:dyDescent="0.25">
      <c r="A42" s="551"/>
      <c r="B42" s="552"/>
      <c r="C42" s="71">
        <v>7</v>
      </c>
      <c r="D42" s="72"/>
      <c r="E42" s="107"/>
      <c r="F42" s="101"/>
      <c r="G42" s="98"/>
      <c r="H42" s="101"/>
      <c r="I42" s="98"/>
      <c r="J42" s="101"/>
      <c r="K42" s="252"/>
      <c r="L42" s="101"/>
      <c r="M42" s="98"/>
      <c r="N42" s="160" t="s">
        <v>174</v>
      </c>
      <c r="O42" s="157">
        <v>101</v>
      </c>
      <c r="P42" s="76" t="s">
        <v>253</v>
      </c>
      <c r="Q42" s="157">
        <v>105</v>
      </c>
      <c r="R42" s="160" t="s">
        <v>250</v>
      </c>
      <c r="S42" s="157">
        <v>68</v>
      </c>
      <c r="T42" s="72" t="s">
        <v>259</v>
      </c>
      <c r="U42" s="157">
        <v>35</v>
      </c>
      <c r="V42" s="160" t="s">
        <v>289</v>
      </c>
      <c r="W42" s="157">
        <v>35</v>
      </c>
      <c r="X42" s="160" t="s">
        <v>250</v>
      </c>
      <c r="Y42" s="157">
        <v>90</v>
      </c>
      <c r="Z42" s="161"/>
      <c r="AA42" s="157"/>
      <c r="AB42" s="258">
        <f t="shared" si="0"/>
        <v>434</v>
      </c>
      <c r="AC42" s="94"/>
      <c r="AD42" s="115"/>
      <c r="AE42" s="225"/>
      <c r="AF42" s="115"/>
      <c r="AG42" s="94"/>
      <c r="AH42" s="225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9"/>
      <c r="CN42" s="79"/>
      <c r="CO42" s="79"/>
      <c r="CP42" s="79"/>
    </row>
    <row r="43" spans="1:94" x14ac:dyDescent="0.25">
      <c r="A43" s="551"/>
      <c r="B43" s="552"/>
      <c r="C43" s="71">
        <v>8</v>
      </c>
      <c r="D43" s="72"/>
      <c r="E43" s="107"/>
      <c r="F43" s="101"/>
      <c r="G43" s="98"/>
      <c r="H43" s="101"/>
      <c r="I43" s="98"/>
      <c r="J43" s="101"/>
      <c r="K43" s="252"/>
      <c r="L43" s="101"/>
      <c r="M43" s="98"/>
      <c r="N43" s="160" t="s">
        <v>260</v>
      </c>
      <c r="O43" s="157">
        <v>74</v>
      </c>
      <c r="P43" s="72" t="s">
        <v>260</v>
      </c>
      <c r="Q43" s="157">
        <v>97</v>
      </c>
      <c r="R43" s="160" t="s">
        <v>256</v>
      </c>
      <c r="S43" s="157">
        <v>59</v>
      </c>
      <c r="T43" s="72" t="s">
        <v>181</v>
      </c>
      <c r="U43" s="157">
        <v>31</v>
      </c>
      <c r="V43" s="160" t="s">
        <v>290</v>
      </c>
      <c r="W43" s="157">
        <v>34</v>
      </c>
      <c r="X43" s="160" t="s">
        <v>290</v>
      </c>
      <c r="Y43" s="157">
        <v>87</v>
      </c>
      <c r="Z43" s="161"/>
      <c r="AA43" s="157"/>
      <c r="AB43" s="258">
        <f t="shared" si="0"/>
        <v>382</v>
      </c>
      <c r="AC43" s="94"/>
      <c r="AD43" s="115"/>
      <c r="AE43" s="225"/>
      <c r="AF43" s="115"/>
      <c r="AG43" s="94"/>
      <c r="AH43" s="225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  <c r="CI43" s="79"/>
      <c r="CJ43" s="79"/>
      <c r="CK43" s="79"/>
      <c r="CL43" s="79"/>
      <c r="CM43" s="79"/>
      <c r="CN43" s="79"/>
      <c r="CO43" s="79"/>
      <c r="CP43" s="79"/>
    </row>
    <row r="44" spans="1:94" ht="30" x14ac:dyDescent="0.25">
      <c r="A44" s="551"/>
      <c r="B44" s="552"/>
      <c r="C44" s="71">
        <v>9</v>
      </c>
      <c r="D44" s="72"/>
      <c r="E44" s="107"/>
      <c r="F44" s="101"/>
      <c r="G44" s="98"/>
      <c r="H44" s="101"/>
      <c r="I44" s="98"/>
      <c r="J44" s="101"/>
      <c r="K44" s="252"/>
      <c r="L44" s="101"/>
      <c r="M44" s="98"/>
      <c r="N44" s="160" t="s">
        <v>261</v>
      </c>
      <c r="O44" s="157">
        <v>46</v>
      </c>
      <c r="P44" s="72" t="s">
        <v>252</v>
      </c>
      <c r="Q44" s="157">
        <v>58</v>
      </c>
      <c r="R44" s="160" t="s">
        <v>254</v>
      </c>
      <c r="S44" s="157">
        <v>55</v>
      </c>
      <c r="T44" s="72" t="s">
        <v>252</v>
      </c>
      <c r="U44" s="157">
        <v>28</v>
      </c>
      <c r="V44" s="160" t="s">
        <v>250</v>
      </c>
      <c r="W44" s="157">
        <v>32</v>
      </c>
      <c r="X44" s="160" t="s">
        <v>342</v>
      </c>
      <c r="Y44" s="157">
        <v>80</v>
      </c>
      <c r="Z44" s="161"/>
      <c r="AA44" s="157"/>
      <c r="AB44" s="258">
        <f t="shared" si="0"/>
        <v>299</v>
      </c>
      <c r="AC44" s="94"/>
      <c r="AD44" s="115"/>
      <c r="AE44" s="225"/>
      <c r="AF44" s="115"/>
      <c r="AG44" s="94"/>
      <c r="AH44" s="225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  <c r="BY44" s="79"/>
      <c r="BZ44" s="79"/>
      <c r="CA44" s="79"/>
      <c r="CB44" s="79"/>
      <c r="CC44" s="79"/>
      <c r="CD44" s="79"/>
      <c r="CE44" s="79"/>
      <c r="CF44" s="79"/>
      <c r="CG44" s="79"/>
      <c r="CH44" s="79"/>
      <c r="CI44" s="79"/>
      <c r="CJ44" s="79"/>
      <c r="CK44" s="79"/>
      <c r="CL44" s="79"/>
      <c r="CM44" s="79"/>
      <c r="CN44" s="79"/>
      <c r="CO44" s="79"/>
      <c r="CP44" s="79"/>
    </row>
    <row r="45" spans="1:94" ht="30" x14ac:dyDescent="0.25">
      <c r="A45" s="551"/>
      <c r="B45" s="552"/>
      <c r="C45" s="75">
        <v>10</v>
      </c>
      <c r="D45" s="76"/>
      <c r="E45" s="108"/>
      <c r="F45" s="102"/>
      <c r="G45" s="100"/>
      <c r="H45" s="102"/>
      <c r="I45" s="100"/>
      <c r="J45" s="102"/>
      <c r="K45" s="253"/>
      <c r="L45" s="102"/>
      <c r="M45" s="100"/>
      <c r="N45" s="162" t="s">
        <v>252</v>
      </c>
      <c r="O45" s="158">
        <v>46</v>
      </c>
      <c r="P45" s="76" t="s">
        <v>262</v>
      </c>
      <c r="Q45" s="158">
        <v>53</v>
      </c>
      <c r="R45" s="162" t="s">
        <v>255</v>
      </c>
      <c r="S45" s="158">
        <v>55</v>
      </c>
      <c r="T45" s="76" t="s">
        <v>263</v>
      </c>
      <c r="U45" s="158">
        <v>24</v>
      </c>
      <c r="V45" s="162" t="s">
        <v>291</v>
      </c>
      <c r="W45" s="158">
        <v>29</v>
      </c>
      <c r="X45" s="162" t="s">
        <v>343</v>
      </c>
      <c r="Y45" s="158">
        <v>74</v>
      </c>
      <c r="Z45" s="163"/>
      <c r="AA45" s="158"/>
      <c r="AB45" s="259">
        <f t="shared" si="0"/>
        <v>281</v>
      </c>
      <c r="AC45" s="118"/>
      <c r="AD45" s="170"/>
      <c r="AE45" s="226"/>
      <c r="AF45" s="170"/>
      <c r="AG45" s="118"/>
      <c r="AH45" s="226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9"/>
      <c r="BU45" s="79"/>
      <c r="BV45" s="79"/>
      <c r="BW45" s="79"/>
      <c r="BX45" s="79"/>
      <c r="BY45" s="79"/>
      <c r="BZ45" s="79"/>
      <c r="CA45" s="79"/>
      <c r="CB45" s="79"/>
      <c r="CC45" s="79"/>
      <c r="CD45" s="79"/>
      <c r="CE45" s="79"/>
      <c r="CF45" s="79"/>
      <c r="CG45" s="79"/>
      <c r="CH45" s="79"/>
      <c r="CI45" s="79"/>
      <c r="CJ45" s="79"/>
      <c r="CK45" s="79"/>
      <c r="CL45" s="79"/>
      <c r="CM45" s="79"/>
      <c r="CN45" s="79"/>
      <c r="CO45" s="79"/>
      <c r="CP45" s="79"/>
    </row>
    <row r="46" spans="1:94" ht="35.25" customHeight="1" x14ac:dyDescent="0.25">
      <c r="A46" s="551"/>
      <c r="B46" s="552"/>
      <c r="C46" s="179" t="s">
        <v>284</v>
      </c>
      <c r="D46" s="179" t="s">
        <v>264</v>
      </c>
      <c r="E46" s="179" t="s">
        <v>246</v>
      </c>
      <c r="F46" s="179" t="s">
        <v>264</v>
      </c>
      <c r="G46" s="179" t="s">
        <v>246</v>
      </c>
      <c r="H46" s="179" t="s">
        <v>264</v>
      </c>
      <c r="I46" s="179" t="s">
        <v>246</v>
      </c>
      <c r="J46" s="179" t="s">
        <v>264</v>
      </c>
      <c r="K46" s="179" t="s">
        <v>246</v>
      </c>
      <c r="L46" s="268" t="s">
        <v>264</v>
      </c>
      <c r="M46" s="269" t="s">
        <v>246</v>
      </c>
      <c r="N46" s="268" t="s">
        <v>264</v>
      </c>
      <c r="O46" s="269" t="s">
        <v>246</v>
      </c>
      <c r="P46" s="179" t="s">
        <v>264</v>
      </c>
      <c r="Q46" s="269" t="s">
        <v>246</v>
      </c>
      <c r="R46" s="268" t="s">
        <v>264</v>
      </c>
      <c r="S46" s="269" t="s">
        <v>246</v>
      </c>
      <c r="T46" s="179" t="s">
        <v>264</v>
      </c>
      <c r="U46" s="269" t="s">
        <v>246</v>
      </c>
      <c r="V46" s="268" t="s">
        <v>264</v>
      </c>
      <c r="W46" s="269" t="s">
        <v>246</v>
      </c>
      <c r="X46" s="268" t="s">
        <v>264</v>
      </c>
      <c r="Y46" s="269" t="s">
        <v>246</v>
      </c>
      <c r="Z46" s="268" t="s">
        <v>264</v>
      </c>
      <c r="AA46" s="269" t="s">
        <v>246</v>
      </c>
      <c r="AB46" s="260"/>
      <c r="AC46" s="244"/>
      <c r="AD46" s="246"/>
      <c r="AE46" s="249"/>
      <c r="AF46" s="246"/>
      <c r="AG46" s="244"/>
      <c r="AH46" s="180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  <c r="BJ46" s="79"/>
      <c r="BK46" s="79"/>
      <c r="BL46" s="79"/>
      <c r="BM46" s="79"/>
      <c r="BN46" s="79"/>
      <c r="BO46" s="79"/>
      <c r="BP46" s="79"/>
      <c r="BQ46" s="79"/>
      <c r="BR46" s="79"/>
      <c r="BS46" s="79"/>
      <c r="BT46" s="79"/>
      <c r="BU46" s="79"/>
      <c r="BV46" s="79"/>
      <c r="BW46" s="79"/>
      <c r="BX46" s="79"/>
      <c r="BY46" s="79"/>
      <c r="BZ46" s="79"/>
      <c r="CA46" s="79"/>
      <c r="CB46" s="79"/>
      <c r="CC46" s="79"/>
      <c r="CD46" s="79"/>
      <c r="CE46" s="79"/>
      <c r="CF46" s="79"/>
      <c r="CG46" s="79"/>
      <c r="CH46" s="79"/>
      <c r="CI46" s="79"/>
      <c r="CJ46" s="79"/>
      <c r="CK46" s="79"/>
      <c r="CL46" s="79"/>
      <c r="CM46" s="79"/>
      <c r="CN46" s="79"/>
      <c r="CO46" s="79"/>
      <c r="CP46" s="79"/>
    </row>
    <row r="47" spans="1:94" ht="63" customHeight="1" x14ac:dyDescent="0.25">
      <c r="A47" s="551"/>
      <c r="B47" s="552"/>
      <c r="C47" s="171">
        <v>1</v>
      </c>
      <c r="D47" s="172"/>
      <c r="E47" s="173"/>
      <c r="F47" s="174"/>
      <c r="G47" s="175"/>
      <c r="H47" s="174"/>
      <c r="I47" s="175"/>
      <c r="J47" s="174"/>
      <c r="K47" s="251"/>
      <c r="L47" s="174"/>
      <c r="M47" s="175"/>
      <c r="N47" s="176" t="s">
        <v>265</v>
      </c>
      <c r="O47" s="177">
        <v>1416</v>
      </c>
      <c r="P47" s="272" t="s">
        <v>265</v>
      </c>
      <c r="Q47" s="177">
        <v>1316</v>
      </c>
      <c r="R47" s="176" t="s">
        <v>265</v>
      </c>
      <c r="S47" s="177">
        <v>598</v>
      </c>
      <c r="T47" s="272" t="s">
        <v>265</v>
      </c>
      <c r="U47" s="177">
        <v>237</v>
      </c>
      <c r="V47" s="174" t="s">
        <v>292</v>
      </c>
      <c r="W47" s="177">
        <v>136</v>
      </c>
      <c r="X47" s="174" t="s">
        <v>344</v>
      </c>
      <c r="Y47" s="177">
        <v>756</v>
      </c>
      <c r="Z47" s="166"/>
      <c r="AA47" s="175"/>
      <c r="AB47" s="261">
        <f>E47+G47+I47+K47+M47+O47+Q47+S47+U47+W47+Y47+AA47</f>
        <v>4459</v>
      </c>
      <c r="AC47" s="167"/>
      <c r="AD47" s="168"/>
      <c r="AE47" s="224"/>
      <c r="AF47" s="168"/>
      <c r="AG47" s="167"/>
      <c r="AH47" s="224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9"/>
      <c r="BU47" s="79"/>
      <c r="BV47" s="79"/>
      <c r="BW47" s="79"/>
      <c r="BX47" s="79"/>
      <c r="BY47" s="79"/>
      <c r="BZ47" s="79"/>
      <c r="CA47" s="79"/>
      <c r="CB47" s="79"/>
      <c r="CC47" s="79"/>
      <c r="CD47" s="79"/>
      <c r="CE47" s="79"/>
      <c r="CF47" s="79"/>
      <c r="CG47" s="79"/>
      <c r="CH47" s="79"/>
      <c r="CI47" s="79"/>
      <c r="CJ47" s="79"/>
      <c r="CK47" s="79"/>
      <c r="CL47" s="79"/>
      <c r="CM47" s="79"/>
      <c r="CN47" s="79"/>
      <c r="CO47" s="79"/>
      <c r="CP47" s="79"/>
    </row>
    <row r="48" spans="1:94" ht="63" customHeight="1" x14ac:dyDescent="0.25">
      <c r="A48" s="551"/>
      <c r="B48" s="552"/>
      <c r="C48" s="71">
        <v>2</v>
      </c>
      <c r="D48" s="72"/>
      <c r="E48" s="107"/>
      <c r="F48" s="101"/>
      <c r="G48" s="98"/>
      <c r="H48" s="101"/>
      <c r="I48" s="98"/>
      <c r="J48" s="101"/>
      <c r="K48" s="252"/>
      <c r="L48" s="101"/>
      <c r="M48" s="106"/>
      <c r="N48" s="101" t="s">
        <v>266</v>
      </c>
      <c r="O48" s="159">
        <v>379</v>
      </c>
      <c r="P48" s="103" t="s">
        <v>266</v>
      </c>
      <c r="Q48" s="157">
        <v>494</v>
      </c>
      <c r="R48" s="101" t="s">
        <v>266</v>
      </c>
      <c r="S48" s="157">
        <v>503</v>
      </c>
      <c r="T48" s="103" t="s">
        <v>267</v>
      </c>
      <c r="U48" s="157">
        <v>136</v>
      </c>
      <c r="V48" s="101" t="s">
        <v>293</v>
      </c>
      <c r="W48" s="157">
        <v>129</v>
      </c>
      <c r="X48" s="101" t="s">
        <v>345</v>
      </c>
      <c r="Y48" s="157">
        <v>339</v>
      </c>
      <c r="Z48" s="93"/>
      <c r="AA48" s="98"/>
      <c r="AB48" s="262">
        <f t="shared" ref="AB48:AB56" si="1">E48+G48+I48+K48+M48+O48+Q48+S48+U48+W48+Y48+AA48</f>
        <v>1980</v>
      </c>
      <c r="AC48" s="94"/>
      <c r="AD48" s="115"/>
      <c r="AE48" s="225"/>
      <c r="AF48" s="115"/>
      <c r="AG48" s="94"/>
      <c r="AH48" s="225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79"/>
      <c r="BK48" s="79"/>
      <c r="BL48" s="79"/>
      <c r="BM48" s="79"/>
      <c r="BN48" s="79"/>
      <c r="BO48" s="79"/>
      <c r="BP48" s="79"/>
      <c r="BQ48" s="79"/>
      <c r="BR48" s="79"/>
      <c r="BS48" s="79"/>
      <c r="BT48" s="79"/>
      <c r="BU48" s="79"/>
      <c r="BV48" s="79"/>
      <c r="BW48" s="79"/>
      <c r="BX48" s="79"/>
      <c r="BY48" s="79"/>
      <c r="BZ48" s="79"/>
      <c r="CA48" s="79"/>
      <c r="CB48" s="79"/>
      <c r="CC48" s="79"/>
      <c r="CD48" s="79"/>
      <c r="CE48" s="79"/>
      <c r="CF48" s="79"/>
      <c r="CG48" s="79"/>
      <c r="CH48" s="79"/>
      <c r="CI48" s="79"/>
      <c r="CJ48" s="79"/>
      <c r="CK48" s="79"/>
      <c r="CL48" s="79"/>
      <c r="CM48" s="79"/>
      <c r="CN48" s="79"/>
      <c r="CO48" s="79"/>
      <c r="CP48" s="79"/>
    </row>
    <row r="49" spans="1:146" ht="63" customHeight="1" x14ac:dyDescent="0.25">
      <c r="A49" s="551"/>
      <c r="B49" s="552"/>
      <c r="C49" s="71">
        <v>3</v>
      </c>
      <c r="D49" s="72"/>
      <c r="E49" s="107"/>
      <c r="F49" s="101"/>
      <c r="G49" s="98"/>
      <c r="H49" s="101"/>
      <c r="I49" s="98"/>
      <c r="J49" s="101"/>
      <c r="K49" s="252"/>
      <c r="L49" s="101"/>
      <c r="M49" s="98"/>
      <c r="N49" s="101" t="s">
        <v>268</v>
      </c>
      <c r="O49" s="157">
        <v>170</v>
      </c>
      <c r="P49" s="103" t="s">
        <v>269</v>
      </c>
      <c r="Q49" s="157">
        <v>183</v>
      </c>
      <c r="R49" s="101" t="s">
        <v>270</v>
      </c>
      <c r="S49" s="157">
        <v>160</v>
      </c>
      <c r="T49" s="103" t="s">
        <v>266</v>
      </c>
      <c r="U49" s="157">
        <v>120</v>
      </c>
      <c r="V49" s="101" t="s">
        <v>294</v>
      </c>
      <c r="W49" s="157">
        <v>97</v>
      </c>
      <c r="X49" s="101" t="s">
        <v>346</v>
      </c>
      <c r="Y49" s="157">
        <v>193</v>
      </c>
      <c r="Z49" s="93"/>
      <c r="AA49" s="98"/>
      <c r="AB49" s="262">
        <f t="shared" si="1"/>
        <v>923</v>
      </c>
      <c r="AC49" s="94"/>
      <c r="AD49" s="115"/>
      <c r="AE49" s="225"/>
      <c r="AF49" s="115"/>
      <c r="AG49" s="94"/>
      <c r="AH49" s="225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79"/>
      <c r="BL49" s="79"/>
      <c r="BM49" s="79"/>
      <c r="BN49" s="79"/>
      <c r="BO49" s="79"/>
      <c r="BP49" s="79"/>
      <c r="BQ49" s="79"/>
      <c r="BR49" s="79"/>
      <c r="BS49" s="79"/>
      <c r="BT49" s="79"/>
      <c r="BU49" s="79"/>
      <c r="BV49" s="79"/>
      <c r="BW49" s="79"/>
      <c r="BX49" s="79"/>
      <c r="BY49" s="79"/>
      <c r="BZ49" s="79"/>
      <c r="CA49" s="79"/>
      <c r="CB49" s="79"/>
      <c r="CC49" s="79"/>
      <c r="CD49" s="79"/>
      <c r="CE49" s="79"/>
      <c r="CF49" s="79"/>
      <c r="CG49" s="79"/>
      <c r="CH49" s="79"/>
      <c r="CI49" s="79"/>
      <c r="CJ49" s="79"/>
      <c r="CK49" s="79"/>
      <c r="CL49" s="79"/>
      <c r="CM49" s="79"/>
      <c r="CN49" s="79"/>
      <c r="CO49" s="79"/>
      <c r="CP49" s="79"/>
    </row>
    <row r="50" spans="1:146" ht="63" customHeight="1" x14ac:dyDescent="0.25">
      <c r="A50" s="551"/>
      <c r="B50" s="552"/>
      <c r="C50" s="71">
        <v>4</v>
      </c>
      <c r="D50" s="72"/>
      <c r="E50" s="107"/>
      <c r="F50" s="101"/>
      <c r="G50" s="98"/>
      <c r="H50" s="101"/>
      <c r="I50" s="98"/>
      <c r="J50" s="101"/>
      <c r="K50" s="252"/>
      <c r="L50" s="101"/>
      <c r="M50" s="98"/>
      <c r="N50" s="101" t="s">
        <v>269</v>
      </c>
      <c r="O50" s="157">
        <v>154</v>
      </c>
      <c r="P50" s="103" t="s">
        <v>270</v>
      </c>
      <c r="Q50" s="157">
        <v>140</v>
      </c>
      <c r="R50" s="101" t="s">
        <v>271</v>
      </c>
      <c r="S50" s="157">
        <v>156</v>
      </c>
      <c r="T50" s="103" t="s">
        <v>271</v>
      </c>
      <c r="U50" s="157">
        <v>109</v>
      </c>
      <c r="V50" s="101" t="s">
        <v>295</v>
      </c>
      <c r="W50" s="157">
        <v>93</v>
      </c>
      <c r="X50" s="101" t="s">
        <v>347</v>
      </c>
      <c r="Y50" s="157">
        <v>167</v>
      </c>
      <c r="Z50" s="93"/>
      <c r="AA50" s="98"/>
      <c r="AB50" s="262">
        <f t="shared" si="1"/>
        <v>819</v>
      </c>
      <c r="AC50" s="94"/>
      <c r="AD50" s="115"/>
      <c r="AE50" s="225"/>
      <c r="AF50" s="115"/>
      <c r="AG50" s="94"/>
      <c r="AH50" s="225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79"/>
      <c r="BK50" s="79"/>
      <c r="BL50" s="79"/>
      <c r="BM50" s="79"/>
      <c r="BN50" s="79"/>
      <c r="BO50" s="79"/>
      <c r="BP50" s="79"/>
      <c r="BQ50" s="79"/>
      <c r="BR50" s="79"/>
      <c r="BS50" s="79"/>
      <c r="BT50" s="79"/>
      <c r="BU50" s="79"/>
      <c r="BV50" s="79"/>
      <c r="BW50" s="79"/>
      <c r="BX50" s="79"/>
      <c r="BY50" s="79"/>
      <c r="BZ50" s="79"/>
      <c r="CA50" s="79"/>
      <c r="CB50" s="79"/>
      <c r="CC50" s="79"/>
      <c r="CD50" s="79"/>
      <c r="CE50" s="79"/>
      <c r="CF50" s="79"/>
      <c r="CG50" s="79"/>
      <c r="CH50" s="79"/>
      <c r="CI50" s="79"/>
      <c r="CJ50" s="79"/>
      <c r="CK50" s="79"/>
      <c r="CL50" s="79"/>
      <c r="CM50" s="79"/>
      <c r="CN50" s="79"/>
      <c r="CO50" s="79"/>
      <c r="CP50" s="79"/>
    </row>
    <row r="51" spans="1:146" ht="63" customHeight="1" x14ac:dyDescent="0.25">
      <c r="A51" s="551"/>
      <c r="B51" s="552"/>
      <c r="C51" s="71">
        <v>5</v>
      </c>
      <c r="D51" s="72"/>
      <c r="E51" s="107"/>
      <c r="F51" s="101"/>
      <c r="G51" s="98"/>
      <c r="H51" s="101"/>
      <c r="I51" s="98"/>
      <c r="J51" s="101"/>
      <c r="K51" s="252"/>
      <c r="L51" s="101"/>
      <c r="M51" s="98"/>
      <c r="N51" s="101" t="s">
        <v>271</v>
      </c>
      <c r="O51" s="157">
        <v>114</v>
      </c>
      <c r="P51" s="103" t="s">
        <v>271</v>
      </c>
      <c r="Q51" s="157">
        <v>89</v>
      </c>
      <c r="R51" s="101" t="s">
        <v>272</v>
      </c>
      <c r="S51" s="157">
        <v>108</v>
      </c>
      <c r="T51" s="73" t="s">
        <v>273</v>
      </c>
      <c r="U51" s="157">
        <v>86</v>
      </c>
      <c r="V51" s="101" t="s">
        <v>266</v>
      </c>
      <c r="W51" s="157">
        <v>76</v>
      </c>
      <c r="X51" s="101" t="s">
        <v>348</v>
      </c>
      <c r="Y51" s="157">
        <v>145</v>
      </c>
      <c r="Z51" s="93"/>
      <c r="AA51" s="98"/>
      <c r="AB51" s="262">
        <f t="shared" si="1"/>
        <v>618</v>
      </c>
      <c r="AC51" s="94"/>
      <c r="AD51" s="115"/>
      <c r="AE51" s="225"/>
      <c r="AF51" s="115"/>
      <c r="AG51" s="94"/>
      <c r="AH51" s="225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79"/>
      <c r="BR51" s="79"/>
      <c r="BS51" s="79"/>
      <c r="BT51" s="79"/>
      <c r="BU51" s="79"/>
      <c r="BV51" s="79"/>
      <c r="BW51" s="79"/>
      <c r="BX51" s="79"/>
      <c r="BY51" s="79"/>
      <c r="BZ51" s="79"/>
      <c r="CA51" s="79"/>
      <c r="CB51" s="79"/>
      <c r="CC51" s="79"/>
      <c r="CD51" s="79"/>
      <c r="CE51" s="79"/>
      <c r="CF51" s="79"/>
      <c r="CG51" s="79"/>
      <c r="CH51" s="79"/>
      <c r="CI51" s="79"/>
      <c r="CJ51" s="79"/>
      <c r="CK51" s="79"/>
      <c r="CL51" s="79"/>
      <c r="CM51" s="79"/>
      <c r="CN51" s="79"/>
      <c r="CO51" s="79"/>
      <c r="CP51" s="79"/>
    </row>
    <row r="52" spans="1:146" ht="63" customHeight="1" x14ac:dyDescent="0.25">
      <c r="A52" s="551"/>
      <c r="B52" s="552"/>
      <c r="C52" s="71">
        <v>6</v>
      </c>
      <c r="D52" s="72"/>
      <c r="E52" s="107"/>
      <c r="F52" s="101"/>
      <c r="G52" s="98"/>
      <c r="H52" s="101"/>
      <c r="I52" s="98"/>
      <c r="J52" s="101"/>
      <c r="K52" s="252"/>
      <c r="L52" s="101"/>
      <c r="M52" s="98"/>
      <c r="N52" s="101" t="s">
        <v>274</v>
      </c>
      <c r="O52" s="157">
        <v>87</v>
      </c>
      <c r="P52" s="103" t="s">
        <v>268</v>
      </c>
      <c r="Q52" s="157">
        <v>87</v>
      </c>
      <c r="R52" s="101" t="s">
        <v>269</v>
      </c>
      <c r="S52" s="157">
        <v>77</v>
      </c>
      <c r="T52" s="103" t="s">
        <v>272</v>
      </c>
      <c r="U52" s="157">
        <v>61</v>
      </c>
      <c r="V52" s="101" t="s">
        <v>296</v>
      </c>
      <c r="W52" s="157">
        <v>73</v>
      </c>
      <c r="X52" s="101" t="s">
        <v>349</v>
      </c>
      <c r="Y52" s="157">
        <v>136</v>
      </c>
      <c r="Z52" s="93"/>
      <c r="AA52" s="98"/>
      <c r="AB52" s="262">
        <f t="shared" si="1"/>
        <v>521</v>
      </c>
      <c r="AC52" s="94"/>
      <c r="AD52" s="115"/>
      <c r="AE52" s="225"/>
      <c r="AF52" s="115"/>
      <c r="AG52" s="94"/>
      <c r="AH52" s="225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79"/>
      <c r="BK52" s="79"/>
      <c r="BL52" s="79"/>
      <c r="BM52" s="79"/>
      <c r="BN52" s="79"/>
      <c r="BO52" s="79"/>
      <c r="BP52" s="79"/>
      <c r="BQ52" s="79"/>
      <c r="BR52" s="79"/>
      <c r="BS52" s="79"/>
      <c r="BT52" s="79"/>
      <c r="BU52" s="79"/>
      <c r="BV52" s="79"/>
      <c r="BW52" s="79"/>
      <c r="BX52" s="79"/>
      <c r="BY52" s="79"/>
      <c r="BZ52" s="79"/>
      <c r="CA52" s="79"/>
      <c r="CB52" s="79"/>
      <c r="CC52" s="79"/>
      <c r="CD52" s="79"/>
      <c r="CE52" s="79"/>
      <c r="CF52" s="79"/>
      <c r="CG52" s="79"/>
      <c r="CH52" s="79"/>
      <c r="CI52" s="79"/>
      <c r="CJ52" s="79"/>
      <c r="CK52" s="79"/>
      <c r="CL52" s="79"/>
      <c r="CM52" s="79"/>
      <c r="CN52" s="79"/>
      <c r="CO52" s="79"/>
      <c r="CP52" s="79"/>
    </row>
    <row r="53" spans="1:146" ht="63" customHeight="1" x14ac:dyDescent="0.25">
      <c r="A53" s="551"/>
      <c r="B53" s="552"/>
      <c r="C53" s="71">
        <v>7</v>
      </c>
      <c r="D53" s="72"/>
      <c r="E53" s="107"/>
      <c r="F53" s="101"/>
      <c r="G53" s="98"/>
      <c r="H53" s="101"/>
      <c r="I53" s="98"/>
      <c r="J53" s="101"/>
      <c r="K53" s="252"/>
      <c r="L53" s="101"/>
      <c r="M53" s="98"/>
      <c r="N53" s="101" t="s">
        <v>275</v>
      </c>
      <c r="O53" s="157">
        <v>69</v>
      </c>
      <c r="P53" s="103" t="s">
        <v>272</v>
      </c>
      <c r="Q53" s="157">
        <v>66</v>
      </c>
      <c r="R53" s="101" t="s">
        <v>273</v>
      </c>
      <c r="S53" s="157">
        <v>72</v>
      </c>
      <c r="T53" s="103" t="s">
        <v>268</v>
      </c>
      <c r="U53" s="157">
        <v>42</v>
      </c>
      <c r="V53" s="101" t="s">
        <v>297</v>
      </c>
      <c r="W53" s="157">
        <v>56</v>
      </c>
      <c r="X53" s="101" t="s">
        <v>350</v>
      </c>
      <c r="Y53" s="157">
        <v>123</v>
      </c>
      <c r="Z53" s="93"/>
      <c r="AA53" s="98"/>
      <c r="AB53" s="262">
        <f t="shared" si="1"/>
        <v>428</v>
      </c>
      <c r="AC53" s="94"/>
      <c r="AD53" s="115"/>
      <c r="AE53" s="225"/>
      <c r="AF53" s="115"/>
      <c r="AG53" s="94"/>
      <c r="AH53" s="225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79"/>
      <c r="BR53" s="79"/>
      <c r="BS53" s="79"/>
      <c r="BT53" s="79"/>
      <c r="BU53" s="79"/>
      <c r="BV53" s="79"/>
      <c r="BW53" s="79"/>
      <c r="BX53" s="79"/>
      <c r="BY53" s="79"/>
      <c r="BZ53" s="79"/>
      <c r="CA53" s="79"/>
      <c r="CB53" s="79"/>
      <c r="CC53" s="79"/>
      <c r="CD53" s="79"/>
      <c r="CE53" s="79"/>
      <c r="CF53" s="79"/>
      <c r="CG53" s="79"/>
      <c r="CH53" s="79"/>
      <c r="CI53" s="79"/>
      <c r="CJ53" s="79"/>
      <c r="CK53" s="79"/>
      <c r="CL53" s="79"/>
      <c r="CM53" s="79"/>
      <c r="CN53" s="79"/>
      <c r="CO53" s="79"/>
      <c r="CP53" s="79"/>
    </row>
    <row r="54" spans="1:146" ht="63" customHeight="1" x14ac:dyDescent="0.25">
      <c r="A54" s="551"/>
      <c r="B54" s="552"/>
      <c r="C54" s="71">
        <v>8</v>
      </c>
      <c r="D54" s="72"/>
      <c r="E54" s="107"/>
      <c r="F54" s="101"/>
      <c r="G54" s="98"/>
      <c r="H54" s="101"/>
      <c r="I54" s="98"/>
      <c r="J54" s="101"/>
      <c r="K54" s="252"/>
      <c r="L54" s="101"/>
      <c r="M54" s="98"/>
      <c r="N54" s="101" t="s">
        <v>276</v>
      </c>
      <c r="O54" s="157">
        <v>21</v>
      </c>
      <c r="P54" s="73" t="s">
        <v>277</v>
      </c>
      <c r="Q54" s="157">
        <v>23</v>
      </c>
      <c r="R54" s="101" t="s">
        <v>277</v>
      </c>
      <c r="S54" s="157">
        <v>14</v>
      </c>
      <c r="T54" s="103" t="s">
        <v>269</v>
      </c>
      <c r="U54" s="157">
        <v>25</v>
      </c>
      <c r="V54" s="101" t="s">
        <v>298</v>
      </c>
      <c r="W54" s="157">
        <v>48</v>
      </c>
      <c r="X54" s="101" t="s">
        <v>351</v>
      </c>
      <c r="Y54" s="157">
        <v>82</v>
      </c>
      <c r="Z54" s="93"/>
      <c r="AA54" s="98"/>
      <c r="AB54" s="262">
        <f t="shared" si="1"/>
        <v>213</v>
      </c>
      <c r="AC54" s="94"/>
      <c r="AD54" s="115"/>
      <c r="AE54" s="225"/>
      <c r="AF54" s="115"/>
      <c r="AG54" s="94"/>
      <c r="AH54" s="225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  <c r="BJ54" s="79"/>
      <c r="BK54" s="79"/>
      <c r="BL54" s="79"/>
      <c r="BM54" s="79"/>
      <c r="BN54" s="79"/>
      <c r="BO54" s="79"/>
      <c r="BP54" s="79"/>
      <c r="BQ54" s="79"/>
      <c r="BR54" s="79"/>
      <c r="BS54" s="79"/>
      <c r="BT54" s="79"/>
      <c r="BU54" s="79"/>
      <c r="BV54" s="79"/>
      <c r="BW54" s="79"/>
      <c r="BX54" s="79"/>
      <c r="BY54" s="79"/>
      <c r="BZ54" s="79"/>
      <c r="CA54" s="79"/>
      <c r="CB54" s="79"/>
      <c r="CC54" s="79"/>
      <c r="CD54" s="79"/>
      <c r="CE54" s="79"/>
      <c r="CF54" s="79"/>
      <c r="CG54" s="79"/>
      <c r="CH54" s="79"/>
      <c r="CI54" s="79"/>
      <c r="CJ54" s="79"/>
      <c r="CK54" s="79"/>
      <c r="CL54" s="79"/>
      <c r="CM54" s="79"/>
      <c r="CN54" s="79"/>
      <c r="CO54" s="79"/>
      <c r="CP54" s="79"/>
    </row>
    <row r="55" spans="1:146" ht="63" customHeight="1" x14ac:dyDescent="0.25">
      <c r="A55" s="551"/>
      <c r="B55" s="552"/>
      <c r="C55" s="71">
        <v>9</v>
      </c>
      <c r="D55" s="72"/>
      <c r="E55" s="107"/>
      <c r="F55" s="101"/>
      <c r="G55" s="98"/>
      <c r="H55" s="101"/>
      <c r="I55" s="98"/>
      <c r="J55" s="101"/>
      <c r="K55" s="252"/>
      <c r="L55" s="102"/>
      <c r="M55" s="98"/>
      <c r="N55" s="102" t="s">
        <v>270</v>
      </c>
      <c r="O55" s="157">
        <v>20</v>
      </c>
      <c r="P55" s="103" t="s">
        <v>278</v>
      </c>
      <c r="Q55" s="157">
        <v>7</v>
      </c>
      <c r="R55" s="105" t="s">
        <v>268</v>
      </c>
      <c r="S55" s="157">
        <v>9</v>
      </c>
      <c r="T55" s="73" t="s">
        <v>279</v>
      </c>
      <c r="U55" s="157">
        <v>1</v>
      </c>
      <c r="V55" s="101" t="s">
        <v>299</v>
      </c>
      <c r="W55" s="157">
        <v>40</v>
      </c>
      <c r="X55" s="101" t="s">
        <v>352</v>
      </c>
      <c r="Y55" s="157">
        <v>80</v>
      </c>
      <c r="Z55" s="93"/>
      <c r="AA55" s="98"/>
      <c r="AB55" s="262">
        <f t="shared" si="1"/>
        <v>157</v>
      </c>
      <c r="AC55" s="94"/>
      <c r="AD55" s="115"/>
      <c r="AE55" s="225"/>
      <c r="AF55" s="115"/>
      <c r="AG55" s="94"/>
      <c r="AH55" s="225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79"/>
      <c r="BR55" s="79"/>
      <c r="BS55" s="79"/>
      <c r="BT55" s="79"/>
      <c r="BU55" s="79"/>
      <c r="BV55" s="79"/>
      <c r="BW55" s="79"/>
      <c r="BX55" s="79"/>
      <c r="BY55" s="79"/>
      <c r="BZ55" s="79"/>
      <c r="CA55" s="79"/>
      <c r="CB55" s="79"/>
      <c r="CC55" s="79"/>
      <c r="CD55" s="79"/>
      <c r="CE55" s="79"/>
      <c r="CF55" s="79"/>
      <c r="CG55" s="79"/>
      <c r="CH55" s="79"/>
      <c r="CI55" s="79"/>
      <c r="CJ55" s="79"/>
      <c r="CK55" s="79"/>
      <c r="CL55" s="79"/>
      <c r="CM55" s="79"/>
      <c r="CN55" s="79"/>
      <c r="CO55" s="79"/>
      <c r="CP55" s="79"/>
    </row>
    <row r="56" spans="1:146" ht="63" customHeight="1" x14ac:dyDescent="0.25">
      <c r="A56" s="551"/>
      <c r="B56" s="552"/>
      <c r="C56" s="75">
        <v>10</v>
      </c>
      <c r="D56" s="76"/>
      <c r="E56" s="108"/>
      <c r="F56" s="102"/>
      <c r="G56" s="100"/>
      <c r="H56" s="102"/>
      <c r="I56" s="100"/>
      <c r="J56" s="102"/>
      <c r="K56" s="253"/>
      <c r="L56" s="102"/>
      <c r="M56" s="100"/>
      <c r="N56" s="102" t="s">
        <v>278</v>
      </c>
      <c r="O56" s="158">
        <v>11</v>
      </c>
      <c r="P56" s="104" t="s">
        <v>273</v>
      </c>
      <c r="Q56" s="158">
        <v>5</v>
      </c>
      <c r="R56" s="102" t="s">
        <v>280</v>
      </c>
      <c r="S56" s="158">
        <v>9</v>
      </c>
      <c r="T56" s="104" t="s">
        <v>278</v>
      </c>
      <c r="U56" s="158">
        <v>1</v>
      </c>
      <c r="V56" s="102" t="s">
        <v>300</v>
      </c>
      <c r="W56" s="158">
        <v>30</v>
      </c>
      <c r="X56" s="102" t="s">
        <v>353</v>
      </c>
      <c r="Y56" s="158">
        <v>77</v>
      </c>
      <c r="Z56" s="99"/>
      <c r="AA56" s="100"/>
      <c r="AB56" s="263">
        <f t="shared" si="1"/>
        <v>133</v>
      </c>
      <c r="AC56" s="118"/>
      <c r="AD56" s="170"/>
      <c r="AE56" s="226"/>
      <c r="AF56" s="170"/>
      <c r="AG56" s="118"/>
      <c r="AH56" s="226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79"/>
      <c r="BP56" s="79"/>
      <c r="BQ56" s="79"/>
      <c r="BR56" s="79"/>
      <c r="BS56" s="79"/>
      <c r="BT56" s="79"/>
      <c r="BU56" s="79"/>
      <c r="BV56" s="79"/>
      <c r="BW56" s="79"/>
      <c r="BX56" s="79"/>
      <c r="BY56" s="79"/>
      <c r="BZ56" s="79"/>
      <c r="CA56" s="79"/>
      <c r="CB56" s="79"/>
      <c r="CC56" s="79"/>
      <c r="CD56" s="79"/>
      <c r="CE56" s="79"/>
      <c r="CF56" s="79"/>
      <c r="CG56" s="79"/>
      <c r="CH56" s="79"/>
      <c r="CI56" s="79"/>
      <c r="CJ56" s="79"/>
      <c r="CK56" s="79"/>
      <c r="CL56" s="79"/>
      <c r="CM56" s="79"/>
      <c r="CN56" s="79"/>
      <c r="CO56" s="79"/>
      <c r="CP56" s="79"/>
    </row>
    <row r="57" spans="1:146" ht="30" x14ac:dyDescent="0.25">
      <c r="A57" s="551"/>
      <c r="B57" s="552"/>
      <c r="C57" s="179" t="s">
        <v>285</v>
      </c>
      <c r="D57" s="179" t="s">
        <v>281</v>
      </c>
      <c r="E57" s="179" t="s">
        <v>282</v>
      </c>
      <c r="F57" s="179" t="s">
        <v>281</v>
      </c>
      <c r="G57" s="179" t="s">
        <v>282</v>
      </c>
      <c r="H57" s="179" t="s">
        <v>281</v>
      </c>
      <c r="I57" s="179" t="s">
        <v>282</v>
      </c>
      <c r="J57" s="179" t="s">
        <v>281</v>
      </c>
      <c r="K57" s="179" t="s">
        <v>282</v>
      </c>
      <c r="L57" s="268" t="s">
        <v>281</v>
      </c>
      <c r="M57" s="269" t="s">
        <v>282</v>
      </c>
      <c r="N57" s="268" t="s">
        <v>281</v>
      </c>
      <c r="O57" s="269" t="s">
        <v>282</v>
      </c>
      <c r="P57" s="179" t="s">
        <v>281</v>
      </c>
      <c r="Q57" s="269" t="s">
        <v>282</v>
      </c>
      <c r="R57" s="268" t="s">
        <v>281</v>
      </c>
      <c r="S57" s="269" t="s">
        <v>282</v>
      </c>
      <c r="T57" s="179" t="s">
        <v>281</v>
      </c>
      <c r="U57" s="269" t="s">
        <v>282</v>
      </c>
      <c r="V57" s="268" t="s">
        <v>281</v>
      </c>
      <c r="W57" s="269" t="s">
        <v>282</v>
      </c>
      <c r="X57" s="268" t="s">
        <v>281</v>
      </c>
      <c r="Y57" s="269" t="s">
        <v>282</v>
      </c>
      <c r="Z57" s="268" t="s">
        <v>281</v>
      </c>
      <c r="AA57" s="269" t="s">
        <v>282</v>
      </c>
      <c r="AB57" s="256"/>
      <c r="AC57" s="244"/>
      <c r="AD57" s="244"/>
      <c r="AE57" s="249"/>
      <c r="AF57" s="244"/>
      <c r="AG57" s="244"/>
      <c r="AH57" s="180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79"/>
      <c r="BR57" s="79"/>
      <c r="BS57" s="79"/>
      <c r="BT57" s="79"/>
      <c r="BU57" s="79"/>
      <c r="BV57" s="79"/>
      <c r="BW57" s="79"/>
      <c r="BX57" s="79"/>
      <c r="BY57" s="79"/>
      <c r="BZ57" s="79"/>
      <c r="CA57" s="79"/>
      <c r="CB57" s="79"/>
      <c r="CC57" s="79"/>
      <c r="CD57" s="79"/>
      <c r="CE57" s="79"/>
      <c r="CF57" s="79"/>
      <c r="CG57" s="79"/>
      <c r="CH57" s="79"/>
      <c r="CI57" s="79"/>
      <c r="CJ57" s="79"/>
      <c r="CK57" s="79"/>
      <c r="CL57" s="79"/>
      <c r="CM57" s="79"/>
      <c r="CN57" s="79"/>
      <c r="CO57" s="79"/>
      <c r="CP57" s="79"/>
    </row>
    <row r="58" spans="1:146" x14ac:dyDescent="0.25">
      <c r="A58" s="551"/>
      <c r="B58" s="552"/>
      <c r="C58" s="171">
        <v>1</v>
      </c>
      <c r="D58" s="172"/>
      <c r="E58" s="173"/>
      <c r="F58" s="174"/>
      <c r="G58" s="175"/>
      <c r="H58" s="174"/>
      <c r="I58" s="175"/>
      <c r="J58" s="174"/>
      <c r="K58" s="251"/>
      <c r="L58" s="174"/>
      <c r="M58" s="175"/>
      <c r="N58" s="174"/>
      <c r="O58" s="175"/>
      <c r="P58" s="178"/>
      <c r="Q58" s="175"/>
      <c r="R58" s="174"/>
      <c r="S58" s="175"/>
      <c r="T58" s="178"/>
      <c r="U58" s="175"/>
      <c r="V58" s="174"/>
      <c r="W58" s="175"/>
      <c r="X58" s="174"/>
      <c r="Y58" s="175"/>
      <c r="Z58" s="166"/>
      <c r="AA58" s="175"/>
      <c r="AB58" s="257"/>
      <c r="AC58" s="167"/>
      <c r="AD58" s="167"/>
      <c r="AE58" s="224"/>
      <c r="AF58" s="167"/>
      <c r="AG58" s="167"/>
      <c r="AH58" s="224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79"/>
      <c r="BK58" s="79"/>
      <c r="BL58" s="79"/>
      <c r="BM58" s="79"/>
      <c r="BN58" s="79"/>
      <c r="BO58" s="79"/>
      <c r="BP58" s="79"/>
      <c r="BQ58" s="79"/>
      <c r="BR58" s="79"/>
      <c r="BS58" s="79"/>
      <c r="BT58" s="79"/>
      <c r="BU58" s="79"/>
      <c r="BV58" s="79"/>
      <c r="BW58" s="79"/>
      <c r="BX58" s="79"/>
      <c r="BY58" s="79"/>
      <c r="BZ58" s="79"/>
      <c r="CA58" s="79"/>
      <c r="CB58" s="79"/>
      <c r="CC58" s="79"/>
      <c r="CD58" s="79"/>
      <c r="CE58" s="79"/>
      <c r="CF58" s="79"/>
      <c r="CG58" s="79"/>
      <c r="CH58" s="79"/>
      <c r="CI58" s="79"/>
      <c r="CJ58" s="79"/>
      <c r="CK58" s="79"/>
      <c r="CL58" s="79"/>
      <c r="CM58" s="79"/>
      <c r="CN58" s="79"/>
      <c r="CO58" s="79"/>
      <c r="CP58" s="79"/>
    </row>
    <row r="59" spans="1:146" x14ac:dyDescent="0.25">
      <c r="A59" s="551"/>
      <c r="B59" s="552"/>
      <c r="C59" s="71">
        <v>2</v>
      </c>
      <c r="D59" s="72"/>
      <c r="E59" s="107"/>
      <c r="F59" s="101"/>
      <c r="G59" s="98"/>
      <c r="H59" s="101"/>
      <c r="I59" s="98"/>
      <c r="J59" s="101"/>
      <c r="K59" s="252"/>
      <c r="L59" s="101"/>
      <c r="M59" s="98"/>
      <c r="N59" s="101"/>
      <c r="O59" s="98"/>
      <c r="P59" s="103"/>
      <c r="Q59" s="98"/>
      <c r="R59" s="101"/>
      <c r="S59" s="98"/>
      <c r="T59" s="103"/>
      <c r="U59" s="98"/>
      <c r="V59" s="101"/>
      <c r="W59" s="98"/>
      <c r="X59" s="101"/>
      <c r="Y59" s="98"/>
      <c r="Z59" s="93"/>
      <c r="AA59" s="98"/>
      <c r="AB59" s="264"/>
      <c r="AC59" s="94"/>
      <c r="AD59" s="94"/>
      <c r="AE59" s="225"/>
      <c r="AF59" s="94"/>
      <c r="AG59" s="94"/>
      <c r="AH59" s="225"/>
      <c r="AN59" s="79"/>
      <c r="AO59" s="79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79"/>
      <c r="BK59" s="79"/>
      <c r="BL59" s="79"/>
      <c r="BM59" s="79"/>
      <c r="BN59" s="79"/>
      <c r="BO59" s="79"/>
      <c r="BP59" s="79"/>
      <c r="BQ59" s="79"/>
      <c r="BR59" s="79"/>
      <c r="BS59" s="79"/>
      <c r="BT59" s="79"/>
      <c r="BU59" s="79"/>
      <c r="BV59" s="79"/>
      <c r="BW59" s="79"/>
      <c r="BX59" s="79"/>
      <c r="BY59" s="79"/>
      <c r="BZ59" s="79"/>
      <c r="CA59" s="79"/>
      <c r="CB59" s="79"/>
      <c r="CC59" s="79"/>
      <c r="CD59" s="79"/>
      <c r="CE59" s="79"/>
      <c r="CF59" s="79"/>
      <c r="CG59" s="79"/>
      <c r="CH59" s="79"/>
      <c r="CI59" s="79"/>
      <c r="CJ59" s="79"/>
      <c r="CK59" s="79"/>
      <c r="CL59" s="79"/>
      <c r="CM59" s="79"/>
      <c r="CN59" s="79"/>
      <c r="CO59" s="79"/>
      <c r="CP59" s="79"/>
    </row>
    <row r="60" spans="1:146" x14ac:dyDescent="0.25">
      <c r="A60" s="551"/>
      <c r="B60" s="552"/>
      <c r="C60" s="71">
        <v>3</v>
      </c>
      <c r="D60" s="72"/>
      <c r="E60" s="107"/>
      <c r="F60" s="101"/>
      <c r="G60" s="98"/>
      <c r="H60" s="101"/>
      <c r="I60" s="98"/>
      <c r="J60" s="101"/>
      <c r="K60" s="252"/>
      <c r="L60" s="101"/>
      <c r="M60" s="98"/>
      <c r="N60" s="101"/>
      <c r="O60" s="98"/>
      <c r="P60" s="103"/>
      <c r="Q60" s="98"/>
      <c r="R60" s="101"/>
      <c r="S60" s="98"/>
      <c r="T60" s="103"/>
      <c r="U60" s="98"/>
      <c r="V60" s="101"/>
      <c r="W60" s="98"/>
      <c r="X60" s="101"/>
      <c r="Y60" s="98"/>
      <c r="Z60" s="93"/>
      <c r="AA60" s="98"/>
      <c r="AB60" s="264"/>
      <c r="AC60" s="94"/>
      <c r="AD60" s="94"/>
      <c r="AE60" s="225"/>
      <c r="AF60" s="94"/>
      <c r="AG60" s="94"/>
      <c r="AH60" s="225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79"/>
      <c r="BP60" s="79"/>
      <c r="BQ60" s="79"/>
      <c r="BR60" s="79"/>
      <c r="BS60" s="79"/>
      <c r="BT60" s="79"/>
      <c r="BU60" s="79"/>
      <c r="BV60" s="79"/>
      <c r="BW60" s="79"/>
      <c r="BX60" s="79"/>
      <c r="BY60" s="79"/>
      <c r="BZ60" s="79"/>
      <c r="CA60" s="79"/>
      <c r="CB60" s="79"/>
      <c r="CC60" s="79"/>
      <c r="CD60" s="79"/>
      <c r="CE60" s="79"/>
      <c r="CF60" s="79"/>
      <c r="CG60" s="79"/>
      <c r="CH60" s="79"/>
      <c r="CI60" s="79"/>
      <c r="CJ60" s="79"/>
      <c r="CK60" s="79"/>
      <c r="CL60" s="79"/>
      <c r="CM60" s="79"/>
      <c r="CN60" s="79"/>
      <c r="CO60" s="79"/>
      <c r="CP60" s="79"/>
    </row>
    <row r="61" spans="1:146" x14ac:dyDescent="0.25">
      <c r="A61" s="551"/>
      <c r="B61" s="552"/>
      <c r="C61" s="71">
        <v>4</v>
      </c>
      <c r="D61" s="72"/>
      <c r="E61" s="107"/>
      <c r="F61" s="101"/>
      <c r="G61" s="98"/>
      <c r="H61" s="101"/>
      <c r="I61" s="98"/>
      <c r="J61" s="101"/>
      <c r="K61" s="252"/>
      <c r="L61" s="101"/>
      <c r="M61" s="98"/>
      <c r="N61" s="101"/>
      <c r="O61" s="98"/>
      <c r="P61" s="103"/>
      <c r="Q61" s="98"/>
      <c r="R61" s="101"/>
      <c r="S61" s="98"/>
      <c r="T61" s="103"/>
      <c r="U61" s="98"/>
      <c r="V61" s="101"/>
      <c r="W61" s="98"/>
      <c r="X61" s="101"/>
      <c r="Y61" s="98"/>
      <c r="Z61" s="93"/>
      <c r="AA61" s="98"/>
      <c r="AB61" s="264"/>
      <c r="AC61" s="94"/>
      <c r="AD61" s="94"/>
      <c r="AE61" s="225"/>
      <c r="AF61" s="94"/>
      <c r="AG61" s="94"/>
      <c r="AH61" s="225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79"/>
      <c r="BK61" s="79"/>
      <c r="BL61" s="79"/>
      <c r="BM61" s="79"/>
      <c r="BN61" s="79"/>
      <c r="BO61" s="79"/>
      <c r="BP61" s="79"/>
      <c r="BQ61" s="79"/>
      <c r="BR61" s="79"/>
      <c r="BS61" s="79"/>
      <c r="BT61" s="79"/>
      <c r="BU61" s="79"/>
      <c r="BV61" s="79"/>
      <c r="BW61" s="79"/>
      <c r="BX61" s="79"/>
      <c r="BY61" s="79"/>
      <c r="BZ61" s="79"/>
      <c r="CA61" s="79"/>
      <c r="CB61" s="79"/>
      <c r="CC61" s="79"/>
      <c r="CD61" s="79"/>
      <c r="CE61" s="79"/>
      <c r="CF61" s="79"/>
      <c r="CG61" s="79"/>
      <c r="CH61" s="79"/>
      <c r="CI61" s="79"/>
      <c r="CJ61" s="79"/>
      <c r="CK61" s="79"/>
      <c r="CL61" s="79"/>
      <c r="CM61" s="79"/>
      <c r="CN61" s="79"/>
      <c r="CO61" s="79"/>
      <c r="CP61" s="79"/>
    </row>
    <row r="62" spans="1:146" x14ac:dyDescent="0.25">
      <c r="A62" s="551"/>
      <c r="B62" s="552"/>
      <c r="C62" s="71">
        <v>5</v>
      </c>
      <c r="D62" s="72"/>
      <c r="E62" s="107"/>
      <c r="F62" s="101"/>
      <c r="G62" s="98"/>
      <c r="H62" s="101"/>
      <c r="I62" s="98"/>
      <c r="J62" s="101"/>
      <c r="K62" s="252"/>
      <c r="L62" s="101"/>
      <c r="M62" s="98"/>
      <c r="N62" s="101"/>
      <c r="O62" s="98"/>
      <c r="P62" s="103"/>
      <c r="Q62" s="98"/>
      <c r="R62" s="101"/>
      <c r="S62" s="98"/>
      <c r="T62" s="103"/>
      <c r="U62" s="98"/>
      <c r="V62" s="101"/>
      <c r="W62" s="98"/>
      <c r="X62" s="101"/>
      <c r="Y62" s="98"/>
      <c r="Z62" s="93"/>
      <c r="AA62" s="98"/>
      <c r="AB62" s="264"/>
      <c r="AC62" s="94"/>
      <c r="AD62" s="94"/>
      <c r="AE62" s="225"/>
      <c r="AF62" s="94"/>
      <c r="AG62" s="94"/>
      <c r="AH62" s="225"/>
      <c r="AN62" s="79"/>
      <c r="AO62" s="79"/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9"/>
      <c r="BI62" s="79"/>
      <c r="BJ62" s="79"/>
      <c r="BK62" s="79"/>
      <c r="BL62" s="79"/>
      <c r="BM62" s="79"/>
      <c r="BN62" s="79"/>
      <c r="BO62" s="79"/>
      <c r="BP62" s="79"/>
      <c r="BQ62" s="79"/>
      <c r="BR62" s="79"/>
      <c r="BS62" s="79"/>
      <c r="BT62" s="79"/>
      <c r="BU62" s="79"/>
      <c r="BV62" s="79"/>
      <c r="BW62" s="79"/>
      <c r="BX62" s="79"/>
      <c r="BY62" s="79"/>
      <c r="BZ62" s="79"/>
      <c r="CA62" s="79"/>
      <c r="CB62" s="79"/>
      <c r="CC62" s="79"/>
      <c r="CD62" s="79"/>
      <c r="CE62" s="79"/>
      <c r="CF62" s="79"/>
      <c r="CG62" s="79"/>
      <c r="CH62" s="79"/>
      <c r="CI62" s="79"/>
      <c r="CJ62" s="79"/>
      <c r="CK62" s="79"/>
      <c r="CL62" s="79"/>
      <c r="CM62" s="79"/>
      <c r="CN62" s="79"/>
      <c r="CO62" s="79"/>
      <c r="CP62" s="79"/>
      <c r="CQ62" s="79"/>
      <c r="CR62" s="79"/>
      <c r="CS62" s="79"/>
      <c r="CT62" s="79"/>
      <c r="CU62" s="79"/>
      <c r="CV62" s="79"/>
      <c r="CW62" s="79"/>
      <c r="CX62" s="79"/>
      <c r="CY62" s="79"/>
      <c r="CZ62" s="79"/>
      <c r="DA62" s="79"/>
      <c r="DB62" s="79"/>
      <c r="DC62" s="79"/>
      <c r="DD62" s="79"/>
      <c r="DE62" s="79"/>
      <c r="DF62" s="79"/>
      <c r="DG62" s="79"/>
      <c r="DH62" s="79"/>
      <c r="DI62" s="79"/>
      <c r="DJ62" s="79"/>
      <c r="DK62" s="79"/>
      <c r="DL62" s="79"/>
      <c r="DM62" s="79"/>
      <c r="DN62" s="79"/>
      <c r="DO62" s="79"/>
      <c r="DP62" s="79"/>
      <c r="DQ62" s="79"/>
      <c r="DR62" s="79"/>
      <c r="DS62" s="79"/>
      <c r="DT62" s="79"/>
      <c r="DU62" s="79"/>
      <c r="DV62" s="79"/>
      <c r="DW62" s="79"/>
      <c r="DX62" s="79"/>
      <c r="DY62" s="79"/>
      <c r="DZ62" s="79"/>
      <c r="EA62" s="79"/>
      <c r="EB62" s="79"/>
      <c r="EC62" s="79"/>
      <c r="ED62" s="79"/>
      <c r="EE62" s="79"/>
      <c r="EF62" s="79"/>
      <c r="EG62" s="79"/>
      <c r="EH62" s="79"/>
      <c r="EI62" s="79"/>
      <c r="EJ62" s="79"/>
      <c r="EK62" s="79"/>
      <c r="EL62" s="79"/>
      <c r="EM62" s="79"/>
      <c r="EN62" s="79"/>
      <c r="EO62" s="79"/>
      <c r="EP62" s="79"/>
    </row>
    <row r="63" spans="1:146" x14ac:dyDescent="0.25">
      <c r="A63" s="551"/>
      <c r="B63" s="552"/>
      <c r="C63" s="71">
        <v>6</v>
      </c>
      <c r="D63" s="72"/>
      <c r="E63" s="107"/>
      <c r="F63" s="101"/>
      <c r="G63" s="98"/>
      <c r="H63" s="101"/>
      <c r="I63" s="98"/>
      <c r="J63" s="101"/>
      <c r="K63" s="252"/>
      <c r="L63" s="101"/>
      <c r="M63" s="98"/>
      <c r="N63" s="101"/>
      <c r="O63" s="98"/>
      <c r="P63" s="103"/>
      <c r="Q63" s="98"/>
      <c r="R63" s="101"/>
      <c r="S63" s="98"/>
      <c r="T63" s="103"/>
      <c r="U63" s="98"/>
      <c r="V63" s="101"/>
      <c r="W63" s="98"/>
      <c r="X63" s="101"/>
      <c r="Y63" s="98"/>
      <c r="Z63" s="93"/>
      <c r="AA63" s="98"/>
      <c r="AB63" s="264"/>
      <c r="AC63" s="94"/>
      <c r="AD63" s="94"/>
      <c r="AE63" s="225"/>
      <c r="AF63" s="94"/>
      <c r="AG63" s="94"/>
      <c r="AH63" s="225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79"/>
      <c r="BK63" s="79"/>
      <c r="BL63" s="79"/>
      <c r="BM63" s="79"/>
      <c r="BN63" s="79"/>
      <c r="BO63" s="79"/>
      <c r="BP63" s="79"/>
      <c r="BQ63" s="79"/>
      <c r="BR63" s="79"/>
      <c r="BS63" s="79"/>
      <c r="BT63" s="79"/>
      <c r="BU63" s="79"/>
      <c r="BV63" s="79"/>
      <c r="BW63" s="79"/>
      <c r="BX63" s="79"/>
      <c r="BY63" s="79"/>
      <c r="BZ63" s="79"/>
      <c r="CA63" s="79"/>
      <c r="CB63" s="79"/>
      <c r="CC63" s="79"/>
      <c r="CD63" s="79"/>
      <c r="CE63" s="79"/>
      <c r="CF63" s="79"/>
      <c r="CG63" s="79"/>
      <c r="CH63" s="79"/>
      <c r="CI63" s="79"/>
      <c r="CJ63" s="79"/>
      <c r="CK63" s="79"/>
      <c r="CL63" s="79"/>
      <c r="CM63" s="79"/>
      <c r="CN63" s="79"/>
      <c r="CO63" s="79"/>
      <c r="CP63" s="79"/>
      <c r="CQ63" s="79"/>
      <c r="CR63" s="79"/>
      <c r="CS63" s="79"/>
      <c r="CT63" s="79"/>
      <c r="CU63" s="79"/>
      <c r="CV63" s="79"/>
      <c r="CW63" s="79"/>
      <c r="CX63" s="79"/>
      <c r="CY63" s="79"/>
      <c r="CZ63" s="79"/>
      <c r="DA63" s="79"/>
      <c r="DB63" s="79"/>
      <c r="DC63" s="79"/>
      <c r="DD63" s="79"/>
      <c r="DE63" s="79"/>
      <c r="DF63" s="79"/>
      <c r="DG63" s="79"/>
      <c r="DH63" s="79"/>
      <c r="DI63" s="79"/>
      <c r="DJ63" s="79"/>
      <c r="DK63" s="79"/>
      <c r="DL63" s="79"/>
      <c r="DM63" s="79"/>
      <c r="DN63" s="79"/>
      <c r="DO63" s="79"/>
      <c r="DP63" s="79"/>
      <c r="DQ63" s="79"/>
      <c r="DR63" s="79"/>
      <c r="DS63" s="79"/>
      <c r="DT63" s="79"/>
      <c r="DU63" s="79"/>
      <c r="DV63" s="79"/>
      <c r="DW63" s="79"/>
      <c r="DX63" s="79"/>
      <c r="DY63" s="79"/>
      <c r="DZ63" s="79"/>
      <c r="EA63" s="79"/>
      <c r="EB63" s="79"/>
      <c r="EC63" s="79"/>
      <c r="ED63" s="79"/>
      <c r="EE63" s="79"/>
      <c r="EF63" s="79"/>
      <c r="EG63" s="79"/>
      <c r="EH63" s="79"/>
      <c r="EI63" s="79"/>
      <c r="EJ63" s="79"/>
      <c r="EK63" s="79"/>
      <c r="EL63" s="79"/>
      <c r="EM63" s="79"/>
      <c r="EN63" s="79"/>
      <c r="EO63" s="79"/>
      <c r="EP63" s="79"/>
    </row>
    <row r="64" spans="1:146" x14ac:dyDescent="0.25">
      <c r="A64" s="551"/>
      <c r="B64" s="552"/>
      <c r="C64" s="71">
        <v>7</v>
      </c>
      <c r="D64" s="72"/>
      <c r="E64" s="107"/>
      <c r="F64" s="101"/>
      <c r="G64" s="98"/>
      <c r="H64" s="101"/>
      <c r="I64" s="98"/>
      <c r="J64" s="101"/>
      <c r="K64" s="252"/>
      <c r="L64" s="101"/>
      <c r="M64" s="98"/>
      <c r="N64" s="101"/>
      <c r="O64" s="98"/>
      <c r="P64" s="103"/>
      <c r="Q64" s="98"/>
      <c r="R64" s="101"/>
      <c r="S64" s="98"/>
      <c r="T64" s="103"/>
      <c r="U64" s="98"/>
      <c r="V64" s="101"/>
      <c r="W64" s="98"/>
      <c r="X64" s="101"/>
      <c r="Y64" s="98"/>
      <c r="Z64" s="93"/>
      <c r="AA64" s="98"/>
      <c r="AB64" s="264"/>
      <c r="AC64" s="94"/>
      <c r="AD64" s="94"/>
      <c r="AE64" s="225"/>
      <c r="AF64" s="94"/>
      <c r="AG64" s="94"/>
      <c r="AH64" s="225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79"/>
      <c r="BM64" s="79"/>
      <c r="BN64" s="79"/>
      <c r="BO64" s="79"/>
      <c r="BP64" s="79"/>
      <c r="BQ64" s="79"/>
      <c r="BR64" s="79"/>
      <c r="BS64" s="79"/>
      <c r="BT64" s="79"/>
      <c r="BU64" s="79"/>
      <c r="BV64" s="79"/>
      <c r="BW64" s="79"/>
      <c r="BX64" s="79"/>
      <c r="BY64" s="79"/>
      <c r="BZ64" s="79"/>
      <c r="CA64" s="79"/>
      <c r="CB64" s="79"/>
      <c r="CC64" s="79"/>
      <c r="CD64" s="79"/>
      <c r="CE64" s="79"/>
      <c r="CF64" s="79"/>
      <c r="CG64" s="79"/>
      <c r="CH64" s="79"/>
      <c r="CI64" s="79"/>
      <c r="CJ64" s="79"/>
      <c r="CK64" s="79"/>
      <c r="CL64" s="79"/>
      <c r="CM64" s="79"/>
      <c r="CN64" s="79"/>
      <c r="CO64" s="79"/>
      <c r="CP64" s="79"/>
      <c r="CQ64" s="79"/>
      <c r="CR64" s="79"/>
      <c r="CS64" s="79"/>
      <c r="CT64" s="79"/>
      <c r="CU64" s="79"/>
      <c r="CV64" s="79"/>
      <c r="CW64" s="79"/>
      <c r="CX64" s="79"/>
      <c r="CY64" s="79"/>
      <c r="CZ64" s="79"/>
      <c r="DA64" s="79"/>
      <c r="DB64" s="79"/>
      <c r="DC64" s="79"/>
      <c r="DD64" s="79"/>
      <c r="DE64" s="79"/>
      <c r="DF64" s="79"/>
      <c r="DG64" s="79"/>
      <c r="DH64" s="79"/>
      <c r="DI64" s="79"/>
      <c r="DJ64" s="79"/>
      <c r="DK64" s="79"/>
      <c r="DL64" s="79"/>
      <c r="DM64" s="79"/>
      <c r="DN64" s="79"/>
      <c r="DO64" s="79"/>
      <c r="DP64" s="79"/>
      <c r="DQ64" s="79"/>
      <c r="DR64" s="79"/>
      <c r="DS64" s="79"/>
      <c r="DT64" s="79"/>
      <c r="DU64" s="79"/>
      <c r="DV64" s="79"/>
      <c r="DW64" s="79"/>
      <c r="DX64" s="79"/>
      <c r="DY64" s="79"/>
      <c r="DZ64" s="79"/>
      <c r="EA64" s="79"/>
      <c r="EB64" s="79"/>
      <c r="EC64" s="79"/>
      <c r="ED64" s="79"/>
      <c r="EE64" s="79"/>
      <c r="EF64" s="79"/>
      <c r="EG64" s="79"/>
      <c r="EH64" s="79"/>
      <c r="EI64" s="79"/>
      <c r="EJ64" s="79"/>
      <c r="EK64" s="79"/>
      <c r="EL64" s="79"/>
      <c r="EM64" s="79"/>
      <c r="EN64" s="79"/>
      <c r="EO64" s="79"/>
      <c r="EP64" s="79"/>
    </row>
    <row r="65" spans="1:146" x14ac:dyDescent="0.25">
      <c r="A65" s="551"/>
      <c r="B65" s="552"/>
      <c r="C65" s="71">
        <v>8</v>
      </c>
      <c r="D65" s="72"/>
      <c r="E65" s="107"/>
      <c r="F65" s="101"/>
      <c r="G65" s="98"/>
      <c r="H65" s="101"/>
      <c r="I65" s="98"/>
      <c r="J65" s="101"/>
      <c r="K65" s="252"/>
      <c r="L65" s="101"/>
      <c r="M65" s="98"/>
      <c r="N65" s="101"/>
      <c r="O65" s="98"/>
      <c r="P65" s="103"/>
      <c r="Q65" s="98"/>
      <c r="R65" s="101"/>
      <c r="S65" s="98"/>
      <c r="T65" s="103"/>
      <c r="U65" s="98"/>
      <c r="V65" s="101"/>
      <c r="W65" s="98"/>
      <c r="X65" s="101"/>
      <c r="Y65" s="98"/>
      <c r="Z65" s="93"/>
      <c r="AA65" s="98"/>
      <c r="AB65" s="264"/>
      <c r="AC65" s="94"/>
      <c r="AD65" s="94"/>
      <c r="AE65" s="225"/>
      <c r="AF65" s="94"/>
      <c r="AG65" s="94"/>
      <c r="AH65" s="225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79"/>
      <c r="BK65" s="79"/>
      <c r="BL65" s="79"/>
      <c r="BM65" s="79"/>
      <c r="BN65" s="79"/>
      <c r="BO65" s="79"/>
      <c r="BP65" s="79"/>
      <c r="BQ65" s="79"/>
      <c r="BR65" s="79"/>
      <c r="BS65" s="79"/>
      <c r="BT65" s="79"/>
      <c r="BU65" s="79"/>
      <c r="BV65" s="79"/>
      <c r="BW65" s="79"/>
      <c r="BX65" s="79"/>
      <c r="BY65" s="79"/>
      <c r="BZ65" s="79"/>
      <c r="CA65" s="79"/>
      <c r="CB65" s="79"/>
      <c r="CC65" s="79"/>
      <c r="CD65" s="79"/>
      <c r="CE65" s="79"/>
      <c r="CF65" s="79"/>
      <c r="CG65" s="79"/>
      <c r="CH65" s="79"/>
      <c r="CI65" s="79"/>
      <c r="CJ65" s="79"/>
      <c r="CK65" s="79"/>
      <c r="CL65" s="79"/>
      <c r="CM65" s="79"/>
      <c r="CN65" s="79"/>
      <c r="CO65" s="79"/>
      <c r="CP65" s="79"/>
      <c r="CQ65" s="79"/>
      <c r="CR65" s="79"/>
      <c r="CS65" s="79"/>
      <c r="CT65" s="79"/>
      <c r="CU65" s="79"/>
      <c r="CV65" s="79"/>
      <c r="CW65" s="79"/>
      <c r="CX65" s="79"/>
      <c r="CY65" s="79"/>
      <c r="CZ65" s="79"/>
      <c r="DA65" s="79"/>
      <c r="DB65" s="79"/>
      <c r="DC65" s="79"/>
      <c r="DD65" s="79"/>
      <c r="DE65" s="79"/>
      <c r="DF65" s="79"/>
      <c r="DG65" s="79"/>
      <c r="DH65" s="79"/>
      <c r="DI65" s="79"/>
      <c r="DJ65" s="79"/>
      <c r="DK65" s="79"/>
      <c r="DL65" s="79"/>
      <c r="DM65" s="79"/>
      <c r="DN65" s="79"/>
      <c r="DO65" s="79"/>
      <c r="DP65" s="79"/>
      <c r="DQ65" s="79"/>
      <c r="DR65" s="79"/>
      <c r="DS65" s="79"/>
      <c r="DT65" s="79"/>
      <c r="DU65" s="79"/>
      <c r="DV65" s="79"/>
      <c r="DW65" s="79"/>
      <c r="DX65" s="79"/>
      <c r="DY65" s="79"/>
      <c r="DZ65" s="79"/>
      <c r="EA65" s="79"/>
      <c r="EB65" s="79"/>
      <c r="EC65" s="79"/>
      <c r="ED65" s="79"/>
      <c r="EE65" s="79"/>
      <c r="EF65" s="79"/>
      <c r="EG65" s="79"/>
      <c r="EH65" s="79"/>
      <c r="EI65" s="79"/>
      <c r="EJ65" s="79"/>
      <c r="EK65" s="79"/>
      <c r="EL65" s="79"/>
      <c r="EM65" s="79"/>
      <c r="EN65" s="79"/>
      <c r="EO65" s="79"/>
      <c r="EP65" s="79"/>
    </row>
    <row r="66" spans="1:146" x14ac:dyDescent="0.25">
      <c r="A66" s="551"/>
      <c r="B66" s="552"/>
      <c r="C66" s="71">
        <v>9</v>
      </c>
      <c r="D66" s="72"/>
      <c r="E66" s="107"/>
      <c r="F66" s="101"/>
      <c r="G66" s="98"/>
      <c r="H66" s="101"/>
      <c r="I66" s="98"/>
      <c r="J66" s="101"/>
      <c r="K66" s="252"/>
      <c r="L66" s="101"/>
      <c r="M66" s="98"/>
      <c r="N66" s="101"/>
      <c r="O66" s="98"/>
      <c r="P66" s="103"/>
      <c r="Q66" s="98"/>
      <c r="R66" s="101"/>
      <c r="S66" s="98"/>
      <c r="T66" s="103"/>
      <c r="U66" s="98"/>
      <c r="V66" s="101"/>
      <c r="W66" s="98"/>
      <c r="X66" s="101"/>
      <c r="Y66" s="98"/>
      <c r="Z66" s="93"/>
      <c r="AA66" s="98"/>
      <c r="AB66" s="264"/>
      <c r="AC66" s="94"/>
      <c r="AD66" s="94"/>
      <c r="AE66" s="225"/>
      <c r="AF66" s="94"/>
      <c r="AG66" s="94"/>
      <c r="AH66" s="225"/>
      <c r="AN66" s="79"/>
      <c r="AO66" s="79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79"/>
      <c r="BK66" s="79"/>
      <c r="BL66" s="79"/>
      <c r="BM66" s="79"/>
      <c r="BN66" s="79"/>
      <c r="BO66" s="79"/>
      <c r="BP66" s="79"/>
      <c r="BQ66" s="79"/>
      <c r="BR66" s="79"/>
      <c r="BS66" s="79"/>
      <c r="BT66" s="79"/>
      <c r="BU66" s="79"/>
      <c r="BV66" s="79"/>
      <c r="BW66" s="79"/>
      <c r="BX66" s="79"/>
      <c r="BY66" s="79"/>
      <c r="BZ66" s="79"/>
      <c r="CA66" s="79"/>
      <c r="CB66" s="79"/>
      <c r="CC66" s="79"/>
      <c r="CD66" s="79"/>
      <c r="CE66" s="79"/>
      <c r="CF66" s="79"/>
      <c r="CG66" s="79"/>
      <c r="CH66" s="79"/>
      <c r="CI66" s="79"/>
      <c r="CJ66" s="79"/>
      <c r="CK66" s="79"/>
      <c r="CL66" s="79"/>
      <c r="CM66" s="79"/>
      <c r="CN66" s="79"/>
      <c r="CO66" s="79"/>
      <c r="CP66" s="79"/>
      <c r="CQ66" s="79"/>
      <c r="CR66" s="79"/>
      <c r="CS66" s="79"/>
      <c r="CT66" s="79"/>
      <c r="CU66" s="79"/>
      <c r="CV66" s="79"/>
      <c r="CW66" s="79"/>
      <c r="CX66" s="79"/>
      <c r="CY66" s="79"/>
      <c r="CZ66" s="79"/>
      <c r="DA66" s="79"/>
      <c r="DB66" s="79"/>
      <c r="DC66" s="79"/>
      <c r="DD66" s="79"/>
      <c r="DE66" s="79"/>
      <c r="DF66" s="79"/>
      <c r="DG66" s="79"/>
      <c r="DH66" s="79"/>
      <c r="DI66" s="79"/>
      <c r="DJ66" s="79"/>
      <c r="DK66" s="79"/>
      <c r="DL66" s="79"/>
      <c r="DM66" s="79"/>
      <c r="DN66" s="79"/>
      <c r="DO66" s="79"/>
      <c r="DP66" s="79"/>
      <c r="DQ66" s="79"/>
      <c r="DR66" s="79"/>
      <c r="DS66" s="79"/>
      <c r="DT66" s="79"/>
      <c r="DU66" s="79"/>
      <c r="DV66" s="79"/>
      <c r="DW66" s="79"/>
      <c r="DX66" s="79"/>
      <c r="DY66" s="79"/>
      <c r="DZ66" s="79"/>
      <c r="EA66" s="79"/>
      <c r="EB66" s="79"/>
      <c r="EC66" s="79"/>
      <c r="ED66" s="79"/>
      <c r="EE66" s="79"/>
      <c r="EF66" s="79"/>
      <c r="EG66" s="79"/>
      <c r="EH66" s="79"/>
      <c r="EI66" s="79"/>
      <c r="EJ66" s="79"/>
      <c r="EK66" s="79"/>
      <c r="EL66" s="79"/>
      <c r="EM66" s="79"/>
      <c r="EN66" s="79"/>
      <c r="EO66" s="79"/>
      <c r="EP66" s="79"/>
    </row>
    <row r="67" spans="1:146" s="68" customFormat="1" ht="15" customHeight="1" thickBot="1" x14ac:dyDescent="0.3">
      <c r="A67" s="551"/>
      <c r="B67" s="552"/>
      <c r="C67" s="75">
        <v>10</v>
      </c>
      <c r="D67" s="76"/>
      <c r="E67" s="108"/>
      <c r="F67" s="102"/>
      <c r="G67" s="100"/>
      <c r="H67" s="102"/>
      <c r="I67" s="100"/>
      <c r="J67" s="102"/>
      <c r="K67" s="253"/>
      <c r="L67" s="102"/>
      <c r="M67" s="100"/>
      <c r="N67" s="102"/>
      <c r="O67" s="100"/>
      <c r="P67" s="104"/>
      <c r="Q67" s="100"/>
      <c r="R67" s="102"/>
      <c r="S67" s="100"/>
      <c r="T67" s="104"/>
      <c r="U67" s="100"/>
      <c r="V67" s="102"/>
      <c r="W67" s="100"/>
      <c r="X67" s="102"/>
      <c r="Y67" s="100"/>
      <c r="Z67" s="99"/>
      <c r="AA67" s="100"/>
      <c r="AB67" s="282"/>
      <c r="AC67" s="118"/>
      <c r="AD67" s="10"/>
      <c r="AE67" s="226"/>
      <c r="AF67" s="10"/>
      <c r="AG67" s="119"/>
      <c r="AH67" s="227"/>
      <c r="AI67" s="85"/>
      <c r="AJ67" s="25"/>
      <c r="AK67" s="25"/>
      <c r="AL67" s="59"/>
      <c r="AM67" s="25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74"/>
      <c r="BQ67" s="74"/>
      <c r="BR67" s="74"/>
      <c r="BS67" s="74"/>
      <c r="BT67" s="74"/>
      <c r="BU67" s="74"/>
      <c r="BV67" s="74"/>
      <c r="BW67" s="74"/>
      <c r="BX67" s="74"/>
      <c r="BY67" s="74"/>
      <c r="BZ67" s="74"/>
      <c r="CA67" s="74"/>
      <c r="CB67" s="74"/>
      <c r="CC67" s="74"/>
      <c r="CD67" s="74"/>
      <c r="CE67" s="74"/>
      <c r="CF67" s="74"/>
      <c r="CG67" s="74"/>
      <c r="CH67" s="74"/>
      <c r="CI67" s="74"/>
      <c r="CJ67" s="74"/>
      <c r="CK67" s="74"/>
      <c r="CL67" s="74"/>
      <c r="CM67" s="74"/>
      <c r="CN67" s="74"/>
      <c r="CO67" s="74"/>
      <c r="CP67" s="74"/>
      <c r="CQ67" s="74"/>
      <c r="CR67" s="74"/>
      <c r="CS67" s="74"/>
      <c r="CT67" s="74"/>
      <c r="CU67" s="74"/>
      <c r="CV67" s="74"/>
      <c r="CW67" s="74"/>
      <c r="CX67" s="74"/>
      <c r="CY67" s="74"/>
      <c r="CZ67" s="74"/>
      <c r="DA67" s="74"/>
      <c r="DB67" s="74"/>
      <c r="DC67" s="74"/>
      <c r="DD67" s="74"/>
      <c r="DE67" s="74"/>
      <c r="DF67" s="74"/>
      <c r="DG67" s="74"/>
      <c r="DH67" s="74"/>
      <c r="DI67" s="74"/>
      <c r="DJ67" s="74"/>
      <c r="DK67" s="74"/>
      <c r="DL67" s="74"/>
      <c r="DM67" s="74"/>
      <c r="DN67" s="74"/>
      <c r="DO67" s="74"/>
      <c r="DP67" s="74"/>
      <c r="DQ67" s="74"/>
      <c r="DR67" s="74"/>
      <c r="DS67" s="74"/>
      <c r="DT67" s="74"/>
      <c r="DU67" s="74"/>
      <c r="DV67" s="74"/>
      <c r="DW67" s="74"/>
      <c r="DX67" s="74"/>
      <c r="DY67" s="74"/>
      <c r="DZ67" s="74"/>
      <c r="EA67" s="74"/>
      <c r="EB67" s="74"/>
      <c r="EC67" s="74"/>
      <c r="ED67" s="74"/>
      <c r="EE67" s="74"/>
      <c r="EF67" s="74"/>
      <c r="EG67" s="74"/>
      <c r="EH67" s="74"/>
      <c r="EI67" s="74"/>
      <c r="EJ67" s="74"/>
      <c r="EK67" s="74"/>
      <c r="EL67" s="74"/>
      <c r="EM67" s="74"/>
      <c r="EN67" s="74"/>
      <c r="EO67" s="74"/>
      <c r="EP67" s="74"/>
    </row>
    <row r="68" spans="1:146" s="2" customFormat="1" ht="15.75" customHeight="1" x14ac:dyDescent="0.25">
      <c r="A68" s="551"/>
      <c r="B68" s="552"/>
      <c r="C68" s="80" t="s">
        <v>54</v>
      </c>
      <c r="D68" s="336"/>
      <c r="E68" s="337"/>
      <c r="F68" s="336"/>
      <c r="G68" s="337"/>
      <c r="H68" s="336"/>
      <c r="I68" s="337"/>
      <c r="J68" s="336"/>
      <c r="K68" s="337"/>
      <c r="L68" s="413">
        <v>44.33</v>
      </c>
      <c r="M68" s="337"/>
      <c r="N68" s="336">
        <v>69.400000000000006</v>
      </c>
      <c r="O68" s="337"/>
      <c r="P68" s="379">
        <v>78.319999999999993</v>
      </c>
      <c r="Q68" s="380"/>
      <c r="R68" s="472">
        <v>52.52</v>
      </c>
      <c r="S68" s="380"/>
      <c r="T68" s="389">
        <v>39.54</v>
      </c>
      <c r="U68" s="384"/>
      <c r="V68" s="383">
        <v>42.24</v>
      </c>
      <c r="W68" s="384"/>
      <c r="X68" s="383">
        <v>53.27</v>
      </c>
      <c r="Y68" s="384"/>
      <c r="Z68" s="472"/>
      <c r="AA68" s="380"/>
      <c r="AB68" s="283">
        <f>AVERAGE(N68:AA68)</f>
        <v>55.881666666666661</v>
      </c>
      <c r="AC68" s="138">
        <v>73.22</v>
      </c>
      <c r="AD68" s="155">
        <v>68.569999999999993</v>
      </c>
      <c r="AE68" s="228">
        <v>73.239999999999995</v>
      </c>
      <c r="AF68" s="138">
        <v>40.86</v>
      </c>
      <c r="AG68" s="138"/>
      <c r="AH68" s="228">
        <v>78.25</v>
      </c>
      <c r="AI68" s="87"/>
      <c r="AJ68" s="35"/>
      <c r="AK68" s="35"/>
      <c r="AL68" s="25">
        <v>68.569999999999993</v>
      </c>
      <c r="AM68" s="35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74"/>
      <c r="BP68" s="74"/>
      <c r="BQ68" s="74"/>
      <c r="BR68" s="74"/>
      <c r="BS68" s="74"/>
      <c r="BT68" s="74"/>
      <c r="BU68" s="74"/>
      <c r="BV68" s="74"/>
      <c r="BW68" s="74"/>
      <c r="BX68" s="74"/>
      <c r="BY68" s="74"/>
      <c r="BZ68" s="74"/>
      <c r="CA68" s="74"/>
      <c r="CB68" s="74"/>
      <c r="CC68" s="74"/>
      <c r="CD68" s="74"/>
      <c r="CE68" s="74"/>
      <c r="CF68" s="74"/>
      <c r="CG68" s="74"/>
      <c r="CH68" s="74"/>
      <c r="CI68" s="74"/>
      <c r="CJ68" s="74"/>
      <c r="CK68" s="74"/>
      <c r="CL68" s="74"/>
      <c r="CM68" s="74"/>
      <c r="CN68" s="74"/>
      <c r="CO68" s="74"/>
      <c r="CP68" s="74"/>
      <c r="CQ68" s="74"/>
      <c r="CR68" s="74"/>
      <c r="CS68" s="74"/>
      <c r="CT68" s="74"/>
      <c r="CU68" s="74"/>
      <c r="CV68" s="74"/>
      <c r="CW68" s="74"/>
      <c r="CX68" s="74"/>
      <c r="CY68" s="74"/>
      <c r="CZ68" s="74"/>
      <c r="DA68" s="74"/>
      <c r="DB68" s="74"/>
      <c r="DC68" s="74"/>
      <c r="DD68" s="74"/>
      <c r="DE68" s="74"/>
      <c r="DF68" s="74"/>
      <c r="DG68" s="74"/>
      <c r="DH68" s="74"/>
      <c r="DI68" s="74"/>
      <c r="DJ68" s="74"/>
      <c r="DK68" s="74"/>
      <c r="DL68" s="74"/>
      <c r="DM68" s="74"/>
      <c r="DN68" s="74"/>
      <c r="DO68" s="74"/>
      <c r="DP68" s="74"/>
      <c r="DQ68" s="74"/>
      <c r="DR68" s="74"/>
      <c r="DS68" s="74"/>
      <c r="DT68" s="74"/>
      <c r="DU68" s="74"/>
      <c r="DV68" s="74"/>
      <c r="DW68" s="74"/>
      <c r="DX68" s="74"/>
      <c r="DY68" s="74"/>
      <c r="DZ68" s="74"/>
      <c r="EA68" s="74"/>
      <c r="EB68" s="74"/>
      <c r="EC68" s="74"/>
      <c r="ED68" s="74"/>
      <c r="EE68" s="74"/>
      <c r="EF68" s="74"/>
      <c r="EG68" s="74"/>
      <c r="EH68" s="74"/>
      <c r="EI68" s="74"/>
      <c r="EJ68" s="74"/>
      <c r="EK68" s="74"/>
      <c r="EL68" s="74"/>
      <c r="EM68" s="74"/>
      <c r="EN68" s="74"/>
      <c r="EO68" s="74"/>
      <c r="EP68" s="74"/>
    </row>
    <row r="69" spans="1:146" s="55" customFormat="1" ht="15.75" customHeight="1" x14ac:dyDescent="0.25">
      <c r="A69" s="551"/>
      <c r="B69" s="552"/>
      <c r="C69" s="291" t="s">
        <v>37</v>
      </c>
      <c r="D69" s="486"/>
      <c r="E69" s="508"/>
      <c r="F69" s="486"/>
      <c r="G69" s="508"/>
      <c r="H69" s="486"/>
      <c r="I69" s="508"/>
      <c r="J69" s="486"/>
      <c r="K69" s="508"/>
      <c r="L69" s="470">
        <v>2.7314814814814819E-3</v>
      </c>
      <c r="M69" s="341"/>
      <c r="N69" s="340">
        <v>9.0277777777777784E-4</v>
      </c>
      <c r="O69" s="341"/>
      <c r="P69" s="377">
        <v>6.134259259259259E-4</v>
      </c>
      <c r="Q69" s="378"/>
      <c r="R69" s="471">
        <v>1.5856481481481479E-3</v>
      </c>
      <c r="S69" s="378"/>
      <c r="T69" s="388">
        <v>2.2453703703703702E-3</v>
      </c>
      <c r="U69" s="386"/>
      <c r="V69" s="385">
        <v>1.8981481481481482E-3</v>
      </c>
      <c r="W69" s="386"/>
      <c r="X69" s="385">
        <v>1.4004629629629629E-3</v>
      </c>
      <c r="Y69" s="386"/>
      <c r="Z69" s="567"/>
      <c r="AA69" s="568"/>
      <c r="AB69" s="265">
        <f>AVERAGE(N69:AA69)</f>
        <v>1.4409722222222222E-3</v>
      </c>
      <c r="AC69" s="139">
        <v>7.9861111111111105E-4</v>
      </c>
      <c r="AD69" s="156">
        <v>9.3750000000000007E-4</v>
      </c>
      <c r="AE69" s="229">
        <v>7.9861111111111105E-4</v>
      </c>
      <c r="AF69" s="139">
        <v>2.0717592592592593E-3</v>
      </c>
      <c r="AG69" s="245"/>
      <c r="AH69" s="229">
        <v>7.291666666666667E-4</v>
      </c>
      <c r="AI69" s="88"/>
      <c r="AJ69" s="53"/>
      <c r="AK69" s="53"/>
      <c r="AL69" s="54">
        <v>9.3750000000000007E-4</v>
      </c>
      <c r="AM69" s="53"/>
      <c r="AN69" s="213"/>
      <c r="AO69" s="213"/>
      <c r="AP69" s="213"/>
      <c r="AQ69" s="213"/>
      <c r="AR69" s="213"/>
      <c r="AS69" s="213"/>
      <c r="AT69" s="213"/>
      <c r="AU69" s="213"/>
      <c r="AV69" s="213"/>
      <c r="AW69" s="213"/>
      <c r="AX69" s="213"/>
      <c r="AY69" s="213"/>
      <c r="AZ69" s="213"/>
      <c r="BA69" s="213"/>
      <c r="BB69" s="213"/>
      <c r="BC69" s="213"/>
      <c r="BD69" s="213"/>
      <c r="BE69" s="213"/>
      <c r="BF69" s="213"/>
      <c r="BG69" s="213"/>
      <c r="BH69" s="213"/>
      <c r="BI69" s="213"/>
      <c r="BJ69" s="213"/>
      <c r="BK69" s="213"/>
      <c r="BL69" s="213"/>
      <c r="BM69" s="213"/>
      <c r="BN69" s="213"/>
      <c r="BO69" s="213"/>
      <c r="BP69" s="213"/>
      <c r="BQ69" s="213"/>
      <c r="BR69" s="213"/>
      <c r="BS69" s="213"/>
      <c r="BT69" s="213"/>
      <c r="BU69" s="213"/>
      <c r="BV69" s="213"/>
      <c r="BW69" s="213"/>
      <c r="BX69" s="213"/>
      <c r="BY69" s="213"/>
      <c r="BZ69" s="213"/>
      <c r="CA69" s="213"/>
      <c r="CB69" s="213"/>
      <c r="CC69" s="213"/>
      <c r="CD69" s="213"/>
      <c r="CE69" s="213"/>
      <c r="CF69" s="213"/>
      <c r="CG69" s="213"/>
      <c r="CH69" s="213"/>
      <c r="CI69" s="213"/>
      <c r="CJ69" s="213"/>
      <c r="CK69" s="213"/>
      <c r="CL69" s="213"/>
      <c r="CM69" s="213"/>
      <c r="CN69" s="213"/>
      <c r="CO69" s="213"/>
      <c r="CP69" s="213"/>
      <c r="CQ69" s="213"/>
      <c r="CR69" s="213"/>
      <c r="CS69" s="213"/>
      <c r="CT69" s="213"/>
      <c r="CU69" s="213"/>
      <c r="CV69" s="213"/>
      <c r="CW69" s="213"/>
      <c r="CX69" s="213"/>
      <c r="CY69" s="213"/>
      <c r="CZ69" s="213"/>
      <c r="DA69" s="213"/>
      <c r="DB69" s="213"/>
      <c r="DC69" s="213"/>
      <c r="DD69" s="213"/>
      <c r="DE69" s="213"/>
      <c r="DF69" s="213"/>
      <c r="DG69" s="213"/>
      <c r="DH69" s="213"/>
      <c r="DI69" s="213"/>
      <c r="DJ69" s="213"/>
      <c r="DK69" s="213"/>
      <c r="DL69" s="213"/>
      <c r="DM69" s="213"/>
      <c r="DN69" s="213"/>
      <c r="DO69" s="213"/>
      <c r="DP69" s="213"/>
      <c r="DQ69" s="213"/>
      <c r="DR69" s="213"/>
      <c r="DS69" s="213"/>
      <c r="DT69" s="213"/>
      <c r="DU69" s="213"/>
      <c r="DV69" s="213"/>
      <c r="DW69" s="213"/>
      <c r="DX69" s="213"/>
      <c r="DY69" s="213"/>
      <c r="DZ69" s="213"/>
      <c r="EA69" s="213"/>
      <c r="EB69" s="213"/>
      <c r="EC69" s="213"/>
      <c r="ED69" s="213"/>
      <c r="EE69" s="213"/>
      <c r="EF69" s="213"/>
      <c r="EG69" s="213"/>
      <c r="EH69" s="213"/>
      <c r="EI69" s="213"/>
      <c r="EJ69" s="213"/>
      <c r="EK69" s="213"/>
      <c r="EL69" s="213"/>
      <c r="EM69" s="213"/>
      <c r="EN69" s="213"/>
      <c r="EO69" s="213"/>
      <c r="EP69" s="213"/>
    </row>
    <row r="70" spans="1:146" s="2" customFormat="1" ht="36.75" customHeight="1" x14ac:dyDescent="0.25">
      <c r="A70" s="551"/>
      <c r="B70" s="552"/>
      <c r="C70" s="299" t="s">
        <v>26</v>
      </c>
      <c r="D70" s="338"/>
      <c r="E70" s="339"/>
      <c r="F70" s="338"/>
      <c r="G70" s="339"/>
      <c r="H70" s="338"/>
      <c r="I70" s="339"/>
      <c r="J70" s="338"/>
      <c r="K70" s="339"/>
      <c r="L70" s="376">
        <v>368</v>
      </c>
      <c r="M70" s="339"/>
      <c r="N70" s="338">
        <v>86838</v>
      </c>
      <c r="O70" s="339"/>
      <c r="P70" s="376">
        <v>30960</v>
      </c>
      <c r="Q70" s="339"/>
      <c r="R70" s="338">
        <v>10617</v>
      </c>
      <c r="S70" s="339"/>
      <c r="T70" s="387">
        <v>18527</v>
      </c>
      <c r="U70" s="355"/>
      <c r="V70" s="354">
        <v>15877</v>
      </c>
      <c r="W70" s="355"/>
      <c r="X70" s="354">
        <v>15119</v>
      </c>
      <c r="Y70" s="355"/>
      <c r="Z70" s="338"/>
      <c r="AA70" s="339"/>
      <c r="AB70" s="322">
        <f>AVERAGE(N70:Y70)</f>
        <v>29656.333333333332</v>
      </c>
      <c r="AC70" s="196">
        <v>108582</v>
      </c>
      <c r="AD70" s="152">
        <v>76158</v>
      </c>
      <c r="AE70" s="230">
        <v>108039</v>
      </c>
      <c r="AF70" s="196">
        <v>34404</v>
      </c>
      <c r="AG70" s="196"/>
      <c r="AH70" s="230">
        <v>28127</v>
      </c>
      <c r="AI70" s="197"/>
      <c r="AJ70" s="198"/>
      <c r="AK70" s="198"/>
      <c r="AL70" s="182">
        <v>76158</v>
      </c>
      <c r="AM70" s="36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  <c r="BL70" s="74"/>
      <c r="BM70" s="74"/>
      <c r="BN70" s="74"/>
      <c r="BO70" s="74"/>
      <c r="BP70" s="74"/>
      <c r="BQ70" s="74"/>
      <c r="BR70" s="74"/>
      <c r="BS70" s="74"/>
      <c r="BT70" s="74"/>
      <c r="BU70" s="74"/>
      <c r="BV70" s="74"/>
      <c r="BW70" s="74"/>
      <c r="BX70" s="74"/>
      <c r="BY70" s="74"/>
      <c r="BZ70" s="74"/>
      <c r="CA70" s="74"/>
      <c r="CB70" s="74"/>
      <c r="CC70" s="74"/>
      <c r="CD70" s="74"/>
      <c r="CE70" s="74"/>
      <c r="CF70" s="74"/>
      <c r="CG70" s="74"/>
      <c r="CH70" s="74"/>
      <c r="CI70" s="74"/>
      <c r="CJ70" s="74"/>
      <c r="CK70" s="74"/>
      <c r="CL70" s="74"/>
      <c r="CM70" s="74"/>
      <c r="CN70" s="74"/>
      <c r="CO70" s="74"/>
      <c r="CP70" s="74"/>
      <c r="CQ70" s="74"/>
      <c r="CR70" s="74"/>
      <c r="CS70" s="74"/>
      <c r="CT70" s="74"/>
      <c r="CU70" s="74"/>
      <c r="CV70" s="74"/>
      <c r="CW70" s="74"/>
      <c r="CX70" s="74"/>
      <c r="CY70" s="74"/>
      <c r="CZ70" s="74"/>
      <c r="DA70" s="74"/>
      <c r="DB70" s="74"/>
      <c r="DC70" s="74"/>
      <c r="DD70" s="74"/>
      <c r="DE70" s="74"/>
      <c r="DF70" s="74"/>
      <c r="DG70" s="74"/>
      <c r="DH70" s="74"/>
      <c r="DI70" s="74"/>
      <c r="DJ70" s="74"/>
      <c r="DK70" s="74"/>
      <c r="DL70" s="74"/>
      <c r="DM70" s="74"/>
      <c r="DN70" s="74"/>
      <c r="DO70" s="74"/>
      <c r="DP70" s="74"/>
      <c r="DQ70" s="74"/>
      <c r="DR70" s="74"/>
      <c r="DS70" s="74"/>
      <c r="DT70" s="74"/>
      <c r="DU70" s="74"/>
      <c r="DV70" s="74"/>
      <c r="DW70" s="74"/>
      <c r="DX70" s="74"/>
      <c r="DY70" s="74"/>
      <c r="DZ70" s="74"/>
      <c r="EA70" s="74"/>
      <c r="EB70" s="74"/>
      <c r="EC70" s="74"/>
      <c r="ED70" s="74"/>
      <c r="EE70" s="74"/>
      <c r="EF70" s="74"/>
      <c r="EG70" s="74"/>
      <c r="EH70" s="74"/>
      <c r="EI70" s="74"/>
      <c r="EJ70" s="74"/>
      <c r="EK70" s="74"/>
      <c r="EL70" s="74"/>
      <c r="EM70" s="74"/>
      <c r="EN70" s="74"/>
      <c r="EO70" s="74"/>
      <c r="EP70" s="74"/>
    </row>
    <row r="71" spans="1:146" s="60" customFormat="1" ht="15.75" customHeight="1" x14ac:dyDescent="0.25">
      <c r="A71" s="551"/>
      <c r="B71" s="552"/>
      <c r="C71" s="284" t="s">
        <v>65</v>
      </c>
      <c r="D71" s="356"/>
      <c r="E71" s="357"/>
      <c r="F71" s="356"/>
      <c r="G71" s="357"/>
      <c r="H71" s="356"/>
      <c r="I71" s="357"/>
      <c r="J71" s="356"/>
      <c r="K71" s="357"/>
      <c r="L71" s="432"/>
      <c r="M71" s="357"/>
      <c r="N71" s="323"/>
      <c r="O71" s="324"/>
      <c r="P71" s="432"/>
      <c r="Q71" s="357"/>
      <c r="R71" s="356"/>
      <c r="S71" s="357"/>
      <c r="T71" s="432"/>
      <c r="U71" s="357"/>
      <c r="V71" s="356"/>
      <c r="W71" s="357"/>
      <c r="X71" s="356"/>
      <c r="Y71" s="357"/>
      <c r="Z71" s="356"/>
      <c r="AA71" s="357"/>
      <c r="AB71" s="313"/>
      <c r="AC71" s="217"/>
      <c r="AD71" s="216"/>
      <c r="AE71" s="231"/>
      <c r="AF71" s="217"/>
      <c r="AG71" s="217"/>
      <c r="AH71" s="231"/>
      <c r="AI71" s="201"/>
      <c r="AJ71" s="201"/>
      <c r="AK71" s="201"/>
      <c r="AL71" s="189"/>
      <c r="AM71" s="11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  <c r="CA71" s="74"/>
      <c r="CB71" s="74"/>
      <c r="CC71" s="74"/>
      <c r="CD71" s="74"/>
      <c r="CE71" s="74"/>
      <c r="CF71" s="74"/>
      <c r="CG71" s="74"/>
      <c r="CH71" s="74"/>
      <c r="CI71" s="74"/>
      <c r="CJ71" s="74"/>
      <c r="CK71" s="74"/>
      <c r="CL71" s="74"/>
      <c r="CM71" s="74"/>
      <c r="CN71" s="74"/>
      <c r="CO71" s="74"/>
      <c r="CP71" s="74"/>
      <c r="CQ71" s="74"/>
      <c r="CR71" s="74"/>
      <c r="CS71" s="74"/>
      <c r="CT71" s="74"/>
      <c r="CU71" s="74"/>
      <c r="CV71" s="74"/>
      <c r="CW71" s="74"/>
      <c r="CX71" s="74"/>
      <c r="CY71" s="74"/>
      <c r="CZ71" s="74"/>
      <c r="DA71" s="74"/>
      <c r="DB71" s="74"/>
      <c r="DC71" s="74"/>
      <c r="DD71" s="74"/>
      <c r="DE71" s="74"/>
      <c r="DF71" s="74"/>
      <c r="DG71" s="74"/>
      <c r="DH71" s="74"/>
      <c r="DI71" s="74"/>
      <c r="DJ71" s="74"/>
      <c r="DK71" s="74"/>
      <c r="DL71" s="74"/>
      <c r="DM71" s="74"/>
      <c r="DN71" s="74"/>
      <c r="DO71" s="74"/>
      <c r="DP71" s="74"/>
      <c r="DQ71" s="74"/>
      <c r="DR71" s="74"/>
      <c r="DS71" s="74"/>
      <c r="DT71" s="74"/>
      <c r="DU71" s="74"/>
      <c r="DV71" s="74"/>
      <c r="DW71" s="74"/>
      <c r="DX71" s="74"/>
      <c r="DY71" s="74"/>
      <c r="DZ71" s="74"/>
      <c r="EA71" s="74"/>
      <c r="EB71" s="74"/>
      <c r="EC71" s="74"/>
      <c r="ED71" s="74"/>
      <c r="EE71" s="74"/>
      <c r="EF71" s="74"/>
      <c r="EG71" s="74"/>
      <c r="EH71" s="74"/>
      <c r="EI71" s="74"/>
      <c r="EJ71" s="74"/>
      <c r="EK71" s="74"/>
      <c r="EL71" s="74"/>
      <c r="EM71" s="74"/>
      <c r="EN71" s="74"/>
      <c r="EO71" s="74"/>
      <c r="EP71" s="74"/>
    </row>
    <row r="72" spans="1:146" s="2" customFormat="1" ht="15" customHeight="1" x14ac:dyDescent="0.25">
      <c r="A72" s="551"/>
      <c r="B72" s="552"/>
      <c r="C72" s="296">
        <v>1</v>
      </c>
      <c r="D72" s="360"/>
      <c r="E72" s="361"/>
      <c r="F72" s="360"/>
      <c r="G72" s="361"/>
      <c r="H72" s="360"/>
      <c r="I72" s="361"/>
      <c r="J72" s="360"/>
      <c r="K72" s="361"/>
      <c r="L72" s="433" t="s">
        <v>95</v>
      </c>
      <c r="M72" s="361"/>
      <c r="N72" s="360" t="s">
        <v>95</v>
      </c>
      <c r="O72" s="361"/>
      <c r="P72" s="433" t="s">
        <v>95</v>
      </c>
      <c r="Q72" s="361"/>
      <c r="R72" s="360" t="s">
        <v>95</v>
      </c>
      <c r="S72" s="361"/>
      <c r="T72" s="392" t="s">
        <v>148</v>
      </c>
      <c r="U72" s="391"/>
      <c r="V72" s="390" t="s">
        <v>148</v>
      </c>
      <c r="W72" s="391"/>
      <c r="X72" s="390" t="s">
        <v>148</v>
      </c>
      <c r="Y72" s="391"/>
      <c r="Z72" s="360"/>
      <c r="AA72" s="361"/>
      <c r="AB72" s="315"/>
      <c r="AC72" s="194" t="s">
        <v>95</v>
      </c>
      <c r="AD72" s="194" t="s">
        <v>95</v>
      </c>
      <c r="AE72" s="240" t="s">
        <v>95</v>
      </c>
      <c r="AF72" s="194" t="s">
        <v>148</v>
      </c>
      <c r="AG72" s="194"/>
      <c r="AH72" s="232" t="s">
        <v>224</v>
      </c>
      <c r="AI72" s="185"/>
      <c r="AJ72" s="186"/>
      <c r="AK72" s="186"/>
      <c r="AL72" s="200" t="s">
        <v>95</v>
      </c>
      <c r="AM72" s="25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4"/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  <c r="CA72" s="74"/>
      <c r="CB72" s="74"/>
      <c r="CC72" s="74"/>
      <c r="CD72" s="74"/>
      <c r="CE72" s="74"/>
      <c r="CF72" s="74"/>
      <c r="CG72" s="74"/>
      <c r="CH72" s="74"/>
      <c r="CI72" s="74"/>
      <c r="CJ72" s="74"/>
      <c r="CK72" s="74"/>
      <c r="CL72" s="74"/>
      <c r="CM72" s="74"/>
      <c r="CN72" s="74"/>
      <c r="CO72" s="74"/>
      <c r="CP72" s="74"/>
      <c r="CQ72" s="74"/>
      <c r="CR72" s="74"/>
      <c r="CS72" s="74"/>
      <c r="CT72" s="74"/>
      <c r="CU72" s="74"/>
      <c r="CV72" s="74"/>
      <c r="CW72" s="74"/>
      <c r="CX72" s="74"/>
      <c r="CY72" s="74"/>
      <c r="CZ72" s="74"/>
      <c r="DA72" s="74"/>
      <c r="DB72" s="74"/>
      <c r="DC72" s="74"/>
      <c r="DD72" s="74"/>
      <c r="DE72" s="74"/>
      <c r="DF72" s="74"/>
      <c r="DG72" s="74"/>
      <c r="DH72" s="74"/>
      <c r="DI72" s="74"/>
      <c r="DJ72" s="74"/>
      <c r="DK72" s="74"/>
      <c r="DL72" s="74"/>
      <c r="DM72" s="74"/>
      <c r="DN72" s="74"/>
      <c r="DO72" s="74"/>
      <c r="DP72" s="74"/>
      <c r="DQ72" s="74"/>
      <c r="DR72" s="74"/>
      <c r="DS72" s="74"/>
      <c r="DT72" s="74"/>
      <c r="DU72" s="74"/>
      <c r="DV72" s="74"/>
      <c r="DW72" s="74"/>
      <c r="DX72" s="74"/>
      <c r="DY72" s="74"/>
      <c r="DZ72" s="74"/>
      <c r="EA72" s="74"/>
      <c r="EB72" s="74"/>
      <c r="EC72" s="74"/>
      <c r="ED72" s="74"/>
      <c r="EE72" s="74"/>
      <c r="EF72" s="74"/>
      <c r="EG72" s="74"/>
      <c r="EH72" s="74"/>
      <c r="EI72" s="74"/>
      <c r="EJ72" s="74"/>
      <c r="EK72" s="74"/>
      <c r="EL72" s="74"/>
      <c r="EM72" s="74"/>
      <c r="EN72" s="74"/>
      <c r="EO72" s="74"/>
      <c r="EP72" s="74"/>
    </row>
    <row r="73" spans="1:146" s="2" customFormat="1" ht="15" customHeight="1" x14ac:dyDescent="0.25">
      <c r="A73" s="551"/>
      <c r="B73" s="552"/>
      <c r="C73" s="297">
        <v>2</v>
      </c>
      <c r="D73" s="344"/>
      <c r="E73" s="345"/>
      <c r="F73" s="344"/>
      <c r="G73" s="345"/>
      <c r="H73" s="344"/>
      <c r="I73" s="345"/>
      <c r="J73" s="344"/>
      <c r="K73" s="345"/>
      <c r="L73" s="412" t="s">
        <v>86</v>
      </c>
      <c r="M73" s="345"/>
      <c r="N73" s="344" t="s">
        <v>86</v>
      </c>
      <c r="O73" s="345"/>
      <c r="P73" s="466" t="s">
        <v>86</v>
      </c>
      <c r="Q73" s="467"/>
      <c r="R73" s="473" t="s">
        <v>86</v>
      </c>
      <c r="S73" s="467"/>
      <c r="T73" s="422" t="s">
        <v>112</v>
      </c>
      <c r="U73" s="349"/>
      <c r="V73" s="348" t="s">
        <v>112</v>
      </c>
      <c r="W73" s="349"/>
      <c r="X73" s="348" t="s">
        <v>150</v>
      </c>
      <c r="Y73" s="349"/>
      <c r="Z73" s="344"/>
      <c r="AA73" s="345"/>
      <c r="AB73" s="304"/>
      <c r="AC73" s="141" t="s">
        <v>86</v>
      </c>
      <c r="AD73" s="141" t="s">
        <v>86</v>
      </c>
      <c r="AE73" s="129" t="s">
        <v>86</v>
      </c>
      <c r="AF73" s="131" t="s">
        <v>112</v>
      </c>
      <c r="AG73" s="131"/>
      <c r="AH73" s="128" t="s">
        <v>225</v>
      </c>
      <c r="AI73" s="85"/>
      <c r="AJ73" s="25"/>
      <c r="AK73" s="25"/>
      <c r="AL73" s="47" t="s">
        <v>86</v>
      </c>
      <c r="AM73" s="25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74"/>
      <c r="BO73" s="74"/>
      <c r="BP73" s="74"/>
      <c r="BQ73" s="74"/>
      <c r="BR73" s="74"/>
      <c r="BS73" s="74"/>
      <c r="BT73" s="74"/>
      <c r="BU73" s="74"/>
      <c r="BV73" s="74"/>
      <c r="BW73" s="74"/>
      <c r="BX73" s="74"/>
      <c r="BY73" s="74"/>
      <c r="BZ73" s="74"/>
      <c r="CA73" s="74"/>
      <c r="CB73" s="74"/>
      <c r="CC73" s="74"/>
      <c r="CD73" s="74"/>
      <c r="CE73" s="74"/>
      <c r="CF73" s="74"/>
      <c r="CG73" s="74"/>
      <c r="CH73" s="74"/>
      <c r="CI73" s="74"/>
      <c r="CJ73" s="74"/>
      <c r="CK73" s="74"/>
      <c r="CL73" s="74"/>
      <c r="CM73" s="74"/>
      <c r="CN73" s="74"/>
      <c r="CO73" s="74"/>
      <c r="CP73" s="74"/>
      <c r="CQ73" s="74"/>
      <c r="CR73" s="74"/>
      <c r="CS73" s="74"/>
      <c r="CT73" s="74"/>
      <c r="CU73" s="74"/>
      <c r="CV73" s="74"/>
      <c r="CW73" s="74"/>
      <c r="CX73" s="74"/>
      <c r="CY73" s="74"/>
      <c r="CZ73" s="74"/>
      <c r="DA73" s="74"/>
      <c r="DB73" s="74"/>
      <c r="DC73" s="74"/>
      <c r="DD73" s="74"/>
      <c r="DE73" s="74"/>
      <c r="DF73" s="74"/>
      <c r="DG73" s="74"/>
      <c r="DH73" s="74"/>
      <c r="DI73" s="74"/>
      <c r="DJ73" s="74"/>
      <c r="DK73" s="74"/>
      <c r="DL73" s="74"/>
      <c r="DM73" s="74"/>
      <c r="DN73" s="74"/>
      <c r="DO73" s="74"/>
      <c r="DP73" s="74"/>
      <c r="DQ73" s="74"/>
      <c r="DR73" s="74"/>
      <c r="DS73" s="74"/>
      <c r="DT73" s="74"/>
      <c r="DU73" s="74"/>
      <c r="DV73" s="74"/>
      <c r="DW73" s="74"/>
      <c r="DX73" s="74"/>
      <c r="DY73" s="74"/>
      <c r="DZ73" s="74"/>
      <c r="EA73" s="74"/>
      <c r="EB73" s="74"/>
      <c r="EC73" s="74"/>
      <c r="ED73" s="74"/>
      <c r="EE73" s="74"/>
      <c r="EF73" s="74"/>
      <c r="EG73" s="74"/>
      <c r="EH73" s="74"/>
      <c r="EI73" s="74"/>
      <c r="EJ73" s="74"/>
      <c r="EK73" s="74"/>
      <c r="EL73" s="74"/>
      <c r="EM73" s="74"/>
      <c r="EN73" s="74"/>
      <c r="EO73" s="74"/>
      <c r="EP73" s="74"/>
    </row>
    <row r="74" spans="1:146" s="2" customFormat="1" ht="15" customHeight="1" x14ac:dyDescent="0.25">
      <c r="A74" s="551"/>
      <c r="B74" s="552"/>
      <c r="C74" s="297">
        <v>3</v>
      </c>
      <c r="D74" s="344"/>
      <c r="E74" s="345"/>
      <c r="F74" s="344"/>
      <c r="G74" s="345"/>
      <c r="H74" s="344"/>
      <c r="I74" s="345"/>
      <c r="J74" s="344"/>
      <c r="K74" s="345"/>
      <c r="L74" s="412" t="s">
        <v>87</v>
      </c>
      <c r="M74" s="345"/>
      <c r="N74" s="344" t="s">
        <v>112</v>
      </c>
      <c r="O74" s="345"/>
      <c r="P74" s="412" t="s">
        <v>113</v>
      </c>
      <c r="Q74" s="345"/>
      <c r="R74" s="344" t="s">
        <v>113</v>
      </c>
      <c r="S74" s="345"/>
      <c r="T74" s="422" t="s">
        <v>89</v>
      </c>
      <c r="U74" s="349"/>
      <c r="V74" s="348" t="s">
        <v>95</v>
      </c>
      <c r="W74" s="349"/>
      <c r="X74" s="348" t="s">
        <v>112</v>
      </c>
      <c r="Y74" s="349"/>
      <c r="Z74" s="344"/>
      <c r="AA74" s="345"/>
      <c r="AB74" s="304"/>
      <c r="AC74" s="131" t="s">
        <v>112</v>
      </c>
      <c r="AD74" s="131" t="s">
        <v>112</v>
      </c>
      <c r="AE74" s="120" t="s">
        <v>112</v>
      </c>
      <c r="AF74" s="131" t="s">
        <v>95</v>
      </c>
      <c r="AG74" s="131"/>
      <c r="AH74" s="128" t="s">
        <v>226</v>
      </c>
      <c r="AI74" s="85"/>
      <c r="AJ74" s="25"/>
      <c r="AK74" s="25"/>
      <c r="AL74" s="46" t="s">
        <v>112</v>
      </c>
      <c r="AM74" s="25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  <c r="CB74" s="74"/>
      <c r="CC74" s="74"/>
      <c r="CD74" s="74"/>
      <c r="CE74" s="74"/>
      <c r="CF74" s="74"/>
      <c r="CG74" s="74"/>
      <c r="CH74" s="74"/>
      <c r="CI74" s="74"/>
      <c r="CJ74" s="74"/>
      <c r="CK74" s="74"/>
      <c r="CL74" s="74"/>
      <c r="CM74" s="74"/>
      <c r="CN74" s="74"/>
      <c r="CO74" s="74"/>
      <c r="CP74" s="74"/>
      <c r="CQ74" s="74"/>
      <c r="CR74" s="74"/>
      <c r="CS74" s="74"/>
      <c r="CT74" s="74"/>
      <c r="CU74" s="74"/>
      <c r="CV74" s="74"/>
      <c r="CW74" s="74"/>
      <c r="CX74" s="74"/>
      <c r="CY74" s="74"/>
      <c r="CZ74" s="74"/>
      <c r="DA74" s="74"/>
      <c r="DB74" s="74"/>
      <c r="DC74" s="74"/>
      <c r="DD74" s="74"/>
      <c r="DE74" s="74"/>
      <c r="DF74" s="74"/>
      <c r="DG74" s="74"/>
      <c r="DH74" s="74"/>
      <c r="DI74" s="74"/>
      <c r="DJ74" s="74"/>
      <c r="DK74" s="74"/>
      <c r="DL74" s="74"/>
      <c r="DM74" s="74"/>
      <c r="DN74" s="74"/>
      <c r="DO74" s="74"/>
      <c r="DP74" s="74"/>
      <c r="DQ74" s="74"/>
      <c r="DR74" s="74"/>
      <c r="DS74" s="74"/>
      <c r="DT74" s="74"/>
      <c r="DU74" s="74"/>
      <c r="DV74" s="74"/>
      <c r="DW74" s="74"/>
      <c r="DX74" s="74"/>
      <c r="DY74" s="74"/>
      <c r="DZ74" s="74"/>
      <c r="EA74" s="74"/>
      <c r="EB74" s="74"/>
      <c r="EC74" s="74"/>
      <c r="ED74" s="74"/>
      <c r="EE74" s="74"/>
      <c r="EF74" s="74"/>
      <c r="EG74" s="74"/>
      <c r="EH74" s="74"/>
      <c r="EI74" s="74"/>
      <c r="EJ74" s="74"/>
      <c r="EK74" s="74"/>
      <c r="EL74" s="74"/>
      <c r="EM74" s="74"/>
      <c r="EN74" s="74"/>
      <c r="EO74" s="74"/>
      <c r="EP74" s="74"/>
    </row>
    <row r="75" spans="1:146" s="2" customFormat="1" ht="15" customHeight="1" x14ac:dyDescent="0.25">
      <c r="A75" s="551"/>
      <c r="B75" s="552"/>
      <c r="C75" s="297">
        <v>4</v>
      </c>
      <c r="D75" s="344"/>
      <c r="E75" s="345"/>
      <c r="F75" s="344"/>
      <c r="G75" s="345"/>
      <c r="H75" s="344"/>
      <c r="I75" s="345"/>
      <c r="J75" s="344"/>
      <c r="K75" s="345"/>
      <c r="L75" s="412" t="s">
        <v>88</v>
      </c>
      <c r="M75" s="345"/>
      <c r="N75" s="344" t="s">
        <v>113</v>
      </c>
      <c r="O75" s="345"/>
      <c r="P75" s="412" t="s">
        <v>112</v>
      </c>
      <c r="Q75" s="345"/>
      <c r="R75" s="344" t="s">
        <v>115</v>
      </c>
      <c r="S75" s="345"/>
      <c r="T75" s="422" t="s">
        <v>149</v>
      </c>
      <c r="U75" s="349"/>
      <c r="V75" s="364" t="s">
        <v>86</v>
      </c>
      <c r="W75" s="365"/>
      <c r="X75" s="364" t="s">
        <v>86</v>
      </c>
      <c r="Y75" s="365"/>
      <c r="Z75" s="344"/>
      <c r="AA75" s="345"/>
      <c r="AB75" s="304"/>
      <c r="AC75" s="131" t="s">
        <v>113</v>
      </c>
      <c r="AD75" s="131" t="s">
        <v>151</v>
      </c>
      <c r="AE75" s="120" t="s">
        <v>113</v>
      </c>
      <c r="AF75" s="131" t="s">
        <v>89</v>
      </c>
      <c r="AG75" s="131"/>
      <c r="AH75" s="128" t="s">
        <v>227</v>
      </c>
      <c r="AI75" s="85"/>
      <c r="AJ75" s="25"/>
      <c r="AK75" s="25"/>
      <c r="AL75" s="46" t="s">
        <v>151</v>
      </c>
      <c r="AM75" s="25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  <c r="CA75" s="74"/>
      <c r="CB75" s="74"/>
      <c r="CC75" s="74"/>
      <c r="CD75" s="74"/>
      <c r="CE75" s="74"/>
      <c r="CF75" s="74"/>
      <c r="CG75" s="74"/>
      <c r="CH75" s="74"/>
      <c r="CI75" s="74"/>
      <c r="CJ75" s="74"/>
      <c r="CK75" s="74"/>
      <c r="CL75" s="74"/>
      <c r="CM75" s="74"/>
      <c r="CN75" s="74"/>
      <c r="CO75" s="74"/>
      <c r="CP75" s="74"/>
      <c r="CQ75" s="74"/>
      <c r="CR75" s="74"/>
      <c r="CS75" s="74"/>
      <c r="CT75" s="74"/>
      <c r="CU75" s="74"/>
      <c r="CV75" s="74"/>
      <c r="CW75" s="74"/>
      <c r="CX75" s="74"/>
      <c r="CY75" s="74"/>
      <c r="CZ75" s="74"/>
      <c r="DA75" s="74"/>
      <c r="DB75" s="74"/>
      <c r="DC75" s="74"/>
      <c r="DD75" s="74"/>
      <c r="DE75" s="74"/>
      <c r="DF75" s="74"/>
      <c r="DG75" s="74"/>
      <c r="DH75" s="74"/>
      <c r="DI75" s="74"/>
      <c r="DJ75" s="74"/>
      <c r="DK75" s="74"/>
      <c r="DL75" s="74"/>
      <c r="DM75" s="74"/>
      <c r="DN75" s="74"/>
      <c r="DO75" s="74"/>
      <c r="DP75" s="74"/>
      <c r="DQ75" s="74"/>
      <c r="DR75" s="74"/>
      <c r="DS75" s="74"/>
      <c r="DT75" s="74"/>
      <c r="DU75" s="74"/>
      <c r="DV75" s="74"/>
      <c r="DW75" s="74"/>
      <c r="DX75" s="74"/>
      <c r="DY75" s="74"/>
      <c r="DZ75" s="74"/>
      <c r="EA75" s="74"/>
      <c r="EB75" s="74"/>
      <c r="EC75" s="74"/>
      <c r="ED75" s="74"/>
      <c r="EE75" s="74"/>
      <c r="EF75" s="74"/>
      <c r="EG75" s="74"/>
      <c r="EH75" s="74"/>
      <c r="EI75" s="74"/>
      <c r="EJ75" s="74"/>
      <c r="EK75" s="74"/>
      <c r="EL75" s="74"/>
      <c r="EM75" s="74"/>
      <c r="EN75" s="74"/>
      <c r="EO75" s="74"/>
      <c r="EP75" s="74"/>
    </row>
    <row r="76" spans="1:146" s="2" customFormat="1" ht="15" customHeight="1" x14ac:dyDescent="0.25">
      <c r="A76" s="551"/>
      <c r="B76" s="552"/>
      <c r="C76" s="297">
        <v>5</v>
      </c>
      <c r="D76" s="344"/>
      <c r="E76" s="345"/>
      <c r="F76" s="344"/>
      <c r="G76" s="345"/>
      <c r="H76" s="344"/>
      <c r="I76" s="345"/>
      <c r="J76" s="344"/>
      <c r="K76" s="345"/>
      <c r="L76" s="412" t="s">
        <v>89</v>
      </c>
      <c r="M76" s="345"/>
      <c r="N76" s="344" t="s">
        <v>114</v>
      </c>
      <c r="O76" s="345"/>
      <c r="P76" s="412" t="s">
        <v>115</v>
      </c>
      <c r="Q76" s="345"/>
      <c r="R76" s="344" t="s">
        <v>148</v>
      </c>
      <c r="S76" s="345"/>
      <c r="T76" s="422" t="s">
        <v>95</v>
      </c>
      <c r="U76" s="349"/>
      <c r="V76" s="348" t="s">
        <v>149</v>
      </c>
      <c r="W76" s="349"/>
      <c r="X76" s="350" t="s">
        <v>90</v>
      </c>
      <c r="Y76" s="351"/>
      <c r="Z76" s="344"/>
      <c r="AA76" s="345"/>
      <c r="AB76" s="304"/>
      <c r="AC76" s="131" t="s">
        <v>114</v>
      </c>
      <c r="AD76" s="131" t="s">
        <v>113</v>
      </c>
      <c r="AE76" s="120" t="s">
        <v>151</v>
      </c>
      <c r="AF76" s="131" t="s">
        <v>149</v>
      </c>
      <c r="AG76" s="131"/>
      <c r="AH76" s="128" t="s">
        <v>228</v>
      </c>
      <c r="AI76" s="85"/>
      <c r="AJ76" s="25"/>
      <c r="AK76" s="25"/>
      <c r="AL76" s="46" t="s">
        <v>113</v>
      </c>
      <c r="AM76" s="25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  <c r="CD76" s="74"/>
      <c r="CE76" s="74"/>
      <c r="CF76" s="74"/>
      <c r="CG76" s="74"/>
      <c r="CH76" s="74"/>
      <c r="CI76" s="74"/>
      <c r="CJ76" s="74"/>
      <c r="CK76" s="74"/>
      <c r="CL76" s="74"/>
      <c r="CM76" s="74"/>
      <c r="CN76" s="74"/>
      <c r="CO76" s="74"/>
      <c r="CP76" s="74"/>
      <c r="CQ76" s="74"/>
      <c r="CR76" s="74"/>
      <c r="CS76" s="74"/>
      <c r="CT76" s="74"/>
      <c r="CU76" s="74"/>
      <c r="CV76" s="74"/>
      <c r="CW76" s="74"/>
      <c r="CX76" s="74"/>
      <c r="CY76" s="74"/>
      <c r="CZ76" s="74"/>
      <c r="DA76" s="74"/>
      <c r="DB76" s="74"/>
      <c r="DC76" s="74"/>
      <c r="DD76" s="74"/>
      <c r="DE76" s="74"/>
      <c r="DF76" s="74"/>
      <c r="DG76" s="74"/>
      <c r="DH76" s="74"/>
      <c r="DI76" s="74"/>
      <c r="DJ76" s="74"/>
      <c r="DK76" s="74"/>
      <c r="DL76" s="74"/>
      <c r="DM76" s="74"/>
      <c r="DN76" s="74"/>
      <c r="DO76" s="74"/>
      <c r="DP76" s="74"/>
      <c r="DQ76" s="74"/>
      <c r="DR76" s="74"/>
      <c r="DS76" s="74"/>
      <c r="DT76" s="74"/>
      <c r="DU76" s="74"/>
      <c r="DV76" s="74"/>
      <c r="DW76" s="74"/>
      <c r="DX76" s="74"/>
      <c r="DY76" s="74"/>
      <c r="DZ76" s="74"/>
      <c r="EA76" s="74"/>
      <c r="EB76" s="74"/>
      <c r="EC76" s="74"/>
      <c r="ED76" s="74"/>
      <c r="EE76" s="74"/>
      <c r="EF76" s="74"/>
      <c r="EG76" s="74"/>
      <c r="EH76" s="74"/>
      <c r="EI76" s="74"/>
      <c r="EJ76" s="74"/>
      <c r="EK76" s="74"/>
      <c r="EL76" s="74"/>
      <c r="EM76" s="74"/>
      <c r="EN76" s="74"/>
      <c r="EO76" s="74"/>
      <c r="EP76" s="74"/>
    </row>
    <row r="77" spans="1:146" s="2" customFormat="1" ht="15" customHeight="1" x14ac:dyDescent="0.25">
      <c r="A77" s="551"/>
      <c r="B77" s="552"/>
      <c r="C77" s="297">
        <v>6</v>
      </c>
      <c r="D77" s="344"/>
      <c r="E77" s="345"/>
      <c r="F77" s="344"/>
      <c r="G77" s="345"/>
      <c r="H77" s="344"/>
      <c r="I77" s="345"/>
      <c r="J77" s="344"/>
      <c r="K77" s="345"/>
      <c r="L77" s="412" t="s">
        <v>90</v>
      </c>
      <c r="M77" s="345"/>
      <c r="N77" s="344" t="s">
        <v>115</v>
      </c>
      <c r="O77" s="345"/>
      <c r="P77" s="412" t="s">
        <v>89</v>
      </c>
      <c r="Q77" s="345"/>
      <c r="R77" s="344" t="s">
        <v>112</v>
      </c>
      <c r="S77" s="345"/>
      <c r="T77" s="482" t="s">
        <v>86</v>
      </c>
      <c r="U77" s="365"/>
      <c r="V77" s="348" t="s">
        <v>89</v>
      </c>
      <c r="W77" s="349"/>
      <c r="X77" s="348" t="s">
        <v>95</v>
      </c>
      <c r="Y77" s="349"/>
      <c r="Z77" s="344"/>
      <c r="AA77" s="345"/>
      <c r="AB77" s="304"/>
      <c r="AC77" s="131" t="s">
        <v>115</v>
      </c>
      <c r="AD77" s="131" t="s">
        <v>152</v>
      </c>
      <c r="AE77" s="120" t="s">
        <v>152</v>
      </c>
      <c r="AF77" s="141" t="s">
        <v>86</v>
      </c>
      <c r="AG77" s="131"/>
      <c r="AH77" s="128" t="s">
        <v>229</v>
      </c>
      <c r="AI77" s="85"/>
      <c r="AJ77" s="25"/>
      <c r="AK77" s="25"/>
      <c r="AL77" s="46" t="s">
        <v>152</v>
      </c>
      <c r="AM77" s="25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74"/>
      <c r="CJ77" s="74"/>
      <c r="CK77" s="74"/>
      <c r="CL77" s="74"/>
      <c r="CM77" s="74"/>
      <c r="CN77" s="74"/>
      <c r="CO77" s="74"/>
      <c r="CP77" s="74"/>
      <c r="CQ77" s="74"/>
      <c r="CR77" s="74"/>
      <c r="CS77" s="74"/>
      <c r="CT77" s="74"/>
      <c r="CU77" s="74"/>
      <c r="CV77" s="74"/>
      <c r="CW77" s="74"/>
      <c r="CX77" s="74"/>
      <c r="CY77" s="74"/>
      <c r="CZ77" s="74"/>
      <c r="DA77" s="74"/>
      <c r="DB77" s="74"/>
      <c r="DC77" s="74"/>
      <c r="DD77" s="74"/>
      <c r="DE77" s="74"/>
      <c r="DF77" s="74"/>
      <c r="DG77" s="74"/>
      <c r="DH77" s="74"/>
      <c r="DI77" s="74"/>
      <c r="DJ77" s="74"/>
      <c r="DK77" s="74"/>
      <c r="DL77" s="74"/>
      <c r="DM77" s="74"/>
      <c r="DN77" s="74"/>
      <c r="DO77" s="74"/>
      <c r="DP77" s="74"/>
      <c r="DQ77" s="74"/>
      <c r="DR77" s="74"/>
      <c r="DS77" s="74"/>
      <c r="DT77" s="74"/>
      <c r="DU77" s="74"/>
      <c r="DV77" s="74"/>
      <c r="DW77" s="74"/>
      <c r="DX77" s="74"/>
      <c r="DY77" s="74"/>
      <c r="DZ77" s="74"/>
      <c r="EA77" s="74"/>
      <c r="EB77" s="74"/>
      <c r="EC77" s="74"/>
      <c r="ED77" s="74"/>
      <c r="EE77" s="74"/>
      <c r="EF77" s="74"/>
      <c r="EG77" s="74"/>
      <c r="EH77" s="74"/>
      <c r="EI77" s="74"/>
      <c r="EJ77" s="74"/>
      <c r="EK77" s="74"/>
      <c r="EL77" s="74"/>
      <c r="EM77" s="74"/>
      <c r="EN77" s="74"/>
      <c r="EO77" s="74"/>
      <c r="EP77" s="74"/>
    </row>
    <row r="78" spans="1:146" s="2" customFormat="1" ht="15" customHeight="1" x14ac:dyDescent="0.25">
      <c r="A78" s="551"/>
      <c r="B78" s="552"/>
      <c r="C78" s="297">
        <v>7</v>
      </c>
      <c r="D78" s="344"/>
      <c r="E78" s="345"/>
      <c r="F78" s="344"/>
      <c r="G78" s="345"/>
      <c r="H78" s="344"/>
      <c r="I78" s="345"/>
      <c r="J78" s="344"/>
      <c r="K78" s="345"/>
      <c r="L78" s="412" t="s">
        <v>91</v>
      </c>
      <c r="M78" s="345"/>
      <c r="N78" s="344" t="s">
        <v>116</v>
      </c>
      <c r="O78" s="345"/>
      <c r="P78" s="412" t="s">
        <v>87</v>
      </c>
      <c r="Q78" s="345"/>
      <c r="R78" s="344" t="s">
        <v>117</v>
      </c>
      <c r="S78" s="345"/>
      <c r="T78" s="422" t="s">
        <v>113</v>
      </c>
      <c r="U78" s="349"/>
      <c r="V78" s="350" t="s">
        <v>87</v>
      </c>
      <c r="W78" s="351"/>
      <c r="X78" s="348" t="s">
        <v>89</v>
      </c>
      <c r="Y78" s="349"/>
      <c r="Z78" s="344"/>
      <c r="AA78" s="345"/>
      <c r="AB78" s="304"/>
      <c r="AC78" s="131" t="s">
        <v>116</v>
      </c>
      <c r="AD78" s="131" t="s">
        <v>89</v>
      </c>
      <c r="AE78" s="120" t="s">
        <v>115</v>
      </c>
      <c r="AF78" s="144" t="s">
        <v>87</v>
      </c>
      <c r="AG78" s="131"/>
      <c r="AH78" s="128" t="s">
        <v>230</v>
      </c>
      <c r="AI78" s="85"/>
      <c r="AJ78" s="25"/>
      <c r="AK78" s="25"/>
      <c r="AL78" s="46" t="s">
        <v>89</v>
      </c>
      <c r="AM78" s="25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74"/>
      <c r="CJ78" s="74"/>
      <c r="CK78" s="74"/>
      <c r="CL78" s="74"/>
      <c r="CM78" s="74"/>
      <c r="CN78" s="74"/>
      <c r="CO78" s="74"/>
      <c r="CP78" s="74"/>
      <c r="CQ78" s="74"/>
      <c r="CR78" s="74"/>
      <c r="CS78" s="74"/>
      <c r="CT78" s="74"/>
      <c r="CU78" s="74"/>
      <c r="CV78" s="74"/>
      <c r="CW78" s="74"/>
      <c r="CX78" s="74"/>
      <c r="CY78" s="74"/>
      <c r="CZ78" s="74"/>
      <c r="DA78" s="74"/>
      <c r="DB78" s="74"/>
      <c r="DC78" s="74"/>
      <c r="DD78" s="74"/>
      <c r="DE78" s="74"/>
      <c r="DF78" s="74"/>
      <c r="DG78" s="74"/>
      <c r="DH78" s="74"/>
      <c r="DI78" s="74"/>
      <c r="DJ78" s="74"/>
      <c r="DK78" s="74"/>
      <c r="DL78" s="74"/>
      <c r="DM78" s="74"/>
      <c r="DN78" s="74"/>
      <c r="DO78" s="74"/>
      <c r="DP78" s="74"/>
      <c r="DQ78" s="74"/>
      <c r="DR78" s="74"/>
      <c r="DS78" s="74"/>
      <c r="DT78" s="74"/>
      <c r="DU78" s="74"/>
      <c r="DV78" s="74"/>
      <c r="DW78" s="74"/>
      <c r="DX78" s="74"/>
      <c r="DY78" s="74"/>
      <c r="DZ78" s="74"/>
      <c r="EA78" s="74"/>
      <c r="EB78" s="74"/>
      <c r="EC78" s="74"/>
      <c r="ED78" s="74"/>
      <c r="EE78" s="74"/>
      <c r="EF78" s="74"/>
      <c r="EG78" s="74"/>
      <c r="EH78" s="74"/>
      <c r="EI78" s="74"/>
      <c r="EJ78" s="74"/>
      <c r="EK78" s="74"/>
      <c r="EL78" s="74"/>
      <c r="EM78" s="74"/>
      <c r="EN78" s="74"/>
      <c r="EO78" s="74"/>
      <c r="EP78" s="74"/>
    </row>
    <row r="79" spans="1:146" s="2" customFormat="1" ht="15" customHeight="1" x14ac:dyDescent="0.25">
      <c r="A79" s="551"/>
      <c r="B79" s="552"/>
      <c r="C79" s="297">
        <v>8</v>
      </c>
      <c r="D79" s="344"/>
      <c r="E79" s="345"/>
      <c r="F79" s="344"/>
      <c r="G79" s="345"/>
      <c r="H79" s="344"/>
      <c r="I79" s="345"/>
      <c r="J79" s="344"/>
      <c r="K79" s="345"/>
      <c r="L79" s="412" t="s">
        <v>92</v>
      </c>
      <c r="M79" s="345"/>
      <c r="N79" s="344" t="s">
        <v>89</v>
      </c>
      <c r="O79" s="345"/>
      <c r="P79" s="412" t="s">
        <v>117</v>
      </c>
      <c r="Q79" s="345"/>
      <c r="R79" s="344" t="s">
        <v>149</v>
      </c>
      <c r="S79" s="345"/>
      <c r="T79" s="430" t="s">
        <v>318</v>
      </c>
      <c r="U79" s="351"/>
      <c r="V79" s="348" t="s">
        <v>150</v>
      </c>
      <c r="W79" s="349"/>
      <c r="X79" s="350" t="s">
        <v>87</v>
      </c>
      <c r="Y79" s="351"/>
      <c r="Z79" s="344"/>
      <c r="AA79" s="345"/>
      <c r="AB79" s="304"/>
      <c r="AC79" s="131" t="s">
        <v>89</v>
      </c>
      <c r="AD79" s="131" t="s">
        <v>115</v>
      </c>
      <c r="AE79" s="120" t="s">
        <v>89</v>
      </c>
      <c r="AF79" s="131" t="s">
        <v>113</v>
      </c>
      <c r="AG79" s="131"/>
      <c r="AH79" s="128" t="s">
        <v>231</v>
      </c>
      <c r="AI79" s="85"/>
      <c r="AJ79" s="25"/>
      <c r="AK79" s="25"/>
      <c r="AL79" s="46" t="s">
        <v>115</v>
      </c>
      <c r="AM79" s="25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74"/>
      <c r="CJ79" s="74"/>
      <c r="CK79" s="74"/>
      <c r="CL79" s="74"/>
      <c r="CM79" s="74"/>
      <c r="CN79" s="74"/>
      <c r="CO79" s="74"/>
      <c r="CP79" s="74"/>
      <c r="CQ79" s="74"/>
      <c r="CR79" s="74"/>
      <c r="CS79" s="74"/>
      <c r="CT79" s="74"/>
      <c r="CU79" s="74"/>
      <c r="CV79" s="74"/>
      <c r="CW79" s="74"/>
      <c r="CX79" s="74"/>
      <c r="CY79" s="74"/>
      <c r="CZ79" s="74"/>
      <c r="DA79" s="74"/>
      <c r="DB79" s="74"/>
      <c r="DC79" s="74"/>
      <c r="DD79" s="74"/>
      <c r="DE79" s="74"/>
      <c r="DF79" s="74"/>
      <c r="DG79" s="74"/>
      <c r="DH79" s="74"/>
      <c r="DI79" s="74"/>
      <c r="DJ79" s="74"/>
      <c r="DK79" s="74"/>
      <c r="DL79" s="74"/>
      <c r="DM79" s="74"/>
      <c r="DN79" s="74"/>
      <c r="DO79" s="74"/>
      <c r="DP79" s="74"/>
      <c r="DQ79" s="74"/>
      <c r="DR79" s="74"/>
      <c r="DS79" s="74"/>
      <c r="DT79" s="74"/>
      <c r="DU79" s="74"/>
      <c r="DV79" s="74"/>
      <c r="DW79" s="74"/>
      <c r="DX79" s="74"/>
      <c r="DY79" s="74"/>
      <c r="DZ79" s="74"/>
      <c r="EA79" s="74"/>
      <c r="EB79" s="74"/>
      <c r="EC79" s="74"/>
      <c r="ED79" s="74"/>
      <c r="EE79" s="74"/>
      <c r="EF79" s="74"/>
      <c r="EG79" s="74"/>
      <c r="EH79" s="74"/>
      <c r="EI79" s="74"/>
      <c r="EJ79" s="74"/>
      <c r="EK79" s="74"/>
      <c r="EL79" s="74"/>
      <c r="EM79" s="74"/>
      <c r="EN79" s="74"/>
      <c r="EO79" s="74"/>
      <c r="EP79" s="74"/>
    </row>
    <row r="80" spans="1:146" s="2" customFormat="1" ht="15" customHeight="1" x14ac:dyDescent="0.25">
      <c r="A80" s="551"/>
      <c r="B80" s="552"/>
      <c r="C80" s="297">
        <v>9</v>
      </c>
      <c r="D80" s="344"/>
      <c r="E80" s="345"/>
      <c r="F80" s="344"/>
      <c r="G80" s="345"/>
      <c r="H80" s="344"/>
      <c r="I80" s="345"/>
      <c r="J80" s="344"/>
      <c r="K80" s="345"/>
      <c r="L80" s="412" t="s">
        <v>94</v>
      </c>
      <c r="M80" s="345"/>
      <c r="N80" s="344" t="s">
        <v>117</v>
      </c>
      <c r="O80" s="345"/>
      <c r="P80" s="412" t="s">
        <v>114</v>
      </c>
      <c r="Q80" s="345"/>
      <c r="R80" s="344" t="s">
        <v>150</v>
      </c>
      <c r="S80" s="345"/>
      <c r="T80" s="430" t="s">
        <v>87</v>
      </c>
      <c r="U80" s="351"/>
      <c r="V80" s="350" t="s">
        <v>90</v>
      </c>
      <c r="W80" s="351"/>
      <c r="X80" s="348" t="s">
        <v>149</v>
      </c>
      <c r="Y80" s="349"/>
      <c r="Z80" s="344"/>
      <c r="AA80" s="345"/>
      <c r="AB80" s="304"/>
      <c r="AC80" s="131" t="s">
        <v>117</v>
      </c>
      <c r="AD80" s="131" t="s">
        <v>117</v>
      </c>
      <c r="AE80" s="120" t="s">
        <v>117</v>
      </c>
      <c r="AF80" s="131" t="s">
        <v>150</v>
      </c>
      <c r="AG80" s="131"/>
      <c r="AH80" s="128" t="s">
        <v>232</v>
      </c>
      <c r="AI80" s="85"/>
      <c r="AJ80" s="25"/>
      <c r="AK80" s="25"/>
      <c r="AL80" s="46" t="s">
        <v>117</v>
      </c>
      <c r="AM80" s="25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  <c r="DD80" s="74"/>
      <c r="DE80" s="74"/>
      <c r="DF80" s="74"/>
      <c r="DG80" s="74"/>
      <c r="DH80" s="74"/>
      <c r="DI80" s="74"/>
      <c r="DJ80" s="74"/>
      <c r="DK80" s="74"/>
      <c r="DL80" s="74"/>
      <c r="DM80" s="74"/>
      <c r="DN80" s="74"/>
      <c r="DO80" s="74"/>
      <c r="DP80" s="74"/>
      <c r="DQ80" s="74"/>
      <c r="DR80" s="74"/>
      <c r="DS80" s="74"/>
      <c r="DT80" s="74"/>
      <c r="DU80" s="74"/>
      <c r="DV80" s="74"/>
      <c r="DW80" s="74"/>
      <c r="DX80" s="74"/>
      <c r="DY80" s="74"/>
      <c r="DZ80" s="74"/>
      <c r="EA80" s="74"/>
      <c r="EB80" s="74"/>
      <c r="EC80" s="74"/>
      <c r="ED80" s="74"/>
      <c r="EE80" s="74"/>
      <c r="EF80" s="74"/>
      <c r="EG80" s="74"/>
      <c r="EH80" s="74"/>
      <c r="EI80" s="74"/>
      <c r="EJ80" s="74"/>
      <c r="EK80" s="74"/>
      <c r="EL80" s="74"/>
      <c r="EM80" s="74"/>
      <c r="EN80" s="74"/>
      <c r="EO80" s="74"/>
      <c r="EP80" s="74"/>
    </row>
    <row r="81" spans="1:146" s="2" customFormat="1" ht="15" customHeight="1" x14ac:dyDescent="0.25">
      <c r="A81" s="551"/>
      <c r="B81" s="552"/>
      <c r="C81" s="298">
        <v>10</v>
      </c>
      <c r="D81" s="338"/>
      <c r="E81" s="339"/>
      <c r="F81" s="338"/>
      <c r="G81" s="339"/>
      <c r="H81" s="338"/>
      <c r="I81" s="339"/>
      <c r="J81" s="338"/>
      <c r="K81" s="339"/>
      <c r="L81" s="376" t="s">
        <v>93</v>
      </c>
      <c r="M81" s="339"/>
      <c r="N81" s="338" t="s">
        <v>87</v>
      </c>
      <c r="O81" s="339"/>
      <c r="P81" s="376" t="s">
        <v>128</v>
      </c>
      <c r="Q81" s="339"/>
      <c r="R81" s="338" t="s">
        <v>89</v>
      </c>
      <c r="S81" s="339"/>
      <c r="T81" s="387" t="s">
        <v>115</v>
      </c>
      <c r="U81" s="355"/>
      <c r="V81" s="354" t="s">
        <v>113</v>
      </c>
      <c r="W81" s="355"/>
      <c r="X81" s="354" t="s">
        <v>113</v>
      </c>
      <c r="Y81" s="355"/>
      <c r="Z81" s="338"/>
      <c r="AA81" s="339"/>
      <c r="AB81" s="307"/>
      <c r="AC81" s="152" t="s">
        <v>87</v>
      </c>
      <c r="AD81" s="152" t="s">
        <v>194</v>
      </c>
      <c r="AE81" s="222" t="s">
        <v>87</v>
      </c>
      <c r="AF81" s="203" t="s">
        <v>318</v>
      </c>
      <c r="AG81" s="152"/>
      <c r="AH81" s="233" t="s">
        <v>233</v>
      </c>
      <c r="AI81" s="181"/>
      <c r="AJ81" s="182"/>
      <c r="AK81" s="182"/>
      <c r="AL81" s="204" t="s">
        <v>194</v>
      </c>
      <c r="AM81" s="182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4"/>
      <c r="BP81" s="74"/>
      <c r="BQ81" s="74"/>
      <c r="BR81" s="74"/>
      <c r="BS81" s="74"/>
      <c r="BT81" s="74"/>
      <c r="BU81" s="74"/>
      <c r="BV81" s="74"/>
      <c r="BW81" s="74"/>
      <c r="BX81" s="74"/>
      <c r="BY81" s="74"/>
      <c r="BZ81" s="74"/>
      <c r="CA81" s="74"/>
      <c r="CB81" s="74"/>
      <c r="CC81" s="74"/>
      <c r="CD81" s="74"/>
      <c r="CE81" s="74"/>
      <c r="CF81" s="74"/>
      <c r="CG81" s="74"/>
      <c r="CH81" s="74"/>
      <c r="CI81" s="74"/>
      <c r="CJ81" s="74"/>
      <c r="CK81" s="74"/>
      <c r="CL81" s="74"/>
      <c r="CM81" s="74"/>
      <c r="CN81" s="74"/>
      <c r="CO81" s="74"/>
      <c r="CP81" s="74"/>
      <c r="CQ81" s="74"/>
      <c r="CR81" s="74"/>
      <c r="CS81" s="74"/>
      <c r="CT81" s="74"/>
      <c r="CU81" s="74"/>
      <c r="CV81" s="74"/>
      <c r="CW81" s="74"/>
      <c r="CX81" s="74"/>
      <c r="CY81" s="74"/>
      <c r="CZ81" s="74"/>
      <c r="DA81" s="74"/>
      <c r="DB81" s="74"/>
      <c r="DC81" s="74"/>
      <c r="DD81" s="74"/>
      <c r="DE81" s="74"/>
      <c r="DF81" s="74"/>
      <c r="DG81" s="74"/>
      <c r="DH81" s="74"/>
      <c r="DI81" s="74"/>
      <c r="DJ81" s="74"/>
      <c r="DK81" s="74"/>
      <c r="DL81" s="74"/>
      <c r="DM81" s="74"/>
      <c r="DN81" s="74"/>
      <c r="DO81" s="74"/>
      <c r="DP81" s="74"/>
      <c r="DQ81" s="74"/>
      <c r="DR81" s="74"/>
      <c r="DS81" s="74"/>
      <c r="DT81" s="74"/>
      <c r="DU81" s="74"/>
      <c r="DV81" s="74"/>
      <c r="DW81" s="74"/>
      <c r="DX81" s="74"/>
      <c r="DY81" s="74"/>
      <c r="DZ81" s="74"/>
      <c r="EA81" s="74"/>
      <c r="EB81" s="74"/>
      <c r="EC81" s="74"/>
      <c r="ED81" s="74"/>
      <c r="EE81" s="74"/>
      <c r="EF81" s="74"/>
      <c r="EG81" s="74"/>
      <c r="EH81" s="74"/>
      <c r="EI81" s="74"/>
      <c r="EJ81" s="74"/>
      <c r="EK81" s="74"/>
      <c r="EL81" s="74"/>
      <c r="EM81" s="74"/>
      <c r="EN81" s="74"/>
      <c r="EO81" s="74"/>
      <c r="EP81" s="74"/>
    </row>
    <row r="82" spans="1:146" s="60" customFormat="1" ht="34.5" customHeight="1" x14ac:dyDescent="0.25">
      <c r="A82" s="551"/>
      <c r="B82" s="552"/>
      <c r="C82" s="284" t="s">
        <v>69</v>
      </c>
      <c r="D82" s="356"/>
      <c r="E82" s="357"/>
      <c r="F82" s="356"/>
      <c r="G82" s="357"/>
      <c r="H82" s="356"/>
      <c r="I82" s="357"/>
      <c r="J82" s="356"/>
      <c r="K82" s="357"/>
      <c r="L82" s="432"/>
      <c r="M82" s="357"/>
      <c r="N82" s="356"/>
      <c r="O82" s="357"/>
      <c r="P82" s="310"/>
      <c r="Q82" s="311"/>
      <c r="R82" s="312"/>
      <c r="S82" s="311"/>
      <c r="T82" s="310"/>
      <c r="U82" s="311"/>
      <c r="V82" s="356"/>
      <c r="W82" s="357"/>
      <c r="X82" s="356"/>
      <c r="Y82" s="357"/>
      <c r="Z82" s="356"/>
      <c r="AA82" s="357"/>
      <c r="AB82" s="313"/>
      <c r="AC82" s="217"/>
      <c r="AD82" s="216"/>
      <c r="AE82" s="231"/>
      <c r="AF82" s="217"/>
      <c r="AG82" s="217"/>
      <c r="AH82" s="231"/>
      <c r="AI82" s="201"/>
      <c r="AJ82" s="201"/>
      <c r="AK82" s="201"/>
      <c r="AL82" s="189"/>
      <c r="AM82" s="201"/>
      <c r="AN82" s="73"/>
      <c r="AO82" s="73"/>
      <c r="AP82" s="73"/>
      <c r="AQ82" s="73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4"/>
      <c r="BP82" s="74"/>
      <c r="BQ82" s="74"/>
      <c r="BR82" s="74"/>
      <c r="BS82" s="74"/>
      <c r="BT82" s="74"/>
      <c r="BU82" s="74"/>
      <c r="BV82" s="74"/>
      <c r="BW82" s="74"/>
      <c r="BX82" s="74"/>
      <c r="BY82" s="74"/>
      <c r="BZ82" s="74"/>
      <c r="CA82" s="74"/>
      <c r="CB82" s="74"/>
      <c r="CC82" s="74"/>
      <c r="CD82" s="74"/>
      <c r="CE82" s="74"/>
      <c r="CF82" s="74"/>
      <c r="CG82" s="74"/>
      <c r="CH82" s="74"/>
      <c r="CI82" s="74"/>
      <c r="CJ82" s="74"/>
      <c r="CK82" s="74"/>
      <c r="CL82" s="74"/>
      <c r="CM82" s="74"/>
      <c r="CN82" s="74"/>
      <c r="CO82" s="74"/>
      <c r="CP82" s="74"/>
      <c r="CQ82" s="74"/>
      <c r="CR82" s="74"/>
      <c r="CS82" s="74"/>
      <c r="CT82" s="74"/>
      <c r="CU82" s="74"/>
      <c r="CV82" s="74"/>
      <c r="CW82" s="74"/>
      <c r="CX82" s="74"/>
      <c r="CY82" s="74"/>
      <c r="CZ82" s="74"/>
      <c r="DA82" s="74"/>
      <c r="DB82" s="74"/>
      <c r="DC82" s="74"/>
      <c r="DD82" s="74"/>
      <c r="DE82" s="74"/>
      <c r="DF82" s="74"/>
      <c r="DG82" s="74"/>
      <c r="DH82" s="74"/>
      <c r="DI82" s="74"/>
      <c r="DJ82" s="74"/>
      <c r="DK82" s="74"/>
      <c r="DL82" s="74"/>
      <c r="DM82" s="74"/>
      <c r="DN82" s="74"/>
      <c r="DO82" s="74"/>
      <c r="DP82" s="74"/>
      <c r="DQ82" s="74"/>
      <c r="DR82" s="74"/>
      <c r="DS82" s="74"/>
      <c r="DT82" s="74"/>
      <c r="DU82" s="74"/>
      <c r="DV82" s="74"/>
      <c r="DW82" s="74"/>
      <c r="DX82" s="74"/>
      <c r="DY82" s="74"/>
      <c r="DZ82" s="74"/>
      <c r="EA82" s="74"/>
      <c r="EB82" s="74"/>
      <c r="EC82" s="74"/>
      <c r="ED82" s="74"/>
      <c r="EE82" s="74"/>
      <c r="EF82" s="74"/>
      <c r="EG82" s="74"/>
      <c r="EH82" s="74"/>
      <c r="EI82" s="74"/>
      <c r="EJ82" s="74"/>
      <c r="EK82" s="74"/>
      <c r="EL82" s="74"/>
      <c r="EM82" s="74"/>
      <c r="EN82" s="74"/>
      <c r="EO82" s="74"/>
      <c r="EP82" s="74"/>
    </row>
    <row r="83" spans="1:146" s="2" customFormat="1" ht="15" customHeight="1" x14ac:dyDescent="0.25">
      <c r="A83" s="551"/>
      <c r="B83" s="552"/>
      <c r="C83" s="296">
        <v>1</v>
      </c>
      <c r="D83" s="360"/>
      <c r="E83" s="361"/>
      <c r="F83" s="360"/>
      <c r="G83" s="361"/>
      <c r="H83" s="360"/>
      <c r="I83" s="361"/>
      <c r="J83" s="360"/>
      <c r="K83" s="361"/>
      <c r="L83" s="433" t="s">
        <v>96</v>
      </c>
      <c r="M83" s="361"/>
      <c r="N83" s="360" t="s">
        <v>118</v>
      </c>
      <c r="O83" s="361"/>
      <c r="P83" s="433" t="s">
        <v>140</v>
      </c>
      <c r="Q83" s="361"/>
      <c r="R83" s="360" t="s">
        <v>129</v>
      </c>
      <c r="S83" s="361"/>
      <c r="T83" s="392" t="s">
        <v>319</v>
      </c>
      <c r="U83" s="391"/>
      <c r="V83" s="352" t="s">
        <v>196</v>
      </c>
      <c r="W83" s="353"/>
      <c r="X83" s="352" t="s">
        <v>88</v>
      </c>
      <c r="Y83" s="353"/>
      <c r="Z83" s="360"/>
      <c r="AA83" s="361"/>
      <c r="AB83" s="315"/>
      <c r="AC83" s="194" t="s">
        <v>118</v>
      </c>
      <c r="AD83" s="194" t="s">
        <v>118</v>
      </c>
      <c r="AE83" s="240" t="s">
        <v>118</v>
      </c>
      <c r="AF83" s="199" t="s">
        <v>334</v>
      </c>
      <c r="AG83" s="194"/>
      <c r="AH83" s="232" t="s">
        <v>234</v>
      </c>
      <c r="AI83" s="185"/>
      <c r="AJ83" s="186"/>
      <c r="AK83" s="186"/>
      <c r="AL83" s="200" t="s">
        <v>118</v>
      </c>
      <c r="AM83" s="186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4"/>
      <c r="BP83" s="74"/>
      <c r="BQ83" s="74"/>
      <c r="BR83" s="74"/>
      <c r="BS83" s="74"/>
      <c r="BT83" s="74"/>
      <c r="BU83" s="74"/>
      <c r="BV83" s="74"/>
      <c r="BW83" s="74"/>
      <c r="BX83" s="74"/>
      <c r="BY83" s="74"/>
      <c r="BZ83" s="74"/>
      <c r="CA83" s="74"/>
      <c r="CB83" s="74"/>
      <c r="CC83" s="74"/>
      <c r="CD83" s="74"/>
      <c r="CE83" s="74"/>
      <c r="CF83" s="74"/>
      <c r="CG83" s="74"/>
      <c r="CH83" s="74"/>
      <c r="CI83" s="74"/>
      <c r="CJ83" s="74"/>
      <c r="CK83" s="74"/>
      <c r="CL83" s="74"/>
      <c r="CM83" s="74"/>
      <c r="CN83" s="74"/>
      <c r="CO83" s="74"/>
      <c r="CP83" s="74"/>
      <c r="CQ83" s="74"/>
      <c r="CR83" s="74"/>
      <c r="CS83" s="74"/>
      <c r="CT83" s="74"/>
      <c r="CU83" s="74"/>
      <c r="CV83" s="74"/>
      <c r="CW83" s="74"/>
      <c r="CX83" s="74"/>
      <c r="CY83" s="74"/>
      <c r="CZ83" s="74"/>
      <c r="DA83" s="74"/>
      <c r="DB83" s="74"/>
      <c r="DC83" s="74"/>
      <c r="DD83" s="74"/>
      <c r="DE83" s="74"/>
      <c r="DF83" s="74"/>
      <c r="DG83" s="74"/>
      <c r="DH83" s="74"/>
      <c r="DI83" s="74"/>
      <c r="DJ83" s="74"/>
      <c r="DK83" s="74"/>
      <c r="DL83" s="74"/>
      <c r="DM83" s="74"/>
      <c r="DN83" s="74"/>
      <c r="DO83" s="74"/>
      <c r="DP83" s="74"/>
      <c r="DQ83" s="74"/>
      <c r="DR83" s="74"/>
      <c r="DS83" s="74"/>
      <c r="DT83" s="74"/>
      <c r="DU83" s="74"/>
      <c r="DV83" s="74"/>
      <c r="DW83" s="74"/>
      <c r="DX83" s="74"/>
      <c r="DY83" s="74"/>
      <c r="DZ83" s="74"/>
      <c r="EA83" s="74"/>
      <c r="EB83" s="74"/>
      <c r="EC83" s="74"/>
      <c r="ED83" s="74"/>
      <c r="EE83" s="74"/>
      <c r="EF83" s="74"/>
      <c r="EG83" s="74"/>
      <c r="EH83" s="74"/>
      <c r="EI83" s="74"/>
      <c r="EJ83" s="74"/>
      <c r="EK83" s="74"/>
      <c r="EL83" s="74"/>
      <c r="EM83" s="74"/>
      <c r="EN83" s="74"/>
      <c r="EO83" s="74"/>
      <c r="EP83" s="74"/>
    </row>
    <row r="84" spans="1:146" s="2" customFormat="1" ht="15" customHeight="1" x14ac:dyDescent="0.25">
      <c r="A84" s="551"/>
      <c r="B84" s="552"/>
      <c r="C84" s="297">
        <v>2</v>
      </c>
      <c r="D84" s="344"/>
      <c r="E84" s="345"/>
      <c r="F84" s="344"/>
      <c r="G84" s="345"/>
      <c r="H84" s="344"/>
      <c r="I84" s="345"/>
      <c r="J84" s="344"/>
      <c r="K84" s="345"/>
      <c r="L84" s="466" t="s">
        <v>97</v>
      </c>
      <c r="M84" s="467"/>
      <c r="N84" s="344" t="s">
        <v>119</v>
      </c>
      <c r="O84" s="345"/>
      <c r="P84" s="412" t="s">
        <v>139</v>
      </c>
      <c r="Q84" s="345"/>
      <c r="R84" s="344" t="s">
        <v>130</v>
      </c>
      <c r="S84" s="345"/>
      <c r="T84" s="422" t="s">
        <v>320</v>
      </c>
      <c r="U84" s="349"/>
      <c r="V84" s="350" t="s">
        <v>333</v>
      </c>
      <c r="W84" s="351"/>
      <c r="X84" s="350" t="s">
        <v>328</v>
      </c>
      <c r="Y84" s="351"/>
      <c r="Z84" s="344"/>
      <c r="AA84" s="345"/>
      <c r="AB84" s="304"/>
      <c r="AC84" s="131" t="s">
        <v>119</v>
      </c>
      <c r="AD84" s="131" t="s">
        <v>119</v>
      </c>
      <c r="AE84" s="120" t="s">
        <v>119</v>
      </c>
      <c r="AF84" s="144" t="s">
        <v>91</v>
      </c>
      <c r="AG84" s="131"/>
      <c r="AH84" s="128" t="s">
        <v>235</v>
      </c>
      <c r="AI84" s="85"/>
      <c r="AJ84" s="25"/>
      <c r="AK84" s="25"/>
      <c r="AL84" s="46" t="s">
        <v>119</v>
      </c>
      <c r="AM84" s="25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</row>
    <row r="85" spans="1:146" s="2" customFormat="1" ht="15" customHeight="1" x14ac:dyDescent="0.25">
      <c r="A85" s="551"/>
      <c r="B85" s="552"/>
      <c r="C85" s="297">
        <v>3</v>
      </c>
      <c r="D85" s="344"/>
      <c r="E85" s="345"/>
      <c r="F85" s="344"/>
      <c r="G85" s="345"/>
      <c r="H85" s="344"/>
      <c r="I85" s="345"/>
      <c r="J85" s="344"/>
      <c r="K85" s="345"/>
      <c r="L85" s="466" t="s">
        <v>98</v>
      </c>
      <c r="M85" s="467"/>
      <c r="N85" s="344" t="s">
        <v>120</v>
      </c>
      <c r="O85" s="345"/>
      <c r="P85" s="412" t="s">
        <v>141</v>
      </c>
      <c r="Q85" s="345"/>
      <c r="R85" s="344" t="s">
        <v>131</v>
      </c>
      <c r="S85" s="345"/>
      <c r="T85" s="422" t="s">
        <v>321</v>
      </c>
      <c r="U85" s="349"/>
      <c r="V85" s="350" t="s">
        <v>334</v>
      </c>
      <c r="W85" s="351"/>
      <c r="X85" s="350" t="s">
        <v>196</v>
      </c>
      <c r="Y85" s="351"/>
      <c r="Z85" s="344"/>
      <c r="AA85" s="345"/>
      <c r="AB85" s="304"/>
      <c r="AC85" s="131" t="s">
        <v>120</v>
      </c>
      <c r="AD85" s="131" t="s">
        <v>120</v>
      </c>
      <c r="AE85" s="120" t="s">
        <v>120</v>
      </c>
      <c r="AF85" s="144" t="s">
        <v>94</v>
      </c>
      <c r="AG85" s="131"/>
      <c r="AH85" s="128" t="s">
        <v>236</v>
      </c>
      <c r="AI85" s="85"/>
      <c r="AJ85" s="25"/>
      <c r="AK85" s="25"/>
      <c r="AL85" s="46" t="s">
        <v>120</v>
      </c>
      <c r="AM85" s="25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74"/>
      <c r="DC85" s="74"/>
      <c r="DD85" s="74"/>
      <c r="DE85" s="74"/>
      <c r="DF85" s="74"/>
      <c r="DG85" s="74"/>
      <c r="DH85" s="74"/>
      <c r="DI85" s="74"/>
      <c r="DJ85" s="74"/>
      <c r="DK85" s="74"/>
      <c r="DL85" s="74"/>
      <c r="DM85" s="74"/>
      <c r="DN85" s="74"/>
      <c r="DO85" s="74"/>
      <c r="DP85" s="74"/>
      <c r="DQ85" s="74"/>
      <c r="DR85" s="74"/>
      <c r="DS85" s="74"/>
      <c r="DT85" s="74"/>
      <c r="DU85" s="74"/>
      <c r="DV85" s="74"/>
      <c r="DW85" s="74"/>
      <c r="DX85" s="74"/>
      <c r="DY85" s="74"/>
      <c r="DZ85" s="74"/>
      <c r="EA85" s="74"/>
      <c r="EB85" s="74"/>
      <c r="EC85" s="74"/>
      <c r="ED85" s="74"/>
      <c r="EE85" s="74"/>
      <c r="EF85" s="74"/>
      <c r="EG85" s="74"/>
      <c r="EH85" s="74"/>
      <c r="EI85" s="74"/>
      <c r="EJ85" s="74"/>
      <c r="EK85" s="74"/>
      <c r="EL85" s="74"/>
      <c r="EM85" s="74"/>
      <c r="EN85" s="74"/>
      <c r="EO85" s="74"/>
      <c r="EP85" s="74"/>
    </row>
    <row r="86" spans="1:146" s="2" customFormat="1" ht="15" customHeight="1" x14ac:dyDescent="0.25">
      <c r="A86" s="551"/>
      <c r="B86" s="552"/>
      <c r="C86" s="297">
        <v>4</v>
      </c>
      <c r="D86" s="344"/>
      <c r="E86" s="345"/>
      <c r="F86" s="344"/>
      <c r="G86" s="345"/>
      <c r="H86" s="344"/>
      <c r="I86" s="345"/>
      <c r="J86" s="344"/>
      <c r="K86" s="345"/>
      <c r="L86" s="412" t="s">
        <v>99</v>
      </c>
      <c r="M86" s="345"/>
      <c r="N86" s="344" t="s">
        <v>122</v>
      </c>
      <c r="O86" s="345"/>
      <c r="P86" s="412" t="s">
        <v>142</v>
      </c>
      <c r="Q86" s="345"/>
      <c r="R86" s="344" t="s">
        <v>132</v>
      </c>
      <c r="S86" s="345"/>
      <c r="T86" s="422" t="s">
        <v>322</v>
      </c>
      <c r="U86" s="349"/>
      <c r="V86" s="348" t="s">
        <v>335</v>
      </c>
      <c r="W86" s="349"/>
      <c r="X86" s="350" t="s">
        <v>333</v>
      </c>
      <c r="Y86" s="351"/>
      <c r="Z86" s="344"/>
      <c r="AA86" s="345"/>
      <c r="AB86" s="304"/>
      <c r="AC86" s="131" t="s">
        <v>122</v>
      </c>
      <c r="AD86" s="131" t="s">
        <v>122</v>
      </c>
      <c r="AE86" s="120" t="s">
        <v>122</v>
      </c>
      <c r="AF86" s="144" t="s">
        <v>128</v>
      </c>
      <c r="AG86" s="131"/>
      <c r="AH86" s="128" t="s">
        <v>237</v>
      </c>
      <c r="AI86" s="85"/>
      <c r="AJ86" s="25"/>
      <c r="AK86" s="25"/>
      <c r="AL86" s="46" t="s">
        <v>122</v>
      </c>
      <c r="AM86" s="25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74"/>
      <c r="BO86" s="74"/>
      <c r="BP86" s="74"/>
      <c r="BQ86" s="74"/>
      <c r="BR86" s="74"/>
      <c r="BS86" s="74"/>
      <c r="BT86" s="74"/>
      <c r="BU86" s="74"/>
      <c r="BV86" s="74"/>
      <c r="BW86" s="74"/>
      <c r="BX86" s="74"/>
      <c r="BY86" s="74"/>
      <c r="BZ86" s="74"/>
      <c r="CA86" s="74"/>
      <c r="CB86" s="74"/>
      <c r="CC86" s="74"/>
      <c r="CD86" s="74"/>
      <c r="CE86" s="74"/>
      <c r="CF86" s="74"/>
      <c r="CG86" s="74"/>
      <c r="CH86" s="74"/>
      <c r="CI86" s="74"/>
      <c r="CJ86" s="74"/>
      <c r="CK86" s="74"/>
      <c r="CL86" s="74"/>
      <c r="CM86" s="74"/>
      <c r="CN86" s="74"/>
      <c r="CO86" s="74"/>
      <c r="CP86" s="74"/>
      <c r="CQ86" s="74"/>
      <c r="CR86" s="74"/>
      <c r="CS86" s="74"/>
      <c r="CT86" s="74"/>
      <c r="CU86" s="74"/>
      <c r="CV86" s="74"/>
      <c r="CW86" s="74"/>
      <c r="CX86" s="74"/>
      <c r="CY86" s="74"/>
      <c r="CZ86" s="74"/>
      <c r="DA86" s="74"/>
      <c r="DB86" s="74"/>
      <c r="DC86" s="74"/>
      <c r="DD86" s="74"/>
      <c r="DE86" s="74"/>
      <c r="DF86" s="74"/>
      <c r="DG86" s="74"/>
      <c r="DH86" s="74"/>
      <c r="DI86" s="74"/>
      <c r="DJ86" s="74"/>
      <c r="DK86" s="74"/>
      <c r="DL86" s="74"/>
      <c r="DM86" s="74"/>
      <c r="DN86" s="74"/>
      <c r="DO86" s="74"/>
      <c r="DP86" s="74"/>
      <c r="DQ86" s="74"/>
      <c r="DR86" s="74"/>
      <c r="DS86" s="74"/>
      <c r="DT86" s="74"/>
      <c r="DU86" s="74"/>
      <c r="DV86" s="74"/>
      <c r="DW86" s="74"/>
      <c r="DX86" s="74"/>
      <c r="DY86" s="74"/>
      <c r="DZ86" s="74"/>
      <c r="EA86" s="74"/>
      <c r="EB86" s="74"/>
      <c r="EC86" s="74"/>
      <c r="ED86" s="74"/>
      <c r="EE86" s="74"/>
      <c r="EF86" s="74"/>
      <c r="EG86" s="74"/>
      <c r="EH86" s="74"/>
      <c r="EI86" s="74"/>
      <c r="EJ86" s="74"/>
      <c r="EK86" s="74"/>
      <c r="EL86" s="74"/>
      <c r="EM86" s="74"/>
      <c r="EN86" s="74"/>
      <c r="EO86" s="74"/>
      <c r="EP86" s="74"/>
    </row>
    <row r="87" spans="1:146" s="2" customFormat="1" ht="15" customHeight="1" x14ac:dyDescent="0.25">
      <c r="A87" s="551"/>
      <c r="B87" s="552"/>
      <c r="C87" s="297">
        <v>5</v>
      </c>
      <c r="D87" s="344"/>
      <c r="E87" s="345"/>
      <c r="F87" s="344"/>
      <c r="G87" s="345"/>
      <c r="H87" s="344"/>
      <c r="I87" s="345"/>
      <c r="J87" s="344"/>
      <c r="K87" s="345"/>
      <c r="L87" s="466" t="s">
        <v>100</v>
      </c>
      <c r="M87" s="467"/>
      <c r="N87" s="344" t="s">
        <v>121</v>
      </c>
      <c r="O87" s="345"/>
      <c r="P87" s="412" t="s">
        <v>143</v>
      </c>
      <c r="Q87" s="345"/>
      <c r="R87" s="344" t="s">
        <v>133</v>
      </c>
      <c r="S87" s="345"/>
      <c r="T87" s="422" t="s">
        <v>323</v>
      </c>
      <c r="U87" s="349"/>
      <c r="V87" s="350" t="s">
        <v>329</v>
      </c>
      <c r="W87" s="351"/>
      <c r="X87" s="350" t="s">
        <v>334</v>
      </c>
      <c r="Y87" s="351"/>
      <c r="Z87" s="344"/>
      <c r="AA87" s="345"/>
      <c r="AB87" s="304"/>
      <c r="AC87" s="131" t="s">
        <v>121</v>
      </c>
      <c r="AD87" s="131" t="s">
        <v>121</v>
      </c>
      <c r="AE87" s="120" t="s">
        <v>121</v>
      </c>
      <c r="AF87" s="144" t="s">
        <v>117</v>
      </c>
      <c r="AG87" s="131"/>
      <c r="AH87" s="128" t="s">
        <v>238</v>
      </c>
      <c r="AI87" s="85"/>
      <c r="AJ87" s="25"/>
      <c r="AK87" s="25"/>
      <c r="AL87" s="46" t="s">
        <v>121</v>
      </c>
      <c r="AM87" s="25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  <c r="DR87" s="74"/>
      <c r="DS87" s="74"/>
      <c r="DT87" s="74"/>
      <c r="DU87" s="74"/>
      <c r="DV87" s="74"/>
      <c r="DW87" s="74"/>
      <c r="DX87" s="74"/>
      <c r="DY87" s="74"/>
      <c r="DZ87" s="74"/>
      <c r="EA87" s="74"/>
      <c r="EB87" s="74"/>
      <c r="EC87" s="74"/>
      <c r="ED87" s="74"/>
      <c r="EE87" s="74"/>
      <c r="EF87" s="74"/>
      <c r="EG87" s="74"/>
      <c r="EH87" s="74"/>
      <c r="EI87" s="74"/>
      <c r="EJ87" s="74"/>
      <c r="EK87" s="74"/>
      <c r="EL87" s="74"/>
      <c r="EM87" s="74"/>
      <c r="EN87" s="74"/>
      <c r="EO87" s="74"/>
      <c r="EP87" s="74"/>
    </row>
    <row r="88" spans="1:146" s="2" customFormat="1" ht="15" customHeight="1" x14ac:dyDescent="0.25">
      <c r="A88" s="551"/>
      <c r="B88" s="552"/>
      <c r="C88" s="297">
        <v>6</v>
      </c>
      <c r="D88" s="344"/>
      <c r="E88" s="345"/>
      <c r="F88" s="344"/>
      <c r="G88" s="345"/>
      <c r="H88" s="344"/>
      <c r="I88" s="345"/>
      <c r="J88" s="344"/>
      <c r="K88" s="345"/>
      <c r="L88" s="412" t="s">
        <v>101</v>
      </c>
      <c r="M88" s="345"/>
      <c r="N88" s="344" t="s">
        <v>123</v>
      </c>
      <c r="O88" s="345"/>
      <c r="P88" s="412" t="s">
        <v>144</v>
      </c>
      <c r="Q88" s="345"/>
      <c r="R88" s="344" t="s">
        <v>134</v>
      </c>
      <c r="S88" s="345"/>
      <c r="T88" s="422" t="s">
        <v>322</v>
      </c>
      <c r="U88" s="349"/>
      <c r="V88" s="350" t="s">
        <v>93</v>
      </c>
      <c r="W88" s="351"/>
      <c r="X88" s="350" t="s">
        <v>117</v>
      </c>
      <c r="Y88" s="351"/>
      <c r="Z88" s="344"/>
      <c r="AA88" s="345"/>
      <c r="AB88" s="304"/>
      <c r="AC88" s="131" t="s">
        <v>123</v>
      </c>
      <c r="AD88" s="131" t="s">
        <v>123</v>
      </c>
      <c r="AE88" s="120" t="s">
        <v>123</v>
      </c>
      <c r="AF88" s="144" t="s">
        <v>339</v>
      </c>
      <c r="AG88" s="131"/>
      <c r="AH88" s="128" t="s">
        <v>239</v>
      </c>
      <c r="AI88" s="85"/>
      <c r="AJ88" s="25"/>
      <c r="AK88" s="25"/>
      <c r="AL88" s="46" t="s">
        <v>123</v>
      </c>
      <c r="AM88" s="25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74"/>
      <c r="BO88" s="74"/>
      <c r="BP88" s="74"/>
      <c r="BQ88" s="74"/>
      <c r="BR88" s="74"/>
      <c r="BS88" s="74"/>
      <c r="BT88" s="74"/>
      <c r="BU88" s="74"/>
      <c r="BV88" s="74"/>
      <c r="BW88" s="74"/>
      <c r="BX88" s="74"/>
      <c r="BY88" s="74"/>
      <c r="BZ88" s="74"/>
      <c r="CA88" s="74"/>
      <c r="CB88" s="74"/>
      <c r="CC88" s="74"/>
      <c r="CD88" s="74"/>
      <c r="CE88" s="74"/>
      <c r="CF88" s="74"/>
      <c r="CG88" s="74"/>
      <c r="CH88" s="74"/>
      <c r="CI88" s="74"/>
      <c r="CJ88" s="74"/>
      <c r="CK88" s="74"/>
      <c r="CL88" s="74"/>
      <c r="CM88" s="74"/>
      <c r="CN88" s="74"/>
      <c r="CO88" s="74"/>
      <c r="CP88" s="74"/>
      <c r="CQ88" s="74"/>
      <c r="CR88" s="74"/>
      <c r="CS88" s="74"/>
      <c r="CT88" s="74"/>
      <c r="CU88" s="74"/>
      <c r="CV88" s="74"/>
      <c r="CW88" s="74"/>
      <c r="CX88" s="74"/>
      <c r="CY88" s="74"/>
      <c r="CZ88" s="74"/>
      <c r="DA88" s="74"/>
      <c r="DB88" s="74"/>
      <c r="DC88" s="74"/>
      <c r="DD88" s="74"/>
      <c r="DE88" s="74"/>
      <c r="DF88" s="74"/>
      <c r="DG88" s="74"/>
      <c r="DH88" s="74"/>
      <c r="DI88" s="74"/>
      <c r="DJ88" s="74"/>
      <c r="DK88" s="74"/>
      <c r="DL88" s="74"/>
      <c r="DM88" s="74"/>
      <c r="DN88" s="74"/>
      <c r="DO88" s="74"/>
      <c r="DP88" s="74"/>
      <c r="DQ88" s="74"/>
      <c r="DR88" s="74"/>
      <c r="DS88" s="74"/>
      <c r="DT88" s="74"/>
      <c r="DU88" s="74"/>
      <c r="DV88" s="74"/>
      <c r="DW88" s="74"/>
      <c r="DX88" s="74"/>
      <c r="DY88" s="74"/>
      <c r="DZ88" s="74"/>
      <c r="EA88" s="74"/>
      <c r="EB88" s="74"/>
      <c r="EC88" s="74"/>
      <c r="ED88" s="74"/>
      <c r="EE88" s="74"/>
      <c r="EF88" s="74"/>
      <c r="EG88" s="74"/>
      <c r="EH88" s="74"/>
      <c r="EI88" s="74"/>
      <c r="EJ88" s="74"/>
      <c r="EK88" s="74"/>
      <c r="EL88" s="74"/>
      <c r="EM88" s="74"/>
      <c r="EN88" s="74"/>
      <c r="EO88" s="74"/>
      <c r="EP88" s="74"/>
    </row>
    <row r="89" spans="1:146" s="2" customFormat="1" ht="15" customHeight="1" x14ac:dyDescent="0.25">
      <c r="A89" s="551"/>
      <c r="B89" s="552"/>
      <c r="C89" s="297">
        <v>7</v>
      </c>
      <c r="D89" s="344"/>
      <c r="E89" s="345"/>
      <c r="F89" s="344"/>
      <c r="G89" s="345"/>
      <c r="H89" s="344"/>
      <c r="I89" s="345"/>
      <c r="J89" s="344"/>
      <c r="K89" s="345"/>
      <c r="L89" s="412" t="s">
        <v>102</v>
      </c>
      <c r="M89" s="345"/>
      <c r="N89" s="344" t="s">
        <v>124</v>
      </c>
      <c r="O89" s="345"/>
      <c r="P89" s="412" t="s">
        <v>145</v>
      </c>
      <c r="Q89" s="345"/>
      <c r="R89" s="344" t="s">
        <v>135</v>
      </c>
      <c r="S89" s="345"/>
      <c r="T89" s="422" t="s">
        <v>324</v>
      </c>
      <c r="U89" s="349"/>
      <c r="V89" s="350" t="s">
        <v>92</v>
      </c>
      <c r="W89" s="351"/>
      <c r="X89" s="350" t="s">
        <v>94</v>
      </c>
      <c r="Y89" s="351"/>
      <c r="Z89" s="344"/>
      <c r="AA89" s="345"/>
      <c r="AB89" s="304"/>
      <c r="AC89" s="131" t="s">
        <v>124</v>
      </c>
      <c r="AD89" s="131" t="s">
        <v>124</v>
      </c>
      <c r="AE89" s="120" t="s">
        <v>124</v>
      </c>
      <c r="AF89" s="144" t="s">
        <v>90</v>
      </c>
      <c r="AG89" s="131"/>
      <c r="AH89" s="128" t="s">
        <v>240</v>
      </c>
      <c r="AI89" s="85"/>
      <c r="AJ89" s="25"/>
      <c r="AK89" s="25"/>
      <c r="AL89" s="46" t="s">
        <v>124</v>
      </c>
      <c r="AM89" s="25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  <c r="BM89" s="74"/>
      <c r="BN89" s="74"/>
      <c r="BO89" s="74"/>
      <c r="BP89" s="74"/>
      <c r="BQ89" s="74"/>
      <c r="BR89" s="74"/>
      <c r="BS89" s="74"/>
      <c r="BT89" s="74"/>
      <c r="BU89" s="74"/>
      <c r="BV89" s="74"/>
      <c r="BW89" s="74"/>
      <c r="BX89" s="74"/>
      <c r="BY89" s="74"/>
      <c r="BZ89" s="74"/>
      <c r="CA89" s="74"/>
      <c r="CB89" s="74"/>
      <c r="CC89" s="74"/>
      <c r="CD89" s="74"/>
      <c r="CE89" s="74"/>
      <c r="CF89" s="74"/>
      <c r="CG89" s="74"/>
      <c r="CH89" s="74"/>
      <c r="CI89" s="74"/>
      <c r="CJ89" s="74"/>
      <c r="CK89" s="74"/>
      <c r="CL89" s="74"/>
      <c r="CM89" s="74"/>
      <c r="CN89" s="74"/>
      <c r="CO89" s="74"/>
      <c r="CP89" s="74"/>
      <c r="CQ89" s="74"/>
      <c r="CR89" s="74"/>
      <c r="CS89" s="74"/>
      <c r="CT89" s="74"/>
      <c r="CU89" s="74"/>
      <c r="CV89" s="74"/>
      <c r="CW89" s="74"/>
      <c r="CX89" s="74"/>
      <c r="CY89" s="74"/>
      <c r="CZ89" s="74"/>
      <c r="DA89" s="74"/>
      <c r="DB89" s="74"/>
      <c r="DC89" s="74"/>
      <c r="DD89" s="74"/>
      <c r="DE89" s="74"/>
      <c r="DF89" s="74"/>
      <c r="DG89" s="74"/>
      <c r="DH89" s="74"/>
      <c r="DI89" s="74"/>
      <c r="DJ89" s="74"/>
      <c r="DK89" s="74"/>
      <c r="DL89" s="74"/>
      <c r="DM89" s="74"/>
      <c r="DN89" s="74"/>
      <c r="DO89" s="74"/>
      <c r="DP89" s="74"/>
      <c r="DQ89" s="74"/>
      <c r="DR89" s="74"/>
      <c r="DS89" s="74"/>
      <c r="DT89" s="74"/>
      <c r="DU89" s="74"/>
      <c r="DV89" s="74"/>
      <c r="DW89" s="74"/>
      <c r="DX89" s="74"/>
      <c r="DY89" s="74"/>
      <c r="DZ89" s="74"/>
      <c r="EA89" s="74"/>
      <c r="EB89" s="74"/>
      <c r="EC89" s="74"/>
      <c r="ED89" s="74"/>
      <c r="EE89" s="74"/>
      <c r="EF89" s="74"/>
      <c r="EG89" s="74"/>
      <c r="EH89" s="74"/>
      <c r="EI89" s="74"/>
      <c r="EJ89" s="74"/>
      <c r="EK89" s="74"/>
      <c r="EL89" s="74"/>
      <c r="EM89" s="74"/>
      <c r="EN89" s="74"/>
      <c r="EO89" s="74"/>
      <c r="EP89" s="74"/>
    </row>
    <row r="90" spans="1:146" s="2" customFormat="1" ht="15" customHeight="1" x14ac:dyDescent="0.25">
      <c r="A90" s="551"/>
      <c r="B90" s="552"/>
      <c r="C90" s="297">
        <v>8</v>
      </c>
      <c r="D90" s="344"/>
      <c r="E90" s="345"/>
      <c r="F90" s="344"/>
      <c r="G90" s="345"/>
      <c r="H90" s="344"/>
      <c r="I90" s="345"/>
      <c r="J90" s="344"/>
      <c r="K90" s="345"/>
      <c r="L90" s="412" t="s">
        <v>103</v>
      </c>
      <c r="M90" s="345"/>
      <c r="N90" s="344" t="s">
        <v>125</v>
      </c>
      <c r="O90" s="345"/>
      <c r="P90" s="412" t="s">
        <v>146</v>
      </c>
      <c r="Q90" s="345"/>
      <c r="R90" s="344" t="s">
        <v>136</v>
      </c>
      <c r="S90" s="345"/>
      <c r="T90" s="422" t="s">
        <v>325</v>
      </c>
      <c r="U90" s="349"/>
      <c r="V90" s="350" t="s">
        <v>201</v>
      </c>
      <c r="W90" s="351"/>
      <c r="X90" s="350" t="s">
        <v>128</v>
      </c>
      <c r="Y90" s="351"/>
      <c r="Z90" s="344"/>
      <c r="AA90" s="345"/>
      <c r="AB90" s="304"/>
      <c r="AC90" s="131" t="s">
        <v>125</v>
      </c>
      <c r="AD90" s="131" t="s">
        <v>125</v>
      </c>
      <c r="AE90" s="120" t="s">
        <v>125</v>
      </c>
      <c r="AF90" s="144" t="s">
        <v>328</v>
      </c>
      <c r="AG90" s="131"/>
      <c r="AH90" s="128" t="s">
        <v>241</v>
      </c>
      <c r="AI90" s="85"/>
      <c r="AJ90" s="25"/>
      <c r="AK90" s="25"/>
      <c r="AL90" s="46" t="s">
        <v>125</v>
      </c>
      <c r="AM90" s="25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74"/>
      <c r="BO90" s="74"/>
      <c r="BP90" s="74"/>
      <c r="BQ90" s="74"/>
      <c r="BR90" s="74"/>
      <c r="BS90" s="74"/>
      <c r="BT90" s="74"/>
      <c r="BU90" s="74"/>
      <c r="BV90" s="74"/>
      <c r="BW90" s="74"/>
      <c r="BX90" s="74"/>
      <c r="BY90" s="74"/>
      <c r="BZ90" s="74"/>
      <c r="CA90" s="74"/>
      <c r="CB90" s="74"/>
      <c r="CC90" s="74"/>
      <c r="CD90" s="74"/>
      <c r="CE90" s="74"/>
      <c r="CF90" s="74"/>
      <c r="CG90" s="74"/>
      <c r="CH90" s="74"/>
      <c r="CI90" s="74"/>
      <c r="CJ90" s="74"/>
      <c r="CK90" s="74"/>
      <c r="CL90" s="74"/>
      <c r="CM90" s="74"/>
      <c r="CN90" s="74"/>
      <c r="CO90" s="74"/>
      <c r="CP90" s="74"/>
      <c r="CQ90" s="74"/>
      <c r="CR90" s="74"/>
      <c r="CS90" s="74"/>
      <c r="CT90" s="74"/>
      <c r="CU90" s="74"/>
      <c r="CV90" s="74"/>
      <c r="CW90" s="74"/>
      <c r="CX90" s="74"/>
      <c r="CY90" s="74"/>
      <c r="CZ90" s="74"/>
      <c r="DA90" s="74"/>
      <c r="DB90" s="74"/>
      <c r="DC90" s="74"/>
      <c r="DD90" s="74"/>
      <c r="DE90" s="74"/>
      <c r="DF90" s="74"/>
      <c r="DG90" s="74"/>
      <c r="DH90" s="74"/>
      <c r="DI90" s="74"/>
      <c r="DJ90" s="74"/>
      <c r="DK90" s="74"/>
      <c r="DL90" s="74"/>
      <c r="DM90" s="74"/>
      <c r="DN90" s="74"/>
      <c r="DO90" s="74"/>
      <c r="DP90" s="74"/>
      <c r="DQ90" s="74"/>
      <c r="DR90" s="74"/>
      <c r="DS90" s="74"/>
      <c r="DT90" s="74"/>
      <c r="DU90" s="74"/>
      <c r="DV90" s="74"/>
      <c r="DW90" s="74"/>
      <c r="DX90" s="74"/>
      <c r="DY90" s="74"/>
      <c r="DZ90" s="74"/>
      <c r="EA90" s="74"/>
      <c r="EB90" s="74"/>
      <c r="EC90" s="74"/>
      <c r="ED90" s="74"/>
      <c r="EE90" s="74"/>
      <c r="EF90" s="74"/>
      <c r="EG90" s="74"/>
      <c r="EH90" s="74"/>
      <c r="EI90" s="74"/>
      <c r="EJ90" s="74"/>
      <c r="EK90" s="74"/>
      <c r="EL90" s="74"/>
      <c r="EM90" s="74"/>
      <c r="EN90" s="74"/>
      <c r="EO90" s="74"/>
      <c r="EP90" s="74"/>
    </row>
    <row r="91" spans="1:146" s="2" customFormat="1" ht="15" customHeight="1" x14ac:dyDescent="0.25">
      <c r="A91" s="551"/>
      <c r="B91" s="552"/>
      <c r="C91" s="297">
        <v>9</v>
      </c>
      <c r="D91" s="344"/>
      <c r="E91" s="345"/>
      <c r="F91" s="344"/>
      <c r="G91" s="345"/>
      <c r="H91" s="344"/>
      <c r="I91" s="345"/>
      <c r="J91" s="344"/>
      <c r="K91" s="345"/>
      <c r="L91" s="412" t="s">
        <v>104</v>
      </c>
      <c r="M91" s="345"/>
      <c r="N91" s="344" t="s">
        <v>126</v>
      </c>
      <c r="O91" s="345"/>
      <c r="P91" s="412" t="s">
        <v>147</v>
      </c>
      <c r="Q91" s="345"/>
      <c r="R91" s="344" t="s">
        <v>137</v>
      </c>
      <c r="S91" s="345"/>
      <c r="T91" s="422" t="s">
        <v>326</v>
      </c>
      <c r="U91" s="349"/>
      <c r="V91" s="350" t="s">
        <v>91</v>
      </c>
      <c r="W91" s="351"/>
      <c r="X91" s="350" t="s">
        <v>337</v>
      </c>
      <c r="Y91" s="351"/>
      <c r="Z91" s="344"/>
      <c r="AA91" s="345"/>
      <c r="AB91" s="304"/>
      <c r="AC91" s="131" t="s">
        <v>126</v>
      </c>
      <c r="AD91" s="131" t="s">
        <v>126</v>
      </c>
      <c r="AE91" s="120" t="s">
        <v>126</v>
      </c>
      <c r="AF91" s="144" t="s">
        <v>115</v>
      </c>
      <c r="AG91" s="131"/>
      <c r="AH91" s="128" t="s">
        <v>242</v>
      </c>
      <c r="AI91" s="85"/>
      <c r="AJ91" s="25"/>
      <c r="AK91" s="25"/>
      <c r="AL91" s="46" t="s">
        <v>126</v>
      </c>
      <c r="AM91" s="25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  <c r="BO91" s="74"/>
      <c r="BP91" s="74"/>
      <c r="BQ91" s="74"/>
      <c r="BR91" s="74"/>
      <c r="BS91" s="74"/>
      <c r="BT91" s="74"/>
      <c r="BU91" s="74"/>
      <c r="BV91" s="74"/>
      <c r="BW91" s="74"/>
      <c r="BX91" s="74"/>
      <c r="BY91" s="74"/>
      <c r="BZ91" s="74"/>
      <c r="CA91" s="74"/>
      <c r="CB91" s="74"/>
      <c r="CC91" s="74"/>
      <c r="CD91" s="74"/>
      <c r="CE91" s="74"/>
      <c r="CF91" s="74"/>
      <c r="CG91" s="74"/>
      <c r="CH91" s="74"/>
      <c r="CI91" s="74"/>
      <c r="CJ91" s="74"/>
      <c r="CK91" s="74"/>
      <c r="CL91" s="74"/>
      <c r="CM91" s="74"/>
      <c r="CN91" s="74"/>
      <c r="CO91" s="74"/>
      <c r="CP91" s="74"/>
      <c r="CQ91" s="74"/>
      <c r="CR91" s="74"/>
      <c r="CS91" s="74"/>
      <c r="CT91" s="74"/>
      <c r="CU91" s="74"/>
      <c r="CV91" s="74"/>
      <c r="CW91" s="74"/>
      <c r="CX91" s="74"/>
      <c r="CY91" s="74"/>
      <c r="CZ91" s="74"/>
      <c r="DA91" s="74"/>
      <c r="DB91" s="74"/>
      <c r="DC91" s="74"/>
      <c r="DD91" s="74"/>
      <c r="DE91" s="74"/>
      <c r="DF91" s="74"/>
      <c r="DG91" s="74"/>
      <c r="DH91" s="74"/>
      <c r="DI91" s="74"/>
      <c r="DJ91" s="74"/>
      <c r="DK91" s="74"/>
      <c r="DL91" s="74"/>
      <c r="DM91" s="74"/>
      <c r="DN91" s="74"/>
      <c r="DO91" s="74"/>
      <c r="DP91" s="74"/>
      <c r="DQ91" s="74"/>
      <c r="DR91" s="74"/>
      <c r="DS91" s="74"/>
      <c r="DT91" s="74"/>
      <c r="DU91" s="74"/>
      <c r="DV91" s="74"/>
      <c r="DW91" s="74"/>
      <c r="DX91" s="74"/>
      <c r="DY91" s="74"/>
      <c r="DZ91" s="74"/>
      <c r="EA91" s="74"/>
      <c r="EB91" s="74"/>
      <c r="EC91" s="74"/>
      <c r="ED91" s="74"/>
      <c r="EE91" s="74"/>
      <c r="EF91" s="74"/>
      <c r="EG91" s="74"/>
      <c r="EH91" s="74"/>
      <c r="EI91" s="74"/>
      <c r="EJ91" s="74"/>
      <c r="EK91" s="74"/>
      <c r="EL91" s="74"/>
      <c r="EM91" s="74"/>
      <c r="EN91" s="74"/>
      <c r="EO91" s="74"/>
      <c r="EP91" s="74"/>
    </row>
    <row r="92" spans="1:146" s="2" customFormat="1" ht="26.25" customHeight="1" x14ac:dyDescent="0.25">
      <c r="A92" s="551"/>
      <c r="B92" s="552"/>
      <c r="C92" s="297">
        <v>10</v>
      </c>
      <c r="D92" s="344"/>
      <c r="E92" s="345"/>
      <c r="F92" s="344"/>
      <c r="G92" s="345"/>
      <c r="H92" s="344"/>
      <c r="I92" s="345"/>
      <c r="J92" s="344"/>
      <c r="K92" s="345"/>
      <c r="L92" s="468" t="s">
        <v>105</v>
      </c>
      <c r="M92" s="469"/>
      <c r="N92" s="344" t="s">
        <v>127</v>
      </c>
      <c r="O92" s="345"/>
      <c r="P92" s="412" t="s">
        <v>137</v>
      </c>
      <c r="Q92" s="345"/>
      <c r="R92" s="344" t="s">
        <v>138</v>
      </c>
      <c r="S92" s="345"/>
      <c r="T92" s="422" t="s">
        <v>327</v>
      </c>
      <c r="U92" s="349"/>
      <c r="V92" s="350" t="s">
        <v>88</v>
      </c>
      <c r="W92" s="351"/>
      <c r="X92" s="350" t="s">
        <v>113</v>
      </c>
      <c r="Y92" s="351"/>
      <c r="Z92" s="344"/>
      <c r="AA92" s="345"/>
      <c r="AB92" s="304"/>
      <c r="AC92" s="131" t="s">
        <v>127</v>
      </c>
      <c r="AD92" s="131" t="s">
        <v>127</v>
      </c>
      <c r="AE92" s="120" t="s">
        <v>127</v>
      </c>
      <c r="AF92" s="144" t="s">
        <v>318</v>
      </c>
      <c r="AG92" s="131"/>
      <c r="AH92" s="128" t="s">
        <v>243</v>
      </c>
      <c r="AI92" s="85"/>
      <c r="AJ92" s="25"/>
      <c r="AK92" s="25"/>
      <c r="AL92" s="46" t="s">
        <v>127</v>
      </c>
      <c r="AM92" s="25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  <c r="BO92" s="74"/>
      <c r="BP92" s="74"/>
      <c r="BQ92" s="74"/>
      <c r="BR92" s="74"/>
      <c r="BS92" s="74"/>
      <c r="BT92" s="74"/>
      <c r="BU92" s="74"/>
      <c r="BV92" s="74"/>
      <c r="BW92" s="74"/>
      <c r="BX92" s="74"/>
      <c r="BY92" s="74"/>
      <c r="BZ92" s="74"/>
      <c r="CA92" s="74"/>
      <c r="CB92" s="74"/>
      <c r="CC92" s="74"/>
      <c r="CD92" s="74"/>
      <c r="CE92" s="74"/>
      <c r="CF92" s="74"/>
      <c r="CG92" s="74"/>
      <c r="CH92" s="74"/>
      <c r="CI92" s="74"/>
      <c r="CJ92" s="74"/>
      <c r="CK92" s="74"/>
      <c r="CL92" s="74"/>
      <c r="CM92" s="74"/>
      <c r="CN92" s="74"/>
      <c r="CO92" s="74"/>
      <c r="CP92" s="74"/>
      <c r="CQ92" s="74"/>
      <c r="CR92" s="74"/>
      <c r="CS92" s="74"/>
      <c r="CT92" s="74"/>
      <c r="CU92" s="74"/>
      <c r="CV92" s="74"/>
      <c r="CW92" s="74"/>
      <c r="CX92" s="74"/>
      <c r="CY92" s="74"/>
      <c r="CZ92" s="74"/>
      <c r="DA92" s="74"/>
      <c r="DB92" s="74"/>
      <c r="DC92" s="74"/>
      <c r="DD92" s="74"/>
      <c r="DE92" s="74"/>
      <c r="DF92" s="74"/>
      <c r="DG92" s="74"/>
      <c r="DH92" s="74"/>
      <c r="DI92" s="74"/>
      <c r="DJ92" s="74"/>
      <c r="DK92" s="74"/>
      <c r="DL92" s="74"/>
      <c r="DM92" s="74"/>
      <c r="DN92" s="74"/>
      <c r="DO92" s="74"/>
      <c r="DP92" s="74"/>
      <c r="DQ92" s="74"/>
      <c r="DR92" s="74"/>
      <c r="DS92" s="74"/>
      <c r="DT92" s="74"/>
      <c r="DU92" s="74"/>
      <c r="DV92" s="74"/>
      <c r="DW92" s="74"/>
      <c r="DX92" s="74"/>
      <c r="DY92" s="74"/>
      <c r="DZ92" s="74"/>
      <c r="EA92" s="74"/>
      <c r="EB92" s="74"/>
      <c r="EC92" s="74"/>
      <c r="ED92" s="74"/>
      <c r="EE92" s="74"/>
      <c r="EF92" s="74"/>
      <c r="EG92" s="74"/>
      <c r="EH92" s="74"/>
      <c r="EI92" s="74"/>
      <c r="EJ92" s="74"/>
      <c r="EK92" s="74"/>
      <c r="EL92" s="74"/>
      <c r="EM92" s="74"/>
      <c r="EN92" s="74"/>
      <c r="EO92" s="74"/>
      <c r="EP92" s="74"/>
    </row>
    <row r="93" spans="1:146" s="3" customFormat="1" ht="15.75" customHeight="1" x14ac:dyDescent="0.25">
      <c r="A93" s="551"/>
      <c r="B93" s="552"/>
      <c r="C93" s="164" t="s">
        <v>66</v>
      </c>
      <c r="D93" s="338"/>
      <c r="E93" s="339"/>
      <c r="F93" s="338"/>
      <c r="G93" s="339"/>
      <c r="H93" s="338"/>
      <c r="I93" s="339"/>
      <c r="J93" s="338"/>
      <c r="K93" s="339"/>
      <c r="L93" s="376">
        <v>3.79</v>
      </c>
      <c r="M93" s="339"/>
      <c r="N93" s="325">
        <v>2.2799999999999998</v>
      </c>
      <c r="O93" s="326"/>
      <c r="P93" s="376">
        <v>1.81</v>
      </c>
      <c r="Q93" s="339"/>
      <c r="R93" s="338">
        <v>3.55</v>
      </c>
      <c r="S93" s="339"/>
      <c r="T93" s="387">
        <v>4.32</v>
      </c>
      <c r="U93" s="355"/>
      <c r="V93" s="354">
        <v>3.86</v>
      </c>
      <c r="W93" s="355"/>
      <c r="X93" s="354">
        <v>3.17</v>
      </c>
      <c r="Y93" s="355"/>
      <c r="Z93" s="338"/>
      <c r="AA93" s="339"/>
      <c r="AB93" s="307"/>
      <c r="AC93" s="196">
        <v>2.1</v>
      </c>
      <c r="AD93" s="152">
        <v>2.2999999999999998</v>
      </c>
      <c r="AE93" s="230">
        <v>2.09</v>
      </c>
      <c r="AF93" s="196">
        <v>4.0999999999999996</v>
      </c>
      <c r="AG93" s="196"/>
      <c r="AH93" s="230">
        <v>1.92</v>
      </c>
      <c r="AI93" s="197"/>
      <c r="AJ93" s="198"/>
      <c r="AK93" s="198"/>
      <c r="AL93" s="182">
        <v>2.2999999999999998</v>
      </c>
      <c r="AM93" s="198"/>
      <c r="AN93" s="73"/>
      <c r="AO93" s="73"/>
      <c r="AP93" s="73"/>
      <c r="AQ93" s="73"/>
      <c r="AR93" s="73"/>
      <c r="AS93" s="73"/>
      <c r="AT93" s="73"/>
      <c r="AU93" s="73"/>
      <c r="AV93" s="73"/>
      <c r="AW93" s="73"/>
      <c r="AX93" s="73"/>
      <c r="AY93" s="73"/>
      <c r="AZ93" s="73"/>
      <c r="BA93" s="73"/>
      <c r="BB93" s="73"/>
      <c r="BC93" s="73"/>
      <c r="BD93" s="73"/>
      <c r="BE93" s="73"/>
      <c r="BF93" s="73"/>
      <c r="BG93" s="73"/>
      <c r="BH93" s="73"/>
      <c r="BI93" s="73"/>
      <c r="BJ93" s="73"/>
      <c r="BK93" s="73"/>
      <c r="BL93" s="73"/>
      <c r="BM93" s="73"/>
      <c r="BN93" s="73"/>
      <c r="BO93" s="73"/>
      <c r="BP93" s="73"/>
      <c r="BQ93" s="73"/>
      <c r="BR93" s="73"/>
      <c r="BS93" s="73"/>
      <c r="BT93" s="73"/>
      <c r="BU93" s="73"/>
      <c r="BV93" s="73"/>
      <c r="BW93" s="73"/>
      <c r="BX93" s="73"/>
      <c r="BY93" s="73"/>
      <c r="BZ93" s="73"/>
      <c r="CA93" s="73"/>
      <c r="CB93" s="73"/>
      <c r="CC93" s="73"/>
      <c r="CD93" s="73"/>
      <c r="CE93" s="73"/>
      <c r="CF93" s="73"/>
      <c r="CG93" s="73"/>
      <c r="CH93" s="73"/>
      <c r="CI93" s="73"/>
      <c r="CJ93" s="73"/>
      <c r="CK93" s="73"/>
      <c r="CL93" s="73"/>
      <c r="CM93" s="73"/>
      <c r="CN93" s="73"/>
      <c r="CO93" s="73"/>
      <c r="CP93" s="73"/>
      <c r="CQ93" s="73"/>
      <c r="CR93" s="73"/>
      <c r="CS93" s="73"/>
      <c r="CT93" s="73"/>
      <c r="CU93" s="73"/>
      <c r="CV93" s="73"/>
      <c r="CW93" s="73"/>
      <c r="CX93" s="73"/>
      <c r="CY93" s="73"/>
      <c r="CZ93" s="73"/>
      <c r="DA93" s="73"/>
      <c r="DB93" s="73"/>
      <c r="DC93" s="73"/>
      <c r="DD93" s="73"/>
      <c r="DE93" s="73"/>
      <c r="DF93" s="73"/>
      <c r="DG93" s="73"/>
      <c r="DH93" s="73"/>
      <c r="DI93" s="73"/>
      <c r="DJ93" s="73"/>
      <c r="DK93" s="73"/>
      <c r="DL93" s="73"/>
      <c r="DM93" s="73"/>
      <c r="DN93" s="73"/>
      <c r="DO93" s="73"/>
      <c r="DP93" s="73"/>
      <c r="DQ93" s="73"/>
      <c r="DR93" s="73"/>
      <c r="DS93" s="73"/>
      <c r="DT93" s="73"/>
      <c r="DU93" s="73"/>
      <c r="DV93" s="73"/>
      <c r="DW93" s="73"/>
      <c r="DX93" s="73"/>
      <c r="DY93" s="73"/>
      <c r="DZ93" s="73"/>
      <c r="EA93" s="73"/>
      <c r="EB93" s="73"/>
      <c r="EC93" s="73"/>
      <c r="ED93" s="73"/>
      <c r="EE93" s="73"/>
      <c r="EF93" s="73"/>
      <c r="EG93" s="73"/>
      <c r="EH93" s="73"/>
      <c r="EI93" s="73"/>
      <c r="EJ93" s="73"/>
      <c r="EK93" s="73"/>
      <c r="EL93" s="73"/>
      <c r="EM93" s="73"/>
      <c r="EN93" s="73"/>
      <c r="EO93" s="73"/>
      <c r="EP93" s="73"/>
    </row>
    <row r="94" spans="1:146" s="60" customFormat="1" ht="30" customHeight="1" x14ac:dyDescent="0.25">
      <c r="A94" s="551"/>
      <c r="B94" s="552"/>
      <c r="C94" s="284" t="s">
        <v>38</v>
      </c>
      <c r="D94" s="356"/>
      <c r="E94" s="357"/>
      <c r="F94" s="356"/>
      <c r="G94" s="357"/>
      <c r="H94" s="356"/>
      <c r="I94" s="357"/>
      <c r="J94" s="356"/>
      <c r="K94" s="357"/>
      <c r="L94" s="310"/>
      <c r="M94" s="311"/>
      <c r="N94" s="323"/>
      <c r="O94" s="324"/>
      <c r="P94" s="310"/>
      <c r="Q94" s="311"/>
      <c r="R94" s="356"/>
      <c r="S94" s="357"/>
      <c r="T94" s="432"/>
      <c r="U94" s="357"/>
      <c r="V94" s="312"/>
      <c r="W94" s="311"/>
      <c r="X94" s="356"/>
      <c r="Y94" s="357"/>
      <c r="Z94" s="356"/>
      <c r="AA94" s="357"/>
      <c r="AB94" s="313"/>
      <c r="AC94" s="217"/>
      <c r="AD94" s="216"/>
      <c r="AE94" s="231"/>
      <c r="AF94" s="217"/>
      <c r="AG94" s="217"/>
      <c r="AH94" s="231"/>
      <c r="AI94" s="201"/>
      <c r="AJ94" s="201"/>
      <c r="AK94" s="201"/>
      <c r="AL94" s="189"/>
      <c r="AM94" s="201"/>
      <c r="AN94" s="73"/>
      <c r="AO94" s="73"/>
      <c r="AP94" s="73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  <c r="BO94" s="74"/>
      <c r="BP94" s="74"/>
      <c r="BQ94" s="74"/>
      <c r="BR94" s="74"/>
      <c r="BS94" s="74"/>
      <c r="BT94" s="74"/>
      <c r="BU94" s="74"/>
      <c r="BV94" s="74"/>
      <c r="BW94" s="74"/>
      <c r="BX94" s="74"/>
      <c r="BY94" s="74"/>
      <c r="BZ94" s="74"/>
      <c r="CA94" s="74"/>
      <c r="CB94" s="74"/>
      <c r="CC94" s="74"/>
      <c r="CD94" s="74"/>
      <c r="CE94" s="74"/>
      <c r="CF94" s="74"/>
      <c r="CG94" s="74"/>
      <c r="CH94" s="74"/>
      <c r="CI94" s="74"/>
      <c r="CJ94" s="74"/>
      <c r="CK94" s="74"/>
      <c r="CL94" s="74"/>
      <c r="CM94" s="74"/>
      <c r="CN94" s="74"/>
      <c r="CO94" s="74"/>
      <c r="CP94" s="74"/>
      <c r="CQ94" s="74"/>
      <c r="CR94" s="74"/>
      <c r="CS94" s="74"/>
      <c r="CT94" s="74"/>
      <c r="CU94" s="74"/>
      <c r="CV94" s="74"/>
      <c r="CW94" s="74"/>
      <c r="CX94" s="74"/>
      <c r="CY94" s="74"/>
      <c r="CZ94" s="74"/>
      <c r="DA94" s="74"/>
      <c r="DB94" s="74"/>
      <c r="DC94" s="74"/>
      <c r="DD94" s="74"/>
      <c r="DE94" s="74"/>
      <c r="DF94" s="74"/>
      <c r="DG94" s="74"/>
      <c r="DH94" s="74"/>
      <c r="DI94" s="74"/>
      <c r="DJ94" s="74"/>
      <c r="DK94" s="74"/>
      <c r="DL94" s="74"/>
      <c r="DM94" s="74"/>
      <c r="DN94" s="74"/>
      <c r="DO94" s="74"/>
      <c r="DP94" s="74"/>
      <c r="DQ94" s="74"/>
      <c r="DR94" s="74"/>
      <c r="DS94" s="74"/>
      <c r="DT94" s="74"/>
      <c r="DU94" s="74"/>
      <c r="DV94" s="74"/>
      <c r="DW94" s="74"/>
      <c r="DX94" s="74"/>
      <c r="DY94" s="74"/>
      <c r="DZ94" s="74"/>
      <c r="EA94" s="74"/>
      <c r="EB94" s="74"/>
      <c r="EC94" s="74"/>
      <c r="ED94" s="74"/>
      <c r="EE94" s="74"/>
      <c r="EF94" s="74"/>
      <c r="EG94" s="74"/>
      <c r="EH94" s="74"/>
      <c r="EI94" s="74"/>
      <c r="EJ94" s="74"/>
      <c r="EK94" s="74"/>
      <c r="EL94" s="74"/>
      <c r="EM94" s="74"/>
      <c r="EN94" s="74"/>
      <c r="EO94" s="74"/>
      <c r="EP94" s="74"/>
    </row>
    <row r="95" spans="1:146" s="2" customFormat="1" ht="15" customHeight="1" x14ac:dyDescent="0.25">
      <c r="A95" s="551"/>
      <c r="B95" s="552"/>
      <c r="C95" s="296">
        <v>1</v>
      </c>
      <c r="D95" s="360"/>
      <c r="E95" s="361"/>
      <c r="F95" s="360"/>
      <c r="G95" s="361"/>
      <c r="H95" s="360"/>
      <c r="I95" s="361"/>
      <c r="J95" s="360"/>
      <c r="K95" s="361"/>
      <c r="L95" s="463">
        <v>9.2592592592592585E-4</v>
      </c>
      <c r="M95" s="359"/>
      <c r="N95" s="541">
        <v>9.1435185185185185E-4</v>
      </c>
      <c r="O95" s="542"/>
      <c r="P95" s="463">
        <v>1.3773148148148147E-3</v>
      </c>
      <c r="Q95" s="359"/>
      <c r="R95" s="358">
        <v>6.5972222222222213E-4</v>
      </c>
      <c r="S95" s="359"/>
      <c r="T95" s="425">
        <v>5.2083333333333333E-4</v>
      </c>
      <c r="U95" s="382"/>
      <c r="V95" s="381">
        <v>4.5138888888888892E-4</v>
      </c>
      <c r="W95" s="382"/>
      <c r="X95" s="381">
        <v>4.9768518518518521E-4</v>
      </c>
      <c r="Y95" s="382"/>
      <c r="Z95" s="360"/>
      <c r="AA95" s="361"/>
      <c r="AB95" s="327">
        <f>AVERAGE(N95:AA95)</f>
        <v>7.3688271604938277E-4</v>
      </c>
      <c r="AC95" s="205">
        <v>1.0185185185185186E-3</v>
      </c>
      <c r="AD95" s="205">
        <v>9.3750000000000007E-4</v>
      </c>
      <c r="AE95" s="234">
        <v>1.0185185185185186E-3</v>
      </c>
      <c r="AF95" s="205">
        <v>4.8611111111111104E-4</v>
      </c>
      <c r="AG95" s="194"/>
      <c r="AH95" s="234">
        <v>7.5231481481481471E-4</v>
      </c>
      <c r="AI95" s="185"/>
      <c r="AJ95" s="186"/>
      <c r="AK95" s="186"/>
      <c r="AL95" s="206">
        <v>9.3750000000000007E-4</v>
      </c>
      <c r="AM95" s="186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  <c r="BO95" s="74"/>
      <c r="BP95" s="74"/>
      <c r="BQ95" s="74"/>
      <c r="BR95" s="74"/>
      <c r="BS95" s="74"/>
      <c r="BT95" s="74"/>
      <c r="BU95" s="74"/>
      <c r="BV95" s="74"/>
      <c r="BW95" s="74"/>
      <c r="BX95" s="74"/>
      <c r="BY95" s="74"/>
      <c r="BZ95" s="74"/>
      <c r="CA95" s="74"/>
      <c r="CB95" s="74"/>
      <c r="CC95" s="74"/>
      <c r="CD95" s="74"/>
      <c r="CE95" s="74"/>
      <c r="CF95" s="74"/>
      <c r="CG95" s="74"/>
      <c r="CH95" s="74"/>
      <c r="CI95" s="74"/>
      <c r="CJ95" s="74"/>
      <c r="CK95" s="74"/>
      <c r="CL95" s="74"/>
      <c r="CM95" s="74"/>
      <c r="CN95" s="74"/>
      <c r="CO95" s="74"/>
      <c r="CP95" s="74"/>
      <c r="CQ95" s="74"/>
      <c r="CR95" s="74"/>
      <c r="CS95" s="74"/>
      <c r="CT95" s="74"/>
      <c r="CU95" s="74"/>
      <c r="CV95" s="74"/>
      <c r="CW95" s="74"/>
      <c r="CX95" s="74"/>
      <c r="CY95" s="74"/>
      <c r="CZ95" s="74"/>
      <c r="DA95" s="74"/>
      <c r="DB95" s="74"/>
      <c r="DC95" s="74"/>
      <c r="DD95" s="74"/>
      <c r="DE95" s="74"/>
      <c r="DF95" s="74"/>
      <c r="DG95" s="74"/>
      <c r="DH95" s="74"/>
      <c r="DI95" s="74"/>
      <c r="DJ95" s="74"/>
      <c r="DK95" s="74"/>
      <c r="DL95" s="74"/>
      <c r="DM95" s="74"/>
      <c r="DN95" s="74"/>
      <c r="DO95" s="74"/>
      <c r="DP95" s="74"/>
      <c r="DQ95" s="74"/>
      <c r="DR95" s="74"/>
      <c r="DS95" s="74"/>
      <c r="DT95" s="74"/>
      <c r="DU95" s="74"/>
      <c r="DV95" s="74"/>
      <c r="DW95" s="74"/>
      <c r="DX95" s="74"/>
      <c r="DY95" s="74"/>
      <c r="DZ95" s="74"/>
      <c r="EA95" s="74"/>
      <c r="EB95" s="74"/>
      <c r="EC95" s="74"/>
      <c r="ED95" s="74"/>
      <c r="EE95" s="74"/>
      <c r="EF95" s="74"/>
      <c r="EG95" s="74"/>
      <c r="EH95" s="74"/>
      <c r="EI95" s="74"/>
      <c r="EJ95" s="74"/>
      <c r="EK95" s="74"/>
      <c r="EL95" s="74"/>
      <c r="EM95" s="74"/>
      <c r="EN95" s="74"/>
      <c r="EO95" s="74"/>
      <c r="EP95" s="74"/>
    </row>
    <row r="96" spans="1:146" s="2" customFormat="1" ht="15" customHeight="1" x14ac:dyDescent="0.25">
      <c r="A96" s="551"/>
      <c r="B96" s="552"/>
      <c r="C96" s="297">
        <v>2</v>
      </c>
      <c r="D96" s="344"/>
      <c r="E96" s="345"/>
      <c r="F96" s="344"/>
      <c r="G96" s="345"/>
      <c r="H96" s="344"/>
      <c r="I96" s="345"/>
      <c r="J96" s="344"/>
      <c r="K96" s="345"/>
      <c r="L96" s="462">
        <v>1.2384259259259258E-3</v>
      </c>
      <c r="M96" s="343"/>
      <c r="N96" s="342">
        <v>4.9768518518518521E-4</v>
      </c>
      <c r="O96" s="343"/>
      <c r="P96" s="462">
        <v>4.7453703703703704E-4</v>
      </c>
      <c r="Q96" s="343"/>
      <c r="R96" s="342">
        <v>5.3240740740740744E-4</v>
      </c>
      <c r="S96" s="343"/>
      <c r="T96" s="424">
        <v>1.0532407407407407E-3</v>
      </c>
      <c r="U96" s="394"/>
      <c r="V96" s="393">
        <v>1.0879629629629629E-3</v>
      </c>
      <c r="W96" s="394"/>
      <c r="X96" s="393">
        <v>3.4722222222222224E-4</v>
      </c>
      <c r="Y96" s="394"/>
      <c r="Z96" s="344"/>
      <c r="AA96" s="345"/>
      <c r="AB96" s="328">
        <f t="shared" ref="AB96:AB104" si="2">AVERAGE(N96:AA96)</f>
        <v>6.6550925925925924E-4</v>
      </c>
      <c r="AC96" s="142">
        <v>4.9768518518518521E-4</v>
      </c>
      <c r="AD96" s="142">
        <v>4.9768518518518521E-4</v>
      </c>
      <c r="AE96" s="136">
        <v>4.8611111111111104E-4</v>
      </c>
      <c r="AF96" s="142">
        <v>1.0763888888888889E-3</v>
      </c>
      <c r="AG96" s="131"/>
      <c r="AH96" s="136">
        <v>2.4305555555555556E-3</v>
      </c>
      <c r="AI96" s="85"/>
      <c r="AJ96" s="25"/>
      <c r="AK96" s="25"/>
      <c r="AL96" s="45">
        <v>4.9768518518518521E-4</v>
      </c>
      <c r="AM96" s="25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  <c r="BO96" s="74"/>
      <c r="BP96" s="74"/>
      <c r="BQ96" s="74"/>
      <c r="BR96" s="74"/>
      <c r="BS96" s="74"/>
      <c r="BT96" s="74"/>
      <c r="BU96" s="74"/>
      <c r="BV96" s="74"/>
      <c r="BW96" s="74"/>
      <c r="BX96" s="74"/>
      <c r="BY96" s="74"/>
      <c r="BZ96" s="74"/>
      <c r="CA96" s="74"/>
      <c r="CB96" s="74"/>
      <c r="CC96" s="74"/>
      <c r="CD96" s="74"/>
      <c r="CE96" s="74"/>
      <c r="CF96" s="74"/>
      <c r="CG96" s="74"/>
      <c r="CH96" s="74"/>
      <c r="CI96" s="74"/>
      <c r="CJ96" s="74"/>
      <c r="CK96" s="74"/>
      <c r="CL96" s="74"/>
      <c r="CM96" s="74"/>
      <c r="CN96" s="74"/>
      <c r="CO96" s="74"/>
      <c r="CP96" s="74"/>
      <c r="CQ96" s="74"/>
      <c r="CR96" s="74"/>
      <c r="CS96" s="74"/>
      <c r="CT96" s="74"/>
      <c r="CU96" s="74"/>
      <c r="CV96" s="74"/>
      <c r="CW96" s="74"/>
      <c r="CX96" s="74"/>
      <c r="CY96" s="74"/>
      <c r="CZ96" s="74"/>
      <c r="DA96" s="74"/>
      <c r="DB96" s="74"/>
      <c r="DC96" s="74"/>
      <c r="DD96" s="74"/>
      <c r="DE96" s="74"/>
      <c r="DF96" s="74"/>
      <c r="DG96" s="74"/>
      <c r="DH96" s="74"/>
      <c r="DI96" s="74"/>
      <c r="DJ96" s="74"/>
      <c r="DK96" s="74"/>
      <c r="DL96" s="74"/>
      <c r="DM96" s="74"/>
      <c r="DN96" s="74"/>
      <c r="DO96" s="74"/>
      <c r="DP96" s="74"/>
      <c r="DQ96" s="74"/>
      <c r="DR96" s="74"/>
      <c r="DS96" s="74"/>
      <c r="DT96" s="74"/>
      <c r="DU96" s="74"/>
      <c r="DV96" s="74"/>
      <c r="DW96" s="74"/>
      <c r="DX96" s="74"/>
      <c r="DY96" s="74"/>
      <c r="DZ96" s="74"/>
      <c r="EA96" s="74"/>
      <c r="EB96" s="74"/>
      <c r="EC96" s="74"/>
      <c r="ED96" s="74"/>
      <c r="EE96" s="74"/>
      <c r="EF96" s="74"/>
      <c r="EG96" s="74"/>
      <c r="EH96" s="74"/>
      <c r="EI96" s="74"/>
      <c r="EJ96" s="74"/>
      <c r="EK96" s="74"/>
      <c r="EL96" s="74"/>
      <c r="EM96" s="74"/>
      <c r="EN96" s="74"/>
      <c r="EO96" s="74"/>
      <c r="EP96" s="74"/>
    </row>
    <row r="97" spans="1:146" s="2" customFormat="1" ht="15" customHeight="1" x14ac:dyDescent="0.25">
      <c r="A97" s="551"/>
      <c r="B97" s="552"/>
      <c r="C97" s="297">
        <v>3</v>
      </c>
      <c r="D97" s="344"/>
      <c r="E97" s="345"/>
      <c r="F97" s="344"/>
      <c r="G97" s="345"/>
      <c r="H97" s="344"/>
      <c r="I97" s="345"/>
      <c r="J97" s="344"/>
      <c r="K97" s="345"/>
      <c r="L97" s="462">
        <v>4.0509259259259258E-4</v>
      </c>
      <c r="M97" s="343"/>
      <c r="N97" s="342">
        <v>6.8287037037037025E-4</v>
      </c>
      <c r="O97" s="343"/>
      <c r="P97" s="462">
        <v>3.2407407407407406E-4</v>
      </c>
      <c r="Q97" s="343"/>
      <c r="R97" s="342">
        <v>2.199074074074074E-4</v>
      </c>
      <c r="S97" s="343"/>
      <c r="T97" s="424">
        <v>5.4398148148148144E-4</v>
      </c>
      <c r="U97" s="394"/>
      <c r="V97" s="393">
        <v>6.2500000000000001E-4</v>
      </c>
      <c r="W97" s="394"/>
      <c r="X97" s="393">
        <v>1.0416666666666667E-3</v>
      </c>
      <c r="Y97" s="394"/>
      <c r="Z97" s="344"/>
      <c r="AA97" s="345"/>
      <c r="AB97" s="328">
        <f t="shared" si="2"/>
        <v>5.7291666666666656E-4</v>
      </c>
      <c r="AC97" s="142">
        <v>6.9444444444444447E-4</v>
      </c>
      <c r="AD97" s="142">
        <v>6.8287037037037025E-4</v>
      </c>
      <c r="AE97" s="136">
        <v>6.8287037037037025E-4</v>
      </c>
      <c r="AF97" s="142">
        <v>5.7870370370370378E-4</v>
      </c>
      <c r="AG97" s="131"/>
      <c r="AH97" s="136">
        <v>3.3564814814814812E-4</v>
      </c>
      <c r="AI97" s="85"/>
      <c r="AJ97" s="25"/>
      <c r="AK97" s="25"/>
      <c r="AL97" s="45">
        <v>6.8287037037037025E-4</v>
      </c>
      <c r="AM97" s="25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74"/>
      <c r="BO97" s="74"/>
      <c r="BP97" s="74"/>
      <c r="BQ97" s="74"/>
      <c r="BR97" s="74"/>
      <c r="BS97" s="74"/>
      <c r="BT97" s="74"/>
      <c r="BU97" s="74"/>
      <c r="BV97" s="74"/>
      <c r="BW97" s="74"/>
      <c r="BX97" s="74"/>
      <c r="BY97" s="74"/>
      <c r="BZ97" s="74"/>
      <c r="CA97" s="74"/>
      <c r="CB97" s="74"/>
      <c r="CC97" s="74"/>
      <c r="CD97" s="74"/>
      <c r="CE97" s="74"/>
      <c r="CF97" s="74"/>
      <c r="CG97" s="74"/>
      <c r="CH97" s="74"/>
      <c r="CI97" s="74"/>
      <c r="CJ97" s="74"/>
      <c r="CK97" s="74"/>
      <c r="CL97" s="74"/>
      <c r="CM97" s="74"/>
      <c r="CN97" s="74"/>
      <c r="CO97" s="74"/>
      <c r="CP97" s="74"/>
      <c r="CQ97" s="74"/>
      <c r="CR97" s="74"/>
      <c r="CS97" s="74"/>
      <c r="CT97" s="74"/>
      <c r="CU97" s="74"/>
      <c r="CV97" s="74"/>
      <c r="CW97" s="74"/>
      <c r="CX97" s="74"/>
      <c r="CY97" s="74"/>
      <c r="CZ97" s="74"/>
      <c r="DA97" s="74"/>
      <c r="DB97" s="74"/>
      <c r="DC97" s="74"/>
      <c r="DD97" s="74"/>
      <c r="DE97" s="74"/>
      <c r="DF97" s="74"/>
      <c r="DG97" s="74"/>
      <c r="DH97" s="74"/>
      <c r="DI97" s="74"/>
      <c r="DJ97" s="74"/>
      <c r="DK97" s="74"/>
      <c r="DL97" s="74"/>
      <c r="DM97" s="74"/>
      <c r="DN97" s="74"/>
      <c r="DO97" s="74"/>
      <c r="DP97" s="74"/>
      <c r="DQ97" s="74"/>
      <c r="DR97" s="74"/>
      <c r="DS97" s="74"/>
      <c r="DT97" s="74"/>
      <c r="DU97" s="74"/>
      <c r="DV97" s="74"/>
      <c r="DW97" s="74"/>
      <c r="DX97" s="74"/>
      <c r="DY97" s="74"/>
      <c r="DZ97" s="74"/>
      <c r="EA97" s="74"/>
      <c r="EB97" s="74"/>
      <c r="EC97" s="74"/>
      <c r="ED97" s="74"/>
      <c r="EE97" s="74"/>
      <c r="EF97" s="74"/>
      <c r="EG97" s="74"/>
      <c r="EH97" s="74"/>
      <c r="EI97" s="74"/>
      <c r="EJ97" s="74"/>
      <c r="EK97" s="74"/>
      <c r="EL97" s="74"/>
      <c r="EM97" s="74"/>
      <c r="EN97" s="74"/>
      <c r="EO97" s="74"/>
      <c r="EP97" s="74"/>
    </row>
    <row r="98" spans="1:146" s="2" customFormat="1" ht="15" customHeight="1" x14ac:dyDescent="0.25">
      <c r="A98" s="551"/>
      <c r="B98" s="552"/>
      <c r="C98" s="297">
        <v>4</v>
      </c>
      <c r="D98" s="344"/>
      <c r="E98" s="345"/>
      <c r="F98" s="344"/>
      <c r="G98" s="345"/>
      <c r="H98" s="344"/>
      <c r="I98" s="345"/>
      <c r="J98" s="344"/>
      <c r="K98" s="345"/>
      <c r="L98" s="462">
        <v>4.7453703703703704E-4</v>
      </c>
      <c r="M98" s="343"/>
      <c r="N98" s="342">
        <v>2.6620370370370372E-4</v>
      </c>
      <c r="O98" s="343"/>
      <c r="P98" s="462">
        <v>6.7129629629629625E-4</v>
      </c>
      <c r="Q98" s="343"/>
      <c r="R98" s="342">
        <v>2.8935185185185189E-4</v>
      </c>
      <c r="S98" s="343"/>
      <c r="T98" s="424">
        <v>9.2592592592592585E-4</v>
      </c>
      <c r="U98" s="394"/>
      <c r="V98" s="393">
        <v>4.6296296296296293E-4</v>
      </c>
      <c r="W98" s="394"/>
      <c r="X98" s="393">
        <v>3.7037037037037035E-4</v>
      </c>
      <c r="Y98" s="394"/>
      <c r="Z98" s="344"/>
      <c r="AA98" s="345"/>
      <c r="AB98" s="328">
        <f t="shared" si="2"/>
        <v>4.976851851851851E-4</v>
      </c>
      <c r="AC98" s="142">
        <v>2.6620370370370372E-4</v>
      </c>
      <c r="AD98" s="142">
        <v>8.2175925925925917E-4</v>
      </c>
      <c r="AE98" s="136">
        <v>2.7777777777777778E-4</v>
      </c>
      <c r="AF98" s="142">
        <v>4.8611111111111104E-4</v>
      </c>
      <c r="AG98" s="131"/>
      <c r="AH98" s="136">
        <v>5.4398148148148144E-4</v>
      </c>
      <c r="AI98" s="85"/>
      <c r="AJ98" s="25"/>
      <c r="AK98" s="25"/>
      <c r="AL98" s="45">
        <v>8.2175925925925917E-4</v>
      </c>
      <c r="AM98" s="25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4"/>
      <c r="BM98" s="74"/>
      <c r="BN98" s="74"/>
      <c r="BO98" s="74"/>
      <c r="BP98" s="74"/>
      <c r="BQ98" s="74"/>
      <c r="BR98" s="74"/>
      <c r="BS98" s="74"/>
      <c r="BT98" s="74"/>
      <c r="BU98" s="74"/>
      <c r="BV98" s="74"/>
      <c r="BW98" s="74"/>
      <c r="BX98" s="74"/>
      <c r="BY98" s="74"/>
      <c r="BZ98" s="74"/>
      <c r="CA98" s="74"/>
      <c r="CB98" s="74"/>
      <c r="CC98" s="74"/>
      <c r="CD98" s="74"/>
      <c r="CE98" s="74"/>
      <c r="CF98" s="74"/>
      <c r="CG98" s="74"/>
      <c r="CH98" s="74"/>
      <c r="CI98" s="74"/>
      <c r="CJ98" s="74"/>
      <c r="CK98" s="74"/>
      <c r="CL98" s="74"/>
      <c r="CM98" s="74"/>
      <c r="CN98" s="74"/>
      <c r="CO98" s="74"/>
      <c r="CP98" s="74"/>
      <c r="CQ98" s="74"/>
      <c r="CR98" s="74"/>
      <c r="CS98" s="74"/>
      <c r="CT98" s="74"/>
      <c r="CU98" s="74"/>
      <c r="CV98" s="74"/>
      <c r="CW98" s="74"/>
      <c r="CX98" s="74"/>
      <c r="CY98" s="74"/>
      <c r="CZ98" s="74"/>
      <c r="DA98" s="74"/>
      <c r="DB98" s="74"/>
      <c r="DC98" s="74"/>
      <c r="DD98" s="74"/>
      <c r="DE98" s="74"/>
      <c r="DF98" s="74"/>
      <c r="DG98" s="74"/>
      <c r="DH98" s="74"/>
      <c r="DI98" s="74"/>
      <c r="DJ98" s="74"/>
      <c r="DK98" s="74"/>
      <c r="DL98" s="74"/>
      <c r="DM98" s="74"/>
      <c r="DN98" s="74"/>
      <c r="DO98" s="74"/>
      <c r="DP98" s="74"/>
      <c r="DQ98" s="74"/>
      <c r="DR98" s="74"/>
      <c r="DS98" s="74"/>
      <c r="DT98" s="74"/>
      <c r="DU98" s="74"/>
      <c r="DV98" s="74"/>
      <c r="DW98" s="74"/>
      <c r="DX98" s="74"/>
      <c r="DY98" s="74"/>
      <c r="DZ98" s="74"/>
      <c r="EA98" s="74"/>
      <c r="EB98" s="74"/>
      <c r="EC98" s="74"/>
      <c r="ED98" s="74"/>
      <c r="EE98" s="74"/>
      <c r="EF98" s="74"/>
      <c r="EG98" s="74"/>
      <c r="EH98" s="74"/>
      <c r="EI98" s="74"/>
      <c r="EJ98" s="74"/>
      <c r="EK98" s="74"/>
      <c r="EL98" s="74"/>
      <c r="EM98" s="74"/>
      <c r="EN98" s="74"/>
      <c r="EO98" s="74"/>
      <c r="EP98" s="74"/>
    </row>
    <row r="99" spans="1:146" s="2" customFormat="1" ht="15" customHeight="1" x14ac:dyDescent="0.25">
      <c r="A99" s="551"/>
      <c r="B99" s="552"/>
      <c r="C99" s="297">
        <v>5</v>
      </c>
      <c r="D99" s="344"/>
      <c r="E99" s="345"/>
      <c r="F99" s="344"/>
      <c r="G99" s="345"/>
      <c r="H99" s="344"/>
      <c r="I99" s="345"/>
      <c r="J99" s="344"/>
      <c r="K99" s="345"/>
      <c r="L99" s="462">
        <v>3.1250000000000001E-4</v>
      </c>
      <c r="M99" s="343"/>
      <c r="N99" s="342">
        <v>8.449074074074075E-4</v>
      </c>
      <c r="O99" s="343"/>
      <c r="P99" s="462">
        <v>3.4722222222222224E-4</v>
      </c>
      <c r="Q99" s="343"/>
      <c r="R99" s="342">
        <v>5.4398148148148144E-4</v>
      </c>
      <c r="S99" s="343"/>
      <c r="T99" s="424">
        <v>5.2083333333333333E-4</v>
      </c>
      <c r="U99" s="394"/>
      <c r="V99" s="393">
        <v>1.0879629629629629E-3</v>
      </c>
      <c r="W99" s="394"/>
      <c r="X99" s="393">
        <v>3.2407407407407406E-4</v>
      </c>
      <c r="Y99" s="394"/>
      <c r="Z99" s="344"/>
      <c r="AA99" s="345"/>
      <c r="AB99" s="328">
        <f t="shared" si="2"/>
        <v>6.1149691358024694E-4</v>
      </c>
      <c r="AC99" s="142">
        <v>9.0277777777777784E-4</v>
      </c>
      <c r="AD99" s="142">
        <v>2.6620370370370372E-4</v>
      </c>
      <c r="AE99" s="136">
        <v>9.1435185185185185E-4</v>
      </c>
      <c r="AF99" s="142">
        <v>9.8379629629629642E-4</v>
      </c>
      <c r="AG99" s="131"/>
      <c r="AH99" s="136">
        <v>2.8935185185185189E-4</v>
      </c>
      <c r="AI99" s="85"/>
      <c r="AJ99" s="25"/>
      <c r="AK99" s="25"/>
      <c r="AL99" s="45">
        <v>2.6620370370370372E-4</v>
      </c>
      <c r="AM99" s="25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  <c r="BQ99" s="74"/>
      <c r="BR99" s="74"/>
      <c r="BS99" s="74"/>
      <c r="BT99" s="74"/>
      <c r="BU99" s="74"/>
      <c r="BV99" s="74"/>
      <c r="BW99" s="74"/>
      <c r="BX99" s="74"/>
      <c r="BY99" s="74"/>
      <c r="BZ99" s="74"/>
      <c r="CA99" s="74"/>
      <c r="CB99" s="74"/>
      <c r="CC99" s="74"/>
      <c r="CD99" s="74"/>
      <c r="CE99" s="74"/>
      <c r="CF99" s="74"/>
      <c r="CG99" s="74"/>
      <c r="CH99" s="74"/>
      <c r="CI99" s="74"/>
      <c r="CJ99" s="74"/>
      <c r="CK99" s="74"/>
      <c r="CL99" s="74"/>
      <c r="CM99" s="74"/>
      <c r="CN99" s="74"/>
      <c r="CO99" s="74"/>
      <c r="CP99" s="74"/>
      <c r="CQ99" s="74"/>
      <c r="CR99" s="74"/>
      <c r="CS99" s="74"/>
      <c r="CT99" s="74"/>
      <c r="CU99" s="74"/>
      <c r="CV99" s="74"/>
      <c r="CW99" s="74"/>
      <c r="CX99" s="74"/>
      <c r="CY99" s="74"/>
      <c r="CZ99" s="74"/>
      <c r="DA99" s="74"/>
      <c r="DB99" s="74"/>
      <c r="DC99" s="74"/>
      <c r="DD99" s="74"/>
      <c r="DE99" s="74"/>
      <c r="DF99" s="74"/>
      <c r="DG99" s="74"/>
      <c r="DH99" s="74"/>
      <c r="DI99" s="74"/>
      <c r="DJ99" s="74"/>
      <c r="DK99" s="74"/>
      <c r="DL99" s="74"/>
      <c r="DM99" s="74"/>
      <c r="DN99" s="74"/>
      <c r="DO99" s="74"/>
      <c r="DP99" s="74"/>
      <c r="DQ99" s="74"/>
      <c r="DR99" s="74"/>
      <c r="DS99" s="74"/>
      <c r="DT99" s="74"/>
      <c r="DU99" s="74"/>
      <c r="DV99" s="74"/>
      <c r="DW99" s="74"/>
      <c r="DX99" s="74"/>
      <c r="DY99" s="74"/>
      <c r="DZ99" s="74"/>
      <c r="EA99" s="74"/>
      <c r="EB99" s="74"/>
      <c r="EC99" s="74"/>
      <c r="ED99" s="74"/>
      <c r="EE99" s="74"/>
      <c r="EF99" s="74"/>
      <c r="EG99" s="74"/>
      <c r="EH99" s="74"/>
      <c r="EI99" s="74"/>
      <c r="EJ99" s="74"/>
      <c r="EK99" s="74"/>
      <c r="EL99" s="74"/>
      <c r="EM99" s="74"/>
      <c r="EN99" s="74"/>
      <c r="EO99" s="74"/>
      <c r="EP99" s="74"/>
    </row>
    <row r="100" spans="1:146" s="2" customFormat="1" ht="15" customHeight="1" x14ac:dyDescent="0.25">
      <c r="A100" s="551"/>
      <c r="B100" s="552"/>
      <c r="C100" s="297">
        <v>6</v>
      </c>
      <c r="D100" s="344"/>
      <c r="E100" s="345"/>
      <c r="F100" s="344"/>
      <c r="G100" s="345"/>
      <c r="H100" s="344"/>
      <c r="I100" s="345"/>
      <c r="J100" s="344"/>
      <c r="K100" s="345"/>
      <c r="L100" s="462">
        <v>1.9675925925925926E-4</v>
      </c>
      <c r="M100" s="343"/>
      <c r="N100" s="342">
        <v>2.0833333333333335E-4</v>
      </c>
      <c r="O100" s="343"/>
      <c r="P100" s="462">
        <v>5.3240740740740744E-4</v>
      </c>
      <c r="Q100" s="343"/>
      <c r="R100" s="342">
        <v>1.1921296296296296E-3</v>
      </c>
      <c r="S100" s="343"/>
      <c r="T100" s="424">
        <v>4.9768518518518521E-4</v>
      </c>
      <c r="U100" s="394"/>
      <c r="V100" s="393">
        <v>3.9351851851851852E-4</v>
      </c>
      <c r="W100" s="394"/>
      <c r="X100" s="393">
        <v>6.9444444444444447E-4</v>
      </c>
      <c r="Y100" s="394"/>
      <c r="Z100" s="344"/>
      <c r="AA100" s="345"/>
      <c r="AB100" s="328">
        <f t="shared" si="2"/>
        <v>5.8641975308641985E-4</v>
      </c>
      <c r="AC100" s="142">
        <v>2.6620370370370372E-4</v>
      </c>
      <c r="AD100" s="142">
        <v>7.9861111111111105E-4</v>
      </c>
      <c r="AE100" s="136">
        <v>7.6388888888888893E-4</v>
      </c>
      <c r="AF100" s="142">
        <v>4.7453703703703704E-4</v>
      </c>
      <c r="AG100" s="131"/>
      <c r="AH100" s="136">
        <v>3.5879629629629635E-4</v>
      </c>
      <c r="AI100" s="85"/>
      <c r="AJ100" s="25"/>
      <c r="AK100" s="25"/>
      <c r="AL100" s="45">
        <v>7.9861111111111105E-4</v>
      </c>
      <c r="AM100" s="25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  <c r="BQ100" s="74"/>
      <c r="BR100" s="74"/>
      <c r="BS100" s="74"/>
      <c r="BT100" s="74"/>
      <c r="BU100" s="74"/>
      <c r="BV100" s="74"/>
      <c r="BW100" s="74"/>
      <c r="BX100" s="74"/>
      <c r="BY100" s="74"/>
      <c r="BZ100" s="74"/>
      <c r="CA100" s="74"/>
      <c r="CB100" s="74"/>
      <c r="CC100" s="74"/>
      <c r="CD100" s="74"/>
      <c r="CE100" s="74"/>
      <c r="CF100" s="74"/>
      <c r="CG100" s="74"/>
      <c r="CH100" s="74"/>
      <c r="CI100" s="74"/>
      <c r="CJ100" s="74"/>
      <c r="CK100" s="74"/>
      <c r="CL100" s="74"/>
      <c r="CM100" s="74"/>
      <c r="CN100" s="74"/>
      <c r="CO100" s="74"/>
      <c r="CP100" s="74"/>
      <c r="CQ100" s="74"/>
      <c r="CR100" s="74"/>
      <c r="CS100" s="74"/>
      <c r="CT100" s="74"/>
      <c r="CU100" s="74"/>
      <c r="CV100" s="74"/>
      <c r="CW100" s="74"/>
      <c r="CX100" s="74"/>
      <c r="CY100" s="74"/>
      <c r="CZ100" s="74"/>
      <c r="DA100" s="74"/>
      <c r="DB100" s="74"/>
      <c r="DC100" s="74"/>
      <c r="DD100" s="74"/>
      <c r="DE100" s="74"/>
      <c r="DF100" s="74"/>
      <c r="DG100" s="74"/>
      <c r="DH100" s="74"/>
      <c r="DI100" s="74"/>
      <c r="DJ100" s="74"/>
      <c r="DK100" s="74"/>
      <c r="DL100" s="74"/>
      <c r="DM100" s="74"/>
      <c r="DN100" s="74"/>
      <c r="DO100" s="74"/>
      <c r="DP100" s="74"/>
      <c r="DQ100" s="74"/>
      <c r="DR100" s="74"/>
      <c r="DS100" s="74"/>
      <c r="DT100" s="74"/>
      <c r="DU100" s="74"/>
      <c r="DV100" s="74"/>
      <c r="DW100" s="74"/>
      <c r="DX100" s="74"/>
      <c r="DY100" s="74"/>
      <c r="DZ100" s="74"/>
      <c r="EA100" s="74"/>
      <c r="EB100" s="74"/>
      <c r="EC100" s="74"/>
      <c r="ED100" s="74"/>
      <c r="EE100" s="74"/>
      <c r="EF100" s="74"/>
      <c r="EG100" s="74"/>
      <c r="EH100" s="74"/>
      <c r="EI100" s="74"/>
      <c r="EJ100" s="74"/>
      <c r="EK100" s="74"/>
      <c r="EL100" s="74"/>
      <c r="EM100" s="74"/>
      <c r="EN100" s="74"/>
      <c r="EO100" s="74"/>
      <c r="EP100" s="74"/>
    </row>
    <row r="101" spans="1:146" s="2" customFormat="1" ht="15" customHeight="1" x14ac:dyDescent="0.25">
      <c r="A101" s="551"/>
      <c r="B101" s="552"/>
      <c r="C101" s="297">
        <v>7</v>
      </c>
      <c r="D101" s="344"/>
      <c r="E101" s="345"/>
      <c r="F101" s="344"/>
      <c r="G101" s="345"/>
      <c r="H101" s="344"/>
      <c r="I101" s="345"/>
      <c r="J101" s="344"/>
      <c r="K101" s="345"/>
      <c r="L101" s="462">
        <v>4.386574074074074E-3</v>
      </c>
      <c r="M101" s="343"/>
      <c r="N101" s="342">
        <v>7.8703703703703705E-4</v>
      </c>
      <c r="O101" s="343"/>
      <c r="P101" s="462">
        <v>2.3148148148148146E-4</v>
      </c>
      <c r="Q101" s="343"/>
      <c r="R101" s="342">
        <v>4.7453703703703704E-4</v>
      </c>
      <c r="S101" s="343"/>
      <c r="T101" s="424">
        <v>1.8518518518518518E-4</v>
      </c>
      <c r="U101" s="394"/>
      <c r="V101" s="393">
        <v>3.7037037037037035E-4</v>
      </c>
      <c r="W101" s="394"/>
      <c r="X101" s="393">
        <v>4.6296296296296293E-4</v>
      </c>
      <c r="Y101" s="394"/>
      <c r="Z101" s="344"/>
      <c r="AA101" s="345"/>
      <c r="AB101" s="328">
        <f t="shared" si="2"/>
        <v>4.185956790123456E-4</v>
      </c>
      <c r="AC101" s="142">
        <v>7.6388888888888893E-4</v>
      </c>
      <c r="AD101" s="142">
        <v>4.5138888888888892E-4</v>
      </c>
      <c r="AE101" s="136">
        <v>2.6620370370370372E-4</v>
      </c>
      <c r="AF101" s="142">
        <v>3.3564814814814812E-4</v>
      </c>
      <c r="AG101" s="131"/>
      <c r="AH101" s="136">
        <v>4.1666666666666669E-4</v>
      </c>
      <c r="AI101" s="85"/>
      <c r="AJ101" s="25"/>
      <c r="AK101" s="25"/>
      <c r="AL101" s="45">
        <v>4.5138888888888892E-4</v>
      </c>
      <c r="AM101" s="25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  <c r="BQ101" s="74"/>
      <c r="BR101" s="74"/>
      <c r="BS101" s="74"/>
      <c r="BT101" s="74"/>
      <c r="BU101" s="74"/>
      <c r="BV101" s="74"/>
      <c r="BW101" s="74"/>
      <c r="BX101" s="74"/>
      <c r="BY101" s="74"/>
      <c r="BZ101" s="74"/>
      <c r="CA101" s="74"/>
      <c r="CB101" s="74"/>
      <c r="CC101" s="74"/>
      <c r="CD101" s="74"/>
      <c r="CE101" s="74"/>
      <c r="CF101" s="74"/>
      <c r="CG101" s="74"/>
      <c r="CH101" s="74"/>
      <c r="CI101" s="74"/>
      <c r="CJ101" s="74"/>
      <c r="CK101" s="74"/>
      <c r="CL101" s="74"/>
      <c r="CM101" s="74"/>
      <c r="CN101" s="74"/>
      <c r="CO101" s="74"/>
      <c r="CP101" s="74"/>
      <c r="CQ101" s="74"/>
      <c r="CR101" s="74"/>
      <c r="CS101" s="74"/>
      <c r="CT101" s="74"/>
      <c r="CU101" s="74"/>
      <c r="CV101" s="74"/>
      <c r="CW101" s="74"/>
      <c r="CX101" s="74"/>
      <c r="CY101" s="74"/>
      <c r="CZ101" s="74"/>
      <c r="DA101" s="74"/>
      <c r="DB101" s="74"/>
      <c r="DC101" s="74"/>
      <c r="DD101" s="74"/>
      <c r="DE101" s="74"/>
      <c r="DF101" s="74"/>
      <c r="DG101" s="74"/>
      <c r="DH101" s="74"/>
      <c r="DI101" s="74"/>
      <c r="DJ101" s="74"/>
      <c r="DK101" s="74"/>
      <c r="DL101" s="74"/>
      <c r="DM101" s="74"/>
      <c r="DN101" s="74"/>
      <c r="DO101" s="74"/>
      <c r="DP101" s="74"/>
      <c r="DQ101" s="74"/>
      <c r="DR101" s="74"/>
      <c r="DS101" s="74"/>
      <c r="DT101" s="74"/>
      <c r="DU101" s="74"/>
      <c r="DV101" s="74"/>
      <c r="DW101" s="74"/>
      <c r="DX101" s="74"/>
      <c r="DY101" s="74"/>
      <c r="DZ101" s="74"/>
      <c r="EA101" s="74"/>
      <c r="EB101" s="74"/>
      <c r="EC101" s="74"/>
      <c r="ED101" s="74"/>
      <c r="EE101" s="74"/>
      <c r="EF101" s="74"/>
      <c r="EG101" s="74"/>
      <c r="EH101" s="74"/>
      <c r="EI101" s="74"/>
      <c r="EJ101" s="74"/>
      <c r="EK101" s="74"/>
      <c r="EL101" s="74"/>
      <c r="EM101" s="74"/>
      <c r="EN101" s="74"/>
      <c r="EO101" s="74"/>
      <c r="EP101" s="74"/>
    </row>
    <row r="102" spans="1:146" s="2" customFormat="1" ht="15" customHeight="1" x14ac:dyDescent="0.25">
      <c r="A102" s="551"/>
      <c r="B102" s="552"/>
      <c r="C102" s="297">
        <v>8</v>
      </c>
      <c r="D102" s="344"/>
      <c r="E102" s="345"/>
      <c r="F102" s="344"/>
      <c r="G102" s="345"/>
      <c r="H102" s="344"/>
      <c r="I102" s="345"/>
      <c r="J102" s="344"/>
      <c r="K102" s="345"/>
      <c r="L102" s="462">
        <v>7.7546296296296304E-4</v>
      </c>
      <c r="M102" s="343"/>
      <c r="N102" s="342">
        <v>4.8611111111111104E-4</v>
      </c>
      <c r="O102" s="343"/>
      <c r="P102" s="462">
        <v>3.0092592592592595E-4</v>
      </c>
      <c r="Q102" s="343"/>
      <c r="R102" s="342">
        <v>8.9120370370370362E-4</v>
      </c>
      <c r="S102" s="343"/>
      <c r="T102" s="424">
        <v>3.0092592592592595E-4</v>
      </c>
      <c r="U102" s="394"/>
      <c r="V102" s="393">
        <v>2.7777777777777778E-4</v>
      </c>
      <c r="W102" s="394"/>
      <c r="X102" s="393">
        <v>3.1250000000000001E-4</v>
      </c>
      <c r="Y102" s="394"/>
      <c r="Z102" s="344"/>
      <c r="AA102" s="345"/>
      <c r="AB102" s="328">
        <f t="shared" si="2"/>
        <v>4.282407407407407E-4</v>
      </c>
      <c r="AC102" s="142">
        <v>4.9768518518518521E-4</v>
      </c>
      <c r="AD102" s="142">
        <v>1.9675925925925926E-4</v>
      </c>
      <c r="AE102" s="136">
        <v>4.5138888888888892E-4</v>
      </c>
      <c r="AF102" s="142">
        <v>1.8518518518518518E-4</v>
      </c>
      <c r="AG102" s="131"/>
      <c r="AH102" s="136">
        <v>3.3564814814814812E-4</v>
      </c>
      <c r="AI102" s="85"/>
      <c r="AJ102" s="25"/>
      <c r="AK102" s="25"/>
      <c r="AL102" s="45">
        <v>1.9675925925925926E-4</v>
      </c>
      <c r="AM102" s="25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4"/>
      <c r="BP102" s="74"/>
      <c r="BQ102" s="74"/>
      <c r="BR102" s="74"/>
      <c r="BS102" s="74"/>
      <c r="BT102" s="74"/>
      <c r="BU102" s="74"/>
      <c r="BV102" s="74"/>
      <c r="BW102" s="74"/>
      <c r="BX102" s="74"/>
      <c r="BY102" s="74"/>
      <c r="BZ102" s="74"/>
      <c r="CA102" s="74"/>
      <c r="CB102" s="74"/>
      <c r="CC102" s="74"/>
      <c r="CD102" s="74"/>
      <c r="CE102" s="74"/>
      <c r="CF102" s="74"/>
      <c r="CG102" s="74"/>
      <c r="CH102" s="74"/>
      <c r="CI102" s="74"/>
      <c r="CJ102" s="74"/>
      <c r="CK102" s="74"/>
      <c r="CL102" s="74"/>
      <c r="CM102" s="74"/>
      <c r="CN102" s="74"/>
      <c r="CO102" s="74"/>
      <c r="CP102" s="74"/>
      <c r="CQ102" s="74"/>
      <c r="CR102" s="74"/>
      <c r="CS102" s="74"/>
      <c r="CT102" s="74"/>
      <c r="CU102" s="74"/>
      <c r="CV102" s="74"/>
      <c r="CW102" s="74"/>
      <c r="CX102" s="74"/>
      <c r="CY102" s="74"/>
      <c r="CZ102" s="74"/>
      <c r="DA102" s="74"/>
      <c r="DB102" s="74"/>
      <c r="DC102" s="74"/>
      <c r="DD102" s="74"/>
      <c r="DE102" s="74"/>
      <c r="DF102" s="74"/>
      <c r="DG102" s="74"/>
      <c r="DH102" s="74"/>
      <c r="DI102" s="74"/>
      <c r="DJ102" s="74"/>
      <c r="DK102" s="74"/>
      <c r="DL102" s="74"/>
      <c r="DM102" s="74"/>
      <c r="DN102" s="74"/>
      <c r="DO102" s="74"/>
      <c r="DP102" s="74"/>
      <c r="DQ102" s="74"/>
      <c r="DR102" s="74"/>
      <c r="DS102" s="74"/>
      <c r="DT102" s="74"/>
      <c r="DU102" s="74"/>
      <c r="DV102" s="74"/>
      <c r="DW102" s="74"/>
      <c r="DX102" s="74"/>
      <c r="DY102" s="74"/>
      <c r="DZ102" s="74"/>
      <c r="EA102" s="74"/>
      <c r="EB102" s="74"/>
      <c r="EC102" s="74"/>
      <c r="ED102" s="74"/>
      <c r="EE102" s="74"/>
      <c r="EF102" s="74"/>
      <c r="EG102" s="74"/>
      <c r="EH102" s="74"/>
      <c r="EI102" s="74"/>
      <c r="EJ102" s="74"/>
      <c r="EK102" s="74"/>
      <c r="EL102" s="74"/>
      <c r="EM102" s="74"/>
      <c r="EN102" s="74"/>
      <c r="EO102" s="74"/>
      <c r="EP102" s="74"/>
    </row>
    <row r="103" spans="1:146" s="2" customFormat="1" ht="15" customHeight="1" x14ac:dyDescent="0.25">
      <c r="A103" s="551"/>
      <c r="B103" s="552"/>
      <c r="C103" s="297">
        <v>9</v>
      </c>
      <c r="D103" s="344"/>
      <c r="E103" s="345"/>
      <c r="F103" s="344"/>
      <c r="G103" s="345"/>
      <c r="H103" s="344"/>
      <c r="I103" s="345"/>
      <c r="J103" s="344"/>
      <c r="K103" s="345"/>
      <c r="L103" s="462">
        <v>1.6203703703703703E-4</v>
      </c>
      <c r="M103" s="343"/>
      <c r="N103" s="342">
        <v>2.8935185185185189E-4</v>
      </c>
      <c r="O103" s="343"/>
      <c r="P103" s="462">
        <v>1.1921296296296296E-3</v>
      </c>
      <c r="Q103" s="343"/>
      <c r="R103" s="342">
        <v>2.4305555555555552E-4</v>
      </c>
      <c r="S103" s="343"/>
      <c r="T103" s="424">
        <v>2.8935185185185189E-4</v>
      </c>
      <c r="U103" s="394"/>
      <c r="V103" s="393">
        <v>4.3981481481481481E-4</v>
      </c>
      <c r="W103" s="394"/>
      <c r="X103" s="393">
        <v>9.7222222222222209E-4</v>
      </c>
      <c r="Y103" s="394"/>
      <c r="Z103" s="344"/>
      <c r="AA103" s="345"/>
      <c r="AB103" s="328">
        <f t="shared" si="2"/>
        <v>5.709876543209876E-4</v>
      </c>
      <c r="AC103" s="142">
        <v>3.0092592592592595E-4</v>
      </c>
      <c r="AD103" s="142">
        <v>2.8935185185185189E-4</v>
      </c>
      <c r="AE103" s="136">
        <v>2.8935185185185189E-4</v>
      </c>
      <c r="AF103" s="142">
        <v>2.4305555555555552E-4</v>
      </c>
      <c r="AG103" s="131"/>
      <c r="AH103" s="136">
        <v>4.9768518518518521E-4</v>
      </c>
      <c r="AI103" s="85"/>
      <c r="AJ103" s="25"/>
      <c r="AK103" s="25"/>
      <c r="AL103" s="45">
        <v>2.8935185185185189E-4</v>
      </c>
      <c r="AM103" s="25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  <c r="BQ103" s="74"/>
      <c r="BR103" s="74"/>
      <c r="BS103" s="74"/>
      <c r="BT103" s="74"/>
      <c r="BU103" s="74"/>
      <c r="BV103" s="74"/>
      <c r="BW103" s="74"/>
      <c r="BX103" s="74"/>
      <c r="BY103" s="74"/>
      <c r="BZ103" s="74"/>
      <c r="CA103" s="74"/>
      <c r="CB103" s="74"/>
      <c r="CC103" s="74"/>
      <c r="CD103" s="74"/>
      <c r="CE103" s="74"/>
      <c r="CF103" s="74"/>
      <c r="CG103" s="74"/>
      <c r="CH103" s="74"/>
      <c r="CI103" s="74"/>
      <c r="CJ103" s="74"/>
      <c r="CK103" s="74"/>
      <c r="CL103" s="74"/>
      <c r="CM103" s="74"/>
      <c r="CN103" s="74"/>
      <c r="CO103" s="74"/>
      <c r="CP103" s="74"/>
      <c r="CQ103" s="74"/>
      <c r="CR103" s="74"/>
      <c r="CS103" s="74"/>
      <c r="CT103" s="74"/>
      <c r="CU103" s="74"/>
      <c r="CV103" s="74"/>
      <c r="CW103" s="74"/>
      <c r="CX103" s="74"/>
      <c r="CY103" s="74"/>
      <c r="CZ103" s="74"/>
      <c r="DA103" s="74"/>
      <c r="DB103" s="74"/>
      <c r="DC103" s="74"/>
      <c r="DD103" s="74"/>
      <c r="DE103" s="74"/>
      <c r="DF103" s="74"/>
      <c r="DG103" s="74"/>
      <c r="DH103" s="74"/>
      <c r="DI103" s="74"/>
      <c r="DJ103" s="74"/>
      <c r="DK103" s="74"/>
      <c r="DL103" s="74"/>
      <c r="DM103" s="74"/>
      <c r="DN103" s="74"/>
      <c r="DO103" s="74"/>
      <c r="DP103" s="74"/>
      <c r="DQ103" s="74"/>
      <c r="DR103" s="74"/>
      <c r="DS103" s="74"/>
      <c r="DT103" s="74"/>
      <c r="DU103" s="74"/>
      <c r="DV103" s="74"/>
      <c r="DW103" s="74"/>
      <c r="DX103" s="74"/>
      <c r="DY103" s="74"/>
      <c r="DZ103" s="74"/>
      <c r="EA103" s="74"/>
      <c r="EB103" s="74"/>
      <c r="EC103" s="74"/>
      <c r="ED103" s="74"/>
      <c r="EE103" s="74"/>
      <c r="EF103" s="74"/>
      <c r="EG103" s="74"/>
      <c r="EH103" s="74"/>
      <c r="EI103" s="74"/>
      <c r="EJ103" s="74"/>
      <c r="EK103" s="74"/>
      <c r="EL103" s="74"/>
      <c r="EM103" s="74"/>
      <c r="EN103" s="74"/>
      <c r="EO103" s="74"/>
      <c r="EP103" s="74"/>
    </row>
    <row r="104" spans="1:146" s="2" customFormat="1" ht="15" customHeight="1" x14ac:dyDescent="0.25">
      <c r="A104" s="551"/>
      <c r="B104" s="552"/>
      <c r="C104" s="298">
        <v>10</v>
      </c>
      <c r="D104" s="338"/>
      <c r="E104" s="339"/>
      <c r="F104" s="338"/>
      <c r="G104" s="339"/>
      <c r="H104" s="338"/>
      <c r="I104" s="339"/>
      <c r="J104" s="338"/>
      <c r="K104" s="339"/>
      <c r="L104" s="464">
        <v>3.0671296296296297E-3</v>
      </c>
      <c r="M104" s="347"/>
      <c r="N104" s="346">
        <v>3.2407407407407406E-4</v>
      </c>
      <c r="O104" s="347"/>
      <c r="P104" s="464">
        <v>2.0833333333333335E-4</v>
      </c>
      <c r="Q104" s="347"/>
      <c r="R104" s="346">
        <v>5.2083333333333333E-4</v>
      </c>
      <c r="S104" s="347"/>
      <c r="T104" s="429">
        <v>4.5138888888888892E-4</v>
      </c>
      <c r="U104" s="396"/>
      <c r="V104" s="395">
        <v>1.7361111111111112E-4</v>
      </c>
      <c r="W104" s="396"/>
      <c r="X104" s="395">
        <v>2.8935185185185189E-4</v>
      </c>
      <c r="Y104" s="396"/>
      <c r="Z104" s="338"/>
      <c r="AA104" s="339"/>
      <c r="AB104" s="329">
        <f t="shared" si="2"/>
        <v>3.2793209876543216E-4</v>
      </c>
      <c r="AC104" s="207">
        <v>3.0092592592592595E-4</v>
      </c>
      <c r="AD104" s="207">
        <v>8.3333333333333339E-4</v>
      </c>
      <c r="AE104" s="235">
        <v>3.0092592592592595E-4</v>
      </c>
      <c r="AF104" s="207">
        <v>3.2407407407407406E-4</v>
      </c>
      <c r="AG104" s="152"/>
      <c r="AH104" s="235">
        <v>3.4722222222222224E-4</v>
      </c>
      <c r="AI104" s="181"/>
      <c r="AJ104" s="182"/>
      <c r="AK104" s="182"/>
      <c r="AL104" s="208">
        <v>8.3333333333333339E-4</v>
      </c>
      <c r="AM104" s="182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74"/>
      <c r="BO104" s="74"/>
      <c r="BP104" s="74"/>
      <c r="BQ104" s="74"/>
      <c r="BR104" s="74"/>
      <c r="BS104" s="74"/>
      <c r="BT104" s="74"/>
      <c r="BU104" s="74"/>
      <c r="BV104" s="74"/>
      <c r="BW104" s="74"/>
      <c r="BX104" s="74"/>
      <c r="BY104" s="74"/>
      <c r="BZ104" s="74"/>
      <c r="CA104" s="74"/>
      <c r="CB104" s="74"/>
      <c r="CC104" s="74"/>
      <c r="CD104" s="74"/>
      <c r="CE104" s="74"/>
      <c r="CF104" s="74"/>
      <c r="CG104" s="74"/>
      <c r="CH104" s="74"/>
      <c r="CI104" s="74"/>
      <c r="CJ104" s="74"/>
      <c r="CK104" s="74"/>
      <c r="CL104" s="74"/>
      <c r="CM104" s="74"/>
      <c r="CN104" s="74"/>
      <c r="CO104" s="74"/>
      <c r="CP104" s="74"/>
      <c r="CQ104" s="74"/>
      <c r="CR104" s="74"/>
      <c r="CS104" s="74"/>
      <c r="CT104" s="74"/>
      <c r="CU104" s="74"/>
      <c r="CV104" s="74"/>
      <c r="CW104" s="74"/>
      <c r="CX104" s="74"/>
      <c r="CY104" s="74"/>
      <c r="CZ104" s="74"/>
      <c r="DA104" s="74"/>
      <c r="DB104" s="74"/>
      <c r="DC104" s="74"/>
      <c r="DD104" s="74"/>
      <c r="DE104" s="74"/>
      <c r="DF104" s="74"/>
      <c r="DG104" s="74"/>
      <c r="DH104" s="74"/>
      <c r="DI104" s="74"/>
      <c r="DJ104" s="74"/>
      <c r="DK104" s="74"/>
      <c r="DL104" s="74"/>
      <c r="DM104" s="74"/>
      <c r="DN104" s="74"/>
      <c r="DO104" s="74"/>
      <c r="DP104" s="74"/>
      <c r="DQ104" s="74"/>
      <c r="DR104" s="74"/>
      <c r="DS104" s="74"/>
      <c r="DT104" s="74"/>
      <c r="DU104" s="74"/>
      <c r="DV104" s="74"/>
      <c r="DW104" s="74"/>
      <c r="DX104" s="74"/>
      <c r="DY104" s="74"/>
      <c r="DZ104" s="74"/>
      <c r="EA104" s="74"/>
      <c r="EB104" s="74"/>
      <c r="EC104" s="74"/>
      <c r="ED104" s="74"/>
      <c r="EE104" s="74"/>
      <c r="EF104" s="74"/>
      <c r="EG104" s="74"/>
      <c r="EH104" s="74"/>
      <c r="EI104" s="74"/>
      <c r="EJ104" s="74"/>
      <c r="EK104" s="74"/>
      <c r="EL104" s="74"/>
      <c r="EM104" s="74"/>
      <c r="EN104" s="74"/>
      <c r="EO104" s="74"/>
      <c r="EP104" s="74"/>
    </row>
    <row r="105" spans="1:146" s="60" customFormat="1" ht="30" customHeight="1" x14ac:dyDescent="0.25">
      <c r="A105" s="551"/>
      <c r="B105" s="552"/>
      <c r="C105" s="284" t="s">
        <v>70</v>
      </c>
      <c r="D105" s="356"/>
      <c r="E105" s="357"/>
      <c r="F105" s="356"/>
      <c r="G105" s="357"/>
      <c r="H105" s="356"/>
      <c r="I105" s="357"/>
      <c r="J105" s="356"/>
      <c r="K105" s="357"/>
      <c r="L105" s="432"/>
      <c r="M105" s="357"/>
      <c r="N105" s="356"/>
      <c r="O105" s="357"/>
      <c r="P105" s="310"/>
      <c r="Q105" s="311"/>
      <c r="R105" s="356"/>
      <c r="S105" s="357"/>
      <c r="T105" s="432"/>
      <c r="U105" s="357"/>
      <c r="V105" s="356"/>
      <c r="W105" s="357"/>
      <c r="X105" s="356"/>
      <c r="Y105" s="357"/>
      <c r="Z105" s="356"/>
      <c r="AA105" s="357"/>
      <c r="AB105" s="313"/>
      <c r="AC105" s="217"/>
      <c r="AD105" s="216"/>
      <c r="AE105" s="231"/>
      <c r="AF105" s="217"/>
      <c r="AG105" s="217"/>
      <c r="AH105" s="231"/>
      <c r="AI105" s="201"/>
      <c r="AJ105" s="201"/>
      <c r="AK105" s="201"/>
      <c r="AL105" s="189"/>
      <c r="AM105" s="201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74"/>
      <c r="BO105" s="74"/>
      <c r="BP105" s="74"/>
      <c r="BQ105" s="74"/>
      <c r="BR105" s="74"/>
      <c r="BS105" s="74"/>
      <c r="BT105" s="74"/>
      <c r="BU105" s="74"/>
      <c r="BV105" s="74"/>
      <c r="BW105" s="74"/>
      <c r="BX105" s="74"/>
      <c r="BY105" s="74"/>
      <c r="BZ105" s="74"/>
      <c r="CA105" s="74"/>
      <c r="CB105" s="74"/>
      <c r="CC105" s="74"/>
      <c r="CD105" s="74"/>
      <c r="CE105" s="74"/>
      <c r="CF105" s="74"/>
      <c r="CG105" s="74"/>
      <c r="CH105" s="74"/>
      <c r="CI105" s="74"/>
      <c r="CJ105" s="74"/>
      <c r="CK105" s="74"/>
      <c r="CL105" s="74"/>
      <c r="CM105" s="74"/>
      <c r="CN105" s="74"/>
      <c r="CO105" s="74"/>
      <c r="CP105" s="74"/>
      <c r="CQ105" s="74"/>
      <c r="CR105" s="74"/>
      <c r="CS105" s="74"/>
      <c r="CT105" s="74"/>
      <c r="CU105" s="74"/>
      <c r="CV105" s="74"/>
      <c r="CW105" s="74"/>
      <c r="CX105" s="74"/>
      <c r="CY105" s="74"/>
      <c r="CZ105" s="74"/>
      <c r="DA105" s="74"/>
      <c r="DB105" s="74"/>
      <c r="DC105" s="74"/>
      <c r="DD105" s="74"/>
      <c r="DE105" s="74"/>
      <c r="DF105" s="74"/>
      <c r="DG105" s="74"/>
      <c r="DH105" s="74"/>
      <c r="DI105" s="74"/>
      <c r="DJ105" s="74"/>
      <c r="DK105" s="74"/>
      <c r="DL105" s="74"/>
      <c r="DM105" s="74"/>
      <c r="DN105" s="74"/>
      <c r="DO105" s="74"/>
      <c r="DP105" s="74"/>
      <c r="DQ105" s="74"/>
      <c r="DR105" s="74"/>
      <c r="DS105" s="74"/>
      <c r="DT105" s="74"/>
      <c r="DU105" s="74"/>
      <c r="DV105" s="74"/>
      <c r="DW105" s="74"/>
      <c r="DX105" s="74"/>
      <c r="DY105" s="74"/>
      <c r="DZ105" s="74"/>
      <c r="EA105" s="74"/>
      <c r="EB105" s="74"/>
      <c r="EC105" s="74"/>
      <c r="ED105" s="74"/>
      <c r="EE105" s="74"/>
      <c r="EF105" s="74"/>
      <c r="EG105" s="74"/>
      <c r="EH105" s="74"/>
      <c r="EI105" s="74"/>
      <c r="EJ105" s="74"/>
      <c r="EK105" s="74"/>
      <c r="EL105" s="74"/>
      <c r="EM105" s="74"/>
      <c r="EN105" s="74"/>
      <c r="EO105" s="74"/>
      <c r="EP105" s="74"/>
    </row>
    <row r="106" spans="1:146" s="2" customFormat="1" ht="15" customHeight="1" x14ac:dyDescent="0.25">
      <c r="A106" s="551"/>
      <c r="B106" s="552"/>
      <c r="C106" s="296">
        <v>1</v>
      </c>
      <c r="D106" s="360"/>
      <c r="E106" s="361"/>
      <c r="F106" s="360"/>
      <c r="G106" s="361"/>
      <c r="H106" s="360"/>
      <c r="I106" s="361"/>
      <c r="J106" s="360"/>
      <c r="K106" s="361"/>
      <c r="L106" s="463">
        <v>1.273148148148148E-4</v>
      </c>
      <c r="M106" s="359"/>
      <c r="N106" s="358">
        <v>2.3148148148148146E-4</v>
      </c>
      <c r="O106" s="359"/>
      <c r="P106" s="463">
        <v>2.4305555555555552E-4</v>
      </c>
      <c r="Q106" s="359"/>
      <c r="R106" s="358">
        <v>4.6296296296296294E-5</v>
      </c>
      <c r="S106" s="359"/>
      <c r="T106" s="425">
        <v>0</v>
      </c>
      <c r="U106" s="382"/>
      <c r="V106" s="381">
        <v>3.1250000000000001E-4</v>
      </c>
      <c r="W106" s="382"/>
      <c r="X106" s="381">
        <v>2.6620370370370372E-4</v>
      </c>
      <c r="Y106" s="382"/>
      <c r="Z106" s="360"/>
      <c r="AA106" s="361"/>
      <c r="AB106" s="327">
        <f>AVERAGE(N106:AA106)</f>
        <v>1.8325617283950616E-4</v>
      </c>
      <c r="AC106" s="205">
        <v>2.3148148148148146E-4</v>
      </c>
      <c r="AD106" s="205">
        <v>2.3148148148148146E-4</v>
      </c>
      <c r="AE106" s="234">
        <v>2.3148148148148146E-4</v>
      </c>
      <c r="AF106" s="205">
        <v>6.3657407407407402E-4</v>
      </c>
      <c r="AG106" s="194"/>
      <c r="AH106" s="234">
        <v>2.0798611111111111E-2</v>
      </c>
      <c r="AI106" s="185"/>
      <c r="AJ106" s="186"/>
      <c r="AK106" s="186"/>
      <c r="AL106" s="206">
        <v>2.3148148148148146E-4</v>
      </c>
      <c r="AM106" s="186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  <c r="BG106" s="74"/>
      <c r="BH106" s="74"/>
      <c r="BI106" s="74"/>
      <c r="BJ106" s="74"/>
      <c r="BK106" s="74"/>
      <c r="BL106" s="74"/>
      <c r="BM106" s="74"/>
      <c r="BN106" s="74"/>
      <c r="BO106" s="74"/>
      <c r="BP106" s="74"/>
      <c r="BQ106" s="74"/>
      <c r="BR106" s="74"/>
      <c r="BS106" s="74"/>
      <c r="BT106" s="74"/>
      <c r="BU106" s="74"/>
      <c r="BV106" s="74"/>
      <c r="BW106" s="74"/>
      <c r="BX106" s="74"/>
      <c r="BY106" s="74"/>
      <c r="BZ106" s="74"/>
      <c r="CA106" s="74"/>
      <c r="CB106" s="74"/>
      <c r="CC106" s="74"/>
      <c r="CD106" s="74"/>
      <c r="CE106" s="74"/>
      <c r="CF106" s="74"/>
      <c r="CG106" s="74"/>
      <c r="CH106" s="74"/>
      <c r="CI106" s="74"/>
      <c r="CJ106" s="74"/>
      <c r="CK106" s="74"/>
      <c r="CL106" s="74"/>
      <c r="CM106" s="74"/>
      <c r="CN106" s="74"/>
      <c r="CO106" s="74"/>
      <c r="CP106" s="74"/>
      <c r="CQ106" s="74"/>
      <c r="CR106" s="74"/>
      <c r="CS106" s="74"/>
      <c r="CT106" s="74"/>
      <c r="CU106" s="74"/>
      <c r="CV106" s="74"/>
      <c r="CW106" s="74"/>
      <c r="CX106" s="74"/>
      <c r="CY106" s="74"/>
      <c r="CZ106" s="74"/>
      <c r="DA106" s="74"/>
      <c r="DB106" s="74"/>
      <c r="DC106" s="74"/>
      <c r="DD106" s="74"/>
      <c r="DE106" s="74"/>
      <c r="DF106" s="74"/>
      <c r="DG106" s="74"/>
      <c r="DH106" s="74"/>
      <c r="DI106" s="74"/>
      <c r="DJ106" s="74"/>
      <c r="DK106" s="74"/>
      <c r="DL106" s="74"/>
      <c r="DM106" s="74"/>
      <c r="DN106" s="74"/>
      <c r="DO106" s="74"/>
      <c r="DP106" s="74"/>
      <c r="DQ106" s="74"/>
      <c r="DR106" s="74"/>
      <c r="DS106" s="74"/>
      <c r="DT106" s="74"/>
      <c r="DU106" s="74"/>
      <c r="DV106" s="74"/>
      <c r="DW106" s="74"/>
      <c r="DX106" s="74"/>
      <c r="DY106" s="74"/>
      <c r="DZ106" s="74"/>
      <c r="EA106" s="74"/>
      <c r="EB106" s="74"/>
      <c r="EC106" s="74"/>
      <c r="ED106" s="74"/>
      <c r="EE106" s="74"/>
      <c r="EF106" s="74"/>
      <c r="EG106" s="74"/>
      <c r="EH106" s="74"/>
      <c r="EI106" s="74"/>
      <c r="EJ106" s="74"/>
      <c r="EK106" s="74"/>
      <c r="EL106" s="74"/>
      <c r="EM106" s="74"/>
      <c r="EN106" s="74"/>
      <c r="EO106" s="74"/>
      <c r="EP106" s="74"/>
    </row>
    <row r="107" spans="1:146" s="2" customFormat="1" ht="15" customHeight="1" x14ac:dyDescent="0.25">
      <c r="A107" s="551"/>
      <c r="B107" s="552"/>
      <c r="C107" s="297">
        <v>2</v>
      </c>
      <c r="D107" s="344"/>
      <c r="E107" s="345"/>
      <c r="F107" s="344"/>
      <c r="G107" s="345"/>
      <c r="H107" s="344"/>
      <c r="I107" s="345"/>
      <c r="J107" s="344"/>
      <c r="K107" s="345"/>
      <c r="L107" s="462">
        <v>7.175925925925927E-4</v>
      </c>
      <c r="M107" s="343"/>
      <c r="N107" s="342">
        <v>2.5462962962962961E-4</v>
      </c>
      <c r="O107" s="343"/>
      <c r="P107" s="462">
        <v>3.0092592592592595E-4</v>
      </c>
      <c r="Q107" s="343"/>
      <c r="R107" s="342">
        <v>2.0833333333333335E-4</v>
      </c>
      <c r="S107" s="343"/>
      <c r="T107" s="424">
        <v>3.4722222222222222E-5</v>
      </c>
      <c r="U107" s="394"/>
      <c r="V107" s="393">
        <v>3.2407407407407406E-4</v>
      </c>
      <c r="W107" s="394"/>
      <c r="X107" s="393">
        <v>9.7222222222222209E-4</v>
      </c>
      <c r="Y107" s="394"/>
      <c r="Z107" s="344"/>
      <c r="AA107" s="345"/>
      <c r="AB107" s="328">
        <f t="shared" ref="AB107:AB115" si="3">AVERAGE(N107:AA107)</f>
        <v>3.491512345679012E-4</v>
      </c>
      <c r="AC107" s="142">
        <v>2.5462962962962961E-4</v>
      </c>
      <c r="AD107" s="142">
        <v>2.5462962962962961E-4</v>
      </c>
      <c r="AE107" s="136">
        <v>2.5462962962962961E-4</v>
      </c>
      <c r="AF107" s="142">
        <v>7.8703703703703705E-4</v>
      </c>
      <c r="AG107" s="131"/>
      <c r="AH107" s="136">
        <v>2.5462962962962961E-4</v>
      </c>
      <c r="AI107" s="85"/>
      <c r="AJ107" s="25"/>
      <c r="AK107" s="25"/>
      <c r="AL107" s="45">
        <v>2.5462962962962961E-4</v>
      </c>
      <c r="AM107" s="25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74"/>
      <c r="BO107" s="74"/>
      <c r="BP107" s="74"/>
      <c r="BQ107" s="74"/>
      <c r="BR107" s="74"/>
      <c r="BS107" s="74"/>
      <c r="BT107" s="74"/>
      <c r="BU107" s="74"/>
      <c r="BV107" s="74"/>
      <c r="BW107" s="74"/>
      <c r="BX107" s="74"/>
      <c r="BY107" s="74"/>
      <c r="BZ107" s="74"/>
      <c r="CA107" s="74"/>
      <c r="CB107" s="74"/>
      <c r="CC107" s="74"/>
      <c r="CD107" s="74"/>
      <c r="CE107" s="74"/>
      <c r="CF107" s="74"/>
      <c r="CG107" s="74"/>
      <c r="CH107" s="74"/>
      <c r="CI107" s="74"/>
      <c r="CJ107" s="74"/>
      <c r="CK107" s="74"/>
      <c r="CL107" s="74"/>
      <c r="CM107" s="74"/>
      <c r="CN107" s="74"/>
      <c r="CO107" s="74"/>
      <c r="CP107" s="74"/>
      <c r="CQ107" s="74"/>
      <c r="CR107" s="74"/>
      <c r="CS107" s="74"/>
      <c r="CT107" s="74"/>
      <c r="CU107" s="74"/>
      <c r="CV107" s="74"/>
      <c r="CW107" s="74"/>
      <c r="CX107" s="74"/>
      <c r="CY107" s="74"/>
      <c r="CZ107" s="74"/>
      <c r="DA107" s="74"/>
      <c r="DB107" s="74"/>
      <c r="DC107" s="74"/>
      <c r="DD107" s="74"/>
      <c r="DE107" s="74"/>
      <c r="DF107" s="74"/>
      <c r="DG107" s="74"/>
      <c r="DH107" s="74"/>
      <c r="DI107" s="74"/>
      <c r="DJ107" s="74"/>
      <c r="DK107" s="74"/>
      <c r="DL107" s="74"/>
      <c r="DM107" s="74"/>
      <c r="DN107" s="74"/>
      <c r="DO107" s="74"/>
      <c r="DP107" s="74"/>
      <c r="DQ107" s="74"/>
      <c r="DR107" s="74"/>
      <c r="DS107" s="74"/>
      <c r="DT107" s="74"/>
      <c r="DU107" s="74"/>
      <c r="DV107" s="74"/>
      <c r="DW107" s="74"/>
      <c r="DX107" s="74"/>
      <c r="DY107" s="74"/>
      <c r="DZ107" s="74"/>
      <c r="EA107" s="74"/>
      <c r="EB107" s="74"/>
      <c r="EC107" s="74"/>
      <c r="ED107" s="74"/>
      <c r="EE107" s="74"/>
      <c r="EF107" s="74"/>
      <c r="EG107" s="74"/>
      <c r="EH107" s="74"/>
      <c r="EI107" s="74"/>
      <c r="EJ107" s="74"/>
      <c r="EK107" s="74"/>
      <c r="EL107" s="74"/>
      <c r="EM107" s="74"/>
      <c r="EN107" s="74"/>
      <c r="EO107" s="74"/>
      <c r="EP107" s="74"/>
    </row>
    <row r="108" spans="1:146" s="2" customFormat="1" ht="15" customHeight="1" x14ac:dyDescent="0.25">
      <c r="A108" s="551"/>
      <c r="B108" s="552"/>
      <c r="C108" s="297">
        <v>3</v>
      </c>
      <c r="D108" s="344"/>
      <c r="E108" s="345"/>
      <c r="F108" s="344"/>
      <c r="G108" s="345"/>
      <c r="H108" s="344"/>
      <c r="I108" s="345"/>
      <c r="J108" s="344"/>
      <c r="K108" s="345"/>
      <c r="L108" s="462">
        <v>2.5347222222222221E-3</v>
      </c>
      <c r="M108" s="343"/>
      <c r="N108" s="342">
        <v>4.8611111111111104E-4</v>
      </c>
      <c r="O108" s="343"/>
      <c r="P108" s="462">
        <v>8.1018518518518516E-5</v>
      </c>
      <c r="Q108" s="343"/>
      <c r="R108" s="342">
        <v>1.7361111111111112E-4</v>
      </c>
      <c r="S108" s="343"/>
      <c r="T108" s="424">
        <v>3.483796296296296E-3</v>
      </c>
      <c r="U108" s="394"/>
      <c r="V108" s="393">
        <v>2.0833333333333335E-4</v>
      </c>
      <c r="W108" s="394"/>
      <c r="X108" s="393">
        <v>1.3888888888888889E-4</v>
      </c>
      <c r="Y108" s="394"/>
      <c r="Z108" s="344"/>
      <c r="AA108" s="345"/>
      <c r="AB108" s="328">
        <f t="shared" si="3"/>
        <v>7.6195987654320986E-4</v>
      </c>
      <c r="AC108" s="142">
        <v>4.8611111111111104E-4</v>
      </c>
      <c r="AD108" s="142">
        <v>4.8611111111111104E-4</v>
      </c>
      <c r="AE108" s="136">
        <v>4.8611111111111104E-4</v>
      </c>
      <c r="AF108" s="142">
        <v>5.3240740740740744E-4</v>
      </c>
      <c r="AG108" s="131"/>
      <c r="AH108" s="136">
        <v>0</v>
      </c>
      <c r="AI108" s="85"/>
      <c r="AJ108" s="25"/>
      <c r="AK108" s="25"/>
      <c r="AL108" s="45">
        <v>4.8611111111111104E-4</v>
      </c>
      <c r="AM108" s="25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  <c r="BL108" s="74"/>
      <c r="BM108" s="74"/>
      <c r="BN108" s="74"/>
      <c r="BO108" s="74"/>
      <c r="BP108" s="74"/>
      <c r="BQ108" s="74"/>
      <c r="BR108" s="74"/>
      <c r="BS108" s="74"/>
      <c r="BT108" s="74"/>
      <c r="BU108" s="74"/>
      <c r="BV108" s="74"/>
      <c r="BW108" s="74"/>
      <c r="BX108" s="74"/>
      <c r="BY108" s="74"/>
      <c r="BZ108" s="74"/>
      <c r="CA108" s="74"/>
      <c r="CB108" s="74"/>
      <c r="CC108" s="74"/>
      <c r="CD108" s="74"/>
      <c r="CE108" s="74"/>
      <c r="CF108" s="74"/>
      <c r="CG108" s="74"/>
      <c r="CH108" s="74"/>
      <c r="CI108" s="74"/>
      <c r="CJ108" s="74"/>
      <c r="CK108" s="74"/>
      <c r="CL108" s="74"/>
      <c r="CM108" s="74"/>
      <c r="CN108" s="74"/>
      <c r="CO108" s="74"/>
      <c r="CP108" s="74"/>
      <c r="CQ108" s="74"/>
      <c r="CR108" s="74"/>
      <c r="CS108" s="74"/>
      <c r="CT108" s="74"/>
      <c r="CU108" s="74"/>
      <c r="CV108" s="74"/>
      <c r="CW108" s="74"/>
      <c r="CX108" s="74"/>
      <c r="CY108" s="74"/>
      <c r="CZ108" s="74"/>
      <c r="DA108" s="74"/>
      <c r="DB108" s="74"/>
      <c r="DC108" s="74"/>
      <c r="DD108" s="74"/>
      <c r="DE108" s="74"/>
      <c r="DF108" s="74"/>
      <c r="DG108" s="74"/>
      <c r="DH108" s="74"/>
      <c r="DI108" s="74"/>
      <c r="DJ108" s="74"/>
      <c r="DK108" s="74"/>
      <c r="DL108" s="74"/>
      <c r="DM108" s="74"/>
      <c r="DN108" s="74"/>
      <c r="DO108" s="74"/>
      <c r="DP108" s="74"/>
      <c r="DQ108" s="74"/>
      <c r="DR108" s="74"/>
      <c r="DS108" s="74"/>
      <c r="DT108" s="74"/>
      <c r="DU108" s="74"/>
      <c r="DV108" s="74"/>
      <c r="DW108" s="74"/>
      <c r="DX108" s="74"/>
      <c r="DY108" s="74"/>
      <c r="DZ108" s="74"/>
      <c r="EA108" s="74"/>
      <c r="EB108" s="74"/>
      <c r="EC108" s="74"/>
      <c r="ED108" s="74"/>
      <c r="EE108" s="74"/>
      <c r="EF108" s="74"/>
      <c r="EG108" s="74"/>
      <c r="EH108" s="74"/>
      <c r="EI108" s="74"/>
      <c r="EJ108" s="74"/>
      <c r="EK108" s="74"/>
      <c r="EL108" s="74"/>
      <c r="EM108" s="74"/>
      <c r="EN108" s="74"/>
      <c r="EO108" s="74"/>
      <c r="EP108" s="74"/>
    </row>
    <row r="109" spans="1:146" s="2" customFormat="1" ht="15" customHeight="1" x14ac:dyDescent="0.25">
      <c r="A109" s="551"/>
      <c r="B109" s="552"/>
      <c r="C109" s="297">
        <v>4</v>
      </c>
      <c r="D109" s="344"/>
      <c r="E109" s="345"/>
      <c r="F109" s="344"/>
      <c r="G109" s="345"/>
      <c r="H109" s="344"/>
      <c r="I109" s="345"/>
      <c r="J109" s="344"/>
      <c r="K109" s="345"/>
      <c r="L109" s="462">
        <v>1.0185185185185186E-3</v>
      </c>
      <c r="M109" s="343"/>
      <c r="N109" s="342">
        <v>1.1574074074074073E-4</v>
      </c>
      <c r="O109" s="343"/>
      <c r="P109" s="462">
        <v>2.3148148148148147E-5</v>
      </c>
      <c r="Q109" s="343"/>
      <c r="R109" s="342">
        <v>1.0416666666666667E-4</v>
      </c>
      <c r="S109" s="343"/>
      <c r="T109" s="424">
        <v>1.0416666666666667E-4</v>
      </c>
      <c r="U109" s="394"/>
      <c r="V109" s="393">
        <v>1.9675925925925926E-4</v>
      </c>
      <c r="W109" s="394"/>
      <c r="X109" s="393">
        <v>1.1689814814814816E-3</v>
      </c>
      <c r="Y109" s="394"/>
      <c r="Z109" s="344"/>
      <c r="AA109" s="345"/>
      <c r="AB109" s="328">
        <f t="shared" si="3"/>
        <v>2.8549382716049385E-4</v>
      </c>
      <c r="AC109" s="142">
        <v>1.1574074074074073E-4</v>
      </c>
      <c r="AD109" s="142">
        <v>1.1574074074074073E-4</v>
      </c>
      <c r="AE109" s="136">
        <v>1.1574074074074073E-4</v>
      </c>
      <c r="AF109" s="142">
        <v>2.3148148148148146E-4</v>
      </c>
      <c r="AG109" s="131"/>
      <c r="AH109" s="136">
        <v>0</v>
      </c>
      <c r="AI109" s="85"/>
      <c r="AJ109" s="25"/>
      <c r="AK109" s="25"/>
      <c r="AL109" s="45">
        <v>1.1574074074074073E-4</v>
      </c>
      <c r="AM109" s="25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  <c r="BL109" s="74"/>
      <c r="BM109" s="74"/>
      <c r="BN109" s="74"/>
      <c r="BO109" s="74"/>
      <c r="BP109" s="74"/>
      <c r="BQ109" s="74"/>
      <c r="BR109" s="74"/>
      <c r="BS109" s="74"/>
      <c r="BT109" s="74"/>
      <c r="BU109" s="74"/>
      <c r="BV109" s="74"/>
      <c r="BW109" s="74"/>
      <c r="BX109" s="74"/>
      <c r="BY109" s="74"/>
      <c r="BZ109" s="74"/>
      <c r="CA109" s="74"/>
      <c r="CB109" s="74"/>
      <c r="CC109" s="74"/>
      <c r="CD109" s="74"/>
      <c r="CE109" s="74"/>
      <c r="CF109" s="74"/>
      <c r="CG109" s="74"/>
      <c r="CH109" s="74"/>
      <c r="CI109" s="74"/>
      <c r="CJ109" s="74"/>
      <c r="CK109" s="74"/>
      <c r="CL109" s="74"/>
      <c r="CM109" s="74"/>
      <c r="CN109" s="74"/>
      <c r="CO109" s="74"/>
      <c r="CP109" s="74"/>
      <c r="CQ109" s="74"/>
      <c r="CR109" s="74"/>
      <c r="CS109" s="74"/>
      <c r="CT109" s="74"/>
      <c r="CU109" s="74"/>
      <c r="CV109" s="74"/>
      <c r="CW109" s="74"/>
      <c r="CX109" s="74"/>
      <c r="CY109" s="74"/>
      <c r="CZ109" s="74"/>
      <c r="DA109" s="74"/>
      <c r="DB109" s="74"/>
      <c r="DC109" s="74"/>
      <c r="DD109" s="74"/>
      <c r="DE109" s="74"/>
      <c r="DF109" s="74"/>
      <c r="DG109" s="74"/>
      <c r="DH109" s="74"/>
      <c r="DI109" s="74"/>
      <c r="DJ109" s="74"/>
      <c r="DK109" s="74"/>
      <c r="DL109" s="74"/>
      <c r="DM109" s="74"/>
      <c r="DN109" s="74"/>
      <c r="DO109" s="74"/>
      <c r="DP109" s="74"/>
      <c r="DQ109" s="74"/>
      <c r="DR109" s="74"/>
      <c r="DS109" s="74"/>
      <c r="DT109" s="74"/>
      <c r="DU109" s="74"/>
      <c r="DV109" s="74"/>
      <c r="DW109" s="74"/>
      <c r="DX109" s="74"/>
      <c r="DY109" s="74"/>
      <c r="DZ109" s="74"/>
      <c r="EA109" s="74"/>
      <c r="EB109" s="74"/>
      <c r="EC109" s="74"/>
      <c r="ED109" s="74"/>
      <c r="EE109" s="74"/>
      <c r="EF109" s="74"/>
      <c r="EG109" s="74"/>
      <c r="EH109" s="74"/>
      <c r="EI109" s="74"/>
      <c r="EJ109" s="74"/>
      <c r="EK109" s="74"/>
      <c r="EL109" s="74"/>
      <c r="EM109" s="74"/>
      <c r="EN109" s="74"/>
      <c r="EO109" s="74"/>
      <c r="EP109" s="74"/>
    </row>
    <row r="110" spans="1:146" s="2" customFormat="1" ht="15" customHeight="1" x14ac:dyDescent="0.25">
      <c r="A110" s="551"/>
      <c r="B110" s="552"/>
      <c r="C110" s="297">
        <v>5</v>
      </c>
      <c r="D110" s="344"/>
      <c r="E110" s="345"/>
      <c r="F110" s="344"/>
      <c r="G110" s="345"/>
      <c r="H110" s="344"/>
      <c r="I110" s="345"/>
      <c r="J110" s="344"/>
      <c r="K110" s="345"/>
      <c r="L110" s="462">
        <v>8.2175925925925917E-4</v>
      </c>
      <c r="M110" s="343"/>
      <c r="N110" s="342">
        <v>1.1574074074074073E-4</v>
      </c>
      <c r="O110" s="343"/>
      <c r="P110" s="462">
        <v>4.9768518518518521E-4</v>
      </c>
      <c r="Q110" s="343"/>
      <c r="R110" s="342">
        <v>4.6296296296296294E-5</v>
      </c>
      <c r="S110" s="343"/>
      <c r="T110" s="424">
        <v>1.0416666666666667E-4</v>
      </c>
      <c r="U110" s="394"/>
      <c r="V110" s="393">
        <v>3.1250000000000001E-4</v>
      </c>
      <c r="W110" s="394"/>
      <c r="X110" s="393">
        <v>6.7129629629629625E-4</v>
      </c>
      <c r="Y110" s="394"/>
      <c r="Z110" s="344"/>
      <c r="AA110" s="345"/>
      <c r="AB110" s="328">
        <f t="shared" si="3"/>
        <v>2.9128086419753085E-4</v>
      </c>
      <c r="AC110" s="142">
        <v>1.1574074074074073E-4</v>
      </c>
      <c r="AD110" s="142">
        <v>1.1574074074074073E-4</v>
      </c>
      <c r="AE110" s="136">
        <v>1.1574074074074073E-4</v>
      </c>
      <c r="AF110" s="142">
        <v>5.0925925925925921E-4</v>
      </c>
      <c r="AG110" s="131"/>
      <c r="AH110" s="136">
        <v>1.8518518518518518E-4</v>
      </c>
      <c r="AI110" s="85"/>
      <c r="AJ110" s="25"/>
      <c r="AK110" s="25"/>
      <c r="AL110" s="45">
        <v>1.1574074074074073E-4</v>
      </c>
      <c r="AM110" s="25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74"/>
      <c r="BI110" s="74"/>
      <c r="BJ110" s="74"/>
      <c r="BK110" s="74"/>
      <c r="BL110" s="74"/>
      <c r="BM110" s="74"/>
      <c r="BN110" s="74"/>
      <c r="BO110" s="74"/>
      <c r="BP110" s="74"/>
      <c r="BQ110" s="74"/>
      <c r="BR110" s="74"/>
      <c r="BS110" s="74"/>
      <c r="BT110" s="74"/>
      <c r="BU110" s="74"/>
      <c r="BV110" s="74"/>
      <c r="BW110" s="74"/>
      <c r="BX110" s="74"/>
      <c r="BY110" s="74"/>
      <c r="BZ110" s="74"/>
      <c r="CA110" s="74"/>
      <c r="CB110" s="74"/>
      <c r="CC110" s="74"/>
      <c r="CD110" s="74"/>
      <c r="CE110" s="74"/>
      <c r="CF110" s="74"/>
      <c r="CG110" s="74"/>
      <c r="CH110" s="74"/>
      <c r="CI110" s="74"/>
      <c r="CJ110" s="74"/>
      <c r="CK110" s="74"/>
      <c r="CL110" s="74"/>
      <c r="CM110" s="74"/>
      <c r="CN110" s="74"/>
      <c r="CO110" s="74"/>
      <c r="CP110" s="74"/>
      <c r="CQ110" s="74"/>
      <c r="CR110" s="74"/>
      <c r="CS110" s="74"/>
      <c r="CT110" s="74"/>
      <c r="CU110" s="74"/>
      <c r="CV110" s="74"/>
      <c r="CW110" s="74"/>
      <c r="CX110" s="74"/>
      <c r="CY110" s="74"/>
      <c r="CZ110" s="74"/>
      <c r="DA110" s="74"/>
      <c r="DB110" s="74"/>
      <c r="DC110" s="74"/>
      <c r="DD110" s="74"/>
      <c r="DE110" s="74"/>
      <c r="DF110" s="74"/>
      <c r="DG110" s="74"/>
      <c r="DH110" s="74"/>
      <c r="DI110" s="74"/>
      <c r="DJ110" s="74"/>
      <c r="DK110" s="74"/>
      <c r="DL110" s="74"/>
      <c r="DM110" s="74"/>
      <c r="DN110" s="74"/>
      <c r="DO110" s="74"/>
      <c r="DP110" s="74"/>
      <c r="DQ110" s="74"/>
      <c r="DR110" s="74"/>
      <c r="DS110" s="74"/>
      <c r="DT110" s="74"/>
      <c r="DU110" s="74"/>
      <c r="DV110" s="74"/>
      <c r="DW110" s="74"/>
      <c r="DX110" s="74"/>
      <c r="DY110" s="74"/>
      <c r="DZ110" s="74"/>
      <c r="EA110" s="74"/>
      <c r="EB110" s="74"/>
      <c r="EC110" s="74"/>
      <c r="ED110" s="74"/>
      <c r="EE110" s="74"/>
      <c r="EF110" s="74"/>
      <c r="EG110" s="74"/>
      <c r="EH110" s="74"/>
      <c r="EI110" s="74"/>
      <c r="EJ110" s="74"/>
      <c r="EK110" s="74"/>
      <c r="EL110" s="74"/>
      <c r="EM110" s="74"/>
      <c r="EN110" s="74"/>
      <c r="EO110" s="74"/>
      <c r="EP110" s="74"/>
    </row>
    <row r="111" spans="1:146" s="2" customFormat="1" ht="15" customHeight="1" x14ac:dyDescent="0.25">
      <c r="A111" s="551"/>
      <c r="B111" s="552"/>
      <c r="C111" s="297">
        <v>6</v>
      </c>
      <c r="D111" s="344"/>
      <c r="E111" s="345"/>
      <c r="F111" s="344"/>
      <c r="G111" s="345"/>
      <c r="H111" s="344"/>
      <c r="I111" s="345"/>
      <c r="J111" s="344"/>
      <c r="K111" s="345"/>
      <c r="L111" s="462">
        <v>1.0185185185185186E-3</v>
      </c>
      <c r="M111" s="343"/>
      <c r="N111" s="342">
        <v>1.3888888888888889E-4</v>
      </c>
      <c r="O111" s="343"/>
      <c r="P111" s="462">
        <v>3.0092592592592595E-4</v>
      </c>
      <c r="Q111" s="343"/>
      <c r="R111" s="342">
        <v>6.9444444444444444E-5</v>
      </c>
      <c r="S111" s="343"/>
      <c r="T111" s="424">
        <v>4.5138888888888892E-4</v>
      </c>
      <c r="U111" s="394"/>
      <c r="V111" s="393">
        <v>1.2731481481481483E-3</v>
      </c>
      <c r="W111" s="394"/>
      <c r="X111" s="393">
        <v>5.6712962962962956E-4</v>
      </c>
      <c r="Y111" s="394"/>
      <c r="Z111" s="344"/>
      <c r="AA111" s="345"/>
      <c r="AB111" s="328">
        <f t="shared" si="3"/>
        <v>4.6682098765432096E-4</v>
      </c>
      <c r="AC111" s="142">
        <v>1.3888888888888889E-4</v>
      </c>
      <c r="AD111" s="142">
        <v>1.3888888888888889E-4</v>
      </c>
      <c r="AE111" s="136">
        <v>1.3888888888888889E-4</v>
      </c>
      <c r="AF111" s="142">
        <v>3.1250000000000001E-4</v>
      </c>
      <c r="AG111" s="131"/>
      <c r="AH111" s="136">
        <v>3.0092592592592595E-4</v>
      </c>
      <c r="AI111" s="85"/>
      <c r="AJ111" s="25"/>
      <c r="AK111" s="25"/>
      <c r="AL111" s="45">
        <v>1.3888888888888889E-4</v>
      </c>
      <c r="AM111" s="25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4"/>
      <c r="BP111" s="74"/>
      <c r="BQ111" s="74"/>
      <c r="BR111" s="74"/>
      <c r="BS111" s="74"/>
      <c r="BT111" s="74"/>
      <c r="BU111" s="74"/>
      <c r="BV111" s="74"/>
      <c r="BW111" s="74"/>
      <c r="BX111" s="74"/>
      <c r="BY111" s="74"/>
      <c r="BZ111" s="74"/>
      <c r="CA111" s="74"/>
      <c r="CB111" s="74"/>
      <c r="CC111" s="74"/>
      <c r="CD111" s="74"/>
      <c r="CE111" s="74"/>
      <c r="CF111" s="74"/>
      <c r="CG111" s="74"/>
      <c r="CH111" s="74"/>
      <c r="CI111" s="74"/>
      <c r="CJ111" s="74"/>
      <c r="CK111" s="74"/>
      <c r="CL111" s="74"/>
      <c r="CM111" s="74"/>
      <c r="CN111" s="74"/>
      <c r="CO111" s="74"/>
      <c r="CP111" s="74"/>
      <c r="CQ111" s="74"/>
      <c r="CR111" s="74"/>
      <c r="CS111" s="74"/>
      <c r="CT111" s="74"/>
      <c r="CU111" s="74"/>
      <c r="CV111" s="74"/>
      <c r="CW111" s="74"/>
      <c r="CX111" s="74"/>
      <c r="CY111" s="74"/>
      <c r="CZ111" s="74"/>
      <c r="DA111" s="74"/>
      <c r="DB111" s="74"/>
      <c r="DC111" s="74"/>
      <c r="DD111" s="74"/>
      <c r="DE111" s="74"/>
      <c r="DF111" s="74"/>
      <c r="DG111" s="74"/>
      <c r="DH111" s="74"/>
      <c r="DI111" s="74"/>
      <c r="DJ111" s="74"/>
      <c r="DK111" s="74"/>
      <c r="DL111" s="74"/>
      <c r="DM111" s="74"/>
      <c r="DN111" s="74"/>
      <c r="DO111" s="74"/>
      <c r="DP111" s="74"/>
      <c r="DQ111" s="74"/>
      <c r="DR111" s="74"/>
      <c r="DS111" s="74"/>
      <c r="DT111" s="74"/>
      <c r="DU111" s="74"/>
      <c r="DV111" s="74"/>
      <c r="DW111" s="74"/>
      <c r="DX111" s="74"/>
      <c r="DY111" s="74"/>
      <c r="DZ111" s="74"/>
      <c r="EA111" s="74"/>
      <c r="EB111" s="74"/>
      <c r="EC111" s="74"/>
      <c r="ED111" s="74"/>
      <c r="EE111" s="74"/>
      <c r="EF111" s="74"/>
      <c r="EG111" s="74"/>
      <c r="EH111" s="74"/>
      <c r="EI111" s="74"/>
      <c r="EJ111" s="74"/>
      <c r="EK111" s="74"/>
      <c r="EL111" s="74"/>
      <c r="EM111" s="74"/>
      <c r="EN111" s="74"/>
      <c r="EO111" s="74"/>
      <c r="EP111" s="74"/>
    </row>
    <row r="112" spans="1:146" s="2" customFormat="1" ht="15" customHeight="1" x14ac:dyDescent="0.25">
      <c r="A112" s="551"/>
      <c r="B112" s="552"/>
      <c r="C112" s="297">
        <v>7</v>
      </c>
      <c r="D112" s="344"/>
      <c r="E112" s="345"/>
      <c r="F112" s="344"/>
      <c r="G112" s="345"/>
      <c r="H112" s="344"/>
      <c r="I112" s="345"/>
      <c r="J112" s="344"/>
      <c r="K112" s="345"/>
      <c r="L112" s="462">
        <v>0</v>
      </c>
      <c r="M112" s="343"/>
      <c r="N112" s="342">
        <v>5.7870370370370366E-5</v>
      </c>
      <c r="O112" s="343"/>
      <c r="P112" s="462">
        <v>4.6296296296296294E-5</v>
      </c>
      <c r="Q112" s="343"/>
      <c r="R112" s="342">
        <v>5.7870370370370366E-5</v>
      </c>
      <c r="S112" s="343"/>
      <c r="T112" s="424">
        <v>1.0416666666666667E-4</v>
      </c>
      <c r="U112" s="394"/>
      <c r="V112" s="393">
        <v>4.5138888888888892E-4</v>
      </c>
      <c r="W112" s="394"/>
      <c r="X112" s="393">
        <v>3.0092592592592595E-4</v>
      </c>
      <c r="Y112" s="394"/>
      <c r="Z112" s="344"/>
      <c r="AA112" s="345"/>
      <c r="AB112" s="328">
        <f t="shared" si="3"/>
        <v>1.6975308641975308E-4</v>
      </c>
      <c r="AC112" s="142">
        <v>5.7870370370370366E-5</v>
      </c>
      <c r="AD112" s="142">
        <v>5.7870370370370366E-5</v>
      </c>
      <c r="AE112" s="136">
        <v>5.7870370370370366E-5</v>
      </c>
      <c r="AF112" s="142">
        <v>4.2824074074074075E-4</v>
      </c>
      <c r="AG112" s="131"/>
      <c r="AH112" s="136">
        <v>0</v>
      </c>
      <c r="AI112" s="85"/>
      <c r="AJ112" s="25"/>
      <c r="AK112" s="25"/>
      <c r="AL112" s="45">
        <v>5.7870370370370366E-5</v>
      </c>
      <c r="AM112" s="25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74"/>
      <c r="BQ112" s="74"/>
      <c r="BR112" s="74"/>
      <c r="BS112" s="74"/>
      <c r="BT112" s="74"/>
      <c r="BU112" s="74"/>
      <c r="BV112" s="74"/>
      <c r="BW112" s="74"/>
      <c r="BX112" s="74"/>
      <c r="BY112" s="74"/>
      <c r="BZ112" s="74"/>
      <c r="CA112" s="74"/>
      <c r="CB112" s="74"/>
      <c r="CC112" s="74"/>
      <c r="CD112" s="74"/>
      <c r="CE112" s="74"/>
      <c r="CF112" s="74"/>
      <c r="CG112" s="74"/>
      <c r="CH112" s="74"/>
      <c r="CI112" s="74"/>
      <c r="CJ112" s="74"/>
      <c r="CK112" s="74"/>
      <c r="CL112" s="74"/>
      <c r="CM112" s="74"/>
      <c r="CN112" s="74"/>
      <c r="CO112" s="74"/>
      <c r="CP112" s="74"/>
      <c r="CQ112" s="74"/>
      <c r="CR112" s="74"/>
      <c r="CS112" s="74"/>
      <c r="CT112" s="74"/>
      <c r="CU112" s="74"/>
      <c r="CV112" s="74"/>
      <c r="CW112" s="74"/>
      <c r="CX112" s="74"/>
      <c r="CY112" s="74"/>
      <c r="CZ112" s="74"/>
      <c r="DA112" s="74"/>
      <c r="DB112" s="74"/>
      <c r="DC112" s="74"/>
      <c r="DD112" s="74"/>
      <c r="DE112" s="74"/>
      <c r="DF112" s="74"/>
      <c r="DG112" s="74"/>
      <c r="DH112" s="74"/>
      <c r="DI112" s="74"/>
      <c r="DJ112" s="74"/>
      <c r="DK112" s="74"/>
      <c r="DL112" s="74"/>
      <c r="DM112" s="74"/>
      <c r="DN112" s="74"/>
      <c r="DO112" s="74"/>
      <c r="DP112" s="74"/>
      <c r="DQ112" s="74"/>
      <c r="DR112" s="74"/>
      <c r="DS112" s="74"/>
      <c r="DT112" s="74"/>
      <c r="DU112" s="74"/>
      <c r="DV112" s="74"/>
      <c r="DW112" s="74"/>
      <c r="DX112" s="74"/>
      <c r="DY112" s="74"/>
      <c r="DZ112" s="74"/>
      <c r="EA112" s="74"/>
      <c r="EB112" s="74"/>
      <c r="EC112" s="74"/>
      <c r="ED112" s="74"/>
      <c r="EE112" s="74"/>
      <c r="EF112" s="74"/>
      <c r="EG112" s="74"/>
      <c r="EH112" s="74"/>
      <c r="EI112" s="74"/>
      <c r="EJ112" s="74"/>
      <c r="EK112" s="74"/>
      <c r="EL112" s="74"/>
      <c r="EM112" s="74"/>
      <c r="EN112" s="74"/>
      <c r="EO112" s="74"/>
      <c r="EP112" s="74"/>
    </row>
    <row r="113" spans="1:146" s="2" customFormat="1" ht="15" customHeight="1" x14ac:dyDescent="0.25">
      <c r="A113" s="551"/>
      <c r="B113" s="552"/>
      <c r="C113" s="297">
        <v>8</v>
      </c>
      <c r="D113" s="344"/>
      <c r="E113" s="345"/>
      <c r="F113" s="344"/>
      <c r="G113" s="345"/>
      <c r="H113" s="344"/>
      <c r="I113" s="345"/>
      <c r="J113" s="344"/>
      <c r="K113" s="345"/>
      <c r="L113" s="462">
        <v>4.5138888888888892E-4</v>
      </c>
      <c r="M113" s="343"/>
      <c r="N113" s="342">
        <v>1.7361111111111112E-4</v>
      </c>
      <c r="O113" s="343"/>
      <c r="P113" s="462">
        <v>5.7870370370370366E-5</v>
      </c>
      <c r="Q113" s="343"/>
      <c r="R113" s="342">
        <v>2.0833333333333335E-4</v>
      </c>
      <c r="S113" s="343"/>
      <c r="T113" s="424">
        <v>3.4722222222222222E-5</v>
      </c>
      <c r="U113" s="394"/>
      <c r="V113" s="393">
        <v>7.0601851851851847E-4</v>
      </c>
      <c r="W113" s="394"/>
      <c r="X113" s="393">
        <v>5.7870370370370378E-4</v>
      </c>
      <c r="Y113" s="394"/>
      <c r="Z113" s="344"/>
      <c r="AA113" s="345"/>
      <c r="AB113" s="328">
        <f t="shared" si="3"/>
        <v>2.9320987654320993E-4</v>
      </c>
      <c r="AC113" s="142">
        <v>1.7361111111111112E-4</v>
      </c>
      <c r="AD113" s="142">
        <v>1.7361111111111112E-4</v>
      </c>
      <c r="AE113" s="136">
        <v>1.7361111111111112E-4</v>
      </c>
      <c r="AF113" s="142">
        <v>6.8287037037037025E-4</v>
      </c>
      <c r="AG113" s="131"/>
      <c r="AH113" s="136">
        <v>7.291666666666667E-4</v>
      </c>
      <c r="AI113" s="85"/>
      <c r="AJ113" s="25"/>
      <c r="AK113" s="25"/>
      <c r="AL113" s="45">
        <v>1.7361111111111112E-4</v>
      </c>
      <c r="AM113" s="25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  <c r="BP113" s="74"/>
      <c r="BQ113" s="74"/>
      <c r="BR113" s="74"/>
      <c r="BS113" s="74"/>
      <c r="BT113" s="74"/>
      <c r="BU113" s="74"/>
      <c r="BV113" s="74"/>
      <c r="BW113" s="74"/>
      <c r="BX113" s="74"/>
      <c r="BY113" s="74"/>
      <c r="BZ113" s="74"/>
      <c r="CA113" s="74"/>
      <c r="CB113" s="74"/>
      <c r="CC113" s="74"/>
      <c r="CD113" s="74"/>
      <c r="CE113" s="74"/>
      <c r="CF113" s="74"/>
      <c r="CG113" s="74"/>
      <c r="CH113" s="74"/>
      <c r="CI113" s="74"/>
      <c r="CJ113" s="74"/>
      <c r="CK113" s="74"/>
      <c r="CL113" s="74"/>
      <c r="CM113" s="74"/>
      <c r="CN113" s="74"/>
      <c r="CO113" s="74"/>
      <c r="CP113" s="74"/>
      <c r="CQ113" s="74"/>
      <c r="CR113" s="74"/>
      <c r="CS113" s="74"/>
      <c r="CT113" s="74"/>
      <c r="CU113" s="74"/>
      <c r="CV113" s="74"/>
      <c r="CW113" s="74"/>
      <c r="CX113" s="74"/>
      <c r="CY113" s="74"/>
      <c r="CZ113" s="74"/>
      <c r="DA113" s="74"/>
      <c r="DB113" s="74"/>
      <c r="DC113" s="74"/>
      <c r="DD113" s="74"/>
      <c r="DE113" s="74"/>
      <c r="DF113" s="74"/>
      <c r="DG113" s="74"/>
      <c r="DH113" s="74"/>
      <c r="DI113" s="74"/>
      <c r="DJ113" s="74"/>
      <c r="DK113" s="74"/>
      <c r="DL113" s="74"/>
      <c r="DM113" s="74"/>
      <c r="DN113" s="74"/>
      <c r="DO113" s="74"/>
      <c r="DP113" s="74"/>
      <c r="DQ113" s="74"/>
      <c r="DR113" s="74"/>
      <c r="DS113" s="74"/>
      <c r="DT113" s="74"/>
      <c r="DU113" s="74"/>
      <c r="DV113" s="74"/>
      <c r="DW113" s="74"/>
      <c r="DX113" s="74"/>
      <c r="DY113" s="74"/>
      <c r="DZ113" s="74"/>
      <c r="EA113" s="74"/>
      <c r="EB113" s="74"/>
      <c r="EC113" s="74"/>
      <c r="ED113" s="74"/>
      <c r="EE113" s="74"/>
      <c r="EF113" s="74"/>
      <c r="EG113" s="74"/>
      <c r="EH113" s="74"/>
      <c r="EI113" s="74"/>
      <c r="EJ113" s="74"/>
      <c r="EK113" s="74"/>
      <c r="EL113" s="74"/>
      <c r="EM113" s="74"/>
      <c r="EN113" s="74"/>
      <c r="EO113" s="74"/>
      <c r="EP113" s="74"/>
    </row>
    <row r="114" spans="1:146" s="2" customFormat="1" ht="15" customHeight="1" x14ac:dyDescent="0.25">
      <c r="A114" s="551"/>
      <c r="B114" s="552"/>
      <c r="C114" s="297">
        <v>9</v>
      </c>
      <c r="D114" s="344"/>
      <c r="E114" s="345"/>
      <c r="F114" s="344"/>
      <c r="G114" s="345"/>
      <c r="H114" s="344"/>
      <c r="I114" s="345"/>
      <c r="J114" s="344"/>
      <c r="K114" s="345"/>
      <c r="L114" s="462">
        <v>1.3888888888888889E-4</v>
      </c>
      <c r="M114" s="343"/>
      <c r="N114" s="342">
        <v>0</v>
      </c>
      <c r="O114" s="343"/>
      <c r="P114" s="462">
        <v>2.4305555555555552E-4</v>
      </c>
      <c r="Q114" s="343"/>
      <c r="R114" s="342">
        <v>0</v>
      </c>
      <c r="S114" s="343"/>
      <c r="T114" s="424">
        <v>4.6296296296296294E-5</v>
      </c>
      <c r="U114" s="394"/>
      <c r="V114" s="393">
        <v>7.7546296296296304E-4</v>
      </c>
      <c r="W114" s="394"/>
      <c r="X114" s="393">
        <v>9.3750000000000007E-4</v>
      </c>
      <c r="Y114" s="394"/>
      <c r="Z114" s="344"/>
      <c r="AA114" s="345"/>
      <c r="AB114" s="328">
        <f t="shared" si="3"/>
        <v>3.3371913580246916E-4</v>
      </c>
      <c r="AC114" s="142">
        <v>0</v>
      </c>
      <c r="AD114" s="142">
        <v>0</v>
      </c>
      <c r="AE114" s="136">
        <v>0</v>
      </c>
      <c r="AF114" s="142">
        <v>3.7037037037037035E-4</v>
      </c>
      <c r="AG114" s="131"/>
      <c r="AH114" s="136">
        <v>2.0833333333333335E-4</v>
      </c>
      <c r="AI114" s="85"/>
      <c r="AJ114" s="25"/>
      <c r="AK114" s="25"/>
      <c r="AL114" s="45">
        <v>0</v>
      </c>
      <c r="AM114" s="25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74"/>
      <c r="BI114" s="74"/>
      <c r="BJ114" s="74"/>
      <c r="BK114" s="74"/>
      <c r="BL114" s="74"/>
      <c r="BM114" s="74"/>
      <c r="BN114" s="74"/>
      <c r="BO114" s="74"/>
      <c r="BP114" s="74"/>
      <c r="BQ114" s="74"/>
      <c r="BR114" s="74"/>
      <c r="BS114" s="74"/>
      <c r="BT114" s="74"/>
      <c r="BU114" s="74"/>
      <c r="BV114" s="74"/>
      <c r="BW114" s="74"/>
      <c r="BX114" s="74"/>
      <c r="BY114" s="74"/>
      <c r="BZ114" s="74"/>
      <c r="CA114" s="74"/>
      <c r="CB114" s="74"/>
      <c r="CC114" s="74"/>
      <c r="CD114" s="74"/>
      <c r="CE114" s="74"/>
      <c r="CF114" s="74"/>
      <c r="CG114" s="74"/>
      <c r="CH114" s="74"/>
      <c r="CI114" s="74"/>
      <c r="CJ114" s="74"/>
      <c r="CK114" s="74"/>
      <c r="CL114" s="74"/>
      <c r="CM114" s="74"/>
      <c r="CN114" s="74"/>
      <c r="CO114" s="74"/>
      <c r="CP114" s="74"/>
      <c r="CQ114" s="74"/>
      <c r="CR114" s="74"/>
      <c r="CS114" s="74"/>
      <c r="CT114" s="74"/>
      <c r="CU114" s="74"/>
      <c r="CV114" s="74"/>
      <c r="CW114" s="74"/>
      <c r="CX114" s="74"/>
      <c r="CY114" s="74"/>
      <c r="CZ114" s="74"/>
      <c r="DA114" s="74"/>
      <c r="DB114" s="74"/>
      <c r="DC114" s="74"/>
      <c r="DD114" s="74"/>
      <c r="DE114" s="74"/>
      <c r="DF114" s="74"/>
      <c r="DG114" s="74"/>
      <c r="DH114" s="74"/>
      <c r="DI114" s="74"/>
      <c r="DJ114" s="74"/>
      <c r="DK114" s="74"/>
      <c r="DL114" s="74"/>
      <c r="DM114" s="74"/>
      <c r="DN114" s="74"/>
      <c r="DO114" s="74"/>
      <c r="DP114" s="74"/>
      <c r="DQ114" s="74"/>
      <c r="DR114" s="74"/>
      <c r="DS114" s="74"/>
      <c r="DT114" s="74"/>
      <c r="DU114" s="74"/>
      <c r="DV114" s="74"/>
      <c r="DW114" s="74"/>
      <c r="DX114" s="74"/>
      <c r="DY114" s="74"/>
      <c r="DZ114" s="74"/>
      <c r="EA114" s="74"/>
      <c r="EB114" s="74"/>
      <c r="EC114" s="74"/>
      <c r="ED114" s="74"/>
      <c r="EE114" s="74"/>
      <c r="EF114" s="74"/>
      <c r="EG114" s="74"/>
      <c r="EH114" s="74"/>
      <c r="EI114" s="74"/>
      <c r="EJ114" s="74"/>
      <c r="EK114" s="74"/>
      <c r="EL114" s="74"/>
      <c r="EM114" s="74"/>
      <c r="EN114" s="74"/>
      <c r="EO114" s="74"/>
      <c r="EP114" s="74"/>
    </row>
    <row r="115" spans="1:146" s="2" customFormat="1" ht="15" customHeight="1" x14ac:dyDescent="0.25">
      <c r="A115" s="551"/>
      <c r="B115" s="552"/>
      <c r="C115" s="297">
        <v>10</v>
      </c>
      <c r="D115" s="344"/>
      <c r="E115" s="345"/>
      <c r="F115" s="344"/>
      <c r="G115" s="345"/>
      <c r="H115" s="344"/>
      <c r="I115" s="345"/>
      <c r="J115" s="344"/>
      <c r="K115" s="345"/>
      <c r="L115" s="462">
        <v>1.3078703703703705E-3</v>
      </c>
      <c r="M115" s="343"/>
      <c r="N115" s="342">
        <v>1.0416666666666667E-4</v>
      </c>
      <c r="O115" s="343"/>
      <c r="P115" s="462">
        <v>0</v>
      </c>
      <c r="Q115" s="343"/>
      <c r="R115" s="342">
        <v>4.6296296296296294E-5</v>
      </c>
      <c r="S115" s="343"/>
      <c r="T115" s="424">
        <v>4.6296296296296294E-5</v>
      </c>
      <c r="U115" s="394"/>
      <c r="V115" s="393">
        <v>4.1666666666666669E-4</v>
      </c>
      <c r="W115" s="394"/>
      <c r="X115" s="393">
        <v>2.8935185185185189E-4</v>
      </c>
      <c r="Y115" s="394"/>
      <c r="Z115" s="344"/>
      <c r="AA115" s="345"/>
      <c r="AB115" s="328">
        <f t="shared" si="3"/>
        <v>1.5046296296296295E-4</v>
      </c>
      <c r="AC115" s="142">
        <v>1.0416666666666667E-4</v>
      </c>
      <c r="AD115" s="142">
        <v>1.0416666666666667E-4</v>
      </c>
      <c r="AE115" s="136">
        <v>1.0416666666666667E-4</v>
      </c>
      <c r="AF115" s="142">
        <v>3.2407407407407406E-4</v>
      </c>
      <c r="AG115" s="131"/>
      <c r="AH115" s="136">
        <v>2.7546296296296294E-3</v>
      </c>
      <c r="AI115" s="85"/>
      <c r="AJ115" s="25"/>
      <c r="AK115" s="25"/>
      <c r="AL115" s="45">
        <v>1.0416666666666667E-4</v>
      </c>
      <c r="AM115" s="25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74"/>
      <c r="BO115" s="74"/>
      <c r="BP115" s="74"/>
      <c r="BQ115" s="74"/>
      <c r="BR115" s="74"/>
      <c r="BS115" s="74"/>
      <c r="BT115" s="74"/>
      <c r="BU115" s="74"/>
      <c r="BV115" s="74"/>
      <c r="BW115" s="74"/>
      <c r="BX115" s="74"/>
      <c r="BY115" s="74"/>
      <c r="BZ115" s="74"/>
      <c r="CA115" s="74"/>
      <c r="CB115" s="74"/>
      <c r="CC115" s="74"/>
      <c r="CD115" s="74"/>
      <c r="CE115" s="74"/>
      <c r="CF115" s="74"/>
      <c r="CG115" s="74"/>
      <c r="CH115" s="74"/>
      <c r="CI115" s="74"/>
      <c r="CJ115" s="74"/>
      <c r="CK115" s="74"/>
      <c r="CL115" s="74"/>
      <c r="CM115" s="74"/>
      <c r="CN115" s="74"/>
      <c r="CO115" s="74"/>
      <c r="CP115" s="74"/>
      <c r="CQ115" s="74"/>
      <c r="CR115" s="74"/>
      <c r="CS115" s="74"/>
      <c r="CT115" s="74"/>
      <c r="CU115" s="74"/>
      <c r="CV115" s="74"/>
      <c r="CW115" s="74"/>
      <c r="CX115" s="74"/>
      <c r="CY115" s="74"/>
      <c r="CZ115" s="74"/>
      <c r="DA115" s="74"/>
      <c r="DB115" s="74"/>
      <c r="DC115" s="74"/>
      <c r="DD115" s="74"/>
      <c r="DE115" s="74"/>
      <c r="DF115" s="74"/>
      <c r="DG115" s="74"/>
      <c r="DH115" s="74"/>
      <c r="DI115" s="74"/>
      <c r="DJ115" s="74"/>
      <c r="DK115" s="74"/>
      <c r="DL115" s="74"/>
      <c r="DM115" s="74"/>
      <c r="DN115" s="74"/>
      <c r="DO115" s="74"/>
      <c r="DP115" s="74"/>
      <c r="DQ115" s="74"/>
      <c r="DR115" s="74"/>
      <c r="DS115" s="74"/>
      <c r="DT115" s="74"/>
      <c r="DU115" s="74"/>
      <c r="DV115" s="74"/>
      <c r="DW115" s="74"/>
      <c r="DX115" s="74"/>
      <c r="DY115" s="74"/>
      <c r="DZ115" s="74"/>
      <c r="EA115" s="74"/>
      <c r="EB115" s="74"/>
      <c r="EC115" s="74"/>
      <c r="ED115" s="74"/>
      <c r="EE115" s="74"/>
      <c r="EF115" s="74"/>
      <c r="EG115" s="74"/>
      <c r="EH115" s="74"/>
      <c r="EI115" s="74"/>
      <c r="EJ115" s="74"/>
      <c r="EK115" s="74"/>
      <c r="EL115" s="74"/>
      <c r="EM115" s="74"/>
      <c r="EN115" s="74"/>
      <c r="EO115" s="74"/>
      <c r="EP115" s="74"/>
    </row>
    <row r="116" spans="1:146" s="58" customFormat="1" ht="15.75" customHeight="1" x14ac:dyDescent="0.25">
      <c r="A116" s="551"/>
      <c r="B116" s="552"/>
      <c r="C116" s="300" t="s">
        <v>25</v>
      </c>
      <c r="D116" s="344"/>
      <c r="E116" s="345"/>
      <c r="F116" s="344"/>
      <c r="G116" s="345"/>
      <c r="H116" s="344"/>
      <c r="I116" s="345"/>
      <c r="J116" s="344"/>
      <c r="K116" s="345"/>
      <c r="L116" s="412">
        <v>97</v>
      </c>
      <c r="M116" s="345"/>
      <c r="N116" s="344">
        <v>38024</v>
      </c>
      <c r="O116" s="345"/>
      <c r="P116" s="412">
        <v>17116</v>
      </c>
      <c r="Q116" s="345"/>
      <c r="R116" s="344">
        <v>2993</v>
      </c>
      <c r="S116" s="345"/>
      <c r="T116" s="431">
        <v>4289</v>
      </c>
      <c r="U116" s="398"/>
      <c r="V116" s="397">
        <v>4110</v>
      </c>
      <c r="W116" s="398"/>
      <c r="X116" s="397">
        <v>4764</v>
      </c>
      <c r="Y116" s="398"/>
      <c r="Z116" s="344"/>
      <c r="AA116" s="345"/>
      <c r="AB116" s="330">
        <f>SUM(N116:AA116)</f>
        <v>71296</v>
      </c>
      <c r="AC116" s="143">
        <v>51777</v>
      </c>
      <c r="AD116" s="146">
        <v>33085</v>
      </c>
      <c r="AE116" s="236">
        <v>51766</v>
      </c>
      <c r="AF116" s="143">
        <v>8399</v>
      </c>
      <c r="AG116" s="143"/>
      <c r="AH116" s="236">
        <v>14621</v>
      </c>
      <c r="AI116" s="90"/>
      <c r="AJ116" s="57"/>
      <c r="AK116" s="57"/>
      <c r="AL116" s="56">
        <v>33085</v>
      </c>
      <c r="AM116" s="57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  <c r="BH116" s="74"/>
      <c r="BI116" s="74"/>
      <c r="BJ116" s="74"/>
      <c r="BK116" s="74"/>
      <c r="BL116" s="74"/>
      <c r="BM116" s="74"/>
      <c r="BN116" s="74"/>
      <c r="BO116" s="74"/>
      <c r="BP116" s="74"/>
      <c r="BQ116" s="74"/>
      <c r="BR116" s="74"/>
      <c r="BS116" s="74"/>
      <c r="BT116" s="74"/>
      <c r="BU116" s="74"/>
      <c r="BV116" s="74"/>
      <c r="BW116" s="74"/>
      <c r="BX116" s="74"/>
      <c r="BY116" s="74"/>
      <c r="BZ116" s="74"/>
      <c r="CA116" s="74"/>
      <c r="CB116" s="74"/>
      <c r="CC116" s="74"/>
      <c r="CD116" s="74"/>
      <c r="CE116" s="74"/>
      <c r="CF116" s="74"/>
      <c r="CG116" s="74"/>
      <c r="CH116" s="74"/>
      <c r="CI116" s="74"/>
      <c r="CJ116" s="74"/>
      <c r="CK116" s="74"/>
      <c r="CL116" s="74"/>
      <c r="CM116" s="74"/>
      <c r="CN116" s="74"/>
      <c r="CO116" s="74"/>
      <c r="CP116" s="74"/>
      <c r="CQ116" s="74"/>
      <c r="CR116" s="74"/>
      <c r="CS116" s="74"/>
      <c r="CT116" s="74"/>
      <c r="CU116" s="74"/>
      <c r="CV116" s="74"/>
      <c r="CW116" s="74"/>
      <c r="CX116" s="74"/>
      <c r="CY116" s="74"/>
      <c r="CZ116" s="74"/>
      <c r="DA116" s="74"/>
      <c r="DB116" s="74"/>
      <c r="DC116" s="74"/>
      <c r="DD116" s="74"/>
      <c r="DE116" s="74"/>
      <c r="DF116" s="74"/>
      <c r="DG116" s="74"/>
      <c r="DH116" s="74"/>
      <c r="DI116" s="74"/>
      <c r="DJ116" s="74"/>
      <c r="DK116" s="74"/>
      <c r="DL116" s="74"/>
      <c r="DM116" s="74"/>
      <c r="DN116" s="74"/>
      <c r="DO116" s="74"/>
      <c r="DP116" s="74"/>
      <c r="DQ116" s="74"/>
      <c r="DR116" s="74"/>
      <c r="DS116" s="74"/>
      <c r="DT116" s="74"/>
      <c r="DU116" s="74"/>
      <c r="DV116" s="74"/>
      <c r="DW116" s="74"/>
      <c r="DX116" s="74"/>
      <c r="DY116" s="74"/>
      <c r="DZ116" s="74"/>
      <c r="EA116" s="74"/>
      <c r="EB116" s="74"/>
      <c r="EC116" s="74"/>
      <c r="ED116" s="74"/>
      <c r="EE116" s="74"/>
      <c r="EF116" s="74"/>
      <c r="EG116" s="74"/>
      <c r="EH116" s="74"/>
      <c r="EI116" s="74"/>
      <c r="EJ116" s="74"/>
      <c r="EK116" s="74"/>
      <c r="EL116" s="74"/>
      <c r="EM116" s="74"/>
      <c r="EN116" s="74"/>
      <c r="EO116" s="74"/>
      <c r="EP116" s="74"/>
    </row>
    <row r="117" spans="1:146" s="2" customFormat="1" ht="15.75" customHeight="1" x14ac:dyDescent="0.2">
      <c r="A117" s="551"/>
      <c r="B117" s="552"/>
      <c r="C117" s="81" t="s">
        <v>56</v>
      </c>
      <c r="D117" s="344"/>
      <c r="E117" s="345"/>
      <c r="F117" s="344"/>
      <c r="G117" s="345"/>
      <c r="H117" s="344"/>
      <c r="I117" s="345"/>
      <c r="J117" s="344"/>
      <c r="K117" s="345"/>
      <c r="L117" s="465" t="s">
        <v>86</v>
      </c>
      <c r="M117" s="375"/>
      <c r="N117" s="374" t="s">
        <v>86</v>
      </c>
      <c r="O117" s="375"/>
      <c r="P117" s="465" t="s">
        <v>86</v>
      </c>
      <c r="Q117" s="375"/>
      <c r="R117" s="374" t="s">
        <v>86</v>
      </c>
      <c r="S117" s="375"/>
      <c r="T117" s="430" t="s">
        <v>112</v>
      </c>
      <c r="U117" s="351"/>
      <c r="V117" s="350" t="s">
        <v>112</v>
      </c>
      <c r="W117" s="351"/>
      <c r="X117" s="350" t="s">
        <v>112</v>
      </c>
      <c r="Y117" s="351"/>
      <c r="Z117" s="344"/>
      <c r="AA117" s="345"/>
      <c r="AB117" s="304"/>
      <c r="AC117" s="144" t="s">
        <v>86</v>
      </c>
      <c r="AD117" s="144" t="s">
        <v>86</v>
      </c>
      <c r="AE117" s="128" t="s">
        <v>86</v>
      </c>
      <c r="AF117" s="147" t="s">
        <v>148</v>
      </c>
      <c r="AG117" s="140"/>
      <c r="AH117" s="237" t="s">
        <v>225</v>
      </c>
      <c r="AI117" s="89"/>
      <c r="AJ117" s="36"/>
      <c r="AK117" s="36"/>
      <c r="AL117" s="63" t="s">
        <v>86</v>
      </c>
      <c r="AM117" s="36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  <c r="BG117" s="74"/>
      <c r="BH117" s="74"/>
      <c r="BI117" s="74"/>
      <c r="BJ117" s="74"/>
      <c r="BK117" s="74"/>
      <c r="BL117" s="74"/>
      <c r="BM117" s="74"/>
      <c r="BN117" s="74"/>
      <c r="BO117" s="74"/>
      <c r="BP117" s="74"/>
      <c r="BQ117" s="74"/>
      <c r="BR117" s="74"/>
      <c r="BS117" s="74"/>
      <c r="BT117" s="74"/>
      <c r="BU117" s="74"/>
      <c r="BV117" s="74"/>
      <c r="BW117" s="74"/>
      <c r="BX117" s="74"/>
      <c r="BY117" s="74"/>
      <c r="BZ117" s="74"/>
      <c r="CA117" s="74"/>
      <c r="CB117" s="74"/>
      <c r="CC117" s="74"/>
      <c r="CD117" s="74"/>
      <c r="CE117" s="74"/>
      <c r="CF117" s="74"/>
      <c r="CG117" s="74"/>
      <c r="CH117" s="74"/>
      <c r="CI117" s="74"/>
      <c r="CJ117" s="74"/>
      <c r="CK117" s="74"/>
      <c r="CL117" s="74"/>
      <c r="CM117" s="74"/>
      <c r="CN117" s="74"/>
      <c r="CO117" s="74"/>
      <c r="CP117" s="74"/>
      <c r="CQ117" s="74"/>
      <c r="CR117" s="74"/>
      <c r="CS117" s="74"/>
      <c r="CT117" s="74"/>
      <c r="CU117" s="74"/>
      <c r="CV117" s="74"/>
      <c r="CW117" s="74"/>
      <c r="CX117" s="74"/>
      <c r="CY117" s="74"/>
      <c r="CZ117" s="74"/>
      <c r="DA117" s="74"/>
      <c r="DB117" s="74"/>
      <c r="DC117" s="74"/>
      <c r="DD117" s="74"/>
      <c r="DE117" s="74"/>
      <c r="DF117" s="74"/>
      <c r="DG117" s="74"/>
      <c r="DH117" s="74"/>
      <c r="DI117" s="74"/>
      <c r="DJ117" s="74"/>
      <c r="DK117" s="74"/>
      <c r="DL117" s="74"/>
      <c r="DM117" s="74"/>
      <c r="DN117" s="74"/>
      <c r="DO117" s="74"/>
      <c r="DP117" s="74"/>
      <c r="DQ117" s="74"/>
      <c r="DR117" s="74"/>
      <c r="DS117" s="74"/>
      <c r="DT117" s="74"/>
      <c r="DU117" s="74"/>
      <c r="DV117" s="74"/>
      <c r="DW117" s="74"/>
      <c r="DX117" s="74"/>
      <c r="DY117" s="74"/>
      <c r="DZ117" s="74"/>
      <c r="EA117" s="74"/>
      <c r="EB117" s="74"/>
      <c r="EC117" s="74"/>
      <c r="ED117" s="74"/>
      <c r="EE117" s="74"/>
      <c r="EF117" s="74"/>
      <c r="EG117" s="74"/>
      <c r="EH117" s="74"/>
      <c r="EI117" s="74"/>
      <c r="EJ117" s="74"/>
      <c r="EK117" s="74"/>
      <c r="EL117" s="74"/>
      <c r="EM117" s="74"/>
      <c r="EN117" s="74"/>
      <c r="EO117" s="74"/>
      <c r="EP117" s="74"/>
    </row>
    <row r="118" spans="1:146" s="2" customFormat="1" ht="30" customHeight="1" x14ac:dyDescent="0.25">
      <c r="A118" s="551"/>
      <c r="B118" s="552"/>
      <c r="C118" s="164" t="s">
        <v>67</v>
      </c>
      <c r="D118" s="338"/>
      <c r="E118" s="339"/>
      <c r="F118" s="338"/>
      <c r="G118" s="339"/>
      <c r="H118" s="338"/>
      <c r="I118" s="339"/>
      <c r="J118" s="338"/>
      <c r="K118" s="339"/>
      <c r="L118" s="464">
        <v>6.134259259259259E-4</v>
      </c>
      <c r="M118" s="347"/>
      <c r="N118" s="346">
        <v>5.4398148148148144E-4</v>
      </c>
      <c r="O118" s="347"/>
      <c r="P118" s="464">
        <v>5.3240740740740744E-4</v>
      </c>
      <c r="Q118" s="347"/>
      <c r="R118" s="346">
        <v>5.7870370370370378E-4</v>
      </c>
      <c r="S118" s="347"/>
      <c r="T118" s="429">
        <v>2.1180555555555553E-3</v>
      </c>
      <c r="U118" s="396"/>
      <c r="V118" s="395">
        <v>2.3495370370370371E-3</v>
      </c>
      <c r="W118" s="396"/>
      <c r="X118" s="395">
        <v>2.1759259259259258E-3</v>
      </c>
      <c r="Y118" s="396"/>
      <c r="Z118" s="338"/>
      <c r="AA118" s="339"/>
      <c r="AB118" s="329">
        <f>AVERAGE(N118:AA118)</f>
        <v>1.3831018518518517E-3</v>
      </c>
      <c r="AC118" s="209">
        <v>3.3564814814814812E-4</v>
      </c>
      <c r="AD118" s="207">
        <v>3.2407407407407406E-4</v>
      </c>
      <c r="AE118" s="238">
        <v>3.7037037037037035E-4</v>
      </c>
      <c r="AF118" s="209">
        <v>2.2916666666666667E-3</v>
      </c>
      <c r="AG118" s="196"/>
      <c r="AH118" s="238">
        <v>2.8009259259259259E-3</v>
      </c>
      <c r="AI118" s="197"/>
      <c r="AJ118" s="198"/>
      <c r="AK118" s="198"/>
      <c r="AL118" s="208">
        <v>3.2407407407407406E-4</v>
      </c>
      <c r="AM118" s="36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  <c r="BH118" s="74"/>
      <c r="BI118" s="74"/>
      <c r="BJ118" s="74"/>
      <c r="BK118" s="74"/>
      <c r="BL118" s="74"/>
      <c r="BM118" s="74"/>
      <c r="BN118" s="74"/>
      <c r="BO118" s="74"/>
      <c r="BP118" s="74"/>
      <c r="BQ118" s="74"/>
      <c r="BR118" s="74"/>
      <c r="BS118" s="74"/>
      <c r="BT118" s="74"/>
      <c r="BU118" s="74"/>
      <c r="BV118" s="74"/>
      <c r="BW118" s="74"/>
      <c r="BX118" s="74"/>
      <c r="BY118" s="74"/>
      <c r="BZ118" s="74"/>
      <c r="CA118" s="74"/>
      <c r="CB118" s="74"/>
      <c r="CC118" s="74"/>
      <c r="CD118" s="74"/>
      <c r="CE118" s="74"/>
      <c r="CF118" s="74"/>
      <c r="CG118" s="74"/>
      <c r="CH118" s="74"/>
      <c r="CI118" s="74"/>
      <c r="CJ118" s="74"/>
      <c r="CK118" s="74"/>
      <c r="CL118" s="74"/>
      <c r="CM118" s="74"/>
      <c r="CN118" s="74"/>
      <c r="CO118" s="74"/>
      <c r="CP118" s="74"/>
      <c r="CQ118" s="74"/>
      <c r="CR118" s="74"/>
      <c r="CS118" s="74"/>
      <c r="CT118" s="74"/>
      <c r="CU118" s="74"/>
      <c r="CV118" s="74"/>
      <c r="CW118" s="74"/>
      <c r="CX118" s="74"/>
      <c r="CY118" s="74"/>
      <c r="CZ118" s="74"/>
      <c r="DA118" s="74"/>
      <c r="DB118" s="74"/>
      <c r="DC118" s="74"/>
      <c r="DD118" s="74"/>
      <c r="DE118" s="74"/>
      <c r="DF118" s="74"/>
      <c r="DG118" s="74"/>
      <c r="DH118" s="74"/>
      <c r="DI118" s="74"/>
      <c r="DJ118" s="74"/>
      <c r="DK118" s="74"/>
      <c r="DL118" s="74"/>
      <c r="DM118" s="74"/>
      <c r="DN118" s="74"/>
      <c r="DO118" s="74"/>
      <c r="DP118" s="74"/>
      <c r="DQ118" s="74"/>
      <c r="DR118" s="74"/>
      <c r="DS118" s="74"/>
      <c r="DT118" s="74"/>
      <c r="DU118" s="74"/>
      <c r="DV118" s="74"/>
      <c r="DW118" s="74"/>
      <c r="DX118" s="74"/>
      <c r="DY118" s="74"/>
      <c r="DZ118" s="74"/>
      <c r="EA118" s="74"/>
      <c r="EB118" s="74"/>
      <c r="EC118" s="74"/>
      <c r="ED118" s="74"/>
      <c r="EE118" s="74"/>
      <c r="EF118" s="74"/>
      <c r="EG118" s="74"/>
      <c r="EH118" s="74"/>
      <c r="EI118" s="74"/>
      <c r="EJ118" s="74"/>
      <c r="EK118" s="74"/>
      <c r="EL118" s="74"/>
      <c r="EM118" s="74"/>
      <c r="EN118" s="74"/>
      <c r="EO118" s="74"/>
      <c r="EP118" s="74"/>
    </row>
    <row r="119" spans="1:146" s="60" customFormat="1" ht="15.75" customHeight="1" x14ac:dyDescent="0.25">
      <c r="A119" s="551"/>
      <c r="B119" s="552"/>
      <c r="C119" s="285" t="s">
        <v>68</v>
      </c>
      <c r="D119" s="372"/>
      <c r="E119" s="373"/>
      <c r="F119" s="372"/>
      <c r="G119" s="373"/>
      <c r="H119" s="372"/>
      <c r="I119" s="373"/>
      <c r="J119" s="372"/>
      <c r="K119" s="373"/>
      <c r="L119" s="426"/>
      <c r="M119" s="373"/>
      <c r="N119" s="274"/>
      <c r="O119" s="275"/>
      <c r="P119" s="190"/>
      <c r="Q119" s="220"/>
      <c r="R119" s="372"/>
      <c r="S119" s="373"/>
      <c r="T119" s="426"/>
      <c r="U119" s="373"/>
      <c r="V119" s="270"/>
      <c r="W119" s="220"/>
      <c r="X119" s="270"/>
      <c r="Y119" s="220"/>
      <c r="Z119" s="270"/>
      <c r="AA119" s="220"/>
      <c r="AB119" s="255"/>
      <c r="AC119" s="218"/>
      <c r="AD119" s="216"/>
      <c r="AE119" s="239"/>
      <c r="AF119" s="218"/>
      <c r="AG119" s="218"/>
      <c r="AH119" s="239"/>
      <c r="AI119" s="210"/>
      <c r="AJ119" s="210"/>
      <c r="AK119" s="210"/>
      <c r="AL119" s="189"/>
      <c r="AM119" s="113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  <c r="BM119" s="74"/>
      <c r="BN119" s="74"/>
      <c r="BO119" s="74"/>
      <c r="BP119" s="74"/>
      <c r="BQ119" s="74"/>
      <c r="BR119" s="74"/>
      <c r="BS119" s="74"/>
      <c r="BT119" s="74"/>
      <c r="BU119" s="74"/>
      <c r="BV119" s="74"/>
      <c r="BW119" s="74"/>
      <c r="BX119" s="74"/>
      <c r="BY119" s="74"/>
      <c r="BZ119" s="74"/>
      <c r="CA119" s="74"/>
      <c r="CB119" s="74"/>
      <c r="CC119" s="74"/>
      <c r="CD119" s="74"/>
      <c r="CE119" s="74"/>
      <c r="CF119" s="74"/>
      <c r="CG119" s="74"/>
      <c r="CH119" s="74"/>
      <c r="CI119" s="74"/>
      <c r="CJ119" s="74"/>
      <c r="CK119" s="74"/>
      <c r="CL119" s="74"/>
      <c r="CM119" s="74"/>
      <c r="CN119" s="74"/>
      <c r="CO119" s="74"/>
      <c r="CP119" s="74"/>
      <c r="CQ119" s="74"/>
      <c r="CR119" s="74"/>
      <c r="CS119" s="74"/>
      <c r="CT119" s="74"/>
      <c r="CU119" s="74"/>
      <c r="CV119" s="74"/>
      <c r="CW119" s="74"/>
      <c r="CX119" s="74"/>
      <c r="CY119" s="74"/>
      <c r="CZ119" s="74"/>
      <c r="DA119" s="74"/>
      <c r="DB119" s="74"/>
      <c r="DC119" s="74"/>
      <c r="DD119" s="74"/>
      <c r="DE119" s="74"/>
      <c r="DF119" s="74"/>
      <c r="DG119" s="74"/>
      <c r="DH119" s="74"/>
      <c r="DI119" s="74"/>
      <c r="DJ119" s="74"/>
      <c r="DK119" s="74"/>
      <c r="DL119" s="74"/>
      <c r="DM119" s="74"/>
      <c r="DN119" s="74"/>
      <c r="DO119" s="74"/>
      <c r="DP119" s="74"/>
      <c r="DQ119" s="74"/>
      <c r="DR119" s="74"/>
      <c r="DS119" s="74"/>
      <c r="DT119" s="74"/>
      <c r="DU119" s="74"/>
      <c r="DV119" s="74"/>
      <c r="DW119" s="74"/>
      <c r="DX119" s="74"/>
      <c r="DY119" s="74"/>
      <c r="DZ119" s="74"/>
      <c r="EA119" s="74"/>
      <c r="EB119" s="74"/>
      <c r="EC119" s="74"/>
      <c r="ED119" s="74"/>
      <c r="EE119" s="74"/>
      <c r="EF119" s="74"/>
      <c r="EG119" s="74"/>
      <c r="EH119" s="74"/>
      <c r="EI119" s="74"/>
      <c r="EJ119" s="74"/>
      <c r="EK119" s="74"/>
      <c r="EL119" s="74"/>
      <c r="EM119" s="74"/>
      <c r="EN119" s="74"/>
      <c r="EO119" s="74"/>
      <c r="EP119" s="74"/>
    </row>
    <row r="120" spans="1:146" s="2" customFormat="1" ht="17.25" customHeight="1" x14ac:dyDescent="0.25">
      <c r="A120" s="551"/>
      <c r="B120" s="552"/>
      <c r="C120" s="296">
        <v>1</v>
      </c>
      <c r="D120" s="362"/>
      <c r="E120" s="363"/>
      <c r="F120" s="362"/>
      <c r="G120" s="363"/>
      <c r="H120" s="362"/>
      <c r="I120" s="363"/>
      <c r="J120" s="362"/>
      <c r="K120" s="363"/>
      <c r="L120" s="461" t="s">
        <v>95</v>
      </c>
      <c r="M120" s="363"/>
      <c r="N120" s="362" t="s">
        <v>95</v>
      </c>
      <c r="O120" s="363"/>
      <c r="P120" s="461" t="s">
        <v>95</v>
      </c>
      <c r="Q120" s="363"/>
      <c r="R120" s="362" t="s">
        <v>95</v>
      </c>
      <c r="S120" s="363"/>
      <c r="T120" s="428" t="s">
        <v>328</v>
      </c>
      <c r="U120" s="404"/>
      <c r="V120" s="403" t="s">
        <v>328</v>
      </c>
      <c r="W120" s="404"/>
      <c r="X120" s="403" t="s">
        <v>328</v>
      </c>
      <c r="Y120" s="404"/>
      <c r="Z120" s="362"/>
      <c r="AA120" s="363"/>
      <c r="AB120" s="186"/>
      <c r="AC120" s="194" t="s">
        <v>95</v>
      </c>
      <c r="AD120" s="194" t="s">
        <v>95</v>
      </c>
      <c r="AE120" s="240" t="s">
        <v>95</v>
      </c>
      <c r="AF120" s="199" t="s">
        <v>328</v>
      </c>
      <c r="AG120" s="194"/>
      <c r="AH120" s="240"/>
      <c r="AI120" s="185"/>
      <c r="AJ120" s="186"/>
      <c r="AK120" s="186"/>
      <c r="AL120" s="200" t="s">
        <v>95</v>
      </c>
      <c r="AM120" s="25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4"/>
      <c r="BL120" s="74"/>
      <c r="BM120" s="74"/>
      <c r="BN120" s="74"/>
      <c r="BO120" s="74"/>
      <c r="BP120" s="74"/>
      <c r="BQ120" s="74"/>
      <c r="BR120" s="74"/>
      <c r="BS120" s="74"/>
      <c r="BT120" s="74"/>
      <c r="BU120" s="74"/>
      <c r="BV120" s="74"/>
      <c r="BW120" s="74"/>
      <c r="BX120" s="74"/>
      <c r="BY120" s="74"/>
      <c r="BZ120" s="74"/>
      <c r="CA120" s="74"/>
      <c r="CB120" s="74"/>
      <c r="CC120" s="74"/>
      <c r="CD120" s="74"/>
      <c r="CE120" s="74"/>
      <c r="CF120" s="74"/>
      <c r="CG120" s="74"/>
      <c r="CH120" s="74"/>
      <c r="CI120" s="74"/>
      <c r="CJ120" s="74"/>
      <c r="CK120" s="74"/>
      <c r="CL120" s="74"/>
      <c r="CM120" s="74"/>
      <c r="CN120" s="74"/>
      <c r="CO120" s="74"/>
      <c r="CP120" s="74"/>
      <c r="CQ120" s="74"/>
      <c r="CR120" s="74"/>
      <c r="CS120" s="74"/>
      <c r="CT120" s="74"/>
      <c r="CU120" s="74"/>
      <c r="CV120" s="74"/>
      <c r="CW120" s="74"/>
      <c r="CX120" s="74"/>
      <c r="CY120" s="74"/>
      <c r="CZ120" s="74"/>
      <c r="DA120" s="74"/>
      <c r="DB120" s="74"/>
      <c r="DC120" s="74"/>
      <c r="DD120" s="74"/>
      <c r="DE120" s="74"/>
      <c r="DF120" s="74"/>
      <c r="DG120" s="74"/>
      <c r="DH120" s="74"/>
      <c r="DI120" s="74"/>
      <c r="DJ120" s="74"/>
      <c r="DK120" s="74"/>
      <c r="DL120" s="74"/>
      <c r="DM120" s="74"/>
      <c r="DN120" s="74"/>
      <c r="DO120" s="74"/>
      <c r="DP120" s="74"/>
      <c r="DQ120" s="74"/>
      <c r="DR120" s="74"/>
      <c r="DS120" s="74"/>
      <c r="DT120" s="74"/>
      <c r="DU120" s="74"/>
      <c r="DV120" s="74"/>
      <c r="DW120" s="74"/>
      <c r="DX120" s="74"/>
      <c r="DY120" s="74"/>
      <c r="DZ120" s="74"/>
      <c r="EA120" s="74"/>
      <c r="EB120" s="74"/>
      <c r="EC120" s="74"/>
      <c r="ED120" s="74"/>
      <c r="EE120" s="74"/>
      <c r="EF120" s="74"/>
      <c r="EG120" s="74"/>
      <c r="EH120" s="74"/>
      <c r="EI120" s="74"/>
      <c r="EJ120" s="74"/>
      <c r="EK120" s="74"/>
      <c r="EL120" s="74"/>
      <c r="EM120" s="74"/>
      <c r="EN120" s="74"/>
      <c r="EO120" s="74"/>
      <c r="EP120" s="74"/>
    </row>
    <row r="121" spans="1:146" s="2" customFormat="1" ht="17.25" customHeight="1" x14ac:dyDescent="0.25">
      <c r="A121" s="551"/>
      <c r="B121" s="552"/>
      <c r="C121" s="297">
        <v>2</v>
      </c>
      <c r="D121" s="370"/>
      <c r="E121" s="371"/>
      <c r="F121" s="370"/>
      <c r="G121" s="371"/>
      <c r="H121" s="370"/>
      <c r="I121" s="371"/>
      <c r="J121" s="370"/>
      <c r="K121" s="371"/>
      <c r="L121" s="459" t="s">
        <v>195</v>
      </c>
      <c r="M121" s="460"/>
      <c r="N121" s="368" t="s">
        <v>86</v>
      </c>
      <c r="O121" s="369"/>
      <c r="P121" s="474" t="s">
        <v>86</v>
      </c>
      <c r="Q121" s="369"/>
      <c r="R121" s="370" t="s">
        <v>112</v>
      </c>
      <c r="S121" s="371"/>
      <c r="T121" s="427" t="s">
        <v>89</v>
      </c>
      <c r="U121" s="402"/>
      <c r="V121" s="401" t="s">
        <v>89</v>
      </c>
      <c r="W121" s="402"/>
      <c r="X121" s="401" t="s">
        <v>89</v>
      </c>
      <c r="Y121" s="402"/>
      <c r="Z121" s="370"/>
      <c r="AA121" s="371"/>
      <c r="AB121" s="25"/>
      <c r="AC121" s="141" t="s">
        <v>86</v>
      </c>
      <c r="AD121" s="141" t="s">
        <v>86</v>
      </c>
      <c r="AE121" s="129" t="s">
        <v>86</v>
      </c>
      <c r="AF121" s="141" t="s">
        <v>89</v>
      </c>
      <c r="AG121" s="131"/>
      <c r="AH121" s="120"/>
      <c r="AI121" s="85"/>
      <c r="AJ121" s="25"/>
      <c r="AK121" s="25"/>
      <c r="AL121" s="47" t="s">
        <v>86</v>
      </c>
      <c r="AM121" s="25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  <c r="BH121" s="74"/>
      <c r="BI121" s="74"/>
      <c r="BJ121" s="74"/>
      <c r="BK121" s="74"/>
      <c r="BL121" s="74"/>
      <c r="BM121" s="74"/>
      <c r="BN121" s="74"/>
      <c r="BO121" s="74"/>
      <c r="BP121" s="74"/>
      <c r="BQ121" s="74"/>
      <c r="BR121" s="74"/>
      <c r="BS121" s="74"/>
      <c r="BT121" s="74"/>
      <c r="BU121" s="74"/>
      <c r="BV121" s="74"/>
      <c r="BW121" s="74"/>
      <c r="BX121" s="74"/>
      <c r="BY121" s="74"/>
      <c r="BZ121" s="74"/>
      <c r="CA121" s="74"/>
      <c r="CB121" s="74"/>
      <c r="CC121" s="74"/>
      <c r="CD121" s="74"/>
      <c r="CE121" s="74"/>
      <c r="CF121" s="74"/>
      <c r="CG121" s="74"/>
      <c r="CH121" s="74"/>
      <c r="CI121" s="74"/>
      <c r="CJ121" s="74"/>
      <c r="CK121" s="74"/>
      <c r="CL121" s="74"/>
      <c r="CM121" s="74"/>
      <c r="CN121" s="74"/>
      <c r="CO121" s="74"/>
      <c r="CP121" s="74"/>
      <c r="CQ121" s="74"/>
      <c r="CR121" s="74"/>
      <c r="CS121" s="74"/>
      <c r="CT121" s="74"/>
      <c r="CU121" s="74"/>
      <c r="CV121" s="74"/>
      <c r="CW121" s="74"/>
      <c r="CX121" s="74"/>
      <c r="CY121" s="74"/>
      <c r="CZ121" s="74"/>
      <c r="DA121" s="74"/>
      <c r="DB121" s="74"/>
      <c r="DC121" s="74"/>
      <c r="DD121" s="74"/>
      <c r="DE121" s="74"/>
      <c r="DF121" s="74"/>
      <c r="DG121" s="74"/>
      <c r="DH121" s="74"/>
      <c r="DI121" s="74"/>
      <c r="DJ121" s="74"/>
      <c r="DK121" s="74"/>
      <c r="DL121" s="74"/>
      <c r="DM121" s="74"/>
      <c r="DN121" s="74"/>
      <c r="DO121" s="74"/>
      <c r="DP121" s="74"/>
      <c r="DQ121" s="74"/>
      <c r="DR121" s="74"/>
      <c r="DS121" s="74"/>
      <c r="DT121" s="74"/>
      <c r="DU121" s="74"/>
      <c r="DV121" s="74"/>
      <c r="DW121" s="74"/>
      <c r="DX121" s="74"/>
      <c r="DY121" s="74"/>
      <c r="DZ121" s="74"/>
      <c r="EA121" s="74"/>
      <c r="EB121" s="74"/>
      <c r="EC121" s="74"/>
      <c r="ED121" s="74"/>
      <c r="EE121" s="74"/>
      <c r="EF121" s="74"/>
      <c r="EG121" s="74"/>
      <c r="EH121" s="74"/>
      <c r="EI121" s="74"/>
      <c r="EJ121" s="74"/>
      <c r="EK121" s="74"/>
      <c r="EL121" s="74"/>
      <c r="EM121" s="74"/>
      <c r="EN121" s="74"/>
      <c r="EO121" s="74"/>
      <c r="EP121" s="74"/>
    </row>
    <row r="122" spans="1:146" s="2" customFormat="1" ht="17.25" customHeight="1" x14ac:dyDescent="0.25">
      <c r="A122" s="551"/>
      <c r="B122" s="552"/>
      <c r="C122" s="297">
        <v>3</v>
      </c>
      <c r="D122" s="370"/>
      <c r="E122" s="371"/>
      <c r="F122" s="370"/>
      <c r="G122" s="371"/>
      <c r="H122" s="370"/>
      <c r="I122" s="371"/>
      <c r="J122" s="370"/>
      <c r="K122" s="371"/>
      <c r="L122" s="459" t="s">
        <v>195</v>
      </c>
      <c r="M122" s="460"/>
      <c r="N122" s="368" t="s">
        <v>89</v>
      </c>
      <c r="O122" s="369"/>
      <c r="P122" s="474" t="s">
        <v>89</v>
      </c>
      <c r="Q122" s="369"/>
      <c r="R122" s="368" t="s">
        <v>86</v>
      </c>
      <c r="S122" s="369"/>
      <c r="T122" s="419" t="s">
        <v>148</v>
      </c>
      <c r="U122" s="408"/>
      <c r="V122" s="399" t="s">
        <v>95</v>
      </c>
      <c r="W122" s="400"/>
      <c r="X122" s="407" t="s">
        <v>112</v>
      </c>
      <c r="Y122" s="408"/>
      <c r="Z122" s="370"/>
      <c r="AA122" s="371"/>
      <c r="AB122" s="25"/>
      <c r="AC122" s="141" t="s">
        <v>89</v>
      </c>
      <c r="AD122" s="141" t="s">
        <v>89</v>
      </c>
      <c r="AE122" s="129" t="s">
        <v>89</v>
      </c>
      <c r="AF122" s="144" t="s">
        <v>148</v>
      </c>
      <c r="AG122" s="131"/>
      <c r="AH122" s="120"/>
      <c r="AI122" s="85"/>
      <c r="AJ122" s="25"/>
      <c r="AK122" s="25"/>
      <c r="AL122" s="47" t="s">
        <v>89</v>
      </c>
      <c r="AM122" s="25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  <c r="BG122" s="74"/>
      <c r="BH122" s="74"/>
      <c r="BI122" s="74"/>
      <c r="BJ122" s="74"/>
      <c r="BK122" s="74"/>
      <c r="BL122" s="74"/>
      <c r="BM122" s="74"/>
      <c r="BN122" s="74"/>
      <c r="BO122" s="74"/>
      <c r="BP122" s="74"/>
      <c r="BQ122" s="74"/>
      <c r="BR122" s="74"/>
      <c r="BS122" s="74"/>
      <c r="BT122" s="74"/>
      <c r="BU122" s="74"/>
      <c r="BV122" s="74"/>
      <c r="BW122" s="74"/>
      <c r="BX122" s="74"/>
      <c r="BY122" s="74"/>
      <c r="BZ122" s="74"/>
      <c r="CA122" s="74"/>
      <c r="CB122" s="74"/>
      <c r="CC122" s="74"/>
      <c r="CD122" s="74"/>
      <c r="CE122" s="74"/>
      <c r="CF122" s="74"/>
      <c r="CG122" s="74"/>
      <c r="CH122" s="74"/>
      <c r="CI122" s="74"/>
      <c r="CJ122" s="74"/>
      <c r="CK122" s="74"/>
      <c r="CL122" s="74"/>
      <c r="CM122" s="74"/>
      <c r="CN122" s="74"/>
      <c r="CO122" s="74"/>
      <c r="CP122" s="74"/>
      <c r="CQ122" s="74"/>
      <c r="CR122" s="74"/>
      <c r="CS122" s="74"/>
      <c r="CT122" s="74"/>
      <c r="CU122" s="74"/>
      <c r="CV122" s="74"/>
      <c r="CW122" s="74"/>
      <c r="CX122" s="74"/>
      <c r="CY122" s="74"/>
      <c r="CZ122" s="74"/>
      <c r="DA122" s="74"/>
      <c r="DB122" s="74"/>
      <c r="DC122" s="74"/>
      <c r="DD122" s="74"/>
      <c r="DE122" s="74"/>
      <c r="DF122" s="74"/>
      <c r="DG122" s="74"/>
      <c r="DH122" s="74"/>
      <c r="DI122" s="74"/>
      <c r="DJ122" s="74"/>
      <c r="DK122" s="74"/>
      <c r="DL122" s="74"/>
      <c r="DM122" s="74"/>
      <c r="DN122" s="74"/>
      <c r="DO122" s="74"/>
      <c r="DP122" s="74"/>
      <c r="DQ122" s="74"/>
      <c r="DR122" s="74"/>
      <c r="DS122" s="74"/>
      <c r="DT122" s="74"/>
      <c r="DU122" s="74"/>
      <c r="DV122" s="74"/>
      <c r="DW122" s="74"/>
      <c r="DX122" s="74"/>
      <c r="DY122" s="74"/>
      <c r="DZ122" s="74"/>
      <c r="EA122" s="74"/>
      <c r="EB122" s="74"/>
      <c r="EC122" s="74"/>
      <c r="ED122" s="74"/>
      <c r="EE122" s="74"/>
      <c r="EF122" s="74"/>
      <c r="EG122" s="74"/>
      <c r="EH122" s="74"/>
      <c r="EI122" s="74"/>
      <c r="EJ122" s="74"/>
      <c r="EK122" s="74"/>
      <c r="EL122" s="74"/>
      <c r="EM122" s="74"/>
      <c r="EN122" s="74"/>
      <c r="EO122" s="74"/>
      <c r="EP122" s="74"/>
    </row>
    <row r="123" spans="1:146" s="2" customFormat="1" ht="17.25" customHeight="1" x14ac:dyDescent="0.25">
      <c r="A123" s="551"/>
      <c r="B123" s="552"/>
      <c r="C123" s="297">
        <v>4</v>
      </c>
      <c r="D123" s="370"/>
      <c r="E123" s="371"/>
      <c r="F123" s="370"/>
      <c r="G123" s="371"/>
      <c r="H123" s="370"/>
      <c r="I123" s="371"/>
      <c r="J123" s="370"/>
      <c r="K123" s="371"/>
      <c r="L123" s="459" t="s">
        <v>195</v>
      </c>
      <c r="M123" s="460"/>
      <c r="N123" s="368" t="s">
        <v>112</v>
      </c>
      <c r="O123" s="369"/>
      <c r="P123" s="474" t="s">
        <v>117</v>
      </c>
      <c r="Q123" s="369"/>
      <c r="R123" s="368" t="s">
        <v>89</v>
      </c>
      <c r="S123" s="369"/>
      <c r="T123" s="419" t="s">
        <v>329</v>
      </c>
      <c r="U123" s="408"/>
      <c r="V123" s="407" t="s">
        <v>329</v>
      </c>
      <c r="W123" s="408"/>
      <c r="X123" s="407" t="s">
        <v>148</v>
      </c>
      <c r="Y123" s="408"/>
      <c r="Z123" s="370"/>
      <c r="AA123" s="371"/>
      <c r="AB123" s="25"/>
      <c r="AC123" s="141" t="s">
        <v>112</v>
      </c>
      <c r="AD123" s="141" t="s">
        <v>112</v>
      </c>
      <c r="AE123" s="129" t="s">
        <v>112</v>
      </c>
      <c r="AF123" s="144" t="s">
        <v>329</v>
      </c>
      <c r="AG123" s="131"/>
      <c r="AH123" s="120"/>
      <c r="AI123" s="85"/>
      <c r="AJ123" s="25"/>
      <c r="AK123" s="25"/>
      <c r="AL123" s="47" t="s">
        <v>112</v>
      </c>
      <c r="AM123" s="25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  <c r="BG123" s="74"/>
      <c r="BH123" s="74"/>
      <c r="BI123" s="74"/>
      <c r="BJ123" s="74"/>
      <c r="BK123" s="74"/>
      <c r="BL123" s="74"/>
      <c r="BM123" s="74"/>
      <c r="BN123" s="74"/>
      <c r="BO123" s="74"/>
      <c r="BP123" s="74"/>
      <c r="BQ123" s="74"/>
      <c r="BR123" s="74"/>
      <c r="BS123" s="74"/>
      <c r="BT123" s="74"/>
      <c r="BU123" s="74"/>
      <c r="BV123" s="74"/>
      <c r="BW123" s="74"/>
      <c r="BX123" s="74"/>
      <c r="BY123" s="74"/>
      <c r="BZ123" s="74"/>
      <c r="CA123" s="74"/>
      <c r="CB123" s="74"/>
      <c r="CC123" s="74"/>
      <c r="CD123" s="74"/>
      <c r="CE123" s="74"/>
      <c r="CF123" s="74"/>
      <c r="CG123" s="74"/>
      <c r="CH123" s="74"/>
      <c r="CI123" s="74"/>
      <c r="CJ123" s="74"/>
      <c r="CK123" s="74"/>
      <c r="CL123" s="74"/>
      <c r="CM123" s="74"/>
      <c r="CN123" s="74"/>
      <c r="CO123" s="74"/>
      <c r="CP123" s="74"/>
      <c r="CQ123" s="74"/>
      <c r="CR123" s="74"/>
      <c r="CS123" s="74"/>
      <c r="CT123" s="74"/>
      <c r="CU123" s="74"/>
      <c r="CV123" s="74"/>
      <c r="CW123" s="74"/>
      <c r="CX123" s="74"/>
      <c r="CY123" s="74"/>
      <c r="CZ123" s="74"/>
      <c r="DA123" s="74"/>
      <c r="DB123" s="74"/>
      <c r="DC123" s="74"/>
      <c r="DD123" s="74"/>
      <c r="DE123" s="74"/>
      <c r="DF123" s="74"/>
      <c r="DG123" s="74"/>
      <c r="DH123" s="74"/>
      <c r="DI123" s="74"/>
      <c r="DJ123" s="74"/>
      <c r="DK123" s="74"/>
      <c r="DL123" s="74"/>
      <c r="DM123" s="74"/>
      <c r="DN123" s="74"/>
      <c r="DO123" s="74"/>
      <c r="DP123" s="74"/>
      <c r="DQ123" s="74"/>
      <c r="DR123" s="74"/>
      <c r="DS123" s="74"/>
      <c r="DT123" s="74"/>
      <c r="DU123" s="74"/>
      <c r="DV123" s="74"/>
      <c r="DW123" s="74"/>
      <c r="DX123" s="74"/>
      <c r="DY123" s="74"/>
      <c r="DZ123" s="74"/>
      <c r="EA123" s="74"/>
      <c r="EB123" s="74"/>
      <c r="EC123" s="74"/>
      <c r="ED123" s="74"/>
      <c r="EE123" s="74"/>
      <c r="EF123" s="74"/>
      <c r="EG123" s="74"/>
      <c r="EH123" s="74"/>
      <c r="EI123" s="74"/>
      <c r="EJ123" s="74"/>
      <c r="EK123" s="74"/>
      <c r="EL123" s="74"/>
      <c r="EM123" s="74"/>
      <c r="EN123" s="74"/>
      <c r="EO123" s="74"/>
      <c r="EP123" s="74"/>
    </row>
    <row r="124" spans="1:146" s="2" customFormat="1" ht="17.25" customHeight="1" x14ac:dyDescent="0.25">
      <c r="A124" s="551"/>
      <c r="B124" s="552"/>
      <c r="C124" s="297">
        <v>5</v>
      </c>
      <c r="D124" s="370"/>
      <c r="E124" s="371"/>
      <c r="F124" s="370"/>
      <c r="G124" s="371"/>
      <c r="H124" s="370"/>
      <c r="I124" s="371"/>
      <c r="J124" s="370"/>
      <c r="K124" s="371"/>
      <c r="L124" s="459" t="s">
        <v>195</v>
      </c>
      <c r="M124" s="460"/>
      <c r="N124" s="368" t="s">
        <v>87</v>
      </c>
      <c r="O124" s="369"/>
      <c r="P124" s="474" t="s">
        <v>112</v>
      </c>
      <c r="Q124" s="369"/>
      <c r="R124" s="368" t="s">
        <v>199</v>
      </c>
      <c r="S124" s="369"/>
      <c r="T124" s="420" t="s">
        <v>95</v>
      </c>
      <c r="U124" s="400"/>
      <c r="V124" s="407" t="s">
        <v>148</v>
      </c>
      <c r="W124" s="408"/>
      <c r="X124" s="399" t="s">
        <v>95</v>
      </c>
      <c r="Y124" s="400"/>
      <c r="Z124" s="370"/>
      <c r="AA124" s="371"/>
      <c r="AB124" s="25"/>
      <c r="AC124" s="141" t="s">
        <v>87</v>
      </c>
      <c r="AD124" s="141" t="s">
        <v>91</v>
      </c>
      <c r="AE124" s="129" t="s">
        <v>87</v>
      </c>
      <c r="AF124" s="131" t="s">
        <v>95</v>
      </c>
      <c r="AG124" s="131"/>
      <c r="AH124" s="120"/>
      <c r="AI124" s="85"/>
      <c r="AJ124" s="25"/>
      <c r="AK124" s="25"/>
      <c r="AL124" s="47" t="s">
        <v>91</v>
      </c>
      <c r="AM124" s="25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  <c r="BH124" s="74"/>
      <c r="BI124" s="74"/>
      <c r="BJ124" s="74"/>
      <c r="BK124" s="74"/>
      <c r="BL124" s="74"/>
      <c r="BM124" s="74"/>
      <c r="BN124" s="74"/>
      <c r="BO124" s="74"/>
      <c r="BP124" s="74"/>
      <c r="BQ124" s="74"/>
      <c r="BR124" s="74"/>
      <c r="BS124" s="74"/>
      <c r="BT124" s="74"/>
      <c r="BU124" s="74"/>
      <c r="BV124" s="74"/>
      <c r="BW124" s="74"/>
      <c r="BX124" s="74"/>
      <c r="BY124" s="74"/>
      <c r="BZ124" s="74"/>
      <c r="CA124" s="74"/>
      <c r="CB124" s="74"/>
      <c r="CC124" s="74"/>
      <c r="CD124" s="74"/>
      <c r="CE124" s="74"/>
      <c r="CF124" s="74"/>
      <c r="CG124" s="74"/>
      <c r="CH124" s="74"/>
      <c r="CI124" s="74"/>
      <c r="CJ124" s="74"/>
      <c r="CK124" s="74"/>
      <c r="CL124" s="74"/>
      <c r="CM124" s="74"/>
      <c r="CN124" s="74"/>
      <c r="CO124" s="74"/>
      <c r="CP124" s="74"/>
      <c r="CQ124" s="74"/>
      <c r="CR124" s="74"/>
      <c r="CS124" s="74"/>
      <c r="CT124" s="74"/>
      <c r="CU124" s="74"/>
      <c r="CV124" s="74"/>
      <c r="CW124" s="74"/>
      <c r="CX124" s="74"/>
      <c r="CY124" s="74"/>
      <c r="CZ124" s="74"/>
      <c r="DA124" s="74"/>
      <c r="DB124" s="74"/>
      <c r="DC124" s="74"/>
      <c r="DD124" s="74"/>
      <c r="DE124" s="74"/>
      <c r="DF124" s="74"/>
      <c r="DG124" s="74"/>
      <c r="DH124" s="74"/>
      <c r="DI124" s="74"/>
      <c r="DJ124" s="74"/>
      <c r="DK124" s="74"/>
      <c r="DL124" s="74"/>
      <c r="DM124" s="74"/>
      <c r="DN124" s="74"/>
      <c r="DO124" s="74"/>
      <c r="DP124" s="74"/>
      <c r="DQ124" s="74"/>
      <c r="DR124" s="74"/>
      <c r="DS124" s="74"/>
      <c r="DT124" s="74"/>
      <c r="DU124" s="74"/>
      <c r="DV124" s="74"/>
      <c r="DW124" s="74"/>
      <c r="DX124" s="74"/>
      <c r="DY124" s="74"/>
      <c r="DZ124" s="74"/>
      <c r="EA124" s="74"/>
      <c r="EB124" s="74"/>
      <c r="EC124" s="74"/>
      <c r="ED124" s="74"/>
      <c r="EE124" s="74"/>
      <c r="EF124" s="74"/>
      <c r="EG124" s="74"/>
      <c r="EH124" s="74"/>
      <c r="EI124" s="74"/>
      <c r="EJ124" s="74"/>
      <c r="EK124" s="74"/>
      <c r="EL124" s="74"/>
      <c r="EM124" s="74"/>
      <c r="EN124" s="74"/>
      <c r="EO124" s="74"/>
      <c r="EP124" s="74"/>
    </row>
    <row r="125" spans="1:146" s="2" customFormat="1" ht="17.25" customHeight="1" x14ac:dyDescent="0.25">
      <c r="A125" s="551"/>
      <c r="B125" s="552"/>
      <c r="C125" s="297">
        <v>6</v>
      </c>
      <c r="D125" s="370"/>
      <c r="E125" s="371"/>
      <c r="F125" s="370"/>
      <c r="G125" s="371"/>
      <c r="H125" s="370"/>
      <c r="I125" s="371"/>
      <c r="J125" s="370"/>
      <c r="K125" s="371"/>
      <c r="L125" s="459" t="s">
        <v>195</v>
      </c>
      <c r="M125" s="460"/>
      <c r="N125" s="368" t="s">
        <v>91</v>
      </c>
      <c r="O125" s="369"/>
      <c r="P125" s="474" t="s">
        <v>128</v>
      </c>
      <c r="Q125" s="369"/>
      <c r="R125" s="368" t="s">
        <v>200</v>
      </c>
      <c r="S125" s="369"/>
      <c r="T125" s="419" t="s">
        <v>328</v>
      </c>
      <c r="U125" s="408"/>
      <c r="V125" s="407" t="s">
        <v>328</v>
      </c>
      <c r="W125" s="408"/>
      <c r="X125" s="407" t="s">
        <v>334</v>
      </c>
      <c r="Y125" s="408"/>
      <c r="Z125" s="370"/>
      <c r="AA125" s="371"/>
      <c r="AB125" s="25"/>
      <c r="AC125" s="141" t="s">
        <v>91</v>
      </c>
      <c r="AD125" s="141" t="s">
        <v>87</v>
      </c>
      <c r="AE125" s="129" t="s">
        <v>91</v>
      </c>
      <c r="AF125" s="144" t="s">
        <v>328</v>
      </c>
      <c r="AG125" s="131"/>
      <c r="AH125" s="120"/>
      <c r="AI125" s="85"/>
      <c r="AJ125" s="25"/>
      <c r="AK125" s="25"/>
      <c r="AL125" s="47" t="s">
        <v>87</v>
      </c>
      <c r="AM125" s="25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  <c r="BG125" s="74"/>
      <c r="BH125" s="74"/>
      <c r="BI125" s="74"/>
      <c r="BJ125" s="74"/>
      <c r="BK125" s="74"/>
      <c r="BL125" s="74"/>
      <c r="BM125" s="74"/>
      <c r="BN125" s="74"/>
      <c r="BO125" s="74"/>
      <c r="BP125" s="74"/>
      <c r="BQ125" s="74"/>
      <c r="BR125" s="74"/>
      <c r="BS125" s="74"/>
      <c r="BT125" s="74"/>
      <c r="BU125" s="74"/>
      <c r="BV125" s="74"/>
      <c r="BW125" s="74"/>
      <c r="BX125" s="74"/>
      <c r="BY125" s="74"/>
      <c r="BZ125" s="74"/>
      <c r="CA125" s="74"/>
      <c r="CB125" s="74"/>
      <c r="CC125" s="74"/>
      <c r="CD125" s="74"/>
      <c r="CE125" s="74"/>
      <c r="CF125" s="74"/>
      <c r="CG125" s="74"/>
      <c r="CH125" s="74"/>
      <c r="CI125" s="74"/>
      <c r="CJ125" s="74"/>
      <c r="CK125" s="74"/>
      <c r="CL125" s="74"/>
      <c r="CM125" s="74"/>
      <c r="CN125" s="74"/>
      <c r="CO125" s="74"/>
      <c r="CP125" s="74"/>
      <c r="CQ125" s="74"/>
      <c r="CR125" s="74"/>
      <c r="CS125" s="74"/>
      <c r="CT125" s="74"/>
      <c r="CU125" s="74"/>
      <c r="CV125" s="74"/>
      <c r="CW125" s="74"/>
      <c r="CX125" s="74"/>
      <c r="CY125" s="74"/>
      <c r="CZ125" s="74"/>
      <c r="DA125" s="74"/>
      <c r="DB125" s="74"/>
      <c r="DC125" s="74"/>
      <c r="DD125" s="74"/>
      <c r="DE125" s="74"/>
      <c r="DF125" s="74"/>
      <c r="DG125" s="74"/>
      <c r="DH125" s="74"/>
      <c r="DI125" s="74"/>
      <c r="DJ125" s="74"/>
      <c r="DK125" s="74"/>
      <c r="DL125" s="74"/>
      <c r="DM125" s="74"/>
      <c r="DN125" s="74"/>
      <c r="DO125" s="74"/>
      <c r="DP125" s="74"/>
      <c r="DQ125" s="74"/>
      <c r="DR125" s="74"/>
      <c r="DS125" s="74"/>
      <c r="DT125" s="74"/>
      <c r="DU125" s="74"/>
      <c r="DV125" s="74"/>
      <c r="DW125" s="74"/>
      <c r="DX125" s="74"/>
      <c r="DY125" s="74"/>
      <c r="DZ125" s="74"/>
      <c r="EA125" s="74"/>
      <c r="EB125" s="74"/>
      <c r="EC125" s="74"/>
      <c r="ED125" s="74"/>
      <c r="EE125" s="74"/>
      <c r="EF125" s="74"/>
      <c r="EG125" s="74"/>
      <c r="EH125" s="74"/>
      <c r="EI125" s="74"/>
      <c r="EJ125" s="74"/>
      <c r="EK125" s="74"/>
      <c r="EL125" s="74"/>
      <c r="EM125" s="74"/>
      <c r="EN125" s="74"/>
      <c r="EO125" s="74"/>
      <c r="EP125" s="74"/>
    </row>
    <row r="126" spans="1:146" s="2" customFormat="1" ht="17.25" customHeight="1" x14ac:dyDescent="0.25">
      <c r="A126" s="551"/>
      <c r="B126" s="552"/>
      <c r="C126" s="297">
        <v>7</v>
      </c>
      <c r="D126" s="370"/>
      <c r="E126" s="371"/>
      <c r="F126" s="370"/>
      <c r="G126" s="371"/>
      <c r="H126" s="370"/>
      <c r="I126" s="371"/>
      <c r="J126" s="370"/>
      <c r="K126" s="371"/>
      <c r="L126" s="459" t="s">
        <v>195</v>
      </c>
      <c r="M126" s="460"/>
      <c r="N126" s="368" t="s">
        <v>128</v>
      </c>
      <c r="O126" s="369"/>
      <c r="P126" s="474" t="s">
        <v>113</v>
      </c>
      <c r="Q126" s="369"/>
      <c r="R126" s="368" t="s">
        <v>201</v>
      </c>
      <c r="S126" s="369"/>
      <c r="T126" s="419" t="s">
        <v>86</v>
      </c>
      <c r="U126" s="408"/>
      <c r="V126" s="407" t="s">
        <v>112</v>
      </c>
      <c r="W126" s="408"/>
      <c r="X126" s="407" t="s">
        <v>329</v>
      </c>
      <c r="Y126" s="408"/>
      <c r="Z126" s="370"/>
      <c r="AA126" s="371"/>
      <c r="AB126" s="25"/>
      <c r="AC126" s="141" t="s">
        <v>128</v>
      </c>
      <c r="AD126" s="141" t="s">
        <v>128</v>
      </c>
      <c r="AE126" s="129" t="s">
        <v>128</v>
      </c>
      <c r="AF126" s="131" t="s">
        <v>330</v>
      </c>
      <c r="AG126" s="131"/>
      <c r="AH126" s="120"/>
      <c r="AI126" s="85"/>
      <c r="AJ126" s="25"/>
      <c r="AK126" s="25"/>
      <c r="AL126" s="47" t="s">
        <v>128</v>
      </c>
      <c r="AM126" s="25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  <c r="BH126" s="74"/>
      <c r="BI126" s="74"/>
      <c r="BJ126" s="74"/>
      <c r="BK126" s="74"/>
      <c r="BL126" s="74"/>
      <c r="BM126" s="74"/>
      <c r="BN126" s="74"/>
      <c r="BO126" s="74"/>
      <c r="BP126" s="74"/>
      <c r="BQ126" s="74"/>
      <c r="BR126" s="74"/>
      <c r="BS126" s="74"/>
      <c r="BT126" s="74"/>
      <c r="BU126" s="74"/>
      <c r="BV126" s="74"/>
      <c r="BW126" s="74"/>
      <c r="BX126" s="74"/>
      <c r="BY126" s="74"/>
      <c r="BZ126" s="74"/>
      <c r="CA126" s="74"/>
      <c r="CB126" s="74"/>
      <c r="CC126" s="74"/>
      <c r="CD126" s="74"/>
      <c r="CE126" s="74"/>
      <c r="CF126" s="74"/>
      <c r="CG126" s="74"/>
      <c r="CH126" s="74"/>
      <c r="CI126" s="74"/>
      <c r="CJ126" s="74"/>
      <c r="CK126" s="74"/>
      <c r="CL126" s="74"/>
      <c r="CM126" s="74"/>
      <c r="CN126" s="74"/>
      <c r="CO126" s="74"/>
      <c r="CP126" s="74"/>
      <c r="CQ126" s="74"/>
      <c r="CR126" s="74"/>
      <c r="CS126" s="74"/>
      <c r="CT126" s="74"/>
      <c r="CU126" s="74"/>
      <c r="CV126" s="74"/>
      <c r="CW126" s="74"/>
      <c r="CX126" s="74"/>
      <c r="CY126" s="74"/>
      <c r="CZ126" s="74"/>
      <c r="DA126" s="74"/>
      <c r="DB126" s="74"/>
      <c r="DC126" s="74"/>
      <c r="DD126" s="74"/>
      <c r="DE126" s="74"/>
      <c r="DF126" s="74"/>
      <c r="DG126" s="74"/>
      <c r="DH126" s="74"/>
      <c r="DI126" s="74"/>
      <c r="DJ126" s="74"/>
      <c r="DK126" s="74"/>
      <c r="DL126" s="74"/>
      <c r="DM126" s="74"/>
      <c r="DN126" s="74"/>
      <c r="DO126" s="74"/>
      <c r="DP126" s="74"/>
      <c r="DQ126" s="74"/>
      <c r="DR126" s="74"/>
      <c r="DS126" s="74"/>
      <c r="DT126" s="74"/>
      <c r="DU126" s="74"/>
      <c r="DV126" s="74"/>
      <c r="DW126" s="74"/>
      <c r="DX126" s="74"/>
      <c r="DY126" s="74"/>
      <c r="DZ126" s="74"/>
      <c r="EA126" s="74"/>
      <c r="EB126" s="74"/>
      <c r="EC126" s="74"/>
      <c r="ED126" s="74"/>
      <c r="EE126" s="74"/>
      <c r="EF126" s="74"/>
      <c r="EG126" s="74"/>
      <c r="EH126" s="74"/>
      <c r="EI126" s="74"/>
      <c r="EJ126" s="74"/>
      <c r="EK126" s="74"/>
      <c r="EL126" s="74"/>
      <c r="EM126" s="74"/>
      <c r="EN126" s="74"/>
      <c r="EO126" s="74"/>
      <c r="EP126" s="74"/>
    </row>
    <row r="127" spans="1:146" s="2" customFormat="1" ht="17.25" customHeight="1" x14ac:dyDescent="0.25">
      <c r="A127" s="551"/>
      <c r="B127" s="552"/>
      <c r="C127" s="297">
        <v>8</v>
      </c>
      <c r="D127" s="370"/>
      <c r="E127" s="371"/>
      <c r="F127" s="370"/>
      <c r="G127" s="371"/>
      <c r="H127" s="370"/>
      <c r="I127" s="371"/>
      <c r="J127" s="370"/>
      <c r="K127" s="371"/>
      <c r="L127" s="459" t="s">
        <v>195</v>
      </c>
      <c r="M127" s="460"/>
      <c r="N127" s="368" t="s">
        <v>196</v>
      </c>
      <c r="O127" s="369"/>
      <c r="P127" s="474" t="s">
        <v>150</v>
      </c>
      <c r="Q127" s="369"/>
      <c r="R127" s="368" t="s">
        <v>202</v>
      </c>
      <c r="S127" s="369"/>
      <c r="T127" s="420" t="s">
        <v>330</v>
      </c>
      <c r="U127" s="400"/>
      <c r="V127" s="407" t="s">
        <v>334</v>
      </c>
      <c r="W127" s="408"/>
      <c r="X127" s="407" t="s">
        <v>92</v>
      </c>
      <c r="Y127" s="408"/>
      <c r="Z127" s="370"/>
      <c r="AA127" s="371"/>
      <c r="AB127" s="25"/>
      <c r="AC127" s="141" t="s">
        <v>196</v>
      </c>
      <c r="AD127" s="141" t="s">
        <v>196</v>
      </c>
      <c r="AE127" s="129" t="s">
        <v>196</v>
      </c>
      <c r="AF127" s="144" t="s">
        <v>112</v>
      </c>
      <c r="AG127" s="131"/>
      <c r="AH127" s="120"/>
      <c r="AI127" s="85"/>
      <c r="AJ127" s="25"/>
      <c r="AK127" s="25"/>
      <c r="AL127" s="47" t="s">
        <v>196</v>
      </c>
      <c r="AM127" s="25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  <c r="BG127" s="74"/>
      <c r="BH127" s="74"/>
      <c r="BI127" s="74"/>
      <c r="BJ127" s="74"/>
      <c r="BK127" s="74"/>
      <c r="BL127" s="74"/>
      <c r="BM127" s="74"/>
      <c r="BN127" s="74"/>
      <c r="BO127" s="74"/>
      <c r="BP127" s="74"/>
      <c r="BQ127" s="74"/>
      <c r="BR127" s="74"/>
      <c r="BS127" s="74"/>
      <c r="BT127" s="74"/>
      <c r="BU127" s="74"/>
      <c r="BV127" s="74"/>
      <c r="BW127" s="74"/>
      <c r="BX127" s="74"/>
      <c r="BY127" s="74"/>
      <c r="BZ127" s="74"/>
      <c r="CA127" s="74"/>
      <c r="CB127" s="74"/>
      <c r="CC127" s="74"/>
      <c r="CD127" s="74"/>
      <c r="CE127" s="74"/>
      <c r="CF127" s="74"/>
      <c r="CG127" s="74"/>
      <c r="CH127" s="74"/>
      <c r="CI127" s="74"/>
      <c r="CJ127" s="74"/>
      <c r="CK127" s="74"/>
      <c r="CL127" s="74"/>
      <c r="CM127" s="74"/>
      <c r="CN127" s="74"/>
      <c r="CO127" s="74"/>
      <c r="CP127" s="74"/>
      <c r="CQ127" s="74"/>
      <c r="CR127" s="74"/>
      <c r="CS127" s="74"/>
      <c r="CT127" s="74"/>
      <c r="CU127" s="74"/>
      <c r="CV127" s="74"/>
      <c r="CW127" s="74"/>
      <c r="CX127" s="74"/>
      <c r="CY127" s="74"/>
      <c r="CZ127" s="74"/>
      <c r="DA127" s="74"/>
      <c r="DB127" s="74"/>
      <c r="DC127" s="74"/>
      <c r="DD127" s="74"/>
      <c r="DE127" s="74"/>
      <c r="DF127" s="74"/>
      <c r="DG127" s="74"/>
      <c r="DH127" s="74"/>
      <c r="DI127" s="74"/>
      <c r="DJ127" s="74"/>
      <c r="DK127" s="74"/>
      <c r="DL127" s="74"/>
      <c r="DM127" s="74"/>
      <c r="DN127" s="74"/>
      <c r="DO127" s="74"/>
      <c r="DP127" s="74"/>
      <c r="DQ127" s="74"/>
      <c r="DR127" s="74"/>
      <c r="DS127" s="74"/>
      <c r="DT127" s="74"/>
      <c r="DU127" s="74"/>
      <c r="DV127" s="74"/>
      <c r="DW127" s="74"/>
      <c r="DX127" s="74"/>
      <c r="DY127" s="74"/>
      <c r="DZ127" s="74"/>
      <c r="EA127" s="74"/>
      <c r="EB127" s="74"/>
      <c r="EC127" s="74"/>
      <c r="ED127" s="74"/>
      <c r="EE127" s="74"/>
      <c r="EF127" s="74"/>
      <c r="EG127" s="74"/>
      <c r="EH127" s="74"/>
      <c r="EI127" s="74"/>
      <c r="EJ127" s="74"/>
      <c r="EK127" s="74"/>
      <c r="EL127" s="74"/>
      <c r="EM127" s="74"/>
      <c r="EN127" s="74"/>
      <c r="EO127" s="74"/>
      <c r="EP127" s="74"/>
    </row>
    <row r="128" spans="1:146" s="2" customFormat="1" ht="17.25" customHeight="1" x14ac:dyDescent="0.25">
      <c r="A128" s="551"/>
      <c r="B128" s="552"/>
      <c r="C128" s="297">
        <v>9</v>
      </c>
      <c r="D128" s="370"/>
      <c r="E128" s="371"/>
      <c r="F128" s="370"/>
      <c r="G128" s="371"/>
      <c r="H128" s="370"/>
      <c r="I128" s="371"/>
      <c r="J128" s="370"/>
      <c r="K128" s="371"/>
      <c r="L128" s="459" t="s">
        <v>195</v>
      </c>
      <c r="M128" s="460"/>
      <c r="N128" s="368" t="s">
        <v>197</v>
      </c>
      <c r="O128" s="369"/>
      <c r="P128" s="474" t="s">
        <v>91</v>
      </c>
      <c r="Q128" s="369"/>
      <c r="R128" s="368" t="s">
        <v>115</v>
      </c>
      <c r="S128" s="369"/>
      <c r="T128" s="419" t="s">
        <v>149</v>
      </c>
      <c r="U128" s="408"/>
      <c r="V128" s="399" t="s">
        <v>330</v>
      </c>
      <c r="W128" s="400"/>
      <c r="X128" s="407" t="s">
        <v>328</v>
      </c>
      <c r="Y128" s="408"/>
      <c r="Z128" s="370"/>
      <c r="AA128" s="371"/>
      <c r="AB128" s="25"/>
      <c r="AC128" s="141" t="s">
        <v>197</v>
      </c>
      <c r="AD128" s="141" t="s">
        <v>197</v>
      </c>
      <c r="AE128" s="129" t="s">
        <v>197</v>
      </c>
      <c r="AF128" s="144" t="s">
        <v>334</v>
      </c>
      <c r="AG128" s="131"/>
      <c r="AH128" s="120"/>
      <c r="AI128" s="85"/>
      <c r="AJ128" s="25"/>
      <c r="AK128" s="25"/>
      <c r="AL128" s="47" t="s">
        <v>197</v>
      </c>
      <c r="AM128" s="25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  <c r="BH128" s="74"/>
      <c r="BI128" s="74"/>
      <c r="BJ128" s="74"/>
      <c r="BK128" s="74"/>
      <c r="BL128" s="74"/>
      <c r="BM128" s="74"/>
      <c r="BN128" s="74"/>
      <c r="BO128" s="74"/>
      <c r="BP128" s="74"/>
      <c r="BQ128" s="74"/>
      <c r="BR128" s="74"/>
      <c r="BS128" s="74"/>
      <c r="BT128" s="74"/>
      <c r="BU128" s="74"/>
      <c r="BV128" s="74"/>
      <c r="BW128" s="74"/>
      <c r="BX128" s="74"/>
      <c r="BY128" s="74"/>
      <c r="BZ128" s="74"/>
      <c r="CA128" s="74"/>
      <c r="CB128" s="74"/>
      <c r="CC128" s="74"/>
      <c r="CD128" s="74"/>
      <c r="CE128" s="74"/>
      <c r="CF128" s="74"/>
      <c r="CG128" s="74"/>
      <c r="CH128" s="74"/>
      <c r="CI128" s="74"/>
      <c r="CJ128" s="74"/>
      <c r="CK128" s="74"/>
      <c r="CL128" s="74"/>
      <c r="CM128" s="74"/>
      <c r="CN128" s="74"/>
      <c r="CO128" s="74"/>
      <c r="CP128" s="74"/>
      <c r="CQ128" s="74"/>
      <c r="CR128" s="74"/>
      <c r="CS128" s="74"/>
      <c r="CT128" s="74"/>
      <c r="CU128" s="74"/>
      <c r="CV128" s="74"/>
      <c r="CW128" s="74"/>
      <c r="CX128" s="74"/>
      <c r="CY128" s="74"/>
      <c r="CZ128" s="74"/>
      <c r="DA128" s="74"/>
      <c r="DB128" s="74"/>
      <c r="DC128" s="74"/>
      <c r="DD128" s="74"/>
      <c r="DE128" s="74"/>
      <c r="DF128" s="74"/>
      <c r="DG128" s="74"/>
      <c r="DH128" s="74"/>
      <c r="DI128" s="74"/>
      <c r="DJ128" s="74"/>
      <c r="DK128" s="74"/>
      <c r="DL128" s="74"/>
      <c r="DM128" s="74"/>
      <c r="DN128" s="74"/>
      <c r="DO128" s="74"/>
      <c r="DP128" s="74"/>
      <c r="DQ128" s="74"/>
      <c r="DR128" s="74"/>
      <c r="DS128" s="74"/>
      <c r="DT128" s="74"/>
      <c r="DU128" s="74"/>
      <c r="DV128" s="74"/>
      <c r="DW128" s="74"/>
      <c r="DX128" s="74"/>
      <c r="DY128" s="74"/>
      <c r="DZ128" s="74"/>
      <c r="EA128" s="74"/>
      <c r="EB128" s="74"/>
      <c r="EC128" s="74"/>
      <c r="ED128" s="74"/>
      <c r="EE128" s="74"/>
      <c r="EF128" s="74"/>
      <c r="EG128" s="74"/>
      <c r="EH128" s="74"/>
      <c r="EI128" s="74"/>
      <c r="EJ128" s="74"/>
      <c r="EK128" s="74"/>
      <c r="EL128" s="74"/>
      <c r="EM128" s="74"/>
      <c r="EN128" s="74"/>
      <c r="EO128" s="74"/>
      <c r="EP128" s="74"/>
    </row>
    <row r="129" spans="1:146" s="2" customFormat="1" ht="17.25" customHeight="1" thickBot="1" x14ac:dyDescent="0.3">
      <c r="A129" s="553"/>
      <c r="B129" s="554"/>
      <c r="C129" s="301">
        <v>10</v>
      </c>
      <c r="D129" s="440"/>
      <c r="E129" s="441"/>
      <c r="F129" s="440"/>
      <c r="G129" s="441"/>
      <c r="H129" s="440"/>
      <c r="I129" s="441"/>
      <c r="J129" s="440"/>
      <c r="K129" s="441"/>
      <c r="L129" s="458" t="s">
        <v>195</v>
      </c>
      <c r="M129" s="367"/>
      <c r="N129" s="456" t="s">
        <v>88</v>
      </c>
      <c r="O129" s="457"/>
      <c r="P129" s="475" t="s">
        <v>87</v>
      </c>
      <c r="Q129" s="457"/>
      <c r="R129" s="366" t="s">
        <v>195</v>
      </c>
      <c r="S129" s="367"/>
      <c r="T129" s="418" t="s">
        <v>331</v>
      </c>
      <c r="U129" s="406"/>
      <c r="V129" s="405" t="s">
        <v>149</v>
      </c>
      <c r="W129" s="406"/>
      <c r="X129" s="405" t="s">
        <v>87</v>
      </c>
      <c r="Y129" s="406"/>
      <c r="Z129" s="440"/>
      <c r="AA129" s="441"/>
      <c r="AB129" s="28"/>
      <c r="AC129" s="145" t="s">
        <v>88</v>
      </c>
      <c r="AD129" s="145" t="s">
        <v>88</v>
      </c>
      <c r="AE129" s="250" t="s">
        <v>88</v>
      </c>
      <c r="AF129" s="148" t="s">
        <v>86</v>
      </c>
      <c r="AG129" s="132"/>
      <c r="AH129" s="137"/>
      <c r="AI129" s="181"/>
      <c r="AJ129" s="182"/>
      <c r="AK129" s="182"/>
      <c r="AL129" s="277" t="s">
        <v>88</v>
      </c>
      <c r="AM129" s="182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  <c r="BG129" s="74"/>
      <c r="BH129" s="74"/>
      <c r="BI129" s="74"/>
      <c r="BJ129" s="74"/>
      <c r="BK129" s="74"/>
      <c r="BL129" s="74"/>
      <c r="BM129" s="74"/>
      <c r="BN129" s="74"/>
      <c r="BO129" s="74"/>
      <c r="BP129" s="74"/>
      <c r="BQ129" s="74"/>
      <c r="BR129" s="74"/>
      <c r="BS129" s="74"/>
      <c r="BT129" s="74"/>
      <c r="BU129" s="74"/>
      <c r="BV129" s="74"/>
      <c r="BW129" s="74"/>
      <c r="BX129" s="74"/>
      <c r="BY129" s="74"/>
      <c r="BZ129" s="74"/>
      <c r="CA129" s="74"/>
      <c r="CB129" s="74"/>
      <c r="CC129" s="74"/>
      <c r="CD129" s="74"/>
      <c r="CE129" s="74"/>
      <c r="CF129" s="74"/>
      <c r="CG129" s="74"/>
      <c r="CH129" s="74"/>
      <c r="CI129" s="74"/>
      <c r="CJ129" s="74"/>
      <c r="CK129" s="74"/>
      <c r="CL129" s="74"/>
      <c r="CM129" s="74"/>
      <c r="CN129" s="74"/>
      <c r="CO129" s="74"/>
      <c r="CP129" s="74"/>
      <c r="CQ129" s="74"/>
      <c r="CR129" s="74"/>
      <c r="CS129" s="74"/>
      <c r="CT129" s="74"/>
      <c r="CU129" s="74"/>
      <c r="CV129" s="74"/>
      <c r="CW129" s="74"/>
      <c r="CX129" s="74"/>
      <c r="CY129" s="74"/>
      <c r="CZ129" s="74"/>
      <c r="DA129" s="74"/>
      <c r="DB129" s="74"/>
      <c r="DC129" s="74"/>
      <c r="DD129" s="74"/>
      <c r="DE129" s="74"/>
      <c r="DF129" s="74"/>
      <c r="DG129" s="74"/>
      <c r="DH129" s="74"/>
      <c r="DI129" s="74"/>
      <c r="DJ129" s="74"/>
      <c r="DK129" s="74"/>
      <c r="DL129" s="74"/>
      <c r="DM129" s="74"/>
      <c r="DN129" s="74"/>
      <c r="DO129" s="74"/>
      <c r="DP129" s="74"/>
      <c r="DQ129" s="74"/>
      <c r="DR129" s="74"/>
      <c r="DS129" s="74"/>
      <c r="DT129" s="74"/>
      <c r="DU129" s="74"/>
      <c r="DV129" s="74"/>
      <c r="DW129" s="74"/>
      <c r="DX129" s="74"/>
      <c r="DY129" s="74"/>
      <c r="DZ129" s="74"/>
      <c r="EA129" s="74"/>
      <c r="EB129" s="74"/>
      <c r="EC129" s="74"/>
      <c r="ED129" s="74"/>
      <c r="EE129" s="74"/>
      <c r="EF129" s="74"/>
      <c r="EG129" s="74"/>
      <c r="EH129" s="74"/>
      <c r="EI129" s="74"/>
      <c r="EJ129" s="74"/>
      <c r="EK129" s="74"/>
      <c r="EL129" s="74"/>
      <c r="EM129" s="74"/>
      <c r="EN129" s="74"/>
      <c r="EO129" s="74"/>
      <c r="EP129" s="74"/>
    </row>
    <row r="130" spans="1:146" s="112" customFormat="1" ht="17.25" customHeight="1" x14ac:dyDescent="0.25">
      <c r="A130" s="121"/>
      <c r="B130" s="121"/>
      <c r="C130" s="6"/>
      <c r="D130" s="271"/>
      <c r="E130" s="271"/>
      <c r="F130" s="271"/>
      <c r="G130" s="271"/>
      <c r="H130" s="271"/>
      <c r="I130" s="271"/>
      <c r="J130" s="271"/>
      <c r="K130" s="271"/>
      <c r="L130" s="278"/>
      <c r="M130" s="278"/>
      <c r="N130" s="279"/>
      <c r="O130" s="279"/>
      <c r="P130" s="279"/>
      <c r="Q130" s="279"/>
      <c r="R130" s="278"/>
      <c r="S130" s="278"/>
      <c r="T130" s="280"/>
      <c r="U130" s="280"/>
      <c r="V130" s="280"/>
      <c r="W130" s="280"/>
      <c r="X130" s="280"/>
      <c r="Y130" s="280"/>
      <c r="Z130" s="271"/>
      <c r="AA130" s="271"/>
      <c r="AB130" s="3"/>
      <c r="AC130" s="281"/>
      <c r="AD130" s="281"/>
      <c r="AE130" s="281"/>
      <c r="AF130" s="280"/>
      <c r="AG130" s="241"/>
      <c r="AH130" s="241"/>
      <c r="AI130" s="3"/>
      <c r="AJ130" s="3"/>
      <c r="AK130" s="3"/>
      <c r="AL130" s="7"/>
      <c r="AM130" s="3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  <c r="BH130" s="74"/>
      <c r="BI130" s="74"/>
      <c r="BJ130" s="74"/>
      <c r="BK130" s="74"/>
      <c r="BL130" s="74"/>
      <c r="BM130" s="74"/>
      <c r="BN130" s="74"/>
      <c r="BO130" s="74"/>
      <c r="BP130" s="74"/>
      <c r="BQ130" s="74"/>
      <c r="BR130" s="74"/>
      <c r="BS130" s="74"/>
      <c r="BT130" s="74"/>
      <c r="BU130" s="74"/>
      <c r="BV130" s="74"/>
      <c r="BW130" s="74"/>
      <c r="BX130" s="74"/>
      <c r="BY130" s="74"/>
      <c r="BZ130" s="74"/>
      <c r="CA130" s="74"/>
      <c r="CB130" s="74"/>
      <c r="CC130" s="74"/>
      <c r="CD130" s="74"/>
      <c r="CE130" s="74"/>
      <c r="CF130" s="74"/>
      <c r="CG130" s="74"/>
      <c r="CH130" s="74"/>
      <c r="CI130" s="74"/>
      <c r="CJ130" s="74"/>
      <c r="CK130" s="74"/>
      <c r="CL130" s="74"/>
      <c r="CM130" s="74"/>
      <c r="CN130" s="74"/>
      <c r="CO130" s="74"/>
      <c r="CP130" s="74"/>
      <c r="CQ130" s="74"/>
      <c r="CR130" s="74"/>
      <c r="CS130" s="74"/>
      <c r="CT130" s="74"/>
      <c r="CU130" s="74"/>
      <c r="CV130" s="74"/>
      <c r="CW130" s="74"/>
      <c r="CX130" s="74"/>
      <c r="CY130" s="74"/>
      <c r="CZ130" s="74"/>
      <c r="DA130" s="74"/>
      <c r="DB130" s="74"/>
      <c r="DC130" s="74"/>
      <c r="DD130" s="74"/>
      <c r="DE130" s="74"/>
      <c r="DF130" s="74"/>
      <c r="DG130" s="74"/>
      <c r="DH130" s="74"/>
      <c r="DI130" s="74"/>
      <c r="DJ130" s="74"/>
      <c r="DK130" s="74"/>
      <c r="DL130" s="74"/>
      <c r="DM130" s="74"/>
      <c r="DN130" s="74"/>
      <c r="DO130" s="74"/>
      <c r="DP130" s="74"/>
      <c r="DQ130" s="74"/>
      <c r="DR130" s="74"/>
      <c r="DS130" s="74"/>
      <c r="DT130" s="74"/>
      <c r="DU130" s="74"/>
      <c r="DV130" s="74"/>
      <c r="DW130" s="74"/>
      <c r="DX130" s="74"/>
      <c r="DY130" s="74"/>
      <c r="DZ130" s="74"/>
      <c r="EA130" s="74"/>
      <c r="EB130" s="74"/>
      <c r="EC130" s="74"/>
      <c r="ED130" s="74"/>
      <c r="EE130" s="74"/>
      <c r="EF130" s="74"/>
      <c r="EG130" s="74"/>
      <c r="EH130" s="74"/>
      <c r="EI130" s="74"/>
      <c r="EJ130" s="74"/>
      <c r="EK130" s="74"/>
      <c r="EL130" s="74"/>
      <c r="EM130" s="74"/>
      <c r="EN130" s="74"/>
      <c r="EO130" s="74"/>
      <c r="EP130" s="74"/>
    </row>
    <row r="131" spans="1:146" s="112" customFormat="1" ht="17.25" customHeight="1" x14ac:dyDescent="0.25">
      <c r="A131" s="121"/>
      <c r="B131" s="121"/>
      <c r="C131" s="6"/>
      <c r="D131" s="271"/>
      <c r="E131" s="271"/>
      <c r="F131" s="271"/>
      <c r="G131" s="271"/>
      <c r="H131" s="271"/>
      <c r="I131" s="271"/>
      <c r="J131" s="271"/>
      <c r="K131" s="271"/>
      <c r="L131" s="278"/>
      <c r="M131" s="278"/>
      <c r="N131" s="279"/>
      <c r="O131" s="279"/>
      <c r="P131" s="279"/>
      <c r="Q131" s="279"/>
      <c r="R131" s="278"/>
      <c r="S131" s="278"/>
      <c r="T131" s="280"/>
      <c r="U131" s="280"/>
      <c r="V131" s="280"/>
      <c r="W131" s="280"/>
      <c r="X131" s="280"/>
      <c r="Y131" s="280"/>
      <c r="Z131" s="271"/>
      <c r="AA131" s="271"/>
      <c r="AB131" s="3"/>
      <c r="AC131" s="281"/>
      <c r="AD131" s="281"/>
      <c r="AE131" s="281"/>
      <c r="AF131" s="280"/>
      <c r="AG131" s="241"/>
      <c r="AH131" s="241"/>
      <c r="AI131" s="3"/>
      <c r="AJ131" s="3"/>
      <c r="AK131" s="3"/>
      <c r="AL131" s="7"/>
      <c r="AM131" s="3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  <c r="BH131" s="74"/>
      <c r="BI131" s="74"/>
      <c r="BJ131" s="74"/>
      <c r="BK131" s="74"/>
      <c r="BL131" s="74"/>
      <c r="BM131" s="74"/>
      <c r="BN131" s="74"/>
      <c r="BO131" s="74"/>
      <c r="BP131" s="74"/>
      <c r="BQ131" s="74"/>
      <c r="BR131" s="74"/>
      <c r="BS131" s="74"/>
      <c r="BT131" s="74"/>
      <c r="BU131" s="74"/>
      <c r="BV131" s="74"/>
      <c r="BW131" s="74"/>
      <c r="BX131" s="74"/>
      <c r="BY131" s="74"/>
      <c r="BZ131" s="74"/>
      <c r="CA131" s="74"/>
      <c r="CB131" s="74"/>
      <c r="CC131" s="74"/>
      <c r="CD131" s="74"/>
      <c r="CE131" s="74"/>
      <c r="CF131" s="74"/>
      <c r="CG131" s="74"/>
      <c r="CH131" s="74"/>
      <c r="CI131" s="74"/>
      <c r="CJ131" s="74"/>
      <c r="CK131" s="74"/>
      <c r="CL131" s="74"/>
      <c r="CM131" s="74"/>
      <c r="CN131" s="74"/>
      <c r="CO131" s="74"/>
      <c r="CP131" s="74"/>
      <c r="CQ131" s="74"/>
      <c r="CR131" s="74"/>
      <c r="CS131" s="74"/>
      <c r="CT131" s="74"/>
      <c r="CU131" s="74"/>
      <c r="CV131" s="74"/>
      <c r="CW131" s="74"/>
      <c r="CX131" s="74"/>
      <c r="CY131" s="74"/>
      <c r="CZ131" s="74"/>
      <c r="DA131" s="74"/>
      <c r="DB131" s="74"/>
      <c r="DC131" s="74"/>
      <c r="DD131" s="74"/>
      <c r="DE131" s="74"/>
      <c r="DF131" s="74"/>
      <c r="DG131" s="74"/>
      <c r="DH131" s="74"/>
      <c r="DI131" s="74"/>
      <c r="DJ131" s="74"/>
      <c r="DK131" s="74"/>
      <c r="DL131" s="74"/>
      <c r="DM131" s="74"/>
      <c r="DN131" s="74"/>
      <c r="DO131" s="74"/>
      <c r="DP131" s="74"/>
      <c r="DQ131" s="74"/>
      <c r="DR131" s="74"/>
      <c r="DS131" s="74"/>
      <c r="DT131" s="74"/>
      <c r="DU131" s="74"/>
      <c r="DV131" s="74"/>
      <c r="DW131" s="74"/>
      <c r="DX131" s="74"/>
      <c r="DY131" s="74"/>
      <c r="DZ131" s="74"/>
      <c r="EA131" s="74"/>
      <c r="EB131" s="74"/>
      <c r="EC131" s="74"/>
      <c r="ED131" s="74"/>
      <c r="EE131" s="74"/>
      <c r="EF131" s="74"/>
      <c r="EG131" s="74"/>
      <c r="EH131" s="74"/>
      <c r="EI131" s="74"/>
      <c r="EJ131" s="74"/>
      <c r="EK131" s="74"/>
      <c r="EL131" s="74"/>
      <c r="EM131" s="74"/>
      <c r="EN131" s="74"/>
      <c r="EO131" s="74"/>
      <c r="EP131" s="74"/>
    </row>
    <row r="132" spans="1:146" s="3" customFormat="1" ht="17.25" customHeight="1" x14ac:dyDescent="0.25">
      <c r="A132" s="121"/>
      <c r="B132" s="121"/>
      <c r="C132" s="6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Z132" s="73"/>
      <c r="AA132" s="73"/>
      <c r="AC132" s="241"/>
      <c r="AD132" s="241"/>
      <c r="AE132" s="241"/>
      <c r="AF132" s="241"/>
      <c r="AG132" s="241"/>
      <c r="AH132" s="241"/>
      <c r="AN132" s="73"/>
      <c r="AO132" s="73"/>
      <c r="AP132" s="73"/>
      <c r="AQ132" s="73"/>
      <c r="AR132" s="73"/>
      <c r="AS132" s="73"/>
      <c r="AT132" s="73"/>
      <c r="AU132" s="73"/>
      <c r="AV132" s="73"/>
      <c r="AW132" s="73"/>
      <c r="AX132" s="73"/>
      <c r="AY132" s="73"/>
      <c r="AZ132" s="73"/>
      <c r="BA132" s="73"/>
      <c r="BB132" s="73"/>
      <c r="BC132" s="73"/>
      <c r="BD132" s="73"/>
      <c r="BE132" s="73"/>
      <c r="BF132" s="73"/>
      <c r="BG132" s="73"/>
      <c r="BH132" s="73"/>
      <c r="BI132" s="73"/>
      <c r="BJ132" s="73"/>
      <c r="BK132" s="73"/>
      <c r="BL132" s="73"/>
      <c r="BM132" s="73"/>
      <c r="BN132" s="73"/>
      <c r="BO132" s="73"/>
      <c r="BP132" s="73"/>
      <c r="BQ132" s="73"/>
      <c r="BR132" s="73"/>
      <c r="BS132" s="73"/>
      <c r="BT132" s="73"/>
      <c r="BU132" s="73"/>
      <c r="BV132" s="73"/>
      <c r="BW132" s="73"/>
      <c r="BX132" s="73"/>
      <c r="BY132" s="73"/>
      <c r="BZ132" s="73"/>
      <c r="CA132" s="73"/>
      <c r="CB132" s="73"/>
      <c r="CC132" s="73"/>
      <c r="CD132" s="73"/>
      <c r="CE132" s="73"/>
      <c r="CF132" s="73"/>
      <c r="CG132" s="73"/>
      <c r="CH132" s="73"/>
      <c r="CI132" s="73"/>
      <c r="CJ132" s="73"/>
      <c r="CK132" s="73"/>
      <c r="CL132" s="73"/>
      <c r="CM132" s="73"/>
      <c r="CN132" s="73"/>
      <c r="CO132" s="73"/>
      <c r="CP132" s="73"/>
      <c r="CQ132" s="73"/>
      <c r="CR132" s="73"/>
      <c r="CS132" s="73"/>
      <c r="CT132" s="73"/>
      <c r="CU132" s="73"/>
      <c r="CV132" s="73"/>
      <c r="CW132" s="73"/>
      <c r="CX132" s="73"/>
      <c r="CY132" s="73"/>
      <c r="CZ132" s="73"/>
      <c r="DA132" s="73"/>
      <c r="DB132" s="73"/>
      <c r="DC132" s="73"/>
      <c r="DD132" s="73"/>
      <c r="DE132" s="73"/>
      <c r="DF132" s="73"/>
      <c r="DG132" s="73"/>
      <c r="DH132" s="73"/>
      <c r="DI132" s="73"/>
      <c r="DJ132" s="73"/>
      <c r="DK132" s="73"/>
      <c r="DL132" s="73"/>
      <c r="DM132" s="73"/>
      <c r="DN132" s="73"/>
      <c r="DO132" s="73"/>
      <c r="DP132" s="73"/>
      <c r="DQ132" s="73"/>
      <c r="DR132" s="73"/>
      <c r="DS132" s="73"/>
      <c r="DT132" s="73"/>
      <c r="DU132" s="73"/>
      <c r="DV132" s="73"/>
      <c r="DW132" s="73"/>
      <c r="DX132" s="73"/>
      <c r="DY132" s="73"/>
      <c r="DZ132" s="73"/>
      <c r="EA132" s="73"/>
      <c r="EB132" s="73"/>
      <c r="EC132" s="73"/>
      <c r="ED132" s="73"/>
      <c r="EE132" s="73"/>
      <c r="EF132" s="73"/>
      <c r="EG132" s="73"/>
      <c r="EH132" s="73"/>
      <c r="EI132" s="73"/>
      <c r="EJ132" s="73"/>
      <c r="EK132" s="73"/>
      <c r="EL132" s="73"/>
      <c r="EM132" s="73"/>
      <c r="EN132" s="73"/>
      <c r="EO132" s="73"/>
      <c r="EP132" s="73"/>
    </row>
    <row r="133" spans="1:146" s="3" customFormat="1" ht="16.5" thickBot="1" x14ac:dyDescent="0.3"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Z133" s="73"/>
      <c r="AA133" s="73"/>
      <c r="AC133" s="242"/>
      <c r="AD133" s="241"/>
      <c r="AE133" s="242"/>
      <c r="AF133" s="242"/>
      <c r="AG133" s="242"/>
      <c r="AH133" s="242"/>
      <c r="AI133" s="276"/>
      <c r="AJ133" s="276"/>
      <c r="AK133" s="276"/>
      <c r="AM133" s="276"/>
      <c r="AN133" s="73"/>
      <c r="AO133" s="73"/>
      <c r="AP133" s="73"/>
      <c r="AQ133" s="73"/>
      <c r="AR133" s="73"/>
      <c r="AS133" s="73"/>
      <c r="AT133" s="73"/>
      <c r="AU133" s="73"/>
      <c r="AV133" s="73"/>
      <c r="AW133" s="73"/>
      <c r="AX133" s="73"/>
      <c r="AY133" s="73"/>
      <c r="AZ133" s="73"/>
      <c r="BA133" s="73"/>
      <c r="BB133" s="73"/>
      <c r="BC133" s="73"/>
      <c r="BD133" s="73"/>
      <c r="BE133" s="73"/>
      <c r="BF133" s="73"/>
      <c r="BG133" s="73"/>
      <c r="BH133" s="73"/>
      <c r="BI133" s="73"/>
      <c r="BJ133" s="73"/>
      <c r="BK133" s="73"/>
      <c r="BL133" s="73"/>
      <c r="BM133" s="73"/>
      <c r="BN133" s="73"/>
      <c r="BO133" s="73"/>
      <c r="BP133" s="73"/>
      <c r="BQ133" s="73"/>
      <c r="BR133" s="73"/>
      <c r="BS133" s="73"/>
      <c r="BT133" s="73"/>
      <c r="BU133" s="73"/>
      <c r="BV133" s="73"/>
      <c r="BW133" s="73"/>
      <c r="BX133" s="73"/>
      <c r="BY133" s="73"/>
      <c r="BZ133" s="73"/>
      <c r="CA133" s="73"/>
      <c r="CB133" s="73"/>
      <c r="CC133" s="73"/>
      <c r="CD133" s="73"/>
      <c r="CE133" s="73"/>
      <c r="CF133" s="73"/>
      <c r="CG133" s="73"/>
      <c r="CH133" s="73"/>
      <c r="CI133" s="73"/>
      <c r="CJ133" s="73"/>
      <c r="CK133" s="73"/>
      <c r="CL133" s="73"/>
      <c r="CM133" s="73"/>
      <c r="CN133" s="73"/>
      <c r="CO133" s="73"/>
      <c r="CP133" s="73"/>
      <c r="CQ133" s="73"/>
      <c r="CR133" s="73"/>
      <c r="CS133" s="73"/>
      <c r="CT133" s="73"/>
      <c r="CU133" s="73"/>
      <c r="CV133" s="73"/>
      <c r="CW133" s="73"/>
      <c r="CX133" s="73"/>
      <c r="CY133" s="73"/>
      <c r="CZ133" s="73"/>
      <c r="DA133" s="73"/>
      <c r="DB133" s="73"/>
      <c r="DC133" s="73"/>
      <c r="DD133" s="73"/>
      <c r="DE133" s="73"/>
      <c r="DF133" s="73"/>
      <c r="DG133" s="73"/>
      <c r="DH133" s="73"/>
      <c r="DI133" s="73"/>
      <c r="DJ133" s="73"/>
      <c r="DK133" s="73"/>
      <c r="DL133" s="73"/>
      <c r="DM133" s="73"/>
      <c r="DN133" s="73"/>
      <c r="DO133" s="73"/>
      <c r="DP133" s="73"/>
      <c r="DQ133" s="73"/>
      <c r="DR133" s="73"/>
      <c r="DS133" s="73"/>
      <c r="DT133" s="73"/>
      <c r="DU133" s="73"/>
      <c r="DV133" s="73"/>
      <c r="DW133" s="73"/>
      <c r="DX133" s="73"/>
      <c r="DY133" s="73"/>
      <c r="DZ133" s="73"/>
      <c r="EA133" s="73"/>
      <c r="EB133" s="73"/>
      <c r="EC133" s="73"/>
      <c r="ED133" s="73"/>
      <c r="EE133" s="73"/>
      <c r="EF133" s="73"/>
      <c r="EG133" s="73"/>
      <c r="EH133" s="73"/>
      <c r="EI133" s="73"/>
      <c r="EJ133" s="73"/>
      <c r="EK133" s="73"/>
      <c r="EL133" s="73"/>
      <c r="EM133" s="73"/>
      <c r="EN133" s="73"/>
      <c r="EO133" s="73"/>
      <c r="EP133" s="73"/>
    </row>
    <row r="134" spans="1:146" s="2" customFormat="1" ht="15.75" customHeight="1" x14ac:dyDescent="0.25">
      <c r="A134" s="549" t="s">
        <v>34</v>
      </c>
      <c r="B134" s="550"/>
      <c r="C134" s="27" t="s">
        <v>22</v>
      </c>
      <c r="D134" s="434"/>
      <c r="E134" s="435"/>
      <c r="F134" s="434"/>
      <c r="G134" s="435"/>
      <c r="H134" s="434"/>
      <c r="I134" s="435"/>
      <c r="J134" s="434"/>
      <c r="K134" s="453"/>
      <c r="L134" s="336">
        <v>102</v>
      </c>
      <c r="M134" s="337"/>
      <c r="N134" s="336">
        <v>198</v>
      </c>
      <c r="O134" s="337"/>
      <c r="P134" s="413">
        <v>218</v>
      </c>
      <c r="Q134" s="337"/>
      <c r="R134" s="336">
        <v>610</v>
      </c>
      <c r="S134" s="337"/>
      <c r="T134" s="413" t="s">
        <v>354</v>
      </c>
      <c r="U134" s="337"/>
      <c r="V134" s="336" t="s">
        <v>354</v>
      </c>
      <c r="W134" s="337"/>
      <c r="X134" s="336" t="s">
        <v>354</v>
      </c>
      <c r="Y134" s="337"/>
      <c r="Z134" s="336"/>
      <c r="AA134" s="337"/>
      <c r="AB134" s="254">
        <f>SUM(L134:AA134)</f>
        <v>1128</v>
      </c>
      <c r="AC134" s="302">
        <v>210</v>
      </c>
      <c r="AD134" s="302">
        <v>188</v>
      </c>
      <c r="AE134" s="303">
        <v>203</v>
      </c>
      <c r="AF134" s="302"/>
      <c r="AG134" s="302"/>
      <c r="AH134" s="303"/>
      <c r="AI134" s="211"/>
      <c r="AJ134" s="212"/>
      <c r="AK134" s="212"/>
      <c r="AL134" s="186">
        <v>188</v>
      </c>
      <c r="AM134" s="212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4"/>
      <c r="BF134" s="74"/>
      <c r="BG134" s="74"/>
      <c r="BH134" s="74"/>
      <c r="BI134" s="74"/>
      <c r="BJ134" s="74"/>
      <c r="BK134" s="74"/>
      <c r="BL134" s="74"/>
      <c r="BM134" s="74"/>
      <c r="BN134" s="74"/>
      <c r="BO134" s="74"/>
      <c r="BP134" s="74"/>
      <c r="BQ134" s="74"/>
      <c r="BR134" s="74"/>
      <c r="BS134" s="74"/>
      <c r="BT134" s="74"/>
      <c r="BU134" s="74"/>
      <c r="BV134" s="74"/>
      <c r="BW134" s="74"/>
      <c r="BX134" s="74"/>
      <c r="BY134" s="74"/>
      <c r="BZ134" s="74"/>
      <c r="CA134" s="74"/>
      <c r="CB134" s="74"/>
      <c r="CC134" s="74"/>
      <c r="CD134" s="74"/>
      <c r="CE134" s="74"/>
      <c r="CF134" s="74"/>
      <c r="CG134" s="74"/>
      <c r="CH134" s="74"/>
      <c r="CI134" s="74"/>
      <c r="CJ134" s="74"/>
      <c r="CK134" s="74"/>
      <c r="CL134" s="74"/>
      <c r="CM134" s="74"/>
      <c r="CN134" s="74"/>
      <c r="CO134" s="74"/>
      <c r="CP134" s="74"/>
      <c r="CQ134" s="74"/>
      <c r="CR134" s="74"/>
      <c r="CS134" s="74"/>
      <c r="CT134" s="74"/>
      <c r="CU134" s="74"/>
      <c r="CV134" s="74"/>
      <c r="CW134" s="74"/>
      <c r="CX134" s="74"/>
      <c r="CY134" s="74"/>
      <c r="CZ134" s="74"/>
      <c r="DA134" s="74"/>
      <c r="DB134" s="74"/>
      <c r="DC134" s="74"/>
      <c r="DD134" s="74"/>
      <c r="DE134" s="74"/>
      <c r="DF134" s="74"/>
      <c r="DG134" s="74"/>
      <c r="DH134" s="74"/>
      <c r="DI134" s="74"/>
      <c r="DJ134" s="74"/>
      <c r="DK134" s="74"/>
      <c r="DL134" s="74"/>
      <c r="DM134" s="74"/>
      <c r="DN134" s="74"/>
      <c r="DO134" s="74"/>
      <c r="DP134" s="74"/>
      <c r="DQ134" s="74"/>
      <c r="DR134" s="74"/>
      <c r="DS134" s="74"/>
      <c r="DT134" s="74"/>
      <c r="DU134" s="74"/>
      <c r="DV134" s="74"/>
      <c r="DW134" s="74"/>
      <c r="DX134" s="74"/>
      <c r="DY134" s="74"/>
      <c r="DZ134" s="74"/>
      <c r="EA134" s="74"/>
      <c r="EB134" s="74"/>
      <c r="EC134" s="74"/>
      <c r="ED134" s="74"/>
      <c r="EE134" s="74"/>
      <c r="EF134" s="74"/>
      <c r="EG134" s="74"/>
      <c r="EH134" s="74"/>
      <c r="EI134" s="74"/>
      <c r="EJ134" s="74"/>
      <c r="EK134" s="74"/>
      <c r="EL134" s="74"/>
      <c r="EM134" s="74"/>
      <c r="EN134" s="74"/>
      <c r="EO134" s="74"/>
      <c r="EP134" s="74"/>
    </row>
    <row r="135" spans="1:146" s="2" customFormat="1" ht="15.75" customHeight="1" x14ac:dyDescent="0.25">
      <c r="A135" s="551"/>
      <c r="B135" s="552"/>
      <c r="C135" s="22" t="s">
        <v>28</v>
      </c>
      <c r="D135" s="370"/>
      <c r="E135" s="371"/>
      <c r="F135" s="370"/>
      <c r="G135" s="371"/>
      <c r="H135" s="370"/>
      <c r="I135" s="371"/>
      <c r="J135" s="370"/>
      <c r="K135" s="452"/>
      <c r="L135" s="344" t="s">
        <v>111</v>
      </c>
      <c r="M135" s="345"/>
      <c r="N135" s="344" t="s">
        <v>111</v>
      </c>
      <c r="O135" s="345"/>
      <c r="P135" s="412" t="s">
        <v>111</v>
      </c>
      <c r="Q135" s="345"/>
      <c r="R135" s="344" t="s">
        <v>111</v>
      </c>
      <c r="S135" s="345"/>
      <c r="T135" s="412" t="s">
        <v>111</v>
      </c>
      <c r="U135" s="345"/>
      <c r="V135" s="344" t="s">
        <v>111</v>
      </c>
      <c r="W135" s="345"/>
      <c r="X135" s="344" t="s">
        <v>111</v>
      </c>
      <c r="Y135" s="345"/>
      <c r="Z135" s="344"/>
      <c r="AA135" s="345"/>
      <c r="AB135" s="304"/>
      <c r="AC135" s="305" t="s">
        <v>111</v>
      </c>
      <c r="AD135" s="305" t="s">
        <v>111</v>
      </c>
      <c r="AE135" s="306" t="s">
        <v>111</v>
      </c>
      <c r="AF135" s="305" t="s">
        <v>111</v>
      </c>
      <c r="AG135" s="305"/>
      <c r="AH135" s="306" t="s">
        <v>111</v>
      </c>
      <c r="AI135" s="89"/>
      <c r="AJ135" s="36"/>
      <c r="AK135" s="36"/>
      <c r="AL135" s="36" t="s">
        <v>111</v>
      </c>
      <c r="AM135" s="36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  <c r="BG135" s="74"/>
      <c r="BH135" s="74"/>
      <c r="BI135" s="74"/>
      <c r="BJ135" s="74"/>
      <c r="BK135" s="74"/>
      <c r="BL135" s="74"/>
      <c r="BM135" s="74"/>
      <c r="BN135" s="74"/>
      <c r="BO135" s="74"/>
      <c r="BP135" s="74"/>
      <c r="BQ135" s="74"/>
      <c r="BR135" s="74"/>
      <c r="BS135" s="74"/>
      <c r="BT135" s="74"/>
      <c r="BU135" s="74"/>
      <c r="BV135" s="74"/>
      <c r="BW135" s="74"/>
      <c r="BX135" s="74"/>
      <c r="BY135" s="74"/>
      <c r="BZ135" s="74"/>
      <c r="CA135" s="74"/>
      <c r="CB135" s="74"/>
      <c r="CC135" s="74"/>
      <c r="CD135" s="74"/>
      <c r="CE135" s="74"/>
      <c r="CF135" s="74"/>
      <c r="CG135" s="74"/>
      <c r="CH135" s="74"/>
      <c r="CI135" s="74"/>
      <c r="CJ135" s="74"/>
      <c r="CK135" s="74"/>
      <c r="CL135" s="74"/>
      <c r="CM135" s="74"/>
      <c r="CN135" s="74"/>
      <c r="CO135" s="74"/>
      <c r="CP135" s="74"/>
      <c r="CQ135" s="74"/>
      <c r="CR135" s="74"/>
      <c r="CS135" s="74"/>
      <c r="CT135" s="74"/>
      <c r="CU135" s="74"/>
      <c r="CV135" s="74"/>
      <c r="CW135" s="74"/>
      <c r="CX135" s="74"/>
      <c r="CY135" s="74"/>
      <c r="CZ135" s="74"/>
      <c r="DA135" s="74"/>
      <c r="DB135" s="74"/>
      <c r="DC135" s="74"/>
      <c r="DD135" s="74"/>
      <c r="DE135" s="74"/>
      <c r="DF135" s="74"/>
      <c r="DG135" s="74"/>
      <c r="DH135" s="74"/>
      <c r="DI135" s="74"/>
      <c r="DJ135" s="74"/>
      <c r="DK135" s="74"/>
      <c r="DL135" s="74"/>
      <c r="DM135" s="74"/>
      <c r="DN135" s="74"/>
      <c r="DO135" s="74"/>
      <c r="DP135" s="74"/>
      <c r="DQ135" s="74"/>
      <c r="DR135" s="74"/>
      <c r="DS135" s="74"/>
      <c r="DT135" s="74"/>
      <c r="DU135" s="74"/>
      <c r="DV135" s="74"/>
      <c r="DW135" s="74"/>
      <c r="DX135" s="74"/>
      <c r="DY135" s="74"/>
      <c r="DZ135" s="74"/>
      <c r="EA135" s="74"/>
      <c r="EB135" s="74"/>
      <c r="EC135" s="74"/>
      <c r="ED135" s="74"/>
      <c r="EE135" s="74"/>
      <c r="EF135" s="74"/>
      <c r="EG135" s="74"/>
      <c r="EH135" s="74"/>
      <c r="EI135" s="74"/>
      <c r="EJ135" s="74"/>
      <c r="EK135" s="74"/>
      <c r="EL135" s="74"/>
      <c r="EM135" s="74"/>
      <c r="EN135" s="74"/>
      <c r="EO135" s="74"/>
      <c r="EP135" s="74"/>
    </row>
    <row r="136" spans="1:146" s="2" customFormat="1" ht="15.75" customHeight="1" x14ac:dyDescent="0.25">
      <c r="A136" s="551"/>
      <c r="B136" s="552"/>
      <c r="C136" s="22" t="s">
        <v>29</v>
      </c>
      <c r="D136" s="370"/>
      <c r="E136" s="371"/>
      <c r="F136" s="370"/>
      <c r="G136" s="371"/>
      <c r="H136" s="370"/>
      <c r="I136" s="371"/>
      <c r="J136" s="370"/>
      <c r="K136" s="452"/>
      <c r="L136" s="344" t="s">
        <v>111</v>
      </c>
      <c r="M136" s="345"/>
      <c r="N136" s="344" t="s">
        <v>111</v>
      </c>
      <c r="O136" s="345"/>
      <c r="P136" s="412" t="s">
        <v>111</v>
      </c>
      <c r="Q136" s="345"/>
      <c r="R136" s="344" t="s">
        <v>111</v>
      </c>
      <c r="S136" s="345"/>
      <c r="T136" s="412" t="s">
        <v>111</v>
      </c>
      <c r="U136" s="345"/>
      <c r="V136" s="344" t="s">
        <v>111</v>
      </c>
      <c r="W136" s="345"/>
      <c r="X136" s="344" t="s">
        <v>111</v>
      </c>
      <c r="Y136" s="345"/>
      <c r="Z136" s="344"/>
      <c r="AA136" s="345"/>
      <c r="AB136" s="304"/>
      <c r="AC136" s="305" t="s">
        <v>111</v>
      </c>
      <c r="AD136" s="305" t="s">
        <v>111</v>
      </c>
      <c r="AE136" s="306" t="s">
        <v>111</v>
      </c>
      <c r="AF136" s="305" t="s">
        <v>111</v>
      </c>
      <c r="AG136" s="305"/>
      <c r="AH136" s="306" t="s">
        <v>111</v>
      </c>
      <c r="AI136" s="89"/>
      <c r="AJ136" s="36"/>
      <c r="AK136" s="36"/>
      <c r="AL136" s="36" t="s">
        <v>111</v>
      </c>
      <c r="AM136" s="36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4"/>
      <c r="BF136" s="74"/>
      <c r="BG136" s="74"/>
      <c r="BH136" s="74"/>
      <c r="BI136" s="74"/>
      <c r="BJ136" s="74"/>
      <c r="BK136" s="74"/>
      <c r="BL136" s="74"/>
      <c r="BM136" s="74"/>
      <c r="BN136" s="74"/>
      <c r="BO136" s="74"/>
      <c r="BP136" s="74"/>
      <c r="BQ136" s="74"/>
      <c r="BR136" s="74"/>
      <c r="BS136" s="74"/>
      <c r="BT136" s="74"/>
      <c r="BU136" s="74"/>
      <c r="BV136" s="74"/>
      <c r="BW136" s="74"/>
      <c r="BX136" s="74"/>
      <c r="BY136" s="74"/>
      <c r="BZ136" s="74"/>
      <c r="CA136" s="74"/>
      <c r="CB136" s="74"/>
      <c r="CC136" s="74"/>
      <c r="CD136" s="74"/>
      <c r="CE136" s="74"/>
      <c r="CF136" s="74"/>
      <c r="CG136" s="74"/>
      <c r="CH136" s="74"/>
      <c r="CI136" s="74"/>
      <c r="CJ136" s="74"/>
      <c r="CK136" s="74"/>
      <c r="CL136" s="74"/>
      <c r="CM136" s="74"/>
      <c r="CN136" s="74"/>
      <c r="CO136" s="74"/>
      <c r="CP136" s="74"/>
      <c r="CQ136" s="74"/>
      <c r="CR136" s="74"/>
      <c r="CS136" s="74"/>
      <c r="CT136" s="74"/>
      <c r="CU136" s="74"/>
      <c r="CV136" s="74"/>
      <c r="CW136" s="74"/>
      <c r="CX136" s="74"/>
      <c r="CY136" s="74"/>
      <c r="CZ136" s="74"/>
      <c r="DA136" s="74"/>
      <c r="DB136" s="74"/>
      <c r="DC136" s="74"/>
      <c r="DD136" s="74"/>
      <c r="DE136" s="74"/>
      <c r="DF136" s="74"/>
      <c r="DG136" s="74"/>
      <c r="DH136" s="74"/>
      <c r="DI136" s="74"/>
      <c r="DJ136" s="74"/>
      <c r="DK136" s="74"/>
      <c r="DL136" s="74"/>
      <c r="DM136" s="74"/>
      <c r="DN136" s="74"/>
      <c r="DO136" s="74"/>
      <c r="DP136" s="74"/>
      <c r="DQ136" s="74"/>
      <c r="DR136" s="74"/>
      <c r="DS136" s="74"/>
      <c r="DT136" s="74"/>
      <c r="DU136" s="74"/>
      <c r="DV136" s="74"/>
      <c r="DW136" s="74"/>
      <c r="DX136" s="74"/>
      <c r="DY136" s="74"/>
      <c r="DZ136" s="74"/>
      <c r="EA136" s="74"/>
      <c r="EB136" s="74"/>
      <c r="EC136" s="74"/>
      <c r="ED136" s="74"/>
      <c r="EE136" s="74"/>
      <c r="EF136" s="74"/>
      <c r="EG136" s="74"/>
      <c r="EH136" s="74"/>
      <c r="EI136" s="74"/>
      <c r="EJ136" s="74"/>
      <c r="EK136" s="74"/>
      <c r="EL136" s="74"/>
      <c r="EM136" s="74"/>
      <c r="EN136" s="74"/>
      <c r="EO136" s="74"/>
      <c r="EP136" s="74"/>
    </row>
    <row r="137" spans="1:146" s="2" customFormat="1" ht="15.75" customHeight="1" x14ac:dyDescent="0.25">
      <c r="A137" s="551"/>
      <c r="B137" s="552"/>
      <c r="C137" s="22" t="s">
        <v>30</v>
      </c>
      <c r="D137" s="370"/>
      <c r="E137" s="371"/>
      <c r="F137" s="370"/>
      <c r="G137" s="371"/>
      <c r="H137" s="370"/>
      <c r="I137" s="371"/>
      <c r="J137" s="370"/>
      <c r="K137" s="452"/>
      <c r="L137" s="344" t="s">
        <v>111</v>
      </c>
      <c r="M137" s="345"/>
      <c r="N137" s="344" t="s">
        <v>111</v>
      </c>
      <c r="O137" s="345"/>
      <c r="P137" s="412" t="s">
        <v>111</v>
      </c>
      <c r="Q137" s="345"/>
      <c r="R137" s="344" t="s">
        <v>111</v>
      </c>
      <c r="S137" s="345"/>
      <c r="T137" s="412" t="s">
        <v>111</v>
      </c>
      <c r="U137" s="345"/>
      <c r="V137" s="344" t="s">
        <v>111</v>
      </c>
      <c r="W137" s="345"/>
      <c r="X137" s="344" t="s">
        <v>111</v>
      </c>
      <c r="Y137" s="345"/>
      <c r="Z137" s="344"/>
      <c r="AA137" s="345"/>
      <c r="AB137" s="304"/>
      <c r="AC137" s="305" t="s">
        <v>111</v>
      </c>
      <c r="AD137" s="305" t="s">
        <v>111</v>
      </c>
      <c r="AE137" s="306" t="s">
        <v>111</v>
      </c>
      <c r="AF137" s="305" t="s">
        <v>111</v>
      </c>
      <c r="AG137" s="305"/>
      <c r="AH137" s="306" t="s">
        <v>111</v>
      </c>
      <c r="AI137" s="89"/>
      <c r="AJ137" s="36"/>
      <c r="AK137" s="36"/>
      <c r="AL137" s="36" t="s">
        <v>111</v>
      </c>
      <c r="AM137" s="36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  <c r="BG137" s="74"/>
      <c r="BH137" s="74"/>
      <c r="BI137" s="74"/>
      <c r="BJ137" s="74"/>
      <c r="BK137" s="74"/>
      <c r="BL137" s="74"/>
      <c r="BM137" s="74"/>
      <c r="BN137" s="74"/>
      <c r="BO137" s="74"/>
      <c r="BP137" s="74"/>
      <c r="BQ137" s="74"/>
      <c r="BR137" s="74"/>
      <c r="BS137" s="74"/>
      <c r="BT137" s="74"/>
      <c r="BU137" s="74"/>
      <c r="BV137" s="74"/>
      <c r="BW137" s="74"/>
      <c r="BX137" s="74"/>
      <c r="BY137" s="74"/>
      <c r="BZ137" s="74"/>
      <c r="CA137" s="74"/>
      <c r="CB137" s="74"/>
      <c r="CC137" s="74"/>
      <c r="CD137" s="74"/>
      <c r="CE137" s="74"/>
      <c r="CF137" s="74"/>
      <c r="CG137" s="74"/>
      <c r="CH137" s="74"/>
      <c r="CI137" s="74"/>
      <c r="CJ137" s="74"/>
      <c r="CK137" s="74"/>
      <c r="CL137" s="74"/>
      <c r="CM137" s="74"/>
      <c r="CN137" s="74"/>
      <c r="CO137" s="74"/>
      <c r="CP137" s="74"/>
      <c r="CQ137" s="74"/>
      <c r="CR137" s="74"/>
      <c r="CS137" s="74"/>
      <c r="CT137" s="74"/>
      <c r="CU137" s="74"/>
      <c r="CV137" s="74"/>
      <c r="CW137" s="74"/>
      <c r="CX137" s="74"/>
      <c r="CY137" s="74"/>
      <c r="CZ137" s="74"/>
      <c r="DA137" s="74"/>
      <c r="DB137" s="74"/>
      <c r="DC137" s="74"/>
      <c r="DD137" s="74"/>
      <c r="DE137" s="74"/>
      <c r="DF137" s="74"/>
      <c r="DG137" s="74"/>
      <c r="DH137" s="74"/>
      <c r="DI137" s="74"/>
      <c r="DJ137" s="74"/>
      <c r="DK137" s="74"/>
      <c r="DL137" s="74"/>
      <c r="DM137" s="74"/>
      <c r="DN137" s="74"/>
      <c r="DO137" s="74"/>
      <c r="DP137" s="74"/>
      <c r="DQ137" s="74"/>
      <c r="DR137" s="74"/>
      <c r="DS137" s="74"/>
      <c r="DT137" s="74"/>
      <c r="DU137" s="74"/>
      <c r="DV137" s="74"/>
      <c r="DW137" s="74"/>
      <c r="DX137" s="74"/>
      <c r="DY137" s="74"/>
      <c r="DZ137" s="74"/>
      <c r="EA137" s="74"/>
      <c r="EB137" s="74"/>
      <c r="EC137" s="74"/>
      <c r="ED137" s="74"/>
      <c r="EE137" s="74"/>
      <c r="EF137" s="74"/>
      <c r="EG137" s="74"/>
      <c r="EH137" s="74"/>
      <c r="EI137" s="74"/>
      <c r="EJ137" s="74"/>
      <c r="EK137" s="74"/>
      <c r="EL137" s="74"/>
      <c r="EM137" s="74"/>
      <c r="EN137" s="74"/>
      <c r="EO137" s="74"/>
      <c r="EP137" s="74"/>
    </row>
    <row r="138" spans="1:146" s="2" customFormat="1" ht="15.75" customHeight="1" x14ac:dyDescent="0.25">
      <c r="A138" s="551"/>
      <c r="B138" s="552"/>
      <c r="C138" s="22" t="s">
        <v>31</v>
      </c>
      <c r="D138" s="370"/>
      <c r="E138" s="371"/>
      <c r="F138" s="370"/>
      <c r="G138" s="371"/>
      <c r="H138" s="370"/>
      <c r="I138" s="371"/>
      <c r="J138" s="370"/>
      <c r="K138" s="452"/>
      <c r="L138" s="344" t="s">
        <v>111</v>
      </c>
      <c r="M138" s="345"/>
      <c r="N138" s="344" t="s">
        <v>111</v>
      </c>
      <c r="O138" s="345"/>
      <c r="P138" s="412" t="s">
        <v>111</v>
      </c>
      <c r="Q138" s="345"/>
      <c r="R138" s="344" t="s">
        <v>111</v>
      </c>
      <c r="S138" s="345"/>
      <c r="T138" s="412" t="s">
        <v>111</v>
      </c>
      <c r="U138" s="345"/>
      <c r="V138" s="344" t="s">
        <v>111</v>
      </c>
      <c r="W138" s="345"/>
      <c r="X138" s="344" t="s">
        <v>111</v>
      </c>
      <c r="Y138" s="345"/>
      <c r="Z138" s="344"/>
      <c r="AA138" s="345"/>
      <c r="AB138" s="304"/>
      <c r="AC138" s="305" t="s">
        <v>111</v>
      </c>
      <c r="AD138" s="305" t="s">
        <v>111</v>
      </c>
      <c r="AE138" s="306" t="s">
        <v>111</v>
      </c>
      <c r="AF138" s="305" t="s">
        <v>111</v>
      </c>
      <c r="AG138" s="305"/>
      <c r="AH138" s="306" t="s">
        <v>111</v>
      </c>
      <c r="AI138" s="89"/>
      <c r="AJ138" s="36"/>
      <c r="AK138" s="36"/>
      <c r="AL138" s="36" t="s">
        <v>111</v>
      </c>
      <c r="AM138" s="36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  <c r="BG138" s="74"/>
      <c r="BH138" s="74"/>
      <c r="BI138" s="74"/>
      <c r="BJ138" s="74"/>
      <c r="BK138" s="74"/>
      <c r="BL138" s="74"/>
      <c r="BM138" s="74"/>
      <c r="BN138" s="74"/>
      <c r="BO138" s="74"/>
      <c r="BP138" s="74"/>
      <c r="BQ138" s="74"/>
      <c r="BR138" s="74"/>
      <c r="BS138" s="74"/>
      <c r="BT138" s="74"/>
      <c r="BU138" s="74"/>
      <c r="BV138" s="74"/>
      <c r="BW138" s="74"/>
      <c r="BX138" s="74"/>
      <c r="BY138" s="74"/>
      <c r="BZ138" s="74"/>
      <c r="CA138" s="74"/>
      <c r="CB138" s="74"/>
      <c r="CC138" s="74"/>
      <c r="CD138" s="74"/>
      <c r="CE138" s="74"/>
      <c r="CF138" s="74"/>
      <c r="CG138" s="74"/>
      <c r="CH138" s="74"/>
      <c r="CI138" s="74"/>
      <c r="CJ138" s="74"/>
      <c r="CK138" s="74"/>
      <c r="CL138" s="74"/>
      <c r="CM138" s="74"/>
      <c r="CN138" s="74"/>
      <c r="CO138" s="74"/>
      <c r="CP138" s="74"/>
      <c r="CQ138" s="74"/>
      <c r="CR138" s="74"/>
      <c r="CS138" s="74"/>
      <c r="CT138" s="74"/>
      <c r="CU138" s="74"/>
      <c r="CV138" s="74"/>
      <c r="CW138" s="74"/>
      <c r="CX138" s="74"/>
      <c r="CY138" s="74"/>
      <c r="CZ138" s="74"/>
      <c r="DA138" s="74"/>
      <c r="DB138" s="74"/>
      <c r="DC138" s="74"/>
      <c r="DD138" s="74"/>
      <c r="DE138" s="74"/>
      <c r="DF138" s="74"/>
      <c r="DG138" s="74"/>
      <c r="DH138" s="74"/>
      <c r="DI138" s="74"/>
      <c r="DJ138" s="74"/>
      <c r="DK138" s="74"/>
      <c r="DL138" s="74"/>
      <c r="DM138" s="74"/>
      <c r="DN138" s="74"/>
      <c r="DO138" s="74"/>
      <c r="DP138" s="74"/>
      <c r="DQ138" s="74"/>
      <c r="DR138" s="74"/>
      <c r="DS138" s="74"/>
      <c r="DT138" s="74"/>
      <c r="DU138" s="74"/>
      <c r="DV138" s="74"/>
      <c r="DW138" s="74"/>
      <c r="DX138" s="74"/>
      <c r="DY138" s="74"/>
      <c r="DZ138" s="74"/>
      <c r="EA138" s="74"/>
      <c r="EB138" s="74"/>
      <c r="EC138" s="74"/>
      <c r="ED138" s="74"/>
      <c r="EE138" s="74"/>
      <c r="EF138" s="74"/>
      <c r="EG138" s="74"/>
      <c r="EH138" s="74"/>
      <c r="EI138" s="74"/>
      <c r="EJ138" s="74"/>
      <c r="EK138" s="74"/>
      <c r="EL138" s="74"/>
      <c r="EM138" s="74"/>
      <c r="EN138" s="74"/>
      <c r="EO138" s="74"/>
      <c r="EP138" s="74"/>
    </row>
    <row r="139" spans="1:146" s="2" customFormat="1" ht="15.75" customHeight="1" x14ac:dyDescent="0.25">
      <c r="A139" s="551"/>
      <c r="B139" s="552"/>
      <c r="C139" s="195" t="s">
        <v>32</v>
      </c>
      <c r="D139" s="478"/>
      <c r="E139" s="479"/>
      <c r="F139" s="478"/>
      <c r="G139" s="479"/>
      <c r="H139" s="478"/>
      <c r="I139" s="479"/>
      <c r="J139" s="478"/>
      <c r="K139" s="485"/>
      <c r="L139" s="338" t="s">
        <v>111</v>
      </c>
      <c r="M139" s="339"/>
      <c r="N139" s="338" t="s">
        <v>111</v>
      </c>
      <c r="O139" s="339"/>
      <c r="P139" s="376" t="s">
        <v>111</v>
      </c>
      <c r="Q139" s="339"/>
      <c r="R139" s="338" t="s">
        <v>111</v>
      </c>
      <c r="S139" s="339"/>
      <c r="T139" s="376" t="s">
        <v>111</v>
      </c>
      <c r="U139" s="339"/>
      <c r="V139" s="338" t="s">
        <v>111</v>
      </c>
      <c r="W139" s="339"/>
      <c r="X139" s="338" t="s">
        <v>111</v>
      </c>
      <c r="Y139" s="339"/>
      <c r="Z139" s="338"/>
      <c r="AA139" s="339"/>
      <c r="AB139" s="307"/>
      <c r="AC139" s="308" t="s">
        <v>111</v>
      </c>
      <c r="AD139" s="308" t="s">
        <v>111</v>
      </c>
      <c r="AE139" s="309" t="s">
        <v>111</v>
      </c>
      <c r="AF139" s="308" t="s">
        <v>111</v>
      </c>
      <c r="AG139" s="308"/>
      <c r="AH139" s="309" t="s">
        <v>111</v>
      </c>
      <c r="AI139" s="197"/>
      <c r="AJ139" s="198"/>
      <c r="AK139" s="198"/>
      <c r="AL139" s="198" t="s">
        <v>111</v>
      </c>
      <c r="AM139" s="198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4"/>
      <c r="BF139" s="74"/>
      <c r="BG139" s="74"/>
      <c r="BH139" s="74"/>
      <c r="BI139" s="74"/>
      <c r="BJ139" s="74"/>
      <c r="BK139" s="74"/>
      <c r="BL139" s="74"/>
      <c r="BM139" s="74"/>
      <c r="BN139" s="74"/>
      <c r="BO139" s="74"/>
      <c r="BP139" s="74"/>
      <c r="BQ139" s="74"/>
      <c r="BR139" s="74"/>
      <c r="BS139" s="74"/>
      <c r="BT139" s="74"/>
      <c r="BU139" s="74"/>
      <c r="BV139" s="74"/>
      <c r="BW139" s="74"/>
      <c r="BX139" s="74"/>
      <c r="BY139" s="74"/>
      <c r="BZ139" s="74"/>
      <c r="CA139" s="74"/>
      <c r="CB139" s="74"/>
      <c r="CC139" s="74"/>
      <c r="CD139" s="74"/>
      <c r="CE139" s="74"/>
      <c r="CF139" s="74"/>
      <c r="CG139" s="74"/>
      <c r="CH139" s="74"/>
      <c r="CI139" s="74"/>
      <c r="CJ139" s="74"/>
      <c r="CK139" s="74"/>
      <c r="CL139" s="74"/>
      <c r="CM139" s="74"/>
      <c r="CN139" s="74"/>
      <c r="CO139" s="74"/>
      <c r="CP139" s="74"/>
      <c r="CQ139" s="74"/>
      <c r="CR139" s="74"/>
      <c r="CS139" s="74"/>
      <c r="CT139" s="74"/>
      <c r="CU139" s="74"/>
      <c r="CV139" s="74"/>
      <c r="CW139" s="74"/>
      <c r="CX139" s="74"/>
      <c r="CY139" s="74"/>
      <c r="CZ139" s="74"/>
      <c r="DA139" s="74"/>
      <c r="DB139" s="74"/>
      <c r="DC139" s="74"/>
      <c r="DD139" s="74"/>
      <c r="DE139" s="74"/>
      <c r="DF139" s="74"/>
      <c r="DG139" s="74"/>
      <c r="DH139" s="74"/>
      <c r="DI139" s="74"/>
      <c r="DJ139" s="74"/>
      <c r="DK139" s="74"/>
      <c r="DL139" s="74"/>
      <c r="DM139" s="74"/>
      <c r="DN139" s="74"/>
      <c r="DO139" s="74"/>
      <c r="DP139" s="74"/>
      <c r="DQ139" s="74"/>
      <c r="DR139" s="74"/>
      <c r="DS139" s="74"/>
      <c r="DT139" s="74"/>
      <c r="DU139" s="74"/>
      <c r="DV139" s="74"/>
      <c r="DW139" s="74"/>
      <c r="DX139" s="74"/>
      <c r="DY139" s="74"/>
      <c r="DZ139" s="74"/>
      <c r="EA139" s="74"/>
      <c r="EB139" s="74"/>
      <c r="EC139" s="74"/>
      <c r="ED139" s="74"/>
      <c r="EE139" s="74"/>
      <c r="EF139" s="74"/>
      <c r="EG139" s="74"/>
      <c r="EH139" s="74"/>
      <c r="EI139" s="74"/>
      <c r="EJ139" s="74"/>
      <c r="EK139" s="74"/>
      <c r="EL139" s="74"/>
      <c r="EM139" s="74"/>
      <c r="EN139" s="74"/>
      <c r="EO139" s="74"/>
      <c r="EP139" s="74"/>
    </row>
    <row r="140" spans="1:146" s="2" customFormat="1" ht="15.75" customHeight="1" x14ac:dyDescent="0.25">
      <c r="A140" s="551"/>
      <c r="B140" s="552"/>
      <c r="C140" s="202" t="s">
        <v>40</v>
      </c>
      <c r="D140" s="426"/>
      <c r="E140" s="426"/>
      <c r="F140" s="426"/>
      <c r="G140" s="426"/>
      <c r="H140" s="426"/>
      <c r="I140" s="426"/>
      <c r="J140" s="426"/>
      <c r="K140" s="426"/>
      <c r="L140" s="356"/>
      <c r="M140" s="357"/>
      <c r="N140" s="356"/>
      <c r="O140" s="357"/>
      <c r="P140" s="310"/>
      <c r="Q140" s="311"/>
      <c r="R140" s="312"/>
      <c r="S140" s="311"/>
      <c r="T140" s="310"/>
      <c r="U140" s="311"/>
      <c r="V140" s="312"/>
      <c r="W140" s="311"/>
      <c r="X140" s="312"/>
      <c r="Y140" s="311"/>
      <c r="Z140" s="356"/>
      <c r="AA140" s="357"/>
      <c r="AB140" s="313"/>
      <c r="AC140" s="314"/>
      <c r="AD140" s="314"/>
      <c r="AE140" s="311"/>
      <c r="AF140" s="314"/>
      <c r="AG140" s="314"/>
      <c r="AH140" s="311"/>
      <c r="AI140" s="210"/>
      <c r="AJ140" s="210"/>
      <c r="AK140" s="210"/>
      <c r="AL140" s="210"/>
      <c r="AM140" s="210"/>
      <c r="AN140" s="73"/>
      <c r="AO140" s="73"/>
      <c r="AP140" s="73"/>
      <c r="AQ140" s="73"/>
      <c r="AR140" s="73"/>
      <c r="AS140" s="73"/>
      <c r="AT140" s="73"/>
      <c r="AU140" s="73"/>
      <c r="AV140" s="73"/>
      <c r="AW140" s="73"/>
      <c r="AX140" s="73"/>
      <c r="AY140" s="73"/>
      <c r="AZ140" s="73"/>
      <c r="BA140" s="73"/>
      <c r="BB140" s="73"/>
      <c r="BC140" s="73"/>
      <c r="BD140" s="73"/>
      <c r="BE140" s="73"/>
      <c r="BF140" s="73"/>
      <c r="BG140" s="73"/>
      <c r="BH140" s="73"/>
      <c r="BI140" s="73"/>
      <c r="BJ140" s="73"/>
      <c r="BK140" s="73"/>
      <c r="BL140" s="73"/>
      <c r="BM140" s="73"/>
      <c r="BN140" s="73"/>
      <c r="BO140" s="73"/>
      <c r="BP140" s="73"/>
      <c r="BQ140" s="73"/>
      <c r="BR140" s="73"/>
      <c r="BS140" s="73"/>
      <c r="BT140" s="73"/>
      <c r="BU140" s="73"/>
      <c r="BV140" s="74"/>
      <c r="BW140" s="74"/>
      <c r="BX140" s="74"/>
      <c r="BY140" s="74"/>
      <c r="BZ140" s="74"/>
      <c r="CA140" s="74"/>
      <c r="CB140" s="74"/>
      <c r="CC140" s="74"/>
      <c r="CD140" s="74"/>
      <c r="CE140" s="74"/>
      <c r="CF140" s="74"/>
      <c r="CG140" s="74"/>
      <c r="CH140" s="74"/>
      <c r="CI140" s="74"/>
      <c r="CJ140" s="74"/>
      <c r="CK140" s="74"/>
      <c r="CL140" s="74"/>
      <c r="CM140" s="74"/>
      <c r="CN140" s="74"/>
      <c r="CO140" s="74"/>
      <c r="CP140" s="74"/>
      <c r="CQ140" s="74"/>
      <c r="CR140" s="74"/>
      <c r="CS140" s="74"/>
      <c r="CT140" s="74"/>
      <c r="CU140" s="74"/>
      <c r="CV140" s="74"/>
      <c r="CW140" s="74"/>
      <c r="CX140" s="74"/>
      <c r="CY140" s="74"/>
      <c r="CZ140" s="74"/>
      <c r="DA140" s="74"/>
      <c r="DB140" s="74"/>
      <c r="DC140" s="74"/>
      <c r="DD140" s="74"/>
      <c r="DE140" s="74"/>
      <c r="DF140" s="74"/>
      <c r="DG140" s="74"/>
      <c r="DH140" s="74"/>
      <c r="DI140" s="74"/>
      <c r="DJ140" s="74"/>
      <c r="DK140" s="74"/>
      <c r="DL140" s="74"/>
      <c r="DM140" s="74"/>
      <c r="DN140" s="74"/>
      <c r="DO140" s="74"/>
      <c r="DP140" s="74"/>
      <c r="DQ140" s="74"/>
      <c r="DR140" s="74"/>
      <c r="DS140" s="74"/>
      <c r="DT140" s="74"/>
      <c r="DU140" s="74"/>
      <c r="DV140" s="74"/>
      <c r="DW140" s="74"/>
      <c r="DX140" s="74"/>
      <c r="DY140" s="74"/>
      <c r="DZ140" s="74"/>
      <c r="EA140" s="74"/>
      <c r="EB140" s="74"/>
      <c r="EC140" s="74"/>
      <c r="ED140" s="74"/>
      <c r="EE140" s="74"/>
      <c r="EF140" s="74"/>
      <c r="EG140" s="74"/>
      <c r="EH140" s="74"/>
      <c r="EI140" s="74"/>
      <c r="EJ140" s="74"/>
      <c r="EK140" s="74"/>
      <c r="EL140" s="74"/>
      <c r="EM140" s="74"/>
      <c r="EN140" s="74"/>
      <c r="EO140" s="74"/>
      <c r="EP140" s="74"/>
    </row>
    <row r="141" spans="1:146" s="2" customFormat="1" ht="15.75" x14ac:dyDescent="0.25">
      <c r="A141" s="551"/>
      <c r="B141" s="552"/>
      <c r="C141" s="183">
        <v>1</v>
      </c>
      <c r="D141" s="362"/>
      <c r="E141" s="363"/>
      <c r="F141" s="362"/>
      <c r="G141" s="363"/>
      <c r="H141" s="362"/>
      <c r="I141" s="363"/>
      <c r="J141" s="362"/>
      <c r="K141" s="461"/>
      <c r="L141" s="360" t="s">
        <v>111</v>
      </c>
      <c r="M141" s="361"/>
      <c r="N141" s="360" t="s">
        <v>111</v>
      </c>
      <c r="O141" s="361"/>
      <c r="P141" s="433" t="s">
        <v>111</v>
      </c>
      <c r="Q141" s="361"/>
      <c r="R141" s="360" t="s">
        <v>111</v>
      </c>
      <c r="S141" s="361"/>
      <c r="T141" s="433" t="s">
        <v>111</v>
      </c>
      <c r="U141" s="361"/>
      <c r="V141" s="360" t="s">
        <v>111</v>
      </c>
      <c r="W141" s="361"/>
      <c r="X141" s="360" t="s">
        <v>111</v>
      </c>
      <c r="Y141" s="361"/>
      <c r="Z141" s="360"/>
      <c r="AA141" s="361"/>
      <c r="AB141" s="315"/>
      <c r="AC141" s="316" t="s">
        <v>111</v>
      </c>
      <c r="AD141" s="316" t="s">
        <v>111</v>
      </c>
      <c r="AE141" s="317" t="s">
        <v>111</v>
      </c>
      <c r="AF141" s="316" t="s">
        <v>111</v>
      </c>
      <c r="AG141" s="316"/>
      <c r="AH141" s="317" t="s">
        <v>111</v>
      </c>
      <c r="AI141" s="211"/>
      <c r="AJ141" s="212"/>
      <c r="AK141" s="212"/>
      <c r="AL141" s="212" t="s">
        <v>111</v>
      </c>
      <c r="AM141" s="212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4"/>
      <c r="BB141" s="74"/>
      <c r="BC141" s="74"/>
      <c r="BD141" s="74"/>
      <c r="BE141" s="74"/>
      <c r="BF141" s="74"/>
      <c r="BG141" s="74"/>
      <c r="BH141" s="74"/>
      <c r="BI141" s="74"/>
      <c r="BJ141" s="74"/>
      <c r="BK141" s="74"/>
      <c r="BL141" s="74"/>
      <c r="BM141" s="74"/>
      <c r="BN141" s="74"/>
      <c r="BO141" s="74"/>
      <c r="BP141" s="74"/>
      <c r="BQ141" s="74"/>
      <c r="BR141" s="74"/>
      <c r="BS141" s="74"/>
      <c r="BT141" s="74"/>
      <c r="BU141" s="74"/>
      <c r="BV141" s="74"/>
      <c r="BW141" s="74"/>
      <c r="BX141" s="74"/>
      <c r="BY141" s="74"/>
      <c r="BZ141" s="74"/>
      <c r="CA141" s="74"/>
      <c r="CB141" s="74"/>
      <c r="CC141" s="74"/>
      <c r="CD141" s="74"/>
      <c r="CE141" s="74"/>
      <c r="CF141" s="74"/>
      <c r="CG141" s="74"/>
      <c r="CH141" s="74"/>
      <c r="CI141" s="74"/>
      <c r="CJ141" s="74"/>
      <c r="CK141" s="74"/>
      <c r="CL141" s="74"/>
      <c r="CM141" s="74"/>
      <c r="CN141" s="74"/>
      <c r="CO141" s="74"/>
      <c r="CP141" s="74"/>
      <c r="CQ141" s="74"/>
      <c r="CR141" s="74"/>
      <c r="CS141" s="74"/>
      <c r="CT141" s="74"/>
      <c r="CU141" s="74"/>
      <c r="CV141" s="74"/>
      <c r="CW141" s="74"/>
      <c r="CX141" s="74"/>
      <c r="CY141" s="74"/>
      <c r="CZ141" s="74"/>
      <c r="DA141" s="74"/>
      <c r="DB141" s="74"/>
      <c r="DC141" s="74"/>
      <c r="DD141" s="74"/>
      <c r="DE141" s="74"/>
      <c r="DF141" s="74"/>
      <c r="DG141" s="74"/>
      <c r="DH141" s="74"/>
      <c r="DI141" s="74"/>
      <c r="DJ141" s="74"/>
      <c r="DK141" s="74"/>
      <c r="DL141" s="74"/>
      <c r="DM141" s="74"/>
      <c r="DN141" s="74"/>
      <c r="DO141" s="74"/>
      <c r="DP141" s="74"/>
      <c r="DQ141" s="74"/>
      <c r="DR141" s="74"/>
      <c r="DS141" s="74"/>
      <c r="DT141" s="74"/>
      <c r="DU141" s="74"/>
      <c r="DV141" s="74"/>
      <c r="DW141" s="74"/>
      <c r="DX141" s="74"/>
      <c r="DY141" s="74"/>
      <c r="DZ141" s="74"/>
      <c r="EA141" s="74"/>
      <c r="EB141" s="74"/>
      <c r="EC141" s="74"/>
      <c r="ED141" s="74"/>
      <c r="EE141" s="74"/>
      <c r="EF141" s="74"/>
      <c r="EG141" s="74"/>
      <c r="EH141" s="74"/>
      <c r="EI141" s="74"/>
      <c r="EJ141" s="74"/>
      <c r="EK141" s="74"/>
      <c r="EL141" s="74"/>
      <c r="EM141" s="74"/>
      <c r="EN141" s="74"/>
      <c r="EO141" s="74"/>
      <c r="EP141" s="74"/>
    </row>
    <row r="142" spans="1:146" s="2" customFormat="1" ht="15.75" x14ac:dyDescent="0.25">
      <c r="A142" s="551"/>
      <c r="B142" s="552"/>
      <c r="C142" s="24">
        <v>2</v>
      </c>
      <c r="D142" s="370"/>
      <c r="E142" s="371"/>
      <c r="F142" s="370"/>
      <c r="G142" s="371"/>
      <c r="H142" s="370"/>
      <c r="I142" s="371"/>
      <c r="J142" s="370"/>
      <c r="K142" s="452"/>
      <c r="L142" s="344" t="s">
        <v>111</v>
      </c>
      <c r="M142" s="345"/>
      <c r="N142" s="344" t="s">
        <v>111</v>
      </c>
      <c r="O142" s="345"/>
      <c r="P142" s="412" t="s">
        <v>111</v>
      </c>
      <c r="Q142" s="345"/>
      <c r="R142" s="344" t="s">
        <v>111</v>
      </c>
      <c r="S142" s="345"/>
      <c r="T142" s="412" t="s">
        <v>111</v>
      </c>
      <c r="U142" s="345"/>
      <c r="V142" s="344" t="s">
        <v>111</v>
      </c>
      <c r="W142" s="345"/>
      <c r="X142" s="344" t="s">
        <v>111</v>
      </c>
      <c r="Y142" s="345"/>
      <c r="Z142" s="344"/>
      <c r="AA142" s="345"/>
      <c r="AB142" s="304"/>
      <c r="AC142" s="305" t="s">
        <v>111</v>
      </c>
      <c r="AD142" s="305" t="s">
        <v>111</v>
      </c>
      <c r="AE142" s="306" t="s">
        <v>111</v>
      </c>
      <c r="AF142" s="305" t="s">
        <v>111</v>
      </c>
      <c r="AG142" s="305"/>
      <c r="AH142" s="306" t="s">
        <v>111</v>
      </c>
      <c r="AI142" s="89"/>
      <c r="AJ142" s="36"/>
      <c r="AK142" s="36"/>
      <c r="AL142" s="36" t="s">
        <v>111</v>
      </c>
      <c r="AM142" s="36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4"/>
      <c r="BF142" s="74"/>
      <c r="BG142" s="74"/>
      <c r="BH142" s="74"/>
      <c r="BI142" s="74"/>
      <c r="BJ142" s="74"/>
      <c r="BK142" s="74"/>
      <c r="BL142" s="74"/>
      <c r="BM142" s="74"/>
      <c r="BN142" s="74"/>
      <c r="BO142" s="74"/>
      <c r="BP142" s="74"/>
      <c r="BQ142" s="74"/>
      <c r="BR142" s="74"/>
      <c r="BS142" s="74"/>
      <c r="BT142" s="74"/>
      <c r="BU142" s="74"/>
      <c r="BV142" s="74"/>
      <c r="BW142" s="74"/>
      <c r="BX142" s="74"/>
      <c r="BY142" s="74"/>
      <c r="BZ142" s="74"/>
      <c r="CA142" s="74"/>
      <c r="CB142" s="74"/>
      <c r="CC142" s="74"/>
      <c r="CD142" s="74"/>
      <c r="CE142" s="74"/>
      <c r="CF142" s="74"/>
      <c r="CG142" s="74"/>
      <c r="CH142" s="74"/>
      <c r="CI142" s="74"/>
      <c r="CJ142" s="74"/>
      <c r="CK142" s="74"/>
      <c r="CL142" s="74"/>
      <c r="CM142" s="74"/>
      <c r="CN142" s="74"/>
      <c r="CO142" s="74"/>
      <c r="CP142" s="74"/>
      <c r="CQ142" s="74"/>
      <c r="CR142" s="74"/>
      <c r="CS142" s="74"/>
      <c r="CT142" s="74"/>
      <c r="CU142" s="74"/>
      <c r="CV142" s="74"/>
      <c r="CW142" s="74"/>
      <c r="CX142" s="74"/>
      <c r="CY142" s="74"/>
      <c r="CZ142" s="74"/>
      <c r="DA142" s="74"/>
      <c r="DB142" s="74"/>
      <c r="DC142" s="74"/>
      <c r="DD142" s="74"/>
      <c r="DE142" s="74"/>
      <c r="DF142" s="74"/>
      <c r="DG142" s="74"/>
      <c r="DH142" s="74"/>
      <c r="DI142" s="74"/>
      <c r="DJ142" s="74"/>
      <c r="DK142" s="74"/>
      <c r="DL142" s="74"/>
      <c r="DM142" s="74"/>
      <c r="DN142" s="74"/>
      <c r="DO142" s="74"/>
      <c r="DP142" s="74"/>
      <c r="DQ142" s="74"/>
      <c r="DR142" s="74"/>
      <c r="DS142" s="74"/>
      <c r="DT142" s="74"/>
      <c r="DU142" s="74"/>
      <c r="DV142" s="74"/>
      <c r="DW142" s="74"/>
      <c r="DX142" s="74"/>
      <c r="DY142" s="74"/>
      <c r="DZ142" s="74"/>
      <c r="EA142" s="74"/>
      <c r="EB142" s="74"/>
      <c r="EC142" s="74"/>
      <c r="ED142" s="74"/>
      <c r="EE142" s="74"/>
      <c r="EF142" s="74"/>
      <c r="EG142" s="74"/>
      <c r="EH142" s="74"/>
      <c r="EI142" s="74"/>
      <c r="EJ142" s="74"/>
      <c r="EK142" s="74"/>
      <c r="EL142" s="74"/>
      <c r="EM142" s="74"/>
      <c r="EN142" s="74"/>
      <c r="EO142" s="74"/>
      <c r="EP142" s="74"/>
    </row>
    <row r="143" spans="1:146" s="2" customFormat="1" ht="15.75" x14ac:dyDescent="0.25">
      <c r="A143" s="551"/>
      <c r="B143" s="552"/>
      <c r="C143" s="24">
        <v>3</v>
      </c>
      <c r="D143" s="370"/>
      <c r="E143" s="371"/>
      <c r="F143" s="370"/>
      <c r="G143" s="371"/>
      <c r="H143" s="370"/>
      <c r="I143" s="371"/>
      <c r="J143" s="370"/>
      <c r="K143" s="452"/>
      <c r="L143" s="344" t="s">
        <v>111</v>
      </c>
      <c r="M143" s="345"/>
      <c r="N143" s="344" t="s">
        <v>111</v>
      </c>
      <c r="O143" s="345"/>
      <c r="P143" s="412" t="s">
        <v>111</v>
      </c>
      <c r="Q143" s="345"/>
      <c r="R143" s="344" t="s">
        <v>111</v>
      </c>
      <c r="S143" s="345"/>
      <c r="T143" s="412" t="s">
        <v>111</v>
      </c>
      <c r="U143" s="345"/>
      <c r="V143" s="344" t="s">
        <v>111</v>
      </c>
      <c r="W143" s="345"/>
      <c r="X143" s="344" t="s">
        <v>111</v>
      </c>
      <c r="Y143" s="345"/>
      <c r="Z143" s="344"/>
      <c r="AA143" s="345"/>
      <c r="AB143" s="304"/>
      <c r="AC143" s="305" t="s">
        <v>111</v>
      </c>
      <c r="AD143" s="305" t="s">
        <v>111</v>
      </c>
      <c r="AE143" s="306" t="s">
        <v>111</v>
      </c>
      <c r="AF143" s="305" t="s">
        <v>111</v>
      </c>
      <c r="AG143" s="305"/>
      <c r="AH143" s="306" t="s">
        <v>111</v>
      </c>
      <c r="AI143" s="89"/>
      <c r="AJ143" s="36"/>
      <c r="AK143" s="36"/>
      <c r="AL143" s="36" t="s">
        <v>111</v>
      </c>
      <c r="AM143" s="36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  <c r="BC143" s="74"/>
      <c r="BD143" s="74"/>
      <c r="BE143" s="74"/>
      <c r="BF143" s="74"/>
      <c r="BG143" s="74"/>
      <c r="BH143" s="74"/>
      <c r="BI143" s="74"/>
      <c r="BJ143" s="74"/>
      <c r="BK143" s="74"/>
      <c r="BL143" s="74"/>
      <c r="BM143" s="74"/>
      <c r="BN143" s="74"/>
      <c r="BO143" s="74"/>
      <c r="BP143" s="74"/>
      <c r="BQ143" s="74"/>
      <c r="BR143" s="74"/>
      <c r="BS143" s="74"/>
      <c r="BT143" s="74"/>
      <c r="BU143" s="74"/>
      <c r="BV143" s="74"/>
      <c r="BW143" s="74"/>
      <c r="BX143" s="74"/>
      <c r="BY143" s="74"/>
      <c r="BZ143" s="74"/>
      <c r="CA143" s="74"/>
      <c r="CB143" s="74"/>
      <c r="CC143" s="74"/>
      <c r="CD143" s="74"/>
      <c r="CE143" s="74"/>
      <c r="CF143" s="74"/>
      <c r="CG143" s="74"/>
      <c r="CH143" s="74"/>
      <c r="CI143" s="74"/>
      <c r="CJ143" s="74"/>
      <c r="CK143" s="74"/>
      <c r="CL143" s="74"/>
      <c r="CM143" s="74"/>
      <c r="CN143" s="74"/>
      <c r="CO143" s="74"/>
      <c r="CP143" s="74"/>
      <c r="CQ143" s="74"/>
      <c r="CR143" s="74"/>
      <c r="CS143" s="74"/>
      <c r="CT143" s="74"/>
      <c r="CU143" s="74"/>
      <c r="CV143" s="74"/>
      <c r="CW143" s="74"/>
      <c r="CX143" s="74"/>
      <c r="CY143" s="74"/>
      <c r="CZ143" s="74"/>
      <c r="DA143" s="74"/>
      <c r="DB143" s="74"/>
      <c r="DC143" s="74"/>
      <c r="DD143" s="74"/>
      <c r="DE143" s="74"/>
      <c r="DF143" s="74"/>
      <c r="DG143" s="74"/>
      <c r="DH143" s="74"/>
      <c r="DI143" s="74"/>
      <c r="DJ143" s="74"/>
      <c r="DK143" s="74"/>
      <c r="DL143" s="74"/>
      <c r="DM143" s="74"/>
      <c r="DN143" s="74"/>
      <c r="DO143" s="74"/>
      <c r="DP143" s="74"/>
      <c r="DQ143" s="74"/>
      <c r="DR143" s="74"/>
      <c r="DS143" s="74"/>
      <c r="DT143" s="74"/>
      <c r="DU143" s="74"/>
      <c r="DV143" s="74"/>
      <c r="DW143" s="74"/>
      <c r="DX143" s="74"/>
      <c r="DY143" s="74"/>
      <c r="DZ143" s="74"/>
      <c r="EA143" s="74"/>
      <c r="EB143" s="74"/>
      <c r="EC143" s="74"/>
      <c r="ED143" s="74"/>
      <c r="EE143" s="74"/>
      <c r="EF143" s="74"/>
      <c r="EG143" s="74"/>
      <c r="EH143" s="74"/>
      <c r="EI143" s="74"/>
      <c r="EJ143" s="74"/>
      <c r="EK143" s="74"/>
      <c r="EL143" s="74"/>
      <c r="EM143" s="74"/>
      <c r="EN143" s="74"/>
      <c r="EO143" s="74"/>
      <c r="EP143" s="74"/>
    </row>
    <row r="144" spans="1:146" s="2" customFormat="1" ht="15.75" x14ac:dyDescent="0.25">
      <c r="A144" s="551"/>
      <c r="B144" s="552"/>
      <c r="C144" s="24">
        <v>4</v>
      </c>
      <c r="D144" s="370"/>
      <c r="E144" s="371"/>
      <c r="F144" s="370"/>
      <c r="G144" s="371"/>
      <c r="H144" s="370"/>
      <c r="I144" s="371"/>
      <c r="J144" s="370"/>
      <c r="K144" s="452"/>
      <c r="L144" s="344" t="s">
        <v>111</v>
      </c>
      <c r="M144" s="345"/>
      <c r="N144" s="344" t="s">
        <v>111</v>
      </c>
      <c r="O144" s="345"/>
      <c r="P144" s="412" t="s">
        <v>111</v>
      </c>
      <c r="Q144" s="345"/>
      <c r="R144" s="344" t="s">
        <v>111</v>
      </c>
      <c r="S144" s="345"/>
      <c r="T144" s="412" t="s">
        <v>111</v>
      </c>
      <c r="U144" s="345"/>
      <c r="V144" s="344" t="s">
        <v>111</v>
      </c>
      <c r="W144" s="345"/>
      <c r="X144" s="344" t="s">
        <v>111</v>
      </c>
      <c r="Y144" s="345"/>
      <c r="Z144" s="344"/>
      <c r="AA144" s="345"/>
      <c r="AB144" s="304"/>
      <c r="AC144" s="305" t="s">
        <v>111</v>
      </c>
      <c r="AD144" s="305" t="s">
        <v>111</v>
      </c>
      <c r="AE144" s="306" t="s">
        <v>111</v>
      </c>
      <c r="AF144" s="305" t="s">
        <v>111</v>
      </c>
      <c r="AG144" s="305"/>
      <c r="AH144" s="306" t="s">
        <v>111</v>
      </c>
      <c r="AI144" s="89"/>
      <c r="AJ144" s="36"/>
      <c r="AK144" s="36"/>
      <c r="AL144" s="36" t="s">
        <v>111</v>
      </c>
      <c r="AM144" s="36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  <c r="BC144" s="74"/>
      <c r="BD144" s="74"/>
      <c r="BE144" s="74"/>
      <c r="BF144" s="74"/>
      <c r="BG144" s="74"/>
      <c r="BH144" s="74"/>
      <c r="BI144" s="74"/>
      <c r="BJ144" s="74"/>
      <c r="BK144" s="74"/>
      <c r="BL144" s="74"/>
      <c r="BM144" s="74"/>
      <c r="BN144" s="74"/>
      <c r="BO144" s="74"/>
      <c r="BP144" s="74"/>
      <c r="BQ144" s="74"/>
      <c r="BR144" s="74"/>
      <c r="BS144" s="74"/>
      <c r="BT144" s="74"/>
      <c r="BU144" s="74"/>
      <c r="BV144" s="74"/>
      <c r="BW144" s="74"/>
      <c r="BX144" s="74"/>
      <c r="BY144" s="74"/>
      <c r="BZ144" s="74"/>
      <c r="CA144" s="74"/>
      <c r="CB144" s="74"/>
      <c r="CC144" s="74"/>
      <c r="CD144" s="74"/>
      <c r="CE144" s="74"/>
      <c r="CF144" s="74"/>
      <c r="CG144" s="74"/>
      <c r="CH144" s="74"/>
      <c r="CI144" s="74"/>
      <c r="CJ144" s="74"/>
      <c r="CK144" s="74"/>
      <c r="CL144" s="74"/>
      <c r="CM144" s="74"/>
      <c r="CN144" s="74"/>
      <c r="CO144" s="74"/>
      <c r="CP144" s="74"/>
      <c r="CQ144" s="74"/>
      <c r="CR144" s="74"/>
      <c r="CS144" s="74"/>
      <c r="CT144" s="74"/>
      <c r="CU144" s="74"/>
      <c r="CV144" s="74"/>
      <c r="CW144" s="74"/>
      <c r="CX144" s="74"/>
      <c r="CY144" s="74"/>
      <c r="CZ144" s="74"/>
      <c r="DA144" s="74"/>
      <c r="DB144" s="74"/>
      <c r="DC144" s="74"/>
      <c r="DD144" s="74"/>
      <c r="DE144" s="74"/>
      <c r="DF144" s="74"/>
      <c r="DG144" s="74"/>
      <c r="DH144" s="74"/>
      <c r="DI144" s="74"/>
      <c r="DJ144" s="74"/>
      <c r="DK144" s="74"/>
      <c r="DL144" s="74"/>
      <c r="DM144" s="74"/>
      <c r="DN144" s="74"/>
      <c r="DO144" s="74"/>
      <c r="DP144" s="74"/>
      <c r="DQ144" s="74"/>
      <c r="DR144" s="74"/>
      <c r="DS144" s="74"/>
      <c r="DT144" s="74"/>
      <c r="DU144" s="74"/>
      <c r="DV144" s="74"/>
      <c r="DW144" s="74"/>
      <c r="DX144" s="74"/>
      <c r="DY144" s="74"/>
      <c r="DZ144" s="74"/>
      <c r="EA144" s="74"/>
      <c r="EB144" s="74"/>
      <c r="EC144" s="74"/>
      <c r="ED144" s="74"/>
      <c r="EE144" s="74"/>
      <c r="EF144" s="74"/>
      <c r="EG144" s="74"/>
      <c r="EH144" s="74"/>
      <c r="EI144" s="74"/>
      <c r="EJ144" s="74"/>
      <c r="EK144" s="74"/>
      <c r="EL144" s="74"/>
      <c r="EM144" s="74"/>
      <c r="EN144" s="74"/>
      <c r="EO144" s="74"/>
      <c r="EP144" s="74"/>
    </row>
    <row r="145" spans="1:146" s="2" customFormat="1" ht="16.5" thickBot="1" x14ac:dyDescent="0.3">
      <c r="A145" s="553"/>
      <c r="B145" s="554"/>
      <c r="C145" s="26">
        <v>5</v>
      </c>
      <c r="D145" s="440"/>
      <c r="E145" s="441"/>
      <c r="F145" s="440"/>
      <c r="G145" s="441"/>
      <c r="H145" s="440"/>
      <c r="I145" s="441"/>
      <c r="J145" s="440"/>
      <c r="K145" s="451"/>
      <c r="L145" s="409" t="s">
        <v>111</v>
      </c>
      <c r="M145" s="410"/>
      <c r="N145" s="409" t="s">
        <v>111</v>
      </c>
      <c r="O145" s="410"/>
      <c r="P145" s="411" t="s">
        <v>111</v>
      </c>
      <c r="Q145" s="410"/>
      <c r="R145" s="409" t="s">
        <v>111</v>
      </c>
      <c r="S145" s="410"/>
      <c r="T145" s="411" t="s">
        <v>111</v>
      </c>
      <c r="U145" s="410"/>
      <c r="V145" s="409" t="s">
        <v>111</v>
      </c>
      <c r="W145" s="410"/>
      <c r="X145" s="409" t="s">
        <v>111</v>
      </c>
      <c r="Y145" s="410"/>
      <c r="Z145" s="409"/>
      <c r="AA145" s="410"/>
      <c r="AB145" s="318"/>
      <c r="AC145" s="319" t="s">
        <v>111</v>
      </c>
      <c r="AD145" s="319" t="s">
        <v>111</v>
      </c>
      <c r="AE145" s="320" t="s">
        <v>111</v>
      </c>
      <c r="AF145" s="319" t="s">
        <v>111</v>
      </c>
      <c r="AG145" s="319"/>
      <c r="AH145" s="320" t="s">
        <v>111</v>
      </c>
      <c r="AI145" s="197"/>
      <c r="AJ145" s="198"/>
      <c r="AK145" s="198"/>
      <c r="AL145" s="198" t="s">
        <v>111</v>
      </c>
      <c r="AM145" s="198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  <c r="BC145" s="74"/>
      <c r="BD145" s="74"/>
      <c r="BE145" s="74"/>
      <c r="BF145" s="74"/>
      <c r="BG145" s="74"/>
      <c r="BH145" s="74"/>
      <c r="BI145" s="74"/>
      <c r="BJ145" s="74"/>
      <c r="BK145" s="74"/>
      <c r="BL145" s="74"/>
      <c r="BM145" s="74"/>
      <c r="BN145" s="74"/>
      <c r="BO145" s="74"/>
      <c r="BP145" s="74"/>
      <c r="BQ145" s="74"/>
      <c r="BR145" s="74"/>
      <c r="BS145" s="74"/>
      <c r="BT145" s="74"/>
      <c r="BU145" s="74"/>
      <c r="BV145" s="74"/>
      <c r="BW145" s="74"/>
      <c r="BX145" s="74"/>
      <c r="BY145" s="74"/>
      <c r="BZ145" s="74"/>
      <c r="CA145" s="74"/>
      <c r="CB145" s="74"/>
      <c r="CC145" s="74"/>
      <c r="CD145" s="74"/>
      <c r="CE145" s="74"/>
      <c r="CF145" s="74"/>
      <c r="CG145" s="74"/>
      <c r="CH145" s="74"/>
      <c r="CI145" s="74"/>
      <c r="CJ145" s="74"/>
      <c r="CK145" s="74"/>
      <c r="CL145" s="74"/>
      <c r="CM145" s="74"/>
      <c r="CN145" s="74"/>
      <c r="CO145" s="74"/>
      <c r="CP145" s="74"/>
      <c r="CQ145" s="74"/>
      <c r="CR145" s="74"/>
      <c r="CS145" s="74"/>
      <c r="CT145" s="74"/>
      <c r="CU145" s="74"/>
      <c r="CV145" s="74"/>
      <c r="CW145" s="74"/>
      <c r="CX145" s="74"/>
      <c r="CY145" s="74"/>
      <c r="CZ145" s="74"/>
      <c r="DA145" s="74"/>
      <c r="DB145" s="74"/>
      <c r="DC145" s="74"/>
      <c r="DD145" s="74"/>
      <c r="DE145" s="74"/>
      <c r="DF145" s="74"/>
      <c r="DG145" s="74"/>
      <c r="DH145" s="74"/>
      <c r="DI145" s="74"/>
      <c r="DJ145" s="74"/>
      <c r="DK145" s="74"/>
      <c r="DL145" s="74"/>
      <c r="DM145" s="74"/>
      <c r="DN145" s="74"/>
      <c r="DO145" s="74"/>
      <c r="DP145" s="74"/>
      <c r="DQ145" s="74"/>
      <c r="DR145" s="74"/>
      <c r="DS145" s="74"/>
      <c r="DT145" s="74"/>
      <c r="DU145" s="74"/>
      <c r="DV145" s="74"/>
      <c r="DW145" s="74"/>
      <c r="DX145" s="74"/>
      <c r="DY145" s="74"/>
      <c r="DZ145" s="74"/>
      <c r="EA145" s="74"/>
      <c r="EB145" s="74"/>
      <c r="EC145" s="74"/>
      <c r="ED145" s="74"/>
      <c r="EE145" s="74"/>
      <c r="EF145" s="74"/>
      <c r="EG145" s="74"/>
      <c r="EH145" s="74"/>
      <c r="EI145" s="74"/>
      <c r="EJ145" s="74"/>
      <c r="EK145" s="74"/>
      <c r="EL145" s="74"/>
      <c r="EM145" s="74"/>
      <c r="EN145" s="74"/>
      <c r="EO145" s="74"/>
      <c r="EP145" s="74"/>
    </row>
    <row r="146" spans="1:146" s="112" customFormat="1" ht="61.5" x14ac:dyDescent="0.25">
      <c r="A146" s="121"/>
      <c r="B146" s="121"/>
      <c r="C146" s="6"/>
      <c r="D146" s="271"/>
      <c r="E146" s="271"/>
      <c r="F146" s="271"/>
      <c r="G146" s="271"/>
      <c r="H146" s="271"/>
      <c r="I146" s="271"/>
      <c r="J146" s="271"/>
      <c r="K146" s="271"/>
      <c r="L146" s="271"/>
      <c r="M146" s="271"/>
      <c r="N146" s="271"/>
      <c r="O146" s="271"/>
      <c r="P146" s="271"/>
      <c r="Q146" s="271"/>
      <c r="R146" s="271"/>
      <c r="S146" s="271"/>
      <c r="T146" s="271"/>
      <c r="U146" s="271"/>
      <c r="V146" s="271"/>
      <c r="W146" s="271"/>
      <c r="X146" s="271"/>
      <c r="Y146" s="271"/>
      <c r="Z146" s="271"/>
      <c r="AA146" s="271"/>
      <c r="AB146" s="3"/>
      <c r="AC146" s="242"/>
      <c r="AD146" s="242"/>
      <c r="AE146" s="242"/>
      <c r="AF146" s="241"/>
      <c r="AG146" s="242"/>
      <c r="AH146" s="242"/>
      <c r="AI146" s="276"/>
      <c r="AJ146" s="276"/>
      <c r="AK146" s="276"/>
      <c r="AL146" s="276"/>
      <c r="AM146" s="276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4"/>
      <c r="BB146" s="74"/>
      <c r="BC146" s="74"/>
      <c r="BD146" s="74"/>
      <c r="BE146" s="74"/>
      <c r="BF146" s="74"/>
      <c r="BG146" s="74"/>
      <c r="BH146" s="74"/>
      <c r="BI146" s="74"/>
      <c r="BJ146" s="74"/>
      <c r="BK146" s="74"/>
      <c r="BL146" s="74"/>
      <c r="BM146" s="74"/>
      <c r="BN146" s="74"/>
      <c r="BO146" s="74"/>
      <c r="BP146" s="74"/>
      <c r="BQ146" s="74"/>
      <c r="BR146" s="74"/>
      <c r="BS146" s="74"/>
      <c r="BT146" s="74"/>
      <c r="BU146" s="74"/>
      <c r="BV146" s="74"/>
      <c r="BW146" s="74"/>
      <c r="BX146" s="74"/>
      <c r="BY146" s="74"/>
      <c r="BZ146" s="74"/>
      <c r="CA146" s="74"/>
      <c r="CB146" s="74"/>
      <c r="CC146" s="74"/>
      <c r="CD146" s="74"/>
      <c r="CE146" s="74"/>
      <c r="CF146" s="74"/>
      <c r="CG146" s="74"/>
      <c r="CH146" s="74"/>
      <c r="CI146" s="74"/>
      <c r="CJ146" s="74"/>
      <c r="CK146" s="74"/>
      <c r="CL146" s="74"/>
      <c r="CM146" s="74"/>
      <c r="CN146" s="74"/>
      <c r="CO146" s="74"/>
      <c r="CP146" s="74"/>
      <c r="CQ146" s="74"/>
      <c r="CR146" s="74"/>
      <c r="CS146" s="74"/>
      <c r="CT146" s="74"/>
      <c r="CU146" s="74"/>
      <c r="CV146" s="74"/>
      <c r="CW146" s="74"/>
      <c r="CX146" s="74"/>
      <c r="CY146" s="74"/>
      <c r="CZ146" s="74"/>
      <c r="DA146" s="74"/>
      <c r="DB146" s="74"/>
      <c r="DC146" s="74"/>
      <c r="DD146" s="74"/>
      <c r="DE146" s="74"/>
      <c r="DF146" s="74"/>
      <c r="DG146" s="74"/>
      <c r="DH146" s="74"/>
      <c r="DI146" s="74"/>
      <c r="DJ146" s="74"/>
      <c r="DK146" s="74"/>
      <c r="DL146" s="74"/>
      <c r="DM146" s="74"/>
      <c r="DN146" s="74"/>
      <c r="DO146" s="74"/>
      <c r="DP146" s="74"/>
      <c r="DQ146" s="74"/>
      <c r="DR146" s="74"/>
      <c r="DS146" s="74"/>
      <c r="DT146" s="74"/>
      <c r="DU146" s="74"/>
      <c r="DV146" s="74"/>
      <c r="DW146" s="74"/>
      <c r="DX146" s="74"/>
      <c r="DY146" s="74"/>
      <c r="DZ146" s="74"/>
      <c r="EA146" s="74"/>
      <c r="EB146" s="74"/>
      <c r="EC146" s="74"/>
      <c r="ED146" s="74"/>
      <c r="EE146" s="74"/>
      <c r="EF146" s="74"/>
      <c r="EG146" s="74"/>
      <c r="EH146" s="74"/>
      <c r="EI146" s="74"/>
      <c r="EJ146" s="74"/>
      <c r="EK146" s="74"/>
      <c r="EL146" s="74"/>
      <c r="EM146" s="74"/>
      <c r="EN146" s="74"/>
      <c r="EO146" s="74"/>
      <c r="EP146" s="74"/>
    </row>
    <row r="147" spans="1:146" s="3" customFormat="1" ht="16.5" thickBot="1" x14ac:dyDescent="0.3"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Z147" s="73"/>
      <c r="AA147" s="73"/>
      <c r="AC147" s="276"/>
      <c r="AD147" s="241"/>
      <c r="AE147" s="242"/>
      <c r="AF147" s="242"/>
      <c r="AG147" s="242"/>
      <c r="AH147" s="242"/>
      <c r="AI147" s="276"/>
      <c r="AJ147" s="276"/>
      <c r="AK147" s="276"/>
      <c r="AM147" s="276"/>
      <c r="AN147" s="73"/>
      <c r="AO147" s="73"/>
      <c r="AP147" s="73"/>
      <c r="AQ147" s="73"/>
      <c r="AR147" s="73"/>
      <c r="AS147" s="73"/>
      <c r="AT147" s="73"/>
      <c r="AU147" s="73"/>
      <c r="AV147" s="73"/>
      <c r="AW147" s="73"/>
      <c r="AX147" s="73"/>
      <c r="AY147" s="73"/>
      <c r="AZ147" s="73"/>
      <c r="BA147" s="73"/>
      <c r="BB147" s="73"/>
      <c r="BC147" s="73"/>
      <c r="BD147" s="73"/>
      <c r="BE147" s="73"/>
      <c r="BF147" s="73"/>
      <c r="BG147" s="73"/>
      <c r="BH147" s="73"/>
      <c r="BI147" s="73"/>
      <c r="BJ147" s="73"/>
      <c r="BK147" s="73"/>
      <c r="BL147" s="73"/>
      <c r="BM147" s="73"/>
      <c r="BN147" s="73"/>
      <c r="BO147" s="73"/>
      <c r="BP147" s="73"/>
      <c r="BQ147" s="73"/>
      <c r="BR147" s="73"/>
      <c r="BS147" s="73"/>
      <c r="BT147" s="73"/>
      <c r="BU147" s="73"/>
      <c r="BV147" s="73"/>
      <c r="BW147" s="73"/>
      <c r="BX147" s="73"/>
      <c r="BY147" s="73"/>
      <c r="BZ147" s="73"/>
      <c r="CA147" s="73"/>
      <c r="CB147" s="73"/>
      <c r="CC147" s="73"/>
      <c r="CD147" s="73"/>
      <c r="CE147" s="73"/>
      <c r="CF147" s="73"/>
      <c r="CG147" s="73"/>
      <c r="CH147" s="73"/>
      <c r="CI147" s="73"/>
      <c r="CJ147" s="73"/>
      <c r="CK147" s="73"/>
      <c r="CL147" s="73"/>
      <c r="CM147" s="73"/>
      <c r="CN147" s="73"/>
      <c r="CO147" s="73"/>
      <c r="CP147" s="73"/>
      <c r="CQ147" s="73"/>
      <c r="CR147" s="73"/>
      <c r="CS147" s="73"/>
      <c r="CT147" s="73"/>
      <c r="CU147" s="73"/>
      <c r="CV147" s="73"/>
      <c r="CW147" s="73"/>
      <c r="CX147" s="73"/>
      <c r="CY147" s="73"/>
      <c r="CZ147" s="73"/>
      <c r="DA147" s="73"/>
      <c r="DB147" s="73"/>
      <c r="DC147" s="73"/>
      <c r="DD147" s="73"/>
      <c r="DE147" s="73"/>
      <c r="DF147" s="73"/>
      <c r="DG147" s="73"/>
      <c r="DH147" s="73"/>
      <c r="DI147" s="73"/>
      <c r="DJ147" s="73"/>
      <c r="DK147" s="73"/>
      <c r="DL147" s="73"/>
      <c r="DM147" s="73"/>
      <c r="DN147" s="73"/>
      <c r="DO147" s="73"/>
      <c r="DP147" s="73"/>
      <c r="DQ147" s="73"/>
      <c r="DR147" s="73"/>
      <c r="DS147" s="73"/>
      <c r="DT147" s="73"/>
      <c r="DU147" s="73"/>
      <c r="DV147" s="73"/>
      <c r="DW147" s="73"/>
      <c r="DX147" s="73"/>
      <c r="DY147" s="73"/>
      <c r="DZ147" s="73"/>
      <c r="EA147" s="73"/>
      <c r="EB147" s="73"/>
      <c r="EC147" s="73"/>
      <c r="ED147" s="73"/>
      <c r="EE147" s="73"/>
      <c r="EF147" s="73"/>
      <c r="EG147" s="73"/>
      <c r="EH147" s="73"/>
      <c r="EI147" s="73"/>
      <c r="EJ147" s="73"/>
      <c r="EK147" s="73"/>
      <c r="EL147" s="73"/>
      <c r="EM147" s="73"/>
      <c r="EN147" s="73"/>
      <c r="EO147" s="73"/>
      <c r="EP147" s="73"/>
    </row>
    <row r="148" spans="1:146" s="2" customFormat="1" ht="40.5" customHeight="1" x14ac:dyDescent="0.25">
      <c r="A148" s="543" t="s">
        <v>35</v>
      </c>
      <c r="B148" s="544"/>
      <c r="C148" s="64" t="s">
        <v>23</v>
      </c>
      <c r="D148" s="336"/>
      <c r="E148" s="337"/>
      <c r="F148" s="336"/>
      <c r="G148" s="337"/>
      <c r="H148" s="336"/>
      <c r="I148" s="337"/>
      <c r="J148" s="336"/>
      <c r="K148" s="413"/>
      <c r="L148" s="336">
        <v>102</v>
      </c>
      <c r="M148" s="337"/>
      <c r="N148" s="336">
        <v>198</v>
      </c>
      <c r="O148" s="337"/>
      <c r="P148" s="413">
        <v>218</v>
      </c>
      <c r="Q148" s="337"/>
      <c r="R148" s="336">
        <v>610</v>
      </c>
      <c r="S148" s="337"/>
      <c r="T148" s="423">
        <f>1197+5</f>
        <v>1202</v>
      </c>
      <c r="U148" s="417"/>
      <c r="V148" s="416">
        <f>829+56</f>
        <v>885</v>
      </c>
      <c r="W148" s="417"/>
      <c r="X148" s="416">
        <f>465+46</f>
        <v>511</v>
      </c>
      <c r="Y148" s="417"/>
      <c r="Z148" s="336"/>
      <c r="AA148" s="337"/>
      <c r="AB148" s="254">
        <f>AVERAGE(L148:AA148)</f>
        <v>532.28571428571433</v>
      </c>
      <c r="AC148" s="302">
        <v>210</v>
      </c>
      <c r="AD148" s="302">
        <v>188</v>
      </c>
      <c r="AE148" s="303">
        <v>203</v>
      </c>
      <c r="AF148" s="302">
        <f>5+56+1197+829</f>
        <v>2087</v>
      </c>
      <c r="AG148" s="302"/>
      <c r="AH148" s="303" t="s">
        <v>111</v>
      </c>
      <c r="AI148" s="211"/>
      <c r="AJ148" s="212"/>
      <c r="AK148" s="212"/>
      <c r="AL148" s="186">
        <v>188</v>
      </c>
      <c r="AM148" s="212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4"/>
      <c r="BB148" s="74"/>
      <c r="BC148" s="74"/>
      <c r="BD148" s="74"/>
      <c r="BE148" s="74"/>
      <c r="BF148" s="74"/>
      <c r="BG148" s="74"/>
      <c r="BH148" s="74"/>
      <c r="BI148" s="74"/>
      <c r="BJ148" s="74"/>
      <c r="BK148" s="74"/>
      <c r="BL148" s="74"/>
      <c r="BM148" s="74"/>
      <c r="BN148" s="74"/>
      <c r="BO148" s="74"/>
      <c r="BP148" s="74"/>
      <c r="BQ148" s="74"/>
      <c r="BR148" s="74"/>
      <c r="BS148" s="74"/>
      <c r="BT148" s="74"/>
      <c r="BU148" s="74"/>
      <c r="BV148" s="74"/>
      <c r="BW148" s="74"/>
      <c r="BX148" s="74"/>
      <c r="BY148" s="74"/>
      <c r="BZ148" s="74"/>
      <c r="CA148" s="74"/>
      <c r="CB148" s="74"/>
      <c r="CC148" s="74"/>
      <c r="CD148" s="74"/>
      <c r="CE148" s="74"/>
      <c r="CF148" s="74"/>
      <c r="CG148" s="74"/>
      <c r="CH148" s="74"/>
      <c r="CI148" s="74"/>
      <c r="CJ148" s="74"/>
      <c r="CK148" s="74"/>
      <c r="CL148" s="74"/>
      <c r="CM148" s="74"/>
      <c r="CN148" s="74"/>
      <c r="CO148" s="74"/>
      <c r="CP148" s="74"/>
      <c r="CQ148" s="74"/>
      <c r="CR148" s="74"/>
      <c r="CS148" s="74"/>
      <c r="CT148" s="74"/>
      <c r="CU148" s="74"/>
      <c r="CV148" s="74"/>
      <c r="CW148" s="74"/>
      <c r="CX148" s="74"/>
      <c r="CY148" s="74"/>
      <c r="CZ148" s="74"/>
      <c r="DA148" s="74"/>
      <c r="DB148" s="74"/>
      <c r="DC148" s="74"/>
      <c r="DD148" s="74"/>
      <c r="DE148" s="74"/>
      <c r="DF148" s="74"/>
      <c r="DG148" s="74"/>
      <c r="DH148" s="74"/>
      <c r="DI148" s="74"/>
      <c r="DJ148" s="74"/>
      <c r="DK148" s="74"/>
      <c r="DL148" s="74"/>
      <c r="DM148" s="74"/>
      <c r="DN148" s="74"/>
      <c r="DO148" s="74"/>
      <c r="DP148" s="74"/>
      <c r="DQ148" s="74"/>
      <c r="DR148" s="74"/>
      <c r="DS148" s="74"/>
      <c r="DT148" s="74"/>
      <c r="DU148" s="74"/>
      <c r="DV148" s="74"/>
      <c r="DW148" s="74"/>
      <c r="DX148" s="74"/>
      <c r="DY148" s="74"/>
      <c r="DZ148" s="74"/>
      <c r="EA148" s="74"/>
      <c r="EB148" s="74"/>
      <c r="EC148" s="74"/>
      <c r="ED148" s="74"/>
      <c r="EE148" s="74"/>
      <c r="EF148" s="74"/>
      <c r="EG148" s="74"/>
      <c r="EH148" s="74"/>
      <c r="EI148" s="74"/>
      <c r="EJ148" s="74"/>
      <c r="EK148" s="74"/>
      <c r="EL148" s="74"/>
      <c r="EM148" s="74"/>
      <c r="EN148" s="74"/>
      <c r="EO148" s="74"/>
      <c r="EP148" s="74"/>
    </row>
    <row r="149" spans="1:146" s="2" customFormat="1" ht="15.75" x14ac:dyDescent="0.25">
      <c r="A149" s="545"/>
      <c r="B149" s="546"/>
      <c r="C149" s="23" t="s">
        <v>24</v>
      </c>
      <c r="D149" s="344"/>
      <c r="E149" s="345"/>
      <c r="F149" s="344"/>
      <c r="G149" s="345"/>
      <c r="H149" s="344"/>
      <c r="I149" s="345"/>
      <c r="J149" s="344"/>
      <c r="K149" s="412"/>
      <c r="L149" s="344">
        <v>102</v>
      </c>
      <c r="M149" s="345"/>
      <c r="N149" s="344">
        <f>L148+N148</f>
        <v>300</v>
      </c>
      <c r="O149" s="345"/>
      <c r="P149" s="412">
        <f>N149+P148</f>
        <v>518</v>
      </c>
      <c r="Q149" s="345"/>
      <c r="R149" s="344">
        <f>P149+R148</f>
        <v>1128</v>
      </c>
      <c r="S149" s="345"/>
      <c r="T149" s="422">
        <f>R149+T148</f>
        <v>2330</v>
      </c>
      <c r="U149" s="349"/>
      <c r="V149" s="348">
        <f>T149+V148</f>
        <v>3215</v>
      </c>
      <c r="W149" s="349"/>
      <c r="X149" s="348">
        <f>V149+X148</f>
        <v>3726</v>
      </c>
      <c r="Y149" s="349"/>
      <c r="Z149" s="344"/>
      <c r="AA149" s="345"/>
      <c r="AB149" s="266">
        <f>SUM(L149:AA149)</f>
        <v>11319</v>
      </c>
      <c r="AC149" s="305" t="s">
        <v>111</v>
      </c>
      <c r="AD149" s="305" t="s">
        <v>111</v>
      </c>
      <c r="AE149" s="306" t="s">
        <v>111</v>
      </c>
      <c r="AF149" s="321" t="s">
        <v>192</v>
      </c>
      <c r="AG149" s="305"/>
      <c r="AH149" s="306" t="s">
        <v>111</v>
      </c>
      <c r="AI149" s="89"/>
      <c r="AJ149" s="36"/>
      <c r="AK149" s="36"/>
      <c r="AL149" s="25" t="s">
        <v>111</v>
      </c>
      <c r="AM149" s="36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4"/>
      <c r="BB149" s="74"/>
      <c r="BC149" s="74"/>
      <c r="BD149" s="74"/>
      <c r="BE149" s="74"/>
      <c r="BF149" s="74"/>
      <c r="BG149" s="74"/>
      <c r="BH149" s="74"/>
      <c r="BI149" s="74"/>
      <c r="BJ149" s="74"/>
      <c r="BK149" s="74"/>
      <c r="BL149" s="74"/>
      <c r="BM149" s="74"/>
      <c r="BN149" s="74"/>
      <c r="BO149" s="74"/>
      <c r="BP149" s="74"/>
      <c r="BQ149" s="74"/>
      <c r="BR149" s="74"/>
      <c r="BS149" s="74"/>
      <c r="BT149" s="74"/>
      <c r="BU149" s="74"/>
      <c r="BV149" s="74"/>
      <c r="BW149" s="74"/>
      <c r="BX149" s="74"/>
      <c r="BY149" s="74"/>
      <c r="BZ149" s="74"/>
      <c r="CA149" s="74"/>
      <c r="CB149" s="74"/>
      <c r="CC149" s="74"/>
      <c r="CD149" s="74"/>
      <c r="CE149" s="74"/>
      <c r="CF149" s="74"/>
      <c r="CG149" s="74"/>
      <c r="CH149" s="74"/>
      <c r="CI149" s="74"/>
      <c r="CJ149" s="74"/>
      <c r="CK149" s="74"/>
      <c r="CL149" s="74"/>
      <c r="CM149" s="74"/>
      <c r="CN149" s="74"/>
      <c r="CO149" s="74"/>
      <c r="CP149" s="74"/>
      <c r="CQ149" s="74"/>
      <c r="CR149" s="74"/>
      <c r="CS149" s="74"/>
      <c r="CT149" s="74"/>
      <c r="CU149" s="74"/>
      <c r="CV149" s="74"/>
      <c r="CW149" s="74"/>
      <c r="CX149" s="74"/>
      <c r="CY149" s="74"/>
      <c r="CZ149" s="74"/>
      <c r="DA149" s="74"/>
      <c r="DB149" s="74"/>
      <c r="DC149" s="74"/>
      <c r="DD149" s="74"/>
      <c r="DE149" s="74"/>
      <c r="DF149" s="74"/>
      <c r="DG149" s="74"/>
      <c r="DH149" s="74"/>
      <c r="DI149" s="74"/>
      <c r="DJ149" s="74"/>
      <c r="DK149" s="74"/>
      <c r="DL149" s="74"/>
      <c r="DM149" s="74"/>
      <c r="DN149" s="74"/>
      <c r="DO149" s="74"/>
      <c r="DP149" s="74"/>
      <c r="DQ149" s="74"/>
      <c r="DR149" s="74"/>
      <c r="DS149" s="74"/>
      <c r="DT149" s="74"/>
      <c r="DU149" s="74"/>
      <c r="DV149" s="74"/>
      <c r="DW149" s="74"/>
      <c r="DX149" s="74"/>
      <c r="DY149" s="74"/>
      <c r="DZ149" s="74"/>
      <c r="EA149" s="74"/>
      <c r="EB149" s="74"/>
      <c r="EC149" s="74"/>
      <c r="ED149" s="74"/>
      <c r="EE149" s="74"/>
      <c r="EF149" s="74"/>
      <c r="EG149" s="74"/>
      <c r="EH149" s="74"/>
      <c r="EI149" s="74"/>
      <c r="EJ149" s="74"/>
      <c r="EK149" s="74"/>
      <c r="EL149" s="74"/>
      <c r="EM149" s="74"/>
      <c r="EN149" s="74"/>
      <c r="EO149" s="74"/>
      <c r="EP149" s="74"/>
    </row>
    <row r="150" spans="1:146" s="2" customFormat="1" ht="15.75" thickBot="1" x14ac:dyDescent="0.3">
      <c r="A150" s="547"/>
      <c r="B150" s="548"/>
      <c r="C150" s="65" t="s">
        <v>14</v>
      </c>
      <c r="D150" s="409"/>
      <c r="E150" s="410"/>
      <c r="F150" s="409"/>
      <c r="G150" s="410"/>
      <c r="H150" s="409"/>
      <c r="I150" s="410"/>
      <c r="J150" s="409"/>
      <c r="K150" s="411"/>
      <c r="L150" s="409" t="s">
        <v>111</v>
      </c>
      <c r="M150" s="410"/>
      <c r="N150" s="409" t="s">
        <v>111</v>
      </c>
      <c r="O150" s="410"/>
      <c r="P150" s="411"/>
      <c r="Q150" s="410"/>
      <c r="R150" s="409" t="s">
        <v>111</v>
      </c>
      <c r="S150" s="410"/>
      <c r="T150" s="421"/>
      <c r="U150" s="415"/>
      <c r="V150" s="414"/>
      <c r="W150" s="415"/>
      <c r="X150" s="414"/>
      <c r="Y150" s="415"/>
      <c r="Z150" s="409"/>
      <c r="AA150" s="410"/>
      <c r="AB150" s="267"/>
      <c r="AC150" s="319" t="s">
        <v>111</v>
      </c>
      <c r="AD150" s="319" t="s">
        <v>111</v>
      </c>
      <c r="AE150" s="320" t="s">
        <v>111</v>
      </c>
      <c r="AF150" s="319" t="s">
        <v>111</v>
      </c>
      <c r="AG150" s="319"/>
      <c r="AH150" s="320" t="s">
        <v>111</v>
      </c>
      <c r="AI150" s="181"/>
      <c r="AJ150" s="182"/>
      <c r="AK150" s="182"/>
      <c r="AL150" s="182" t="s">
        <v>111</v>
      </c>
      <c r="AM150" s="182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4"/>
      <c r="BD150" s="74"/>
      <c r="BE150" s="74"/>
      <c r="BF150" s="74"/>
      <c r="BG150" s="74"/>
      <c r="BH150" s="74"/>
      <c r="BI150" s="74"/>
      <c r="BJ150" s="74"/>
      <c r="BK150" s="74"/>
      <c r="BL150" s="74"/>
      <c r="BM150" s="74"/>
      <c r="BN150" s="74"/>
      <c r="BO150" s="74"/>
      <c r="BP150" s="74"/>
      <c r="BQ150" s="74"/>
      <c r="BR150" s="74"/>
      <c r="BS150" s="74"/>
      <c r="BT150" s="74"/>
      <c r="BU150" s="74"/>
      <c r="BV150" s="74"/>
      <c r="BW150" s="74"/>
      <c r="BX150" s="74"/>
      <c r="BY150" s="74"/>
      <c r="BZ150" s="74"/>
      <c r="CA150" s="74"/>
      <c r="CB150" s="74"/>
      <c r="CC150" s="74"/>
      <c r="CD150" s="74"/>
      <c r="CE150" s="74"/>
      <c r="CF150" s="74"/>
      <c r="CG150" s="74"/>
      <c r="CH150" s="74"/>
      <c r="CI150" s="74"/>
      <c r="CJ150" s="74"/>
      <c r="CK150" s="74"/>
      <c r="CL150" s="74"/>
      <c r="CM150" s="74"/>
      <c r="CN150" s="74"/>
      <c r="CO150" s="74"/>
      <c r="CP150" s="74"/>
      <c r="CQ150" s="74"/>
      <c r="CR150" s="74"/>
      <c r="CS150" s="74"/>
      <c r="CT150" s="74"/>
      <c r="CU150" s="74"/>
      <c r="CV150" s="74"/>
      <c r="CW150" s="74"/>
      <c r="CX150" s="74"/>
      <c r="CY150" s="74"/>
      <c r="CZ150" s="74"/>
      <c r="DA150" s="74"/>
      <c r="DB150" s="74"/>
      <c r="DC150" s="74"/>
      <c r="DD150" s="74"/>
      <c r="DE150" s="74"/>
      <c r="DF150" s="74"/>
      <c r="DG150" s="74"/>
      <c r="DH150" s="74"/>
      <c r="DI150" s="74"/>
      <c r="DJ150" s="74"/>
      <c r="DK150" s="74"/>
      <c r="DL150" s="74"/>
      <c r="DM150" s="74"/>
      <c r="DN150" s="74"/>
      <c r="DO150" s="74"/>
      <c r="DP150" s="74"/>
      <c r="DQ150" s="74"/>
      <c r="DR150" s="74"/>
      <c r="DS150" s="74"/>
      <c r="DT150" s="74"/>
      <c r="DU150" s="74"/>
      <c r="DV150" s="74"/>
      <c r="DW150" s="74"/>
      <c r="DX150" s="74"/>
      <c r="DY150" s="74"/>
      <c r="DZ150" s="74"/>
      <c r="EA150" s="74"/>
      <c r="EB150" s="74"/>
      <c r="EC150" s="74"/>
      <c r="ED150" s="74"/>
      <c r="EE150" s="74"/>
      <c r="EF150" s="74"/>
      <c r="EG150" s="74"/>
      <c r="EH150" s="74"/>
      <c r="EI150" s="74"/>
      <c r="EJ150" s="74"/>
      <c r="EK150" s="74"/>
      <c r="EL150" s="74"/>
      <c r="EM150" s="74"/>
      <c r="EN150" s="74"/>
      <c r="EO150" s="74"/>
      <c r="EP150" s="74"/>
    </row>
    <row r="151" spans="1:146" s="73" customFormat="1" ht="36" x14ac:dyDescent="0.25">
      <c r="A151" s="287"/>
      <c r="B151" s="287"/>
      <c r="D151" s="271"/>
      <c r="E151" s="271"/>
      <c r="F151" s="271"/>
      <c r="G151" s="271"/>
      <c r="H151" s="271"/>
      <c r="I151" s="271"/>
      <c r="J151" s="271"/>
      <c r="K151" s="271"/>
      <c r="L151" s="271"/>
      <c r="M151" s="271"/>
      <c r="N151" s="271"/>
      <c r="O151" s="271"/>
      <c r="P151" s="271"/>
      <c r="Q151" s="271"/>
      <c r="R151" s="271"/>
      <c r="S151" s="271"/>
      <c r="T151" s="271"/>
      <c r="U151" s="271"/>
      <c r="V151" s="271"/>
      <c r="W151" s="271"/>
      <c r="X151" s="271"/>
      <c r="Y151" s="271"/>
      <c r="Z151" s="271"/>
      <c r="AA151" s="271"/>
      <c r="AB151" s="288"/>
      <c r="AC151" s="271"/>
      <c r="AD151" s="271"/>
      <c r="AE151" s="271"/>
      <c r="AF151" s="271"/>
      <c r="AG151" s="271"/>
      <c r="AH151" s="271"/>
    </row>
    <row r="152" spans="1:146" s="2" customFormat="1" ht="15.75" thickBot="1" x14ac:dyDescent="0.3">
      <c r="A152" s="3"/>
      <c r="B152" s="3"/>
      <c r="C152" s="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3"/>
      <c r="U152" s="3"/>
      <c r="V152" s="3"/>
      <c r="W152" s="3"/>
      <c r="X152" s="3"/>
      <c r="Y152" s="3"/>
      <c r="Z152" s="73"/>
      <c r="AA152" s="73"/>
      <c r="AB152" s="3"/>
      <c r="AC152" s="241"/>
      <c r="AD152" s="241"/>
      <c r="AE152" s="241"/>
      <c r="AF152" s="241"/>
      <c r="AG152" s="241"/>
      <c r="AH152" s="241"/>
      <c r="AI152" s="3"/>
      <c r="AJ152" s="3"/>
      <c r="AK152" s="3"/>
      <c r="AL152" s="3"/>
      <c r="AM152" s="3"/>
      <c r="AN152" s="73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  <c r="BC152" s="74"/>
      <c r="BD152" s="74"/>
      <c r="BE152" s="74"/>
      <c r="BF152" s="74"/>
      <c r="BG152" s="74"/>
      <c r="BH152" s="74"/>
      <c r="BI152" s="74"/>
      <c r="BJ152" s="74"/>
      <c r="BK152" s="74"/>
      <c r="BL152" s="74"/>
      <c r="BM152" s="74"/>
      <c r="BN152" s="74"/>
      <c r="BO152" s="74"/>
      <c r="BP152" s="74"/>
      <c r="BQ152" s="74"/>
      <c r="BR152" s="74"/>
      <c r="BS152" s="74"/>
      <c r="BT152" s="74"/>
      <c r="BU152" s="74"/>
      <c r="BV152" s="74"/>
      <c r="BW152" s="74"/>
      <c r="BX152" s="74"/>
      <c r="BY152" s="74"/>
      <c r="BZ152" s="74"/>
      <c r="CA152" s="74"/>
      <c r="CB152" s="74"/>
      <c r="CC152" s="74"/>
      <c r="CD152" s="74"/>
      <c r="CE152" s="74"/>
      <c r="CF152" s="74"/>
      <c r="CG152" s="74"/>
      <c r="CH152" s="74"/>
      <c r="CI152" s="74"/>
      <c r="CJ152" s="74"/>
      <c r="CK152" s="74"/>
      <c r="CL152" s="74"/>
      <c r="CM152" s="74"/>
      <c r="CN152" s="74"/>
      <c r="CO152" s="74"/>
      <c r="CP152" s="74"/>
      <c r="CQ152" s="74"/>
      <c r="CR152" s="74"/>
      <c r="CS152" s="74"/>
      <c r="CT152" s="74"/>
      <c r="CU152" s="74"/>
      <c r="CV152" s="74"/>
      <c r="CW152" s="74"/>
      <c r="CX152" s="74"/>
      <c r="CY152" s="74"/>
      <c r="CZ152" s="74"/>
      <c r="DA152" s="74"/>
      <c r="DB152" s="74"/>
      <c r="DC152" s="74"/>
      <c r="DD152" s="74"/>
      <c r="DE152" s="74"/>
      <c r="DF152" s="74"/>
      <c r="DG152" s="74"/>
      <c r="DH152" s="74"/>
      <c r="DI152" s="74"/>
      <c r="DJ152" s="74"/>
      <c r="DK152" s="74"/>
      <c r="DL152" s="74"/>
      <c r="DM152" s="74"/>
      <c r="DN152" s="74"/>
      <c r="DO152" s="74"/>
      <c r="DP152" s="74"/>
      <c r="DQ152" s="74"/>
      <c r="DR152" s="74"/>
      <c r="DS152" s="74"/>
      <c r="DT152" s="74"/>
      <c r="DU152" s="74"/>
      <c r="DV152" s="74"/>
      <c r="DW152" s="74"/>
      <c r="DX152" s="74"/>
      <c r="DY152" s="74"/>
      <c r="DZ152" s="74"/>
      <c r="EA152" s="74"/>
      <c r="EB152" s="74"/>
      <c r="EC152" s="74"/>
      <c r="ED152" s="74"/>
      <c r="EE152" s="74"/>
      <c r="EF152" s="74"/>
      <c r="EG152" s="74"/>
      <c r="EH152" s="74"/>
      <c r="EI152" s="74"/>
      <c r="EJ152" s="74"/>
      <c r="EK152" s="74"/>
      <c r="EL152" s="74"/>
      <c r="EM152" s="74"/>
      <c r="EN152" s="74"/>
      <c r="EO152" s="74"/>
      <c r="EP152" s="74"/>
    </row>
    <row r="153" spans="1:146" s="2" customFormat="1" x14ac:dyDescent="0.25">
      <c r="A153" s="555" t="s">
        <v>36</v>
      </c>
      <c r="B153" s="556"/>
      <c r="C153" s="27" t="s">
        <v>15</v>
      </c>
      <c r="D153" s="434"/>
      <c r="E153" s="453"/>
      <c r="F153" s="434"/>
      <c r="G153" s="435"/>
      <c r="H153" s="434"/>
      <c r="I153" s="435"/>
      <c r="J153" s="434"/>
      <c r="K153" s="453"/>
      <c r="L153" s="434">
        <v>0</v>
      </c>
      <c r="M153" s="435"/>
      <c r="N153" s="434">
        <v>0</v>
      </c>
      <c r="O153" s="435"/>
      <c r="P153" s="453">
        <v>0</v>
      </c>
      <c r="Q153" s="435"/>
      <c r="R153" s="434">
        <v>0</v>
      </c>
      <c r="S153" s="435"/>
      <c r="T153" s="453">
        <v>0</v>
      </c>
      <c r="U153" s="435"/>
      <c r="V153" s="434">
        <v>0</v>
      </c>
      <c r="W153" s="435"/>
      <c r="X153" s="434">
        <v>0</v>
      </c>
      <c r="Y153" s="435"/>
      <c r="Z153" s="434"/>
      <c r="AA153" s="435"/>
      <c r="AB153" s="34"/>
      <c r="AC153" s="130">
        <v>0</v>
      </c>
      <c r="AD153" s="130">
        <v>0</v>
      </c>
      <c r="AE153" s="124">
        <v>0</v>
      </c>
      <c r="AF153" s="130">
        <v>0</v>
      </c>
      <c r="AG153" s="130"/>
      <c r="AH153" s="124">
        <v>0</v>
      </c>
      <c r="AI153" s="185"/>
      <c r="AJ153" s="186"/>
      <c r="AK153" s="186"/>
      <c r="AL153" s="186">
        <v>0</v>
      </c>
      <c r="AM153" s="186"/>
      <c r="AN153" s="519" t="s">
        <v>203</v>
      </c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4"/>
      <c r="BF153" s="74"/>
      <c r="BG153" s="74"/>
      <c r="BH153" s="74"/>
      <c r="BI153" s="74"/>
      <c r="BJ153" s="74"/>
      <c r="BK153" s="74"/>
      <c r="BL153" s="74"/>
      <c r="BM153" s="74"/>
      <c r="BN153" s="74"/>
      <c r="BO153" s="74"/>
      <c r="BP153" s="74"/>
      <c r="BQ153" s="74"/>
      <c r="BR153" s="74"/>
      <c r="BS153" s="74"/>
      <c r="BT153" s="74"/>
      <c r="BU153" s="74"/>
      <c r="BV153" s="74"/>
      <c r="BW153" s="74"/>
      <c r="BX153" s="74"/>
      <c r="BY153" s="74"/>
      <c r="BZ153" s="74"/>
      <c r="CA153" s="74"/>
      <c r="CB153" s="74"/>
      <c r="CC153" s="74"/>
      <c r="CD153" s="74"/>
      <c r="CE153" s="74"/>
      <c r="CF153" s="74"/>
      <c r="CG153" s="74"/>
      <c r="CH153" s="74"/>
      <c r="CI153" s="74"/>
      <c r="CJ153" s="74"/>
      <c r="CK153" s="74"/>
      <c r="CL153" s="74"/>
      <c r="CM153" s="74"/>
      <c r="CN153" s="74"/>
      <c r="CO153" s="74"/>
      <c r="CP153" s="74"/>
      <c r="CQ153" s="74"/>
      <c r="CR153" s="74"/>
      <c r="CS153" s="74"/>
      <c r="CT153" s="74"/>
      <c r="CU153" s="74"/>
      <c r="CV153" s="74"/>
      <c r="CW153" s="74"/>
      <c r="CX153" s="74"/>
      <c r="CY153" s="74"/>
      <c r="CZ153" s="74"/>
      <c r="DA153" s="74"/>
      <c r="DB153" s="74"/>
      <c r="DC153" s="74"/>
      <c r="DD153" s="74"/>
      <c r="DE153" s="74"/>
      <c r="DF153" s="74"/>
      <c r="DG153" s="74"/>
      <c r="DH153" s="74"/>
      <c r="DI153" s="74"/>
      <c r="DJ153" s="74"/>
      <c r="DK153" s="74"/>
      <c r="DL153" s="74"/>
      <c r="DM153" s="74"/>
      <c r="DN153" s="74"/>
      <c r="DO153" s="74"/>
      <c r="DP153" s="74"/>
      <c r="DQ153" s="74"/>
      <c r="DR153" s="74"/>
      <c r="DS153" s="74"/>
      <c r="DT153" s="74"/>
      <c r="DU153" s="74"/>
      <c r="DV153" s="74"/>
      <c r="DW153" s="74"/>
      <c r="DX153" s="74"/>
      <c r="DY153" s="74"/>
      <c r="DZ153" s="74"/>
      <c r="EA153" s="74"/>
      <c r="EB153" s="74"/>
      <c r="EC153" s="74"/>
      <c r="ED153" s="74"/>
      <c r="EE153" s="74"/>
      <c r="EF153" s="74"/>
      <c r="EG153" s="74"/>
      <c r="EH153" s="74"/>
      <c r="EI153" s="74"/>
      <c r="EJ153" s="74"/>
      <c r="EK153" s="74"/>
      <c r="EL153" s="74"/>
      <c r="EM153" s="74"/>
      <c r="EN153" s="74"/>
      <c r="EO153" s="74"/>
      <c r="EP153" s="74"/>
    </row>
    <row r="154" spans="1:146" s="2" customFormat="1" x14ac:dyDescent="0.25">
      <c r="A154" s="557"/>
      <c r="B154" s="558"/>
      <c r="C154" s="23" t="s">
        <v>16</v>
      </c>
      <c r="D154" s="370"/>
      <c r="E154" s="452"/>
      <c r="F154" s="370"/>
      <c r="G154" s="371"/>
      <c r="H154" s="370"/>
      <c r="I154" s="371"/>
      <c r="J154" s="370"/>
      <c r="K154" s="452"/>
      <c r="L154" s="370">
        <v>0</v>
      </c>
      <c r="M154" s="371"/>
      <c r="N154" s="370">
        <v>0</v>
      </c>
      <c r="O154" s="371"/>
      <c r="P154" s="452">
        <v>0</v>
      </c>
      <c r="Q154" s="371"/>
      <c r="R154" s="370">
        <v>0</v>
      </c>
      <c r="S154" s="371"/>
      <c r="T154" s="452">
        <v>0</v>
      </c>
      <c r="U154" s="371"/>
      <c r="V154" s="370">
        <v>0</v>
      </c>
      <c r="W154" s="371"/>
      <c r="X154" s="370">
        <v>0</v>
      </c>
      <c r="Y154" s="371"/>
      <c r="Z154" s="370"/>
      <c r="AA154" s="371"/>
      <c r="AB154" s="25"/>
      <c r="AC154" s="131">
        <v>0</v>
      </c>
      <c r="AD154" s="131">
        <v>0</v>
      </c>
      <c r="AE154" s="120">
        <v>0</v>
      </c>
      <c r="AF154" s="131">
        <v>0</v>
      </c>
      <c r="AG154" s="131"/>
      <c r="AH154" s="120">
        <v>0</v>
      </c>
      <c r="AI154" s="85"/>
      <c r="AJ154" s="25"/>
      <c r="AK154" s="25"/>
      <c r="AL154" s="25">
        <v>0</v>
      </c>
      <c r="AM154" s="25"/>
      <c r="AN154" s="519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  <c r="BG154" s="74"/>
      <c r="BH154" s="74"/>
      <c r="BI154" s="74"/>
      <c r="BJ154" s="74"/>
      <c r="BK154" s="74"/>
      <c r="BL154" s="74"/>
      <c r="BM154" s="74"/>
      <c r="BN154" s="74"/>
      <c r="BO154" s="74"/>
      <c r="BP154" s="74"/>
      <c r="BQ154" s="74"/>
      <c r="BR154" s="74"/>
      <c r="BS154" s="74"/>
      <c r="BT154" s="74"/>
      <c r="BU154" s="74"/>
      <c r="BV154" s="74"/>
      <c r="BW154" s="74"/>
      <c r="BX154" s="74"/>
      <c r="BY154" s="74"/>
      <c r="BZ154" s="74"/>
      <c r="CA154" s="74"/>
      <c r="CB154" s="74"/>
      <c r="CC154" s="74"/>
      <c r="CD154" s="74"/>
      <c r="CE154" s="74"/>
      <c r="CF154" s="74"/>
      <c r="CG154" s="74"/>
      <c r="CH154" s="74"/>
      <c r="CI154" s="74"/>
      <c r="CJ154" s="74"/>
      <c r="CK154" s="74"/>
      <c r="CL154" s="74"/>
      <c r="CM154" s="74"/>
      <c r="CN154" s="74"/>
      <c r="CO154" s="74"/>
      <c r="CP154" s="74"/>
      <c r="CQ154" s="74"/>
      <c r="CR154" s="74"/>
      <c r="CS154" s="74"/>
      <c r="CT154" s="74"/>
      <c r="CU154" s="74"/>
      <c r="CV154" s="74"/>
      <c r="CW154" s="74"/>
      <c r="CX154" s="74"/>
      <c r="CY154" s="74"/>
      <c r="CZ154" s="74"/>
      <c r="DA154" s="74"/>
      <c r="DB154" s="74"/>
      <c r="DC154" s="74"/>
      <c r="DD154" s="74"/>
      <c r="DE154" s="74"/>
      <c r="DF154" s="74"/>
      <c r="DG154" s="74"/>
      <c r="DH154" s="74"/>
      <c r="DI154" s="74"/>
      <c r="DJ154" s="74"/>
      <c r="DK154" s="74"/>
      <c r="DL154" s="74"/>
      <c r="DM154" s="74"/>
      <c r="DN154" s="74"/>
      <c r="DO154" s="74"/>
      <c r="DP154" s="74"/>
      <c r="DQ154" s="74"/>
      <c r="DR154" s="74"/>
      <c r="DS154" s="74"/>
      <c r="DT154" s="74"/>
      <c r="DU154" s="74"/>
      <c r="DV154" s="74"/>
      <c r="DW154" s="74"/>
      <c r="DX154" s="74"/>
      <c r="DY154" s="74"/>
      <c r="DZ154" s="74"/>
      <c r="EA154" s="74"/>
      <c r="EB154" s="74"/>
      <c r="EC154" s="74"/>
      <c r="ED154" s="74"/>
      <c r="EE154" s="74"/>
      <c r="EF154" s="74"/>
      <c r="EG154" s="74"/>
      <c r="EH154" s="74"/>
      <c r="EI154" s="74"/>
      <c r="EJ154" s="74"/>
      <c r="EK154" s="74"/>
      <c r="EL154" s="74"/>
      <c r="EM154" s="74"/>
      <c r="EN154" s="74"/>
      <c r="EO154" s="74"/>
      <c r="EP154" s="74"/>
    </row>
    <row r="155" spans="1:146" s="2" customFormat="1" x14ac:dyDescent="0.25">
      <c r="A155" s="557"/>
      <c r="B155" s="558"/>
      <c r="C155" s="29" t="s">
        <v>17</v>
      </c>
      <c r="D155" s="370"/>
      <c r="E155" s="452"/>
      <c r="F155" s="370"/>
      <c r="G155" s="371"/>
      <c r="H155" s="370"/>
      <c r="I155" s="371"/>
      <c r="J155" s="370"/>
      <c r="K155" s="452"/>
      <c r="L155" s="370">
        <v>0</v>
      </c>
      <c r="M155" s="371"/>
      <c r="N155" s="370">
        <v>0</v>
      </c>
      <c r="O155" s="371"/>
      <c r="P155" s="452">
        <v>0</v>
      </c>
      <c r="Q155" s="371"/>
      <c r="R155" s="370">
        <v>0</v>
      </c>
      <c r="S155" s="371"/>
      <c r="T155" s="452">
        <v>0</v>
      </c>
      <c r="U155" s="371"/>
      <c r="V155" s="370">
        <v>0</v>
      </c>
      <c r="W155" s="371"/>
      <c r="X155" s="370">
        <v>0</v>
      </c>
      <c r="Y155" s="371"/>
      <c r="Z155" s="370"/>
      <c r="AA155" s="371"/>
      <c r="AB155" s="25"/>
      <c r="AC155" s="131">
        <v>0</v>
      </c>
      <c r="AD155" s="131">
        <v>0</v>
      </c>
      <c r="AE155" s="120">
        <v>0</v>
      </c>
      <c r="AF155" s="131">
        <v>0</v>
      </c>
      <c r="AG155" s="131"/>
      <c r="AH155" s="120">
        <v>0</v>
      </c>
      <c r="AI155" s="85"/>
      <c r="AJ155" s="25"/>
      <c r="AK155" s="25"/>
      <c r="AL155" s="25">
        <v>0</v>
      </c>
      <c r="AM155" s="25"/>
      <c r="AN155" s="519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4"/>
      <c r="BF155" s="74"/>
      <c r="BG155" s="74"/>
      <c r="BH155" s="74"/>
      <c r="BI155" s="74"/>
      <c r="BJ155" s="74"/>
      <c r="BK155" s="74"/>
      <c r="BL155" s="74"/>
      <c r="BM155" s="74"/>
      <c r="BN155" s="74"/>
      <c r="BO155" s="74"/>
      <c r="BP155" s="74"/>
      <c r="BQ155" s="74"/>
      <c r="BR155" s="74"/>
      <c r="BS155" s="74"/>
      <c r="BT155" s="74"/>
      <c r="BU155" s="74"/>
      <c r="BV155" s="74"/>
      <c r="BW155" s="74"/>
      <c r="BX155" s="74"/>
      <c r="BY155" s="74"/>
      <c r="BZ155" s="74"/>
      <c r="CA155" s="74"/>
      <c r="CB155" s="74"/>
      <c r="CC155" s="74"/>
      <c r="CD155" s="74"/>
      <c r="CE155" s="74"/>
      <c r="CF155" s="74"/>
      <c r="CG155" s="74"/>
      <c r="CH155" s="74"/>
      <c r="CI155" s="74"/>
      <c r="CJ155" s="74"/>
      <c r="CK155" s="74"/>
      <c r="CL155" s="74"/>
      <c r="CM155" s="74"/>
      <c r="CN155" s="74"/>
      <c r="CO155" s="74"/>
      <c r="CP155" s="74"/>
      <c r="CQ155" s="74"/>
      <c r="CR155" s="74"/>
      <c r="CS155" s="74"/>
      <c r="CT155" s="74"/>
      <c r="CU155" s="74"/>
      <c r="CV155" s="74"/>
      <c r="CW155" s="74"/>
      <c r="CX155" s="74"/>
      <c r="CY155" s="74"/>
      <c r="CZ155" s="74"/>
      <c r="DA155" s="74"/>
      <c r="DB155" s="74"/>
      <c r="DC155" s="74"/>
      <c r="DD155" s="74"/>
      <c r="DE155" s="74"/>
      <c r="DF155" s="74"/>
      <c r="DG155" s="74"/>
      <c r="DH155" s="74"/>
      <c r="DI155" s="74"/>
      <c r="DJ155" s="74"/>
      <c r="DK155" s="74"/>
      <c r="DL155" s="74"/>
      <c r="DM155" s="74"/>
      <c r="DN155" s="74"/>
      <c r="DO155" s="74"/>
      <c r="DP155" s="74"/>
      <c r="DQ155" s="74"/>
      <c r="DR155" s="74"/>
      <c r="DS155" s="74"/>
      <c r="DT155" s="74"/>
      <c r="DU155" s="74"/>
      <c r="DV155" s="74"/>
      <c r="DW155" s="74"/>
      <c r="DX155" s="74"/>
      <c r="DY155" s="74"/>
      <c r="DZ155" s="74"/>
      <c r="EA155" s="74"/>
      <c r="EB155" s="74"/>
      <c r="EC155" s="74"/>
      <c r="ED155" s="74"/>
      <c r="EE155" s="74"/>
      <c r="EF155" s="74"/>
      <c r="EG155" s="74"/>
      <c r="EH155" s="74"/>
      <c r="EI155" s="74"/>
      <c r="EJ155" s="74"/>
      <c r="EK155" s="74"/>
      <c r="EL155" s="74"/>
      <c r="EM155" s="74"/>
      <c r="EN155" s="74"/>
      <c r="EO155" s="74"/>
      <c r="EP155" s="74"/>
    </row>
    <row r="156" spans="1:146" s="2" customFormat="1" x14ac:dyDescent="0.25">
      <c r="A156" s="557"/>
      <c r="B156" s="558"/>
      <c r="C156" s="30" t="s">
        <v>18</v>
      </c>
      <c r="D156" s="370"/>
      <c r="E156" s="452"/>
      <c r="F156" s="370"/>
      <c r="G156" s="371"/>
      <c r="H156" s="370"/>
      <c r="I156" s="371"/>
      <c r="J156" s="370"/>
      <c r="K156" s="452"/>
      <c r="L156" s="370">
        <v>0</v>
      </c>
      <c r="M156" s="371"/>
      <c r="N156" s="370">
        <v>0</v>
      </c>
      <c r="O156" s="371"/>
      <c r="P156" s="452">
        <v>0</v>
      </c>
      <c r="Q156" s="371"/>
      <c r="R156" s="370">
        <v>0</v>
      </c>
      <c r="S156" s="371"/>
      <c r="T156" s="452">
        <v>0</v>
      </c>
      <c r="U156" s="371"/>
      <c r="V156" s="370">
        <v>0</v>
      </c>
      <c r="W156" s="371"/>
      <c r="X156" s="370">
        <v>0</v>
      </c>
      <c r="Y156" s="371"/>
      <c r="Z156" s="370"/>
      <c r="AA156" s="371"/>
      <c r="AB156" s="25"/>
      <c r="AC156" s="131">
        <v>0</v>
      </c>
      <c r="AD156" s="131">
        <v>0</v>
      </c>
      <c r="AE156" s="120">
        <v>0</v>
      </c>
      <c r="AF156" s="131">
        <v>0</v>
      </c>
      <c r="AG156" s="131"/>
      <c r="AH156" s="120">
        <v>0</v>
      </c>
      <c r="AI156" s="85"/>
      <c r="AJ156" s="25"/>
      <c r="AK156" s="25"/>
      <c r="AL156" s="25">
        <v>0</v>
      </c>
      <c r="AM156" s="25"/>
      <c r="AN156" s="519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  <c r="BC156" s="74"/>
      <c r="BD156" s="74"/>
      <c r="BE156" s="74"/>
      <c r="BF156" s="74"/>
      <c r="BG156" s="74"/>
      <c r="BH156" s="74"/>
      <c r="BI156" s="74"/>
      <c r="BJ156" s="74"/>
      <c r="BK156" s="74"/>
      <c r="BL156" s="74"/>
      <c r="BM156" s="74"/>
      <c r="BN156" s="74"/>
      <c r="BO156" s="74"/>
      <c r="BP156" s="74"/>
      <c r="BQ156" s="74"/>
      <c r="BR156" s="74"/>
      <c r="BS156" s="74"/>
      <c r="BT156" s="74"/>
      <c r="BU156" s="74"/>
      <c r="BV156" s="74"/>
      <c r="BW156" s="74"/>
      <c r="BX156" s="74"/>
      <c r="BY156" s="74"/>
      <c r="BZ156" s="74"/>
      <c r="CA156" s="74"/>
      <c r="CB156" s="74"/>
      <c r="CC156" s="74"/>
      <c r="CD156" s="74"/>
      <c r="CE156" s="74"/>
      <c r="CF156" s="74"/>
      <c r="CG156" s="74"/>
      <c r="CH156" s="74"/>
      <c r="CI156" s="74"/>
      <c r="CJ156" s="74"/>
      <c r="CK156" s="74"/>
      <c r="CL156" s="74"/>
      <c r="CM156" s="74"/>
      <c r="CN156" s="74"/>
      <c r="CO156" s="74"/>
      <c r="CP156" s="74"/>
      <c r="CQ156" s="74"/>
      <c r="CR156" s="74"/>
      <c r="CS156" s="74"/>
      <c r="CT156" s="74"/>
      <c r="CU156" s="74"/>
      <c r="CV156" s="74"/>
      <c r="CW156" s="74"/>
      <c r="CX156" s="74"/>
      <c r="CY156" s="74"/>
      <c r="CZ156" s="74"/>
      <c r="DA156" s="74"/>
      <c r="DB156" s="74"/>
      <c r="DC156" s="74"/>
      <c r="DD156" s="74"/>
      <c r="DE156" s="74"/>
      <c r="DF156" s="74"/>
      <c r="DG156" s="74"/>
      <c r="DH156" s="74"/>
      <c r="DI156" s="74"/>
      <c r="DJ156" s="74"/>
      <c r="DK156" s="74"/>
      <c r="DL156" s="74"/>
      <c r="DM156" s="74"/>
      <c r="DN156" s="74"/>
      <c r="DO156" s="74"/>
      <c r="DP156" s="74"/>
      <c r="DQ156" s="74"/>
      <c r="DR156" s="74"/>
      <c r="DS156" s="74"/>
      <c r="DT156" s="74"/>
      <c r="DU156" s="74"/>
      <c r="DV156" s="74"/>
      <c r="DW156" s="74"/>
      <c r="DX156" s="74"/>
      <c r="DY156" s="74"/>
      <c r="DZ156" s="74"/>
      <c r="EA156" s="74"/>
      <c r="EB156" s="74"/>
      <c r="EC156" s="74"/>
      <c r="ED156" s="74"/>
      <c r="EE156" s="74"/>
      <c r="EF156" s="74"/>
      <c r="EG156" s="74"/>
      <c r="EH156" s="74"/>
      <c r="EI156" s="74"/>
      <c r="EJ156" s="74"/>
      <c r="EK156" s="74"/>
      <c r="EL156" s="74"/>
      <c r="EM156" s="74"/>
      <c r="EN156" s="74"/>
      <c r="EO156" s="74"/>
      <c r="EP156" s="74"/>
    </row>
    <row r="157" spans="1:146" s="2" customFormat="1" x14ac:dyDescent="0.25">
      <c r="A157" s="557"/>
      <c r="B157" s="558"/>
      <c r="C157" s="30" t="s">
        <v>19</v>
      </c>
      <c r="D157" s="370"/>
      <c r="E157" s="452"/>
      <c r="F157" s="370"/>
      <c r="G157" s="371"/>
      <c r="H157" s="370"/>
      <c r="I157" s="371"/>
      <c r="J157" s="370"/>
      <c r="K157" s="452"/>
      <c r="L157" s="370">
        <v>0</v>
      </c>
      <c r="M157" s="371"/>
      <c r="N157" s="370">
        <v>0</v>
      </c>
      <c r="O157" s="371"/>
      <c r="P157" s="452">
        <v>0</v>
      </c>
      <c r="Q157" s="371"/>
      <c r="R157" s="370">
        <v>0</v>
      </c>
      <c r="S157" s="371"/>
      <c r="T157" s="452">
        <v>0</v>
      </c>
      <c r="U157" s="371"/>
      <c r="V157" s="370">
        <v>0</v>
      </c>
      <c r="W157" s="371"/>
      <c r="X157" s="370">
        <v>0</v>
      </c>
      <c r="Y157" s="371"/>
      <c r="Z157" s="370"/>
      <c r="AA157" s="371"/>
      <c r="AB157" s="25"/>
      <c r="AC157" s="131">
        <v>0</v>
      </c>
      <c r="AD157" s="131">
        <v>0</v>
      </c>
      <c r="AE157" s="120">
        <v>0</v>
      </c>
      <c r="AF157" s="131">
        <v>0</v>
      </c>
      <c r="AG157" s="131"/>
      <c r="AH157" s="120">
        <v>0</v>
      </c>
      <c r="AI157" s="85"/>
      <c r="AJ157" s="25"/>
      <c r="AK157" s="25"/>
      <c r="AL157" s="25">
        <v>0</v>
      </c>
      <c r="AM157" s="25"/>
      <c r="AN157" s="519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  <c r="BG157" s="74"/>
      <c r="BH157" s="74"/>
      <c r="BI157" s="74"/>
      <c r="BJ157" s="74"/>
      <c r="BK157" s="74"/>
      <c r="BL157" s="74"/>
      <c r="BM157" s="74"/>
      <c r="BN157" s="74"/>
      <c r="BO157" s="74"/>
      <c r="BP157" s="74"/>
      <c r="BQ157" s="74"/>
      <c r="BR157" s="74"/>
      <c r="BS157" s="74"/>
      <c r="BT157" s="74"/>
      <c r="BU157" s="74"/>
      <c r="BV157" s="74"/>
      <c r="BW157" s="74"/>
      <c r="BX157" s="74"/>
      <c r="BY157" s="74"/>
      <c r="BZ157" s="74"/>
      <c r="CA157" s="74"/>
      <c r="CB157" s="74"/>
      <c r="CC157" s="74"/>
      <c r="CD157" s="74"/>
      <c r="CE157" s="74"/>
      <c r="CF157" s="74"/>
      <c r="CG157" s="74"/>
      <c r="CH157" s="74"/>
      <c r="CI157" s="74"/>
      <c r="CJ157" s="74"/>
      <c r="CK157" s="74"/>
      <c r="CL157" s="74"/>
      <c r="CM157" s="74"/>
      <c r="CN157" s="74"/>
      <c r="CO157" s="74"/>
      <c r="CP157" s="74"/>
      <c r="CQ157" s="74"/>
      <c r="CR157" s="74"/>
      <c r="CS157" s="74"/>
      <c r="CT157" s="74"/>
      <c r="CU157" s="74"/>
      <c r="CV157" s="74"/>
      <c r="CW157" s="74"/>
      <c r="CX157" s="74"/>
      <c r="CY157" s="74"/>
      <c r="CZ157" s="74"/>
      <c r="DA157" s="74"/>
      <c r="DB157" s="74"/>
      <c r="DC157" s="74"/>
      <c r="DD157" s="74"/>
      <c r="DE157" s="74"/>
      <c r="DF157" s="74"/>
      <c r="DG157" s="74"/>
      <c r="DH157" s="74"/>
      <c r="DI157" s="74"/>
      <c r="DJ157" s="74"/>
      <c r="DK157" s="74"/>
      <c r="DL157" s="74"/>
      <c r="DM157" s="74"/>
      <c r="DN157" s="74"/>
      <c r="DO157" s="74"/>
      <c r="DP157" s="74"/>
      <c r="DQ157" s="74"/>
      <c r="DR157" s="74"/>
      <c r="DS157" s="74"/>
      <c r="DT157" s="74"/>
      <c r="DU157" s="74"/>
      <c r="DV157" s="74"/>
      <c r="DW157" s="74"/>
      <c r="DX157" s="74"/>
      <c r="DY157" s="74"/>
      <c r="DZ157" s="74"/>
      <c r="EA157" s="74"/>
      <c r="EB157" s="74"/>
      <c r="EC157" s="74"/>
      <c r="ED157" s="74"/>
      <c r="EE157" s="74"/>
      <c r="EF157" s="74"/>
      <c r="EG157" s="74"/>
      <c r="EH157" s="74"/>
      <c r="EI157" s="74"/>
      <c r="EJ157" s="74"/>
      <c r="EK157" s="74"/>
      <c r="EL157" s="74"/>
      <c r="EM157" s="74"/>
      <c r="EN157" s="74"/>
      <c r="EO157" s="74"/>
      <c r="EP157" s="74"/>
    </row>
    <row r="158" spans="1:146" s="2" customFormat="1" ht="15.75" thickBot="1" x14ac:dyDescent="0.3">
      <c r="A158" s="559"/>
      <c r="B158" s="560"/>
      <c r="C158" s="31" t="s">
        <v>20</v>
      </c>
      <c r="D158" s="440"/>
      <c r="E158" s="451"/>
      <c r="F158" s="440"/>
      <c r="G158" s="441"/>
      <c r="H158" s="440"/>
      <c r="I158" s="441"/>
      <c r="J158" s="440"/>
      <c r="K158" s="451"/>
      <c r="L158" s="440">
        <v>0</v>
      </c>
      <c r="M158" s="441"/>
      <c r="N158" s="440">
        <v>0</v>
      </c>
      <c r="O158" s="441"/>
      <c r="P158" s="451">
        <v>0</v>
      </c>
      <c r="Q158" s="441"/>
      <c r="R158" s="440">
        <v>0</v>
      </c>
      <c r="S158" s="441"/>
      <c r="T158" s="451">
        <v>0</v>
      </c>
      <c r="U158" s="441"/>
      <c r="V158" s="440">
        <v>0</v>
      </c>
      <c r="W158" s="441"/>
      <c r="X158" s="440">
        <v>0</v>
      </c>
      <c r="Y158" s="441"/>
      <c r="Z158" s="440"/>
      <c r="AA158" s="441"/>
      <c r="AB158" s="28"/>
      <c r="AC158" s="132">
        <v>0</v>
      </c>
      <c r="AD158" s="132">
        <v>0</v>
      </c>
      <c r="AE158" s="137">
        <v>0</v>
      </c>
      <c r="AF158" s="132">
        <v>0</v>
      </c>
      <c r="AG158" s="132"/>
      <c r="AH158" s="137">
        <v>0</v>
      </c>
      <c r="AI158" s="181"/>
      <c r="AJ158" s="182"/>
      <c r="AK158" s="182"/>
      <c r="AL158" s="182">
        <v>0</v>
      </c>
      <c r="AM158" s="182"/>
      <c r="AN158" s="519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  <c r="BG158" s="74"/>
      <c r="BH158" s="74"/>
      <c r="BI158" s="74"/>
      <c r="BJ158" s="74"/>
      <c r="BK158" s="74"/>
      <c r="BL158" s="74"/>
      <c r="BM158" s="74"/>
      <c r="BN158" s="74"/>
      <c r="BO158" s="74"/>
      <c r="BP158" s="74"/>
      <c r="BQ158" s="74"/>
      <c r="BR158" s="74"/>
      <c r="BS158" s="74"/>
      <c r="BT158" s="74"/>
      <c r="BU158" s="74"/>
      <c r="BV158" s="74"/>
      <c r="BW158" s="74"/>
      <c r="BX158" s="74"/>
      <c r="BY158" s="74"/>
      <c r="BZ158" s="74"/>
      <c r="CA158" s="74"/>
      <c r="CB158" s="74"/>
      <c r="CC158" s="74"/>
      <c r="CD158" s="74"/>
      <c r="CE158" s="74"/>
      <c r="CF158" s="74"/>
      <c r="CG158" s="74"/>
      <c r="CH158" s="74"/>
      <c r="CI158" s="74"/>
      <c r="CJ158" s="74"/>
      <c r="CK158" s="74"/>
      <c r="CL158" s="74"/>
      <c r="CM158" s="74"/>
      <c r="CN158" s="74"/>
      <c r="CO158" s="74"/>
      <c r="CP158" s="74"/>
      <c r="CQ158" s="74"/>
      <c r="CR158" s="74"/>
      <c r="CS158" s="74"/>
      <c r="CT158" s="74"/>
      <c r="CU158" s="74"/>
      <c r="CV158" s="74"/>
      <c r="CW158" s="74"/>
      <c r="CX158" s="74"/>
      <c r="CY158" s="74"/>
      <c r="CZ158" s="74"/>
      <c r="DA158" s="74"/>
      <c r="DB158" s="74"/>
      <c r="DC158" s="74"/>
      <c r="DD158" s="74"/>
      <c r="DE158" s="74"/>
      <c r="DF158" s="74"/>
      <c r="DG158" s="74"/>
      <c r="DH158" s="74"/>
      <c r="DI158" s="74"/>
      <c r="DJ158" s="74"/>
      <c r="DK158" s="74"/>
      <c r="DL158" s="74"/>
      <c r="DM158" s="74"/>
      <c r="DN158" s="74"/>
      <c r="DO158" s="74"/>
      <c r="DP158" s="74"/>
      <c r="DQ158" s="74"/>
      <c r="DR158" s="74"/>
      <c r="DS158" s="74"/>
      <c r="DT158" s="74"/>
      <c r="DU158" s="74"/>
      <c r="DV158" s="74"/>
      <c r="DW158" s="74"/>
      <c r="DX158" s="74"/>
      <c r="DY158" s="74"/>
      <c r="DZ158" s="74"/>
      <c r="EA158" s="74"/>
      <c r="EB158" s="74"/>
      <c r="EC158" s="74"/>
      <c r="ED158" s="74"/>
      <c r="EE158" s="74"/>
      <c r="EF158" s="74"/>
      <c r="EG158" s="74"/>
      <c r="EH158" s="74"/>
      <c r="EI158" s="74"/>
      <c r="EJ158" s="74"/>
      <c r="EK158" s="74"/>
      <c r="EL158" s="74"/>
      <c r="EM158" s="74"/>
      <c r="EN158" s="74"/>
      <c r="EO158" s="74"/>
      <c r="EP158" s="74"/>
    </row>
    <row r="159" spans="1:146" s="112" customFormat="1" ht="26.25" x14ac:dyDescent="0.25">
      <c r="A159" s="122"/>
      <c r="B159" s="122"/>
      <c r="C159" s="289"/>
      <c r="D159" s="271"/>
      <c r="E159" s="271"/>
      <c r="F159" s="271"/>
      <c r="G159" s="271"/>
      <c r="H159" s="271"/>
      <c r="I159" s="271"/>
      <c r="J159" s="271"/>
      <c r="K159" s="271"/>
      <c r="L159" s="271"/>
      <c r="M159" s="271"/>
      <c r="N159" s="271"/>
      <c r="O159" s="271"/>
      <c r="P159" s="271"/>
      <c r="Q159" s="271"/>
      <c r="R159" s="271"/>
      <c r="S159" s="271"/>
      <c r="T159" s="271"/>
      <c r="U159" s="271"/>
      <c r="V159" s="271"/>
      <c r="W159" s="271"/>
      <c r="X159" s="271"/>
      <c r="Y159" s="271"/>
      <c r="Z159" s="271"/>
      <c r="AA159" s="271"/>
      <c r="AB159" s="3"/>
      <c r="AC159" s="241"/>
      <c r="AD159" s="241"/>
      <c r="AE159" s="241"/>
      <c r="AF159" s="241"/>
      <c r="AG159" s="241"/>
      <c r="AH159" s="241"/>
      <c r="AI159" s="3"/>
      <c r="AJ159" s="3"/>
      <c r="AK159" s="3"/>
      <c r="AL159" s="3"/>
      <c r="AM159" s="3"/>
      <c r="AN159" s="271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  <c r="BG159" s="74"/>
      <c r="BH159" s="74"/>
      <c r="BI159" s="74"/>
      <c r="BJ159" s="74"/>
      <c r="BK159" s="74"/>
      <c r="BL159" s="74"/>
      <c r="BM159" s="74"/>
      <c r="BN159" s="74"/>
      <c r="BO159" s="74"/>
      <c r="BP159" s="74"/>
      <c r="BQ159" s="74"/>
      <c r="BR159" s="74"/>
      <c r="BS159" s="74"/>
      <c r="BT159" s="74"/>
      <c r="BU159" s="74"/>
      <c r="BV159" s="74"/>
      <c r="BW159" s="74"/>
      <c r="BX159" s="74"/>
      <c r="BY159" s="74"/>
      <c r="BZ159" s="74"/>
      <c r="CA159" s="74"/>
      <c r="CB159" s="74"/>
      <c r="CC159" s="74"/>
      <c r="CD159" s="74"/>
      <c r="CE159" s="74"/>
      <c r="CF159" s="74"/>
      <c r="CG159" s="74"/>
      <c r="CH159" s="74"/>
      <c r="CI159" s="74"/>
      <c r="CJ159" s="74"/>
      <c r="CK159" s="74"/>
      <c r="CL159" s="74"/>
      <c r="CM159" s="74"/>
      <c r="CN159" s="74"/>
      <c r="CO159" s="74"/>
      <c r="CP159" s="74"/>
      <c r="CQ159" s="74"/>
      <c r="CR159" s="74"/>
      <c r="CS159" s="74"/>
      <c r="CT159" s="74"/>
      <c r="CU159" s="74"/>
      <c r="CV159" s="74"/>
      <c r="CW159" s="74"/>
      <c r="CX159" s="74"/>
      <c r="CY159" s="74"/>
      <c r="CZ159" s="74"/>
      <c r="DA159" s="74"/>
      <c r="DB159" s="74"/>
      <c r="DC159" s="74"/>
      <c r="DD159" s="74"/>
      <c r="DE159" s="74"/>
      <c r="DF159" s="74"/>
      <c r="DG159" s="74"/>
      <c r="DH159" s="74"/>
      <c r="DI159" s="74"/>
      <c r="DJ159" s="74"/>
      <c r="DK159" s="74"/>
      <c r="DL159" s="74"/>
      <c r="DM159" s="74"/>
      <c r="DN159" s="74"/>
      <c r="DO159" s="74"/>
      <c r="DP159" s="74"/>
      <c r="DQ159" s="74"/>
      <c r="DR159" s="74"/>
      <c r="DS159" s="74"/>
      <c r="DT159" s="74"/>
      <c r="DU159" s="74"/>
      <c r="DV159" s="74"/>
      <c r="DW159" s="74"/>
      <c r="DX159" s="74"/>
      <c r="DY159" s="74"/>
      <c r="DZ159" s="74"/>
      <c r="EA159" s="74"/>
      <c r="EB159" s="74"/>
      <c r="EC159" s="74"/>
      <c r="ED159" s="74"/>
      <c r="EE159" s="74"/>
      <c r="EF159" s="74"/>
      <c r="EG159" s="74"/>
      <c r="EH159" s="74"/>
      <c r="EI159" s="74"/>
      <c r="EJ159" s="74"/>
      <c r="EK159" s="74"/>
      <c r="EL159" s="74"/>
      <c r="EM159" s="74"/>
      <c r="EN159" s="74"/>
      <c r="EO159" s="74"/>
      <c r="EP159" s="74"/>
    </row>
    <row r="160" spans="1:146" s="3" customFormat="1" ht="16.5" thickBot="1" x14ac:dyDescent="0.3"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Z160" s="73"/>
      <c r="AA160" s="73"/>
      <c r="AC160" s="242"/>
      <c r="AD160" s="241"/>
      <c r="AE160" s="242"/>
      <c r="AF160" s="242"/>
      <c r="AG160" s="242"/>
      <c r="AH160" s="242"/>
      <c r="AI160" s="276"/>
      <c r="AJ160" s="276"/>
      <c r="AK160" s="276"/>
      <c r="AM160" s="276"/>
      <c r="AN160" s="73"/>
      <c r="AO160" s="73"/>
      <c r="AP160" s="73"/>
      <c r="AQ160" s="73"/>
      <c r="AR160" s="73"/>
      <c r="AS160" s="73"/>
      <c r="AT160" s="73"/>
      <c r="AU160" s="73"/>
      <c r="AV160" s="73"/>
      <c r="AW160" s="73"/>
      <c r="AX160" s="73"/>
      <c r="AY160" s="73"/>
      <c r="AZ160" s="73"/>
      <c r="BA160" s="73"/>
      <c r="BB160" s="73"/>
      <c r="BC160" s="73"/>
      <c r="BD160" s="73"/>
      <c r="BE160" s="73"/>
      <c r="BF160" s="73"/>
      <c r="BG160" s="73"/>
      <c r="BH160" s="73"/>
      <c r="BI160" s="73"/>
      <c r="BJ160" s="73"/>
      <c r="BK160" s="73"/>
      <c r="BL160" s="73"/>
      <c r="BM160" s="73"/>
      <c r="BN160" s="73"/>
      <c r="BO160" s="73"/>
      <c r="BP160" s="73"/>
      <c r="BQ160" s="73"/>
      <c r="BR160" s="73"/>
      <c r="BS160" s="73"/>
      <c r="BT160" s="73"/>
      <c r="BU160" s="73"/>
      <c r="BV160" s="73"/>
      <c r="BW160" s="73"/>
      <c r="BX160" s="73"/>
      <c r="BY160" s="73"/>
      <c r="BZ160" s="73"/>
      <c r="CA160" s="73"/>
      <c r="CB160" s="73"/>
      <c r="CC160" s="73"/>
      <c r="CD160" s="73"/>
      <c r="CE160" s="73"/>
      <c r="CF160" s="73"/>
      <c r="CG160" s="73"/>
      <c r="CH160" s="73"/>
      <c r="CI160" s="73"/>
      <c r="CJ160" s="73"/>
      <c r="CK160" s="73"/>
      <c r="CL160" s="73"/>
      <c r="CM160" s="73"/>
      <c r="CN160" s="73"/>
      <c r="CO160" s="73"/>
      <c r="CP160" s="73"/>
      <c r="CQ160" s="73"/>
      <c r="CR160" s="73"/>
      <c r="CS160" s="73"/>
      <c r="CT160" s="73"/>
      <c r="CU160" s="73"/>
      <c r="CV160" s="73"/>
      <c r="CW160" s="73"/>
      <c r="CX160" s="73"/>
      <c r="CY160" s="73"/>
      <c r="CZ160" s="73"/>
      <c r="DA160" s="73"/>
      <c r="DB160" s="73"/>
      <c r="DC160" s="73"/>
      <c r="DD160" s="73"/>
      <c r="DE160" s="73"/>
      <c r="DF160" s="73"/>
      <c r="DG160" s="73"/>
      <c r="DH160" s="73"/>
      <c r="DI160" s="73"/>
      <c r="DJ160" s="73"/>
      <c r="DK160" s="73"/>
      <c r="DL160" s="73"/>
      <c r="DM160" s="73"/>
      <c r="DN160" s="73"/>
      <c r="DO160" s="73"/>
      <c r="DP160" s="73"/>
      <c r="DQ160" s="73"/>
      <c r="DR160" s="73"/>
      <c r="DS160" s="73"/>
      <c r="DT160" s="73"/>
      <c r="DU160" s="73"/>
      <c r="DV160" s="73"/>
      <c r="DW160" s="73"/>
      <c r="DX160" s="73"/>
      <c r="DY160" s="73"/>
      <c r="DZ160" s="73"/>
      <c r="EA160" s="73"/>
      <c r="EB160" s="73"/>
      <c r="EC160" s="73"/>
      <c r="ED160" s="73"/>
      <c r="EE160" s="73"/>
      <c r="EF160" s="73"/>
      <c r="EG160" s="73"/>
      <c r="EH160" s="73"/>
      <c r="EI160" s="73"/>
      <c r="EJ160" s="73"/>
      <c r="EK160" s="73"/>
      <c r="EL160" s="73"/>
      <c r="EM160" s="73"/>
      <c r="EN160" s="73"/>
      <c r="EO160" s="73"/>
      <c r="EP160" s="73"/>
    </row>
    <row r="161" spans="1:146" s="2" customFormat="1" ht="21" customHeight="1" x14ac:dyDescent="0.25">
      <c r="A161" s="561" t="s">
        <v>39</v>
      </c>
      <c r="B161" s="562"/>
      <c r="C161" s="21" t="s">
        <v>41</v>
      </c>
      <c r="D161" s="434"/>
      <c r="E161" s="435"/>
      <c r="F161" s="434"/>
      <c r="G161" s="435"/>
      <c r="H161" s="434"/>
      <c r="I161" s="435"/>
      <c r="J161" s="434"/>
      <c r="K161" s="453"/>
      <c r="L161" s="434" t="s">
        <v>109</v>
      </c>
      <c r="M161" s="435"/>
      <c r="N161" s="434" t="s">
        <v>110</v>
      </c>
      <c r="O161" s="435"/>
      <c r="P161" s="453" t="s">
        <v>110</v>
      </c>
      <c r="Q161" s="435"/>
      <c r="R161" s="434" t="s">
        <v>110</v>
      </c>
      <c r="S161" s="435"/>
      <c r="T161" s="448" t="s">
        <v>332</v>
      </c>
      <c r="U161" s="447"/>
      <c r="V161" s="446" t="s">
        <v>336</v>
      </c>
      <c r="W161" s="447"/>
      <c r="X161" s="446" t="s">
        <v>338</v>
      </c>
      <c r="Y161" s="447"/>
      <c r="Z161" s="434"/>
      <c r="AA161" s="435"/>
      <c r="AB161" s="34"/>
      <c r="AC161" s="130" t="s">
        <v>110</v>
      </c>
      <c r="AD161" s="130" t="s">
        <v>110</v>
      </c>
      <c r="AE161" s="124" t="s">
        <v>110</v>
      </c>
      <c r="AF161" s="135" t="s">
        <v>192</v>
      </c>
      <c r="AG161" s="130"/>
      <c r="AH161" s="124">
        <v>0</v>
      </c>
      <c r="AI161" s="185"/>
      <c r="AJ161" s="186"/>
      <c r="AK161" s="186"/>
      <c r="AL161" s="186" t="s">
        <v>110</v>
      </c>
      <c r="AM161" s="186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  <c r="BG161" s="74"/>
      <c r="BH161" s="74"/>
      <c r="BI161" s="74"/>
      <c r="BJ161" s="74"/>
      <c r="BK161" s="74"/>
      <c r="BL161" s="74"/>
      <c r="BM161" s="74"/>
      <c r="BN161" s="74"/>
      <c r="BO161" s="74"/>
      <c r="BP161" s="74"/>
      <c r="BQ161" s="74"/>
      <c r="BR161" s="74"/>
      <c r="BS161" s="74"/>
      <c r="BT161" s="74"/>
      <c r="BU161" s="74"/>
      <c r="BV161" s="74"/>
      <c r="BW161" s="74"/>
      <c r="BX161" s="74"/>
      <c r="BY161" s="74"/>
      <c r="BZ161" s="74"/>
      <c r="CA161" s="74"/>
      <c r="CB161" s="74"/>
      <c r="CC161" s="74"/>
      <c r="CD161" s="74"/>
      <c r="CE161" s="74"/>
      <c r="CF161" s="74"/>
      <c r="CG161" s="74"/>
      <c r="CH161" s="74"/>
      <c r="CI161" s="74"/>
      <c r="CJ161" s="74"/>
      <c r="CK161" s="74"/>
      <c r="CL161" s="74"/>
      <c r="CM161" s="74"/>
      <c r="CN161" s="74"/>
      <c r="CO161" s="74"/>
      <c r="CP161" s="74"/>
      <c r="CQ161" s="74"/>
      <c r="CR161" s="74"/>
      <c r="CS161" s="74"/>
      <c r="CT161" s="74"/>
      <c r="CU161" s="74"/>
      <c r="CV161" s="74"/>
      <c r="CW161" s="74"/>
      <c r="CX161" s="74"/>
      <c r="CY161" s="74"/>
      <c r="CZ161" s="74"/>
      <c r="DA161" s="74"/>
      <c r="DB161" s="74"/>
      <c r="DC161" s="74"/>
      <c r="DD161" s="74"/>
      <c r="DE161" s="74"/>
      <c r="DF161" s="74"/>
      <c r="DG161" s="74"/>
      <c r="DH161" s="74"/>
      <c r="DI161" s="74"/>
      <c r="DJ161" s="74"/>
      <c r="DK161" s="74"/>
      <c r="DL161" s="74"/>
      <c r="DM161" s="74"/>
      <c r="DN161" s="74"/>
      <c r="DO161" s="74"/>
      <c r="DP161" s="74"/>
      <c r="DQ161" s="74"/>
      <c r="DR161" s="74"/>
      <c r="DS161" s="74"/>
      <c r="DT161" s="74"/>
      <c r="DU161" s="74"/>
      <c r="DV161" s="74"/>
      <c r="DW161" s="74"/>
      <c r="DX161" s="74"/>
      <c r="DY161" s="74"/>
      <c r="DZ161" s="74"/>
      <c r="EA161" s="74"/>
      <c r="EB161" s="74"/>
      <c r="EC161" s="74"/>
      <c r="ED161" s="74"/>
      <c r="EE161" s="74"/>
      <c r="EF161" s="74"/>
      <c r="EG161" s="74"/>
      <c r="EH161" s="74"/>
      <c r="EI161" s="74"/>
      <c r="EJ161" s="74"/>
      <c r="EK161" s="74"/>
      <c r="EL161" s="74"/>
      <c r="EM161" s="74"/>
      <c r="EN161" s="74"/>
      <c r="EO161" s="74"/>
      <c r="EP161" s="74"/>
    </row>
    <row r="162" spans="1:146" s="2" customFormat="1" ht="20.25" customHeight="1" x14ac:dyDescent="0.25">
      <c r="A162" s="563"/>
      <c r="B162" s="564"/>
      <c r="C162" s="23" t="s">
        <v>13</v>
      </c>
      <c r="D162" s="370"/>
      <c r="E162" s="371"/>
      <c r="F162" s="370"/>
      <c r="G162" s="371"/>
      <c r="H162" s="370"/>
      <c r="I162" s="371"/>
      <c r="J162" s="370"/>
      <c r="K162" s="452"/>
      <c r="L162" s="370">
        <v>0</v>
      </c>
      <c r="M162" s="371"/>
      <c r="N162" s="370">
        <v>3376</v>
      </c>
      <c r="O162" s="371"/>
      <c r="P162" s="452">
        <v>832</v>
      </c>
      <c r="Q162" s="371"/>
      <c r="R162" s="370">
        <v>310</v>
      </c>
      <c r="S162" s="371"/>
      <c r="T162" s="420">
        <v>1197</v>
      </c>
      <c r="U162" s="400"/>
      <c r="V162" s="399">
        <v>829</v>
      </c>
      <c r="W162" s="400"/>
      <c r="X162" s="399">
        <v>465</v>
      </c>
      <c r="Y162" s="400"/>
      <c r="Z162" s="370"/>
      <c r="AA162" s="371"/>
      <c r="AB162" s="266">
        <f>AVERAGE(N162:AA162)</f>
        <v>1168.1666666666667</v>
      </c>
      <c r="AC162" s="131">
        <v>3392</v>
      </c>
      <c r="AD162" s="131">
        <v>2943</v>
      </c>
      <c r="AE162" s="120">
        <v>2982</v>
      </c>
      <c r="AF162" s="131">
        <f>1197+829</f>
        <v>2026</v>
      </c>
      <c r="AG162" s="131"/>
      <c r="AH162" s="120">
        <v>0</v>
      </c>
      <c r="AI162" s="85"/>
      <c r="AJ162" s="32"/>
      <c r="AK162" s="25"/>
      <c r="AL162" s="25">
        <v>2943</v>
      </c>
      <c r="AM162" s="25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  <c r="BG162" s="74"/>
      <c r="BH162" s="74"/>
      <c r="BI162" s="74"/>
      <c r="BJ162" s="74"/>
      <c r="BK162" s="74"/>
      <c r="BL162" s="74"/>
      <c r="BM162" s="74"/>
      <c r="BN162" s="74"/>
      <c r="BO162" s="74"/>
      <c r="BP162" s="74"/>
      <c r="BQ162" s="74"/>
      <c r="BR162" s="74"/>
      <c r="BS162" s="74"/>
      <c r="BT162" s="74"/>
      <c r="BU162" s="74"/>
      <c r="BV162" s="74"/>
      <c r="BW162" s="74"/>
      <c r="BX162" s="74"/>
      <c r="BY162" s="74"/>
      <c r="BZ162" s="74"/>
      <c r="CA162" s="74"/>
      <c r="CB162" s="74"/>
      <c r="CC162" s="74"/>
      <c r="CD162" s="74"/>
      <c r="CE162" s="74"/>
      <c r="CF162" s="74"/>
      <c r="CG162" s="74"/>
      <c r="CH162" s="74"/>
      <c r="CI162" s="74"/>
      <c r="CJ162" s="74"/>
      <c r="CK162" s="74"/>
      <c r="CL162" s="74"/>
      <c r="CM162" s="74"/>
      <c r="CN162" s="74"/>
      <c r="CO162" s="74"/>
      <c r="CP162" s="74"/>
      <c r="CQ162" s="74"/>
      <c r="CR162" s="74"/>
      <c r="CS162" s="74"/>
      <c r="CT162" s="74"/>
      <c r="CU162" s="74"/>
      <c r="CV162" s="74"/>
      <c r="CW162" s="74"/>
      <c r="CX162" s="74"/>
      <c r="CY162" s="74"/>
      <c r="CZ162" s="74"/>
      <c r="DA162" s="74"/>
      <c r="DB162" s="74"/>
      <c r="DC162" s="74"/>
      <c r="DD162" s="74"/>
      <c r="DE162" s="74"/>
      <c r="DF162" s="74"/>
      <c r="DG162" s="74"/>
      <c r="DH162" s="74"/>
      <c r="DI162" s="74"/>
      <c r="DJ162" s="74"/>
      <c r="DK162" s="74"/>
      <c r="DL162" s="74"/>
      <c r="DM162" s="74"/>
      <c r="DN162" s="74"/>
      <c r="DO162" s="74"/>
      <c r="DP162" s="74"/>
      <c r="DQ162" s="74"/>
      <c r="DR162" s="74"/>
      <c r="DS162" s="74"/>
      <c r="DT162" s="74"/>
      <c r="DU162" s="74"/>
      <c r="DV162" s="74"/>
      <c r="DW162" s="74"/>
      <c r="DX162" s="74"/>
      <c r="DY162" s="74"/>
      <c r="DZ162" s="74"/>
      <c r="EA162" s="74"/>
      <c r="EB162" s="74"/>
      <c r="EC162" s="74"/>
      <c r="ED162" s="74"/>
      <c r="EE162" s="74"/>
      <c r="EF162" s="74"/>
      <c r="EG162" s="74"/>
      <c r="EH162" s="74"/>
      <c r="EI162" s="74"/>
      <c r="EJ162" s="74"/>
      <c r="EK162" s="74"/>
      <c r="EL162" s="74"/>
      <c r="EM162" s="74"/>
      <c r="EN162" s="74"/>
      <c r="EO162" s="74"/>
      <c r="EP162" s="74"/>
    </row>
    <row r="163" spans="1:146" s="44" customFormat="1" ht="20.25" customHeight="1" x14ac:dyDescent="0.25">
      <c r="A163" s="563"/>
      <c r="B163" s="564"/>
      <c r="C163" s="41" t="s">
        <v>107</v>
      </c>
      <c r="D163" s="438"/>
      <c r="E163" s="439"/>
      <c r="F163" s="438"/>
      <c r="G163" s="439"/>
      <c r="H163" s="438"/>
      <c r="I163" s="439"/>
      <c r="J163" s="438"/>
      <c r="K163" s="455"/>
      <c r="L163" s="438">
        <v>0</v>
      </c>
      <c r="M163" s="439"/>
      <c r="N163" s="438"/>
      <c r="O163" s="439"/>
      <c r="P163" s="455"/>
      <c r="Q163" s="439"/>
      <c r="R163" s="438"/>
      <c r="S163" s="439"/>
      <c r="T163" s="449"/>
      <c r="U163" s="445"/>
      <c r="V163" s="444"/>
      <c r="W163" s="445"/>
      <c r="X163" s="444"/>
      <c r="Y163" s="445"/>
      <c r="Z163" s="438"/>
      <c r="AA163" s="439"/>
      <c r="AB163" s="43"/>
      <c r="AC163" s="133"/>
      <c r="AD163" s="133"/>
      <c r="AE163" s="153"/>
      <c r="AF163" s="133"/>
      <c r="AG163" s="133"/>
      <c r="AH163" s="153">
        <v>0</v>
      </c>
      <c r="AI163" s="91"/>
      <c r="AJ163" s="42"/>
      <c r="AK163" s="43"/>
      <c r="AL163" s="43"/>
      <c r="AM163" s="43"/>
      <c r="AN163" s="215"/>
      <c r="AO163" s="215"/>
      <c r="AP163" s="215"/>
      <c r="AQ163" s="215"/>
      <c r="AR163" s="215"/>
      <c r="AS163" s="215"/>
      <c r="AT163" s="215"/>
      <c r="AU163" s="215"/>
      <c r="AV163" s="215"/>
      <c r="AW163" s="215"/>
      <c r="AX163" s="215"/>
      <c r="AY163" s="215"/>
      <c r="AZ163" s="215"/>
      <c r="BA163" s="215"/>
      <c r="BB163" s="215"/>
      <c r="BC163" s="215"/>
      <c r="BD163" s="215"/>
      <c r="BE163" s="215"/>
      <c r="BF163" s="215"/>
      <c r="BG163" s="215"/>
      <c r="BH163" s="215"/>
      <c r="BI163" s="215"/>
      <c r="BJ163" s="215"/>
      <c r="BK163" s="215"/>
      <c r="BL163" s="215"/>
      <c r="BM163" s="215"/>
      <c r="BN163" s="215"/>
      <c r="BO163" s="215"/>
      <c r="BP163" s="215"/>
      <c r="BQ163" s="215"/>
      <c r="BR163" s="215"/>
      <c r="BS163" s="215"/>
      <c r="BT163" s="215"/>
      <c r="BU163" s="215"/>
      <c r="BV163" s="215"/>
      <c r="BW163" s="215"/>
      <c r="BX163" s="215"/>
      <c r="BY163" s="215"/>
      <c r="BZ163" s="215"/>
      <c r="CA163" s="215"/>
      <c r="CB163" s="215"/>
      <c r="CC163" s="215"/>
      <c r="CD163" s="215"/>
      <c r="CE163" s="215"/>
      <c r="CF163" s="215"/>
      <c r="CG163" s="215"/>
      <c r="CH163" s="215"/>
      <c r="CI163" s="215"/>
      <c r="CJ163" s="215"/>
      <c r="CK163" s="215"/>
      <c r="CL163" s="215"/>
      <c r="CM163" s="215"/>
      <c r="CN163" s="215"/>
      <c r="CO163" s="215"/>
      <c r="CP163" s="215"/>
      <c r="CQ163" s="215"/>
      <c r="CR163" s="215"/>
      <c r="CS163" s="215"/>
      <c r="CT163" s="215"/>
      <c r="CU163" s="215"/>
      <c r="CV163" s="215"/>
      <c r="CW163" s="215"/>
      <c r="CX163" s="215"/>
      <c r="CY163" s="215"/>
      <c r="CZ163" s="215"/>
      <c r="DA163" s="215"/>
      <c r="DB163" s="215"/>
      <c r="DC163" s="215"/>
      <c r="DD163" s="215"/>
      <c r="DE163" s="215"/>
      <c r="DF163" s="215"/>
      <c r="DG163" s="215"/>
      <c r="DH163" s="215"/>
      <c r="DI163" s="215"/>
      <c r="DJ163" s="215"/>
      <c r="DK163" s="215"/>
      <c r="DL163" s="215"/>
      <c r="DM163" s="215"/>
      <c r="DN163" s="215"/>
      <c r="DO163" s="215"/>
      <c r="DP163" s="215"/>
      <c r="DQ163" s="215"/>
      <c r="DR163" s="215"/>
      <c r="DS163" s="215"/>
      <c r="DT163" s="215"/>
      <c r="DU163" s="215"/>
      <c r="DV163" s="215"/>
      <c r="DW163" s="215"/>
      <c r="DX163" s="215"/>
      <c r="DY163" s="215"/>
      <c r="DZ163" s="215"/>
      <c r="EA163" s="215"/>
      <c r="EB163" s="215"/>
      <c r="EC163" s="215"/>
      <c r="ED163" s="215"/>
      <c r="EE163" s="215"/>
      <c r="EF163" s="215"/>
      <c r="EG163" s="215"/>
      <c r="EH163" s="215"/>
      <c r="EI163" s="215"/>
      <c r="EJ163" s="215"/>
      <c r="EK163" s="215"/>
      <c r="EL163" s="215"/>
      <c r="EM163" s="215"/>
      <c r="EN163" s="215"/>
      <c r="EO163" s="215"/>
      <c r="EP163" s="215"/>
    </row>
    <row r="164" spans="1:146" s="44" customFormat="1" ht="20.25" customHeight="1" thickBot="1" x14ac:dyDescent="0.3">
      <c r="A164" s="565"/>
      <c r="B164" s="566"/>
      <c r="C164" s="48" t="s">
        <v>108</v>
      </c>
      <c r="D164" s="436"/>
      <c r="E164" s="437"/>
      <c r="F164" s="436"/>
      <c r="G164" s="437"/>
      <c r="H164" s="436"/>
      <c r="I164" s="437"/>
      <c r="J164" s="436"/>
      <c r="K164" s="454"/>
      <c r="L164" s="436">
        <v>0</v>
      </c>
      <c r="M164" s="437"/>
      <c r="N164" s="436"/>
      <c r="O164" s="437"/>
      <c r="P164" s="454"/>
      <c r="Q164" s="437"/>
      <c r="R164" s="436"/>
      <c r="S164" s="437"/>
      <c r="T164" s="450"/>
      <c r="U164" s="443"/>
      <c r="V164" s="442"/>
      <c r="W164" s="443"/>
      <c r="X164" s="442"/>
      <c r="Y164" s="443"/>
      <c r="Z164" s="436"/>
      <c r="AA164" s="437"/>
      <c r="AB164" s="50"/>
      <c r="AC164" s="134"/>
      <c r="AD164" s="134"/>
      <c r="AE164" s="154"/>
      <c r="AF164" s="134"/>
      <c r="AG164" s="134"/>
      <c r="AH164" s="154">
        <v>0</v>
      </c>
      <c r="AI164" s="92"/>
      <c r="AJ164" s="49"/>
      <c r="AK164" s="50"/>
      <c r="AL164" s="50"/>
      <c r="AM164" s="50"/>
      <c r="AN164" s="215"/>
      <c r="AO164" s="215"/>
      <c r="AP164" s="215"/>
      <c r="AQ164" s="215"/>
      <c r="AR164" s="215"/>
      <c r="AS164" s="215"/>
      <c r="AT164" s="215"/>
      <c r="AU164" s="215"/>
      <c r="AV164" s="215"/>
      <c r="AW164" s="215"/>
      <c r="AX164" s="215"/>
      <c r="AY164" s="215"/>
      <c r="AZ164" s="215"/>
      <c r="BA164" s="215"/>
      <c r="BB164" s="215"/>
      <c r="BC164" s="215"/>
      <c r="BD164" s="215"/>
      <c r="BE164" s="215"/>
      <c r="BF164" s="215"/>
      <c r="BG164" s="215"/>
      <c r="BH164" s="215"/>
      <c r="BI164" s="215"/>
      <c r="BJ164" s="215"/>
      <c r="BK164" s="215"/>
      <c r="BL164" s="215"/>
      <c r="BM164" s="215"/>
      <c r="BN164" s="215"/>
      <c r="BO164" s="215"/>
      <c r="BP164" s="215"/>
      <c r="BQ164" s="215"/>
      <c r="BR164" s="215"/>
      <c r="BS164" s="215"/>
      <c r="BT164" s="215"/>
      <c r="BU164" s="215"/>
      <c r="BV164" s="215"/>
      <c r="BW164" s="215"/>
      <c r="BX164" s="215"/>
      <c r="BY164" s="215"/>
      <c r="BZ164" s="215"/>
      <c r="CA164" s="215"/>
      <c r="CB164" s="215"/>
      <c r="CC164" s="215"/>
      <c r="CD164" s="215"/>
      <c r="CE164" s="215"/>
      <c r="CF164" s="215"/>
      <c r="CG164" s="215"/>
      <c r="CH164" s="215"/>
      <c r="CI164" s="215"/>
      <c r="CJ164" s="215"/>
      <c r="CK164" s="215"/>
      <c r="CL164" s="215"/>
      <c r="CM164" s="215"/>
      <c r="CN164" s="215"/>
      <c r="CO164" s="215"/>
      <c r="CP164" s="215"/>
      <c r="CQ164" s="215"/>
      <c r="CR164" s="215"/>
      <c r="CS164" s="215"/>
      <c r="CT164" s="215"/>
      <c r="CU164" s="215"/>
      <c r="CV164" s="215"/>
      <c r="CW164" s="215"/>
      <c r="CX164" s="215"/>
      <c r="CY164" s="215"/>
      <c r="CZ164" s="215"/>
      <c r="DA164" s="215"/>
      <c r="DB164" s="215"/>
      <c r="DC164" s="215"/>
      <c r="DD164" s="215"/>
      <c r="DE164" s="215"/>
      <c r="DF164" s="215"/>
      <c r="DG164" s="215"/>
      <c r="DH164" s="215"/>
      <c r="DI164" s="215"/>
      <c r="DJ164" s="215"/>
      <c r="DK164" s="215"/>
      <c r="DL164" s="215"/>
      <c r="DM164" s="215"/>
      <c r="DN164" s="215"/>
      <c r="DO164" s="215"/>
      <c r="DP164" s="215"/>
      <c r="DQ164" s="215"/>
      <c r="DR164" s="215"/>
      <c r="DS164" s="215"/>
      <c r="DT164" s="215"/>
      <c r="DU164" s="215"/>
      <c r="DV164" s="215"/>
      <c r="DW164" s="215"/>
      <c r="DX164" s="215"/>
      <c r="DY164" s="215"/>
      <c r="DZ164" s="215"/>
      <c r="EA164" s="215"/>
      <c r="EB164" s="215"/>
      <c r="EC164" s="215"/>
      <c r="ED164" s="215"/>
      <c r="EE164" s="215"/>
      <c r="EF164" s="215"/>
      <c r="EG164" s="215"/>
      <c r="EH164" s="215"/>
      <c r="EI164" s="215"/>
      <c r="EJ164" s="215"/>
      <c r="EK164" s="215"/>
      <c r="EL164" s="215"/>
      <c r="EM164" s="215"/>
      <c r="EN164" s="215"/>
      <c r="EO164" s="215"/>
      <c r="EP164" s="215"/>
    </row>
    <row r="165" spans="1:146" s="2" customFormat="1" x14ac:dyDescent="0.25">
      <c r="D165" s="74"/>
      <c r="E165" s="74"/>
      <c r="F165" s="74"/>
      <c r="G165" s="74"/>
      <c r="H165" s="74"/>
      <c r="I165" s="74"/>
      <c r="J165" s="74"/>
      <c r="K165" s="74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  <c r="AA165" s="112"/>
      <c r="AB165" s="112"/>
      <c r="AC165" s="112"/>
      <c r="AD165" s="10"/>
      <c r="AE165" s="112"/>
      <c r="AF165" s="112"/>
      <c r="AG165" s="112"/>
      <c r="AH165" s="112"/>
      <c r="AI165" s="112"/>
      <c r="AJ165" s="112"/>
      <c r="AK165" s="112"/>
      <c r="AL165" s="112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  <c r="BG165" s="74"/>
      <c r="BH165" s="74"/>
      <c r="BI165" s="74"/>
      <c r="BJ165" s="74"/>
      <c r="BK165" s="74"/>
      <c r="BL165" s="74"/>
      <c r="BM165" s="74"/>
      <c r="BN165" s="74"/>
      <c r="BO165" s="74"/>
      <c r="BP165" s="74"/>
      <c r="BQ165" s="74"/>
      <c r="BR165" s="74"/>
      <c r="BS165" s="74"/>
      <c r="BT165" s="74"/>
      <c r="BU165" s="74"/>
      <c r="BV165" s="74"/>
      <c r="BW165" s="74"/>
      <c r="BX165" s="74"/>
      <c r="BY165" s="74"/>
      <c r="BZ165" s="74"/>
      <c r="CA165" s="74"/>
      <c r="CB165" s="74"/>
      <c r="CC165" s="74"/>
      <c r="CD165" s="74"/>
      <c r="CE165" s="74"/>
      <c r="CF165" s="74"/>
      <c r="CG165" s="74"/>
      <c r="CH165" s="74"/>
      <c r="CI165" s="74"/>
      <c r="CJ165" s="74"/>
      <c r="CK165" s="74"/>
      <c r="CL165" s="74"/>
      <c r="CM165" s="74"/>
      <c r="CN165" s="74"/>
      <c r="CO165" s="74"/>
      <c r="CP165" s="74"/>
      <c r="CQ165" s="74"/>
      <c r="CR165" s="74"/>
      <c r="CS165" s="74"/>
      <c r="CT165" s="74"/>
      <c r="CU165" s="74"/>
      <c r="CV165" s="74"/>
      <c r="CW165" s="74"/>
      <c r="CX165" s="74"/>
      <c r="CY165" s="74"/>
      <c r="CZ165" s="74"/>
      <c r="DA165" s="74"/>
      <c r="DB165" s="74"/>
      <c r="DC165" s="74"/>
      <c r="DD165" s="74"/>
      <c r="DE165" s="74"/>
      <c r="DF165" s="74"/>
      <c r="DG165" s="74"/>
      <c r="DH165" s="74"/>
      <c r="DI165" s="74"/>
      <c r="DJ165" s="74"/>
      <c r="DK165" s="74"/>
      <c r="DL165" s="74"/>
      <c r="DM165" s="74"/>
      <c r="DN165" s="74"/>
      <c r="DO165" s="74"/>
      <c r="DP165" s="74"/>
      <c r="DQ165" s="74"/>
      <c r="DR165" s="74"/>
      <c r="DS165" s="74"/>
      <c r="DT165" s="74"/>
      <c r="DU165" s="74"/>
      <c r="DV165" s="74"/>
      <c r="DW165" s="74"/>
      <c r="DX165" s="74"/>
      <c r="DY165" s="74"/>
      <c r="DZ165" s="74"/>
      <c r="EA165" s="74"/>
      <c r="EB165" s="74"/>
      <c r="EC165" s="74"/>
      <c r="ED165" s="74"/>
      <c r="EE165" s="74"/>
      <c r="EF165" s="74"/>
      <c r="EG165" s="74"/>
      <c r="EH165" s="74"/>
      <c r="EI165" s="74"/>
      <c r="EJ165" s="74"/>
      <c r="EK165" s="74"/>
      <c r="EL165" s="74"/>
      <c r="EM165" s="74"/>
      <c r="EN165" s="74"/>
      <c r="EO165" s="74"/>
      <c r="EP165" s="74"/>
    </row>
    <row r="166" spans="1:146" s="2" customFormat="1" x14ac:dyDescent="0.25">
      <c r="D166" s="74"/>
      <c r="E166" s="74"/>
      <c r="F166" s="74"/>
      <c r="G166" s="74"/>
      <c r="H166" s="74"/>
      <c r="I166" s="74"/>
      <c r="J166" s="74"/>
      <c r="K166" s="74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  <c r="AA166" s="112"/>
      <c r="AB166" s="112"/>
      <c r="AC166" s="112"/>
      <c r="AD166" s="10"/>
      <c r="AE166" s="112"/>
      <c r="AF166" s="112"/>
      <c r="AG166" s="112"/>
      <c r="AH166" s="112"/>
      <c r="AI166" s="112"/>
      <c r="AJ166" s="112"/>
      <c r="AK166" s="112"/>
      <c r="AL166" s="112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  <c r="BM166" s="74"/>
      <c r="BN166" s="74"/>
      <c r="BO166" s="74"/>
      <c r="BP166" s="74"/>
      <c r="BQ166" s="74"/>
      <c r="BR166" s="74"/>
      <c r="BS166" s="74"/>
      <c r="BT166" s="74"/>
      <c r="BU166" s="74"/>
      <c r="BV166" s="74"/>
      <c r="BW166" s="74"/>
      <c r="BX166" s="74"/>
      <c r="BY166" s="74"/>
      <c r="BZ166" s="74"/>
      <c r="CA166" s="74"/>
      <c r="CB166" s="74"/>
      <c r="CC166" s="74"/>
      <c r="CD166" s="74"/>
      <c r="CE166" s="74"/>
      <c r="CF166" s="74"/>
      <c r="CG166" s="74"/>
      <c r="CH166" s="74"/>
      <c r="CI166" s="74"/>
      <c r="CJ166" s="74"/>
      <c r="CK166" s="74"/>
      <c r="CL166" s="74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74"/>
      <c r="DF166" s="74"/>
      <c r="DG166" s="74"/>
      <c r="DH166" s="74"/>
      <c r="DI166" s="74"/>
      <c r="DJ166" s="74"/>
      <c r="DK166" s="74"/>
      <c r="DL166" s="74"/>
      <c r="DM166" s="74"/>
      <c r="DN166" s="74"/>
      <c r="DO166" s="74"/>
      <c r="DP166" s="74"/>
      <c r="DQ166" s="74"/>
      <c r="DR166" s="74"/>
      <c r="DS166" s="74"/>
      <c r="DT166" s="74"/>
      <c r="DU166" s="74"/>
      <c r="DV166" s="74"/>
      <c r="DW166" s="74"/>
      <c r="DX166" s="74"/>
      <c r="DY166" s="74"/>
      <c r="DZ166" s="74"/>
      <c r="EA166" s="74"/>
      <c r="EB166" s="74"/>
      <c r="EC166" s="74"/>
      <c r="ED166" s="74"/>
      <c r="EE166" s="74"/>
      <c r="EF166" s="74"/>
      <c r="EG166" s="74"/>
      <c r="EH166" s="74"/>
      <c r="EI166" s="74"/>
      <c r="EJ166" s="74"/>
      <c r="EK166" s="74"/>
      <c r="EL166" s="74"/>
      <c r="EM166" s="74"/>
      <c r="EN166" s="74"/>
      <c r="EO166" s="74"/>
      <c r="EP166" s="74"/>
    </row>
    <row r="167" spans="1:146" s="2" customFormat="1" x14ac:dyDescent="0.25">
      <c r="D167" s="74"/>
      <c r="E167" s="74"/>
      <c r="F167" s="74"/>
      <c r="G167" s="74"/>
      <c r="H167" s="74"/>
      <c r="I167" s="74"/>
      <c r="J167" s="74"/>
      <c r="K167" s="74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112"/>
      <c r="AH167" s="112"/>
      <c r="AI167" s="112"/>
      <c r="AJ167" s="112"/>
      <c r="AK167" s="112"/>
      <c r="AL167" s="112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  <c r="BM167" s="74"/>
      <c r="BN167" s="74"/>
      <c r="BO167" s="74"/>
      <c r="BP167" s="74"/>
      <c r="BQ167" s="74"/>
      <c r="BR167" s="74"/>
      <c r="BS167" s="74"/>
      <c r="BT167" s="74"/>
      <c r="BU167" s="74"/>
      <c r="BV167" s="74"/>
      <c r="BW167" s="74"/>
      <c r="BX167" s="74"/>
      <c r="BY167" s="74"/>
      <c r="BZ167" s="74"/>
      <c r="CA167" s="74"/>
      <c r="CB167" s="74"/>
      <c r="CC167" s="74"/>
      <c r="CD167" s="74"/>
      <c r="CE167" s="74"/>
      <c r="CF167" s="74"/>
      <c r="CG167" s="74"/>
      <c r="CH167" s="74"/>
      <c r="CI167" s="74"/>
      <c r="CJ167" s="74"/>
      <c r="CK167" s="74"/>
      <c r="CL167" s="74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74"/>
      <c r="DF167" s="74"/>
      <c r="DG167" s="74"/>
      <c r="DH167" s="74"/>
      <c r="DI167" s="74"/>
      <c r="DJ167" s="74"/>
      <c r="DK167" s="74"/>
      <c r="DL167" s="74"/>
      <c r="DM167" s="74"/>
      <c r="DN167" s="74"/>
      <c r="DO167" s="74"/>
      <c r="DP167" s="74"/>
      <c r="DQ167" s="74"/>
      <c r="DR167" s="74"/>
      <c r="DS167" s="74"/>
      <c r="DT167" s="74"/>
      <c r="DU167" s="74"/>
      <c r="DV167" s="74"/>
      <c r="DW167" s="74"/>
      <c r="DX167" s="74"/>
      <c r="DY167" s="74"/>
      <c r="DZ167" s="74"/>
      <c r="EA167" s="74"/>
      <c r="EB167" s="74"/>
      <c r="EC167" s="74"/>
      <c r="ED167" s="74"/>
      <c r="EE167" s="74"/>
      <c r="EF167" s="74"/>
      <c r="EG167" s="74"/>
      <c r="EH167" s="74"/>
      <c r="EI167" s="74"/>
      <c r="EJ167" s="74"/>
      <c r="EK167" s="74"/>
      <c r="EL167" s="74"/>
      <c r="EM167" s="74"/>
      <c r="EN167" s="74"/>
      <c r="EO167" s="74"/>
      <c r="EP167" s="74"/>
    </row>
    <row r="168" spans="1:146" s="2" customFormat="1" ht="20.25" customHeight="1" x14ac:dyDescent="0.25">
      <c r="C168" s="61" t="s">
        <v>164</v>
      </c>
      <c r="D168" s="74"/>
      <c r="E168" s="74"/>
      <c r="F168" s="74"/>
      <c r="G168" s="74"/>
      <c r="H168" s="74"/>
      <c r="I168" s="74"/>
      <c r="J168" s="74"/>
      <c r="K168" s="74"/>
      <c r="L168" s="73" t="s">
        <v>193</v>
      </c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112"/>
      <c r="AH168" s="112"/>
      <c r="AI168" s="112"/>
      <c r="AJ168" s="112"/>
      <c r="AK168" s="112"/>
      <c r="AL168" s="112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  <c r="BV168" s="74"/>
      <c r="BW168" s="74"/>
      <c r="BX168" s="74"/>
      <c r="BY168" s="74"/>
      <c r="BZ168" s="74"/>
      <c r="CA168" s="74"/>
      <c r="CB168" s="74"/>
      <c r="CC168" s="74"/>
      <c r="CD168" s="74"/>
      <c r="CE168" s="74"/>
      <c r="CF168" s="74"/>
      <c r="CG168" s="74"/>
      <c r="CH168" s="74"/>
      <c r="CI168" s="74"/>
      <c r="CJ168" s="74"/>
      <c r="CK168" s="74"/>
      <c r="CL168" s="74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74"/>
      <c r="DF168" s="74"/>
      <c r="DG168" s="74"/>
      <c r="DH168" s="74"/>
      <c r="DI168" s="74"/>
      <c r="DJ168" s="74"/>
      <c r="DK168" s="74"/>
      <c r="DL168" s="74"/>
      <c r="DM168" s="74"/>
      <c r="DN168" s="74"/>
      <c r="DO168" s="74"/>
      <c r="DP168" s="74"/>
      <c r="DQ168" s="74"/>
      <c r="DR168" s="74"/>
      <c r="DS168" s="74"/>
      <c r="DT168" s="74"/>
      <c r="DU168" s="74"/>
      <c r="DV168" s="74"/>
      <c r="DW168" s="74"/>
      <c r="DX168" s="74"/>
      <c r="DY168" s="74"/>
      <c r="DZ168" s="74"/>
      <c r="EA168" s="74"/>
      <c r="EB168" s="74"/>
      <c r="EC168" s="74"/>
      <c r="ED168" s="74"/>
      <c r="EE168" s="74"/>
      <c r="EF168" s="74"/>
      <c r="EG168" s="74"/>
      <c r="EH168" s="74"/>
      <c r="EI168" s="74"/>
      <c r="EJ168" s="74"/>
      <c r="EK168" s="74"/>
      <c r="EL168" s="74"/>
      <c r="EM168" s="74"/>
      <c r="EN168" s="74"/>
      <c r="EO168" s="74"/>
      <c r="EP168" s="74"/>
    </row>
    <row r="169" spans="1:146" s="2" customFormat="1" x14ac:dyDescent="0.25">
      <c r="D169" s="74"/>
      <c r="E169" s="74"/>
      <c r="F169" s="74"/>
      <c r="G169" s="74"/>
      <c r="H169" s="74"/>
      <c r="I169" s="74"/>
      <c r="J169" s="74"/>
      <c r="K169" s="74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116"/>
      <c r="AE169" s="73"/>
      <c r="AF169" s="116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  <c r="BM169" s="74"/>
      <c r="BN169" s="74"/>
      <c r="BO169" s="74"/>
      <c r="BP169" s="74"/>
      <c r="BQ169" s="74"/>
      <c r="BR169" s="74"/>
      <c r="BS169" s="74"/>
      <c r="BT169" s="74"/>
      <c r="BU169" s="74"/>
      <c r="BV169" s="74"/>
      <c r="BW169" s="74"/>
      <c r="BX169" s="74"/>
      <c r="BY169" s="74"/>
      <c r="BZ169" s="74"/>
      <c r="CA169" s="74"/>
      <c r="CB169" s="74"/>
      <c r="CC169" s="74"/>
      <c r="CD169" s="74"/>
      <c r="CE169" s="74"/>
      <c r="CF169" s="74"/>
      <c r="CG169" s="74"/>
      <c r="CH169" s="74"/>
      <c r="CI169" s="74"/>
      <c r="CJ169" s="74"/>
      <c r="CK169" s="74"/>
      <c r="CL169" s="74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74"/>
      <c r="DF169" s="74"/>
      <c r="DG169" s="74"/>
      <c r="DH169" s="74"/>
      <c r="DI169" s="74"/>
      <c r="DJ169" s="74"/>
      <c r="DK169" s="74"/>
      <c r="DL169" s="74"/>
      <c r="DM169" s="74"/>
      <c r="DN169" s="74"/>
      <c r="DO169" s="74"/>
      <c r="DP169" s="74"/>
      <c r="DQ169" s="74"/>
      <c r="DR169" s="74"/>
      <c r="DS169" s="74"/>
      <c r="DT169" s="74"/>
      <c r="DU169" s="74"/>
      <c r="DV169" s="74"/>
      <c r="DW169" s="74"/>
      <c r="DX169" s="74"/>
      <c r="DY169" s="74"/>
      <c r="DZ169" s="74"/>
      <c r="EA169" s="74"/>
      <c r="EB169" s="74"/>
      <c r="EC169" s="74"/>
      <c r="ED169" s="74"/>
      <c r="EE169" s="74"/>
      <c r="EF169" s="74"/>
      <c r="EG169" s="74"/>
      <c r="EH169" s="74"/>
      <c r="EI169" s="74"/>
      <c r="EJ169" s="74"/>
      <c r="EK169" s="74"/>
      <c r="EL169" s="74"/>
      <c r="EM169" s="74"/>
      <c r="EN169" s="74"/>
      <c r="EO169" s="74"/>
      <c r="EP169" s="74"/>
    </row>
    <row r="170" spans="1:146" s="40" customFormat="1" ht="24" customHeight="1" x14ac:dyDescent="0.25">
      <c r="C170" s="62" t="s">
        <v>68</v>
      </c>
      <c r="D170" s="77"/>
      <c r="E170" s="77"/>
      <c r="F170" s="77"/>
      <c r="G170" s="77"/>
      <c r="H170" s="77"/>
      <c r="I170" s="77"/>
      <c r="J170" s="77"/>
      <c r="K170" s="77"/>
      <c r="L170" s="526" t="s">
        <v>198</v>
      </c>
      <c r="M170" s="526"/>
      <c r="N170" s="526"/>
      <c r="O170" s="526"/>
      <c r="P170" s="526"/>
      <c r="Q170" s="526"/>
      <c r="R170" s="526"/>
      <c r="S170" s="526"/>
      <c r="T170" s="526"/>
      <c r="U170" s="526"/>
      <c r="V170" s="526"/>
      <c r="W170" s="526"/>
      <c r="X170" s="526"/>
      <c r="Y170" s="526"/>
      <c r="Z170" s="526"/>
      <c r="AA170" s="526"/>
      <c r="AB170" s="526"/>
      <c r="AC170" s="526"/>
      <c r="AD170" s="116"/>
      <c r="AE170" s="117"/>
      <c r="AF170" s="116"/>
      <c r="AN170" s="77"/>
      <c r="AO170" s="77"/>
      <c r="AP170" s="77"/>
      <c r="AQ170" s="77"/>
      <c r="AR170" s="77"/>
      <c r="AS170" s="77"/>
      <c r="AT170" s="77"/>
      <c r="AU170" s="77"/>
      <c r="AV170" s="77"/>
      <c r="AW170" s="77"/>
      <c r="AX170" s="77"/>
      <c r="AY170" s="77"/>
      <c r="AZ170" s="77"/>
      <c r="BA170" s="77"/>
      <c r="BB170" s="77"/>
      <c r="BC170" s="77"/>
      <c r="BD170" s="77"/>
      <c r="BE170" s="77"/>
      <c r="BF170" s="77"/>
      <c r="BG170" s="77"/>
      <c r="BH170" s="77"/>
      <c r="BI170" s="77"/>
      <c r="BJ170" s="77"/>
      <c r="BK170" s="77"/>
      <c r="BL170" s="77"/>
      <c r="BM170" s="77"/>
      <c r="BN170" s="77"/>
      <c r="BO170" s="77"/>
      <c r="BP170" s="77"/>
      <c r="BQ170" s="77"/>
      <c r="BR170" s="77"/>
      <c r="BS170" s="77"/>
      <c r="BT170" s="77"/>
      <c r="BU170" s="77"/>
      <c r="BV170" s="77"/>
      <c r="BW170" s="77"/>
      <c r="BX170" s="77"/>
      <c r="BY170" s="77"/>
      <c r="BZ170" s="77"/>
      <c r="CA170" s="77"/>
      <c r="CB170" s="77"/>
      <c r="CC170" s="77"/>
      <c r="CD170" s="77"/>
      <c r="CE170" s="77"/>
      <c r="CF170" s="77"/>
      <c r="CG170" s="77"/>
      <c r="CH170" s="77"/>
      <c r="CI170" s="77"/>
      <c r="CJ170" s="77"/>
      <c r="CK170" s="77"/>
      <c r="CL170" s="77"/>
      <c r="CM170" s="77"/>
      <c r="CN170" s="77"/>
      <c r="CO170" s="77"/>
      <c r="CP170" s="77"/>
      <c r="CQ170" s="77"/>
      <c r="CR170" s="77"/>
      <c r="CS170" s="77"/>
      <c r="CT170" s="77"/>
      <c r="CU170" s="77"/>
      <c r="CV170" s="77"/>
      <c r="CW170" s="77"/>
      <c r="CX170" s="77"/>
      <c r="CY170" s="77"/>
      <c r="CZ170" s="77"/>
      <c r="DA170" s="77"/>
      <c r="DB170" s="77"/>
      <c r="DC170" s="77"/>
      <c r="DD170" s="77"/>
      <c r="DE170" s="77"/>
      <c r="DF170" s="77"/>
      <c r="DG170" s="77"/>
      <c r="DH170" s="77"/>
      <c r="DI170" s="77"/>
      <c r="DJ170" s="77"/>
      <c r="DK170" s="77"/>
      <c r="DL170" s="77"/>
      <c r="DM170" s="77"/>
      <c r="DN170" s="77"/>
      <c r="DO170" s="77"/>
      <c r="DP170" s="77"/>
      <c r="DQ170" s="77"/>
      <c r="DR170" s="77"/>
      <c r="DS170" s="77"/>
      <c r="DT170" s="77"/>
      <c r="DU170" s="77"/>
      <c r="DV170" s="77"/>
      <c r="DW170" s="77"/>
      <c r="DX170" s="77"/>
      <c r="DY170" s="77"/>
      <c r="DZ170" s="77"/>
      <c r="EA170" s="77"/>
      <c r="EB170" s="77"/>
      <c r="EC170" s="77"/>
      <c r="ED170" s="77"/>
      <c r="EE170" s="77"/>
      <c r="EF170" s="77"/>
      <c r="EG170" s="77"/>
      <c r="EH170" s="77"/>
      <c r="EI170" s="77"/>
      <c r="EJ170" s="77"/>
      <c r="EK170" s="77"/>
      <c r="EL170" s="77"/>
      <c r="EM170" s="77"/>
      <c r="EN170" s="77"/>
      <c r="EO170" s="77"/>
      <c r="EP170" s="77"/>
    </row>
    <row r="171" spans="1:146" s="2" customFormat="1" ht="15.75" thickBot="1" x14ac:dyDescent="0.3">
      <c r="D171" s="74"/>
      <c r="E171" s="74"/>
      <c r="F171" s="74"/>
      <c r="G171" s="74"/>
      <c r="H171" s="74"/>
      <c r="I171" s="74"/>
      <c r="J171" s="74"/>
      <c r="K171" s="74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116"/>
      <c r="AE171" s="73"/>
      <c r="AF171" s="116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  <c r="BM171" s="74"/>
      <c r="BN171" s="74"/>
      <c r="BO171" s="74"/>
      <c r="BP171" s="74"/>
      <c r="BQ171" s="74"/>
      <c r="BR171" s="74"/>
      <c r="BS171" s="74"/>
      <c r="BT171" s="74"/>
      <c r="BU171" s="74"/>
      <c r="BV171" s="74"/>
      <c r="BW171" s="74"/>
      <c r="BX171" s="74"/>
      <c r="BY171" s="74"/>
      <c r="BZ171" s="74"/>
      <c r="CA171" s="74"/>
      <c r="CB171" s="74"/>
      <c r="CC171" s="74"/>
      <c r="CD171" s="74"/>
      <c r="CE171" s="74"/>
      <c r="CF171" s="74"/>
      <c r="CG171" s="74"/>
      <c r="CH171" s="74"/>
      <c r="CI171" s="74"/>
      <c r="CJ171" s="74"/>
      <c r="CK171" s="74"/>
      <c r="CL171" s="74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74"/>
      <c r="DF171" s="74"/>
      <c r="DG171" s="74"/>
      <c r="DH171" s="74"/>
      <c r="DI171" s="74"/>
      <c r="DJ171" s="74"/>
      <c r="DK171" s="74"/>
      <c r="DL171" s="74"/>
      <c r="DM171" s="74"/>
      <c r="DN171" s="74"/>
      <c r="DO171" s="74"/>
      <c r="DP171" s="74"/>
      <c r="DQ171" s="74"/>
      <c r="DR171" s="74"/>
      <c r="DS171" s="74"/>
      <c r="DT171" s="74"/>
      <c r="DU171" s="74"/>
      <c r="DV171" s="74"/>
      <c r="DW171" s="74"/>
      <c r="DX171" s="74"/>
      <c r="DY171" s="74"/>
      <c r="DZ171" s="74"/>
      <c r="EA171" s="74"/>
      <c r="EB171" s="74"/>
      <c r="EC171" s="74"/>
      <c r="ED171" s="74"/>
      <c r="EE171" s="74"/>
      <c r="EF171" s="74"/>
      <c r="EG171" s="74"/>
      <c r="EH171" s="74"/>
      <c r="EI171" s="74"/>
      <c r="EJ171" s="74"/>
      <c r="EK171" s="74"/>
      <c r="EL171" s="74"/>
      <c r="EM171" s="74"/>
      <c r="EN171" s="74"/>
      <c r="EO171" s="74"/>
      <c r="EP171" s="74"/>
    </row>
    <row r="172" spans="1:146" s="2" customFormat="1" ht="15" customHeight="1" x14ac:dyDescent="0.25">
      <c r="C172" s="64" t="s">
        <v>23</v>
      </c>
      <c r="D172" s="74"/>
      <c r="E172" s="74"/>
      <c r="F172" s="74"/>
      <c r="G172" s="74"/>
      <c r="H172" s="74"/>
      <c r="I172" s="74"/>
      <c r="J172" s="74"/>
      <c r="K172" s="74"/>
      <c r="L172" s="525" t="s">
        <v>204</v>
      </c>
      <c r="M172" s="525"/>
      <c r="N172" s="525"/>
      <c r="O172" s="525"/>
      <c r="P172" s="525"/>
      <c r="Q172" s="525"/>
      <c r="R172" s="525"/>
      <c r="S172" s="525"/>
      <c r="T172" s="525"/>
      <c r="U172" s="525"/>
      <c r="V172" s="525"/>
      <c r="W172" s="525"/>
      <c r="X172" s="525"/>
      <c r="Y172" s="525"/>
      <c r="Z172" s="525"/>
      <c r="AA172" s="525"/>
      <c r="AB172" s="525"/>
      <c r="AC172" s="525"/>
      <c r="AD172"/>
      <c r="AF172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  <c r="BM172" s="74"/>
      <c r="BN172" s="74"/>
      <c r="BO172" s="74"/>
      <c r="BP172" s="74"/>
      <c r="BQ172" s="74"/>
      <c r="BR172" s="74"/>
      <c r="BS172" s="74"/>
      <c r="BT172" s="74"/>
      <c r="BU172" s="74"/>
      <c r="BV172" s="74"/>
      <c r="BW172" s="74"/>
      <c r="BX172" s="74"/>
      <c r="BY172" s="74"/>
      <c r="BZ172" s="74"/>
      <c r="CA172" s="74"/>
      <c r="CB172" s="74"/>
      <c r="CC172" s="74"/>
      <c r="CD172" s="74"/>
      <c r="CE172" s="74"/>
      <c r="CF172" s="74"/>
      <c r="CG172" s="74"/>
      <c r="CH172" s="74"/>
      <c r="CI172" s="74"/>
      <c r="CJ172" s="74"/>
      <c r="CK172" s="74"/>
      <c r="CL172" s="74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74"/>
      <c r="DF172" s="74"/>
      <c r="DG172" s="74"/>
      <c r="DH172" s="74"/>
      <c r="DI172" s="74"/>
      <c r="DJ172" s="74"/>
      <c r="DK172" s="74"/>
      <c r="DL172" s="74"/>
      <c r="DM172" s="74"/>
      <c r="DN172" s="74"/>
      <c r="DO172" s="74"/>
      <c r="DP172" s="74"/>
      <c r="DQ172" s="74"/>
      <c r="DR172" s="74"/>
      <c r="DS172" s="74"/>
      <c r="DT172" s="74"/>
      <c r="DU172" s="74"/>
      <c r="DV172" s="74"/>
      <c r="DW172" s="74"/>
      <c r="DX172" s="74"/>
      <c r="DY172" s="74"/>
      <c r="DZ172" s="74"/>
      <c r="EA172" s="74"/>
      <c r="EB172" s="74"/>
      <c r="EC172" s="74"/>
      <c r="ED172" s="74"/>
      <c r="EE172" s="74"/>
      <c r="EF172" s="74"/>
      <c r="EG172" s="74"/>
      <c r="EH172" s="74"/>
      <c r="EI172" s="74"/>
      <c r="EJ172" s="74"/>
      <c r="EK172" s="74"/>
      <c r="EL172" s="74"/>
      <c r="EM172" s="74"/>
      <c r="EN172" s="74"/>
      <c r="EO172" s="74"/>
      <c r="EP172" s="74"/>
    </row>
    <row r="173" spans="1:146" s="1" customFormat="1" x14ac:dyDescent="0.25">
      <c r="D173" s="78"/>
      <c r="E173" s="78"/>
      <c r="F173" s="78"/>
      <c r="G173" s="78"/>
      <c r="H173" s="78"/>
      <c r="I173" s="78"/>
      <c r="J173" s="78"/>
      <c r="K173" s="78"/>
      <c r="AD173"/>
      <c r="AF173"/>
      <c r="AN173" s="78"/>
      <c r="AO173" s="78"/>
      <c r="AP173" s="78"/>
      <c r="AQ173" s="78"/>
      <c r="AR173" s="78"/>
      <c r="AS173" s="78"/>
      <c r="AT173" s="78"/>
      <c r="AU173" s="78"/>
      <c r="AV173" s="78"/>
      <c r="AW173" s="78"/>
      <c r="AX173" s="78"/>
      <c r="AY173" s="78"/>
      <c r="AZ173" s="78"/>
      <c r="BA173" s="78"/>
      <c r="BB173" s="78"/>
      <c r="BC173" s="78"/>
      <c r="BD173" s="78"/>
      <c r="BE173" s="78"/>
      <c r="BF173" s="78"/>
      <c r="BG173" s="78"/>
      <c r="BH173" s="78"/>
      <c r="BI173" s="78"/>
      <c r="BJ173" s="78"/>
      <c r="BK173" s="78"/>
      <c r="BL173" s="78"/>
      <c r="BM173" s="78"/>
      <c r="BN173" s="78"/>
      <c r="BO173" s="78"/>
      <c r="BP173" s="78"/>
      <c r="BQ173" s="78"/>
      <c r="BR173" s="78"/>
      <c r="BS173" s="78"/>
      <c r="BT173" s="78"/>
      <c r="BU173" s="78"/>
      <c r="BV173" s="78"/>
      <c r="BW173" s="78"/>
      <c r="BX173" s="78"/>
      <c r="BY173" s="78"/>
      <c r="BZ173" s="78"/>
      <c r="CA173" s="78"/>
      <c r="CB173" s="78"/>
      <c r="CC173" s="78"/>
      <c r="CD173" s="78"/>
      <c r="CE173" s="78"/>
      <c r="CF173" s="78"/>
      <c r="CG173" s="78"/>
      <c r="CH173" s="78"/>
      <c r="CI173" s="78"/>
      <c r="CJ173" s="78"/>
      <c r="CK173" s="78"/>
      <c r="CL173" s="78"/>
      <c r="CM173" s="78"/>
      <c r="CN173" s="78"/>
      <c r="CO173" s="78"/>
      <c r="CP173" s="78"/>
      <c r="CQ173" s="78"/>
      <c r="CR173" s="78"/>
      <c r="CS173" s="78"/>
      <c r="CT173" s="78"/>
      <c r="CU173" s="78"/>
      <c r="CV173" s="78"/>
      <c r="CW173" s="78"/>
      <c r="CX173" s="78"/>
      <c r="CY173" s="78"/>
      <c r="CZ173" s="78"/>
      <c r="DA173" s="78"/>
      <c r="DB173" s="78"/>
      <c r="DC173" s="78"/>
      <c r="DD173" s="78"/>
      <c r="DE173" s="78"/>
      <c r="DF173" s="78"/>
      <c r="DG173" s="78"/>
      <c r="DH173" s="78"/>
      <c r="DI173" s="78"/>
      <c r="DJ173" s="78"/>
      <c r="DK173" s="78"/>
      <c r="DL173" s="78"/>
      <c r="DM173" s="78"/>
      <c r="DN173" s="78"/>
      <c r="DO173" s="78"/>
      <c r="DP173" s="78"/>
      <c r="DQ173" s="78"/>
      <c r="DR173" s="78"/>
      <c r="DS173" s="78"/>
      <c r="DT173" s="78"/>
      <c r="DU173" s="78"/>
      <c r="DV173" s="78"/>
      <c r="DW173" s="78"/>
      <c r="DX173" s="78"/>
      <c r="DY173" s="78"/>
      <c r="DZ173" s="78"/>
      <c r="EA173" s="78"/>
      <c r="EB173" s="78"/>
      <c r="EC173" s="78"/>
      <c r="ED173" s="78"/>
      <c r="EE173" s="78"/>
      <c r="EF173" s="78"/>
      <c r="EG173" s="78"/>
      <c r="EH173" s="78"/>
      <c r="EI173" s="78"/>
      <c r="EJ173" s="78"/>
      <c r="EK173" s="78"/>
      <c r="EL173" s="78"/>
      <c r="EM173" s="78"/>
      <c r="EN173" s="78"/>
      <c r="EO173" s="78"/>
      <c r="EP173" s="78"/>
    </row>
    <row r="174" spans="1:146" s="1" customFormat="1" ht="15.75" thickBot="1" x14ac:dyDescent="0.3">
      <c r="C174" s="65" t="s">
        <v>14</v>
      </c>
      <c r="D174" s="78"/>
      <c r="E174" s="78"/>
      <c r="F174" s="78"/>
      <c r="G174" s="78"/>
      <c r="H174" s="78"/>
      <c r="I174" s="78"/>
      <c r="J174" s="78"/>
      <c r="K174" s="78"/>
      <c r="L174" s="525" t="s">
        <v>205</v>
      </c>
      <c r="M174" s="525"/>
      <c r="N174" s="525"/>
      <c r="O174" s="525"/>
      <c r="P174" s="525"/>
      <c r="Q174" s="525"/>
      <c r="R174" s="525"/>
      <c r="S174" s="525"/>
      <c r="T174" s="525"/>
      <c r="U174" s="525"/>
      <c r="V174" s="525"/>
      <c r="W174" s="525"/>
      <c r="X174" s="525"/>
      <c r="Y174" s="525"/>
      <c r="Z174" s="525"/>
      <c r="AA174" s="525"/>
      <c r="AB174" s="525"/>
      <c r="AC174" s="525"/>
      <c r="AD174"/>
      <c r="AF174"/>
      <c r="AN174" s="78"/>
      <c r="AO174" s="78"/>
      <c r="AP174" s="78"/>
      <c r="AQ174" s="78"/>
      <c r="AR174" s="78"/>
      <c r="AS174" s="78"/>
      <c r="AT174" s="78"/>
      <c r="AU174" s="78"/>
      <c r="AV174" s="78"/>
      <c r="AW174" s="78"/>
      <c r="AX174" s="78"/>
      <c r="AY174" s="78"/>
      <c r="AZ174" s="78"/>
      <c r="BA174" s="78"/>
      <c r="BB174" s="78"/>
      <c r="BC174" s="78"/>
      <c r="BD174" s="78"/>
      <c r="BE174" s="78"/>
      <c r="BF174" s="78"/>
      <c r="BG174" s="78"/>
      <c r="BH174" s="78"/>
      <c r="BI174" s="78"/>
      <c r="BJ174" s="78"/>
      <c r="BK174" s="78"/>
      <c r="BL174" s="78"/>
      <c r="BM174" s="78"/>
      <c r="BN174" s="78"/>
      <c r="BO174" s="78"/>
      <c r="BP174" s="78"/>
      <c r="BQ174" s="78"/>
      <c r="BR174" s="78"/>
      <c r="BS174" s="78"/>
      <c r="BT174" s="78"/>
      <c r="BU174" s="78"/>
      <c r="BV174" s="78"/>
      <c r="BW174" s="78"/>
      <c r="BX174" s="78"/>
      <c r="BY174" s="78"/>
      <c r="BZ174" s="78"/>
      <c r="CA174" s="78"/>
      <c r="CB174" s="78"/>
      <c r="CC174" s="78"/>
      <c r="CD174" s="78"/>
      <c r="CE174" s="78"/>
      <c r="CF174" s="78"/>
      <c r="CG174" s="78"/>
      <c r="CH174" s="78"/>
      <c r="CI174" s="78"/>
      <c r="CJ174" s="78"/>
      <c r="CK174" s="78"/>
      <c r="CL174" s="78"/>
      <c r="CM174" s="78"/>
      <c r="CN174" s="78"/>
      <c r="CO174" s="78"/>
      <c r="CP174" s="78"/>
      <c r="CQ174" s="78"/>
      <c r="CR174" s="78"/>
      <c r="CS174" s="78"/>
      <c r="CT174" s="78"/>
      <c r="CU174" s="78"/>
      <c r="CV174" s="78"/>
      <c r="CW174" s="78"/>
      <c r="CX174" s="78"/>
      <c r="CY174" s="78"/>
      <c r="CZ174" s="78"/>
      <c r="DA174" s="78"/>
      <c r="DB174" s="78"/>
      <c r="DC174" s="78"/>
      <c r="DD174" s="78"/>
      <c r="DE174" s="78"/>
      <c r="DF174" s="78"/>
      <c r="DG174" s="78"/>
      <c r="DH174" s="78"/>
      <c r="DI174" s="78"/>
      <c r="DJ174" s="78"/>
      <c r="DK174" s="78"/>
      <c r="DL174" s="78"/>
      <c r="DM174" s="78"/>
      <c r="DN174" s="78"/>
      <c r="DO174" s="78"/>
      <c r="DP174" s="78"/>
      <c r="DQ174" s="78"/>
      <c r="DR174" s="78"/>
      <c r="DS174" s="78"/>
      <c r="DT174" s="78"/>
      <c r="DU174" s="78"/>
      <c r="DV174" s="78"/>
      <c r="DW174" s="78"/>
      <c r="DX174" s="78"/>
      <c r="DY174" s="78"/>
      <c r="DZ174" s="78"/>
      <c r="EA174" s="78"/>
      <c r="EB174" s="78"/>
      <c r="EC174" s="78"/>
      <c r="ED174" s="78"/>
      <c r="EE174" s="78"/>
      <c r="EF174" s="78"/>
      <c r="EG174" s="78"/>
      <c r="EH174" s="78"/>
      <c r="EI174" s="78"/>
      <c r="EJ174" s="78"/>
      <c r="EK174" s="78"/>
      <c r="EL174" s="78"/>
      <c r="EM174" s="78"/>
      <c r="EN174" s="78"/>
      <c r="EO174" s="78"/>
      <c r="EP174" s="78"/>
    </row>
    <row r="175" spans="1:146" s="1" customFormat="1" x14ac:dyDescent="0.25">
      <c r="D175" s="78"/>
      <c r="E175" s="78"/>
      <c r="F175" s="78"/>
      <c r="G175" s="78"/>
      <c r="H175" s="78"/>
      <c r="I175" s="78"/>
      <c r="J175" s="78"/>
      <c r="K175" s="78"/>
      <c r="AD175"/>
      <c r="AF175"/>
      <c r="AN175" s="78"/>
      <c r="AO175" s="78"/>
      <c r="AP175" s="78"/>
      <c r="AQ175" s="78"/>
      <c r="AR175" s="78"/>
      <c r="AS175" s="78"/>
      <c r="AT175" s="78"/>
      <c r="AU175" s="78"/>
      <c r="AV175" s="78"/>
      <c r="AW175" s="78"/>
      <c r="AX175" s="78"/>
      <c r="AY175" s="78"/>
      <c r="AZ175" s="78"/>
      <c r="BA175" s="78"/>
      <c r="BB175" s="78"/>
      <c r="BC175" s="78"/>
      <c r="BD175" s="78"/>
      <c r="BE175" s="78"/>
      <c r="BF175" s="78"/>
      <c r="BG175" s="78"/>
      <c r="BH175" s="78"/>
      <c r="BI175" s="78"/>
      <c r="BJ175" s="78"/>
      <c r="BK175" s="78"/>
      <c r="BL175" s="78"/>
      <c r="BM175" s="78"/>
      <c r="BN175" s="78"/>
      <c r="BO175" s="78"/>
      <c r="BP175" s="78"/>
      <c r="BQ175" s="78"/>
      <c r="BR175" s="78"/>
      <c r="BS175" s="78"/>
      <c r="BT175" s="78"/>
      <c r="BU175" s="78"/>
      <c r="BV175" s="78"/>
      <c r="BW175" s="78"/>
      <c r="BX175" s="78"/>
      <c r="BY175" s="78"/>
      <c r="BZ175" s="78"/>
      <c r="CA175" s="78"/>
      <c r="CB175" s="78"/>
      <c r="CC175" s="78"/>
      <c r="CD175" s="78"/>
      <c r="CE175" s="78"/>
      <c r="CF175" s="78"/>
      <c r="CG175" s="78"/>
      <c r="CH175" s="78"/>
      <c r="CI175" s="78"/>
      <c r="CJ175" s="78"/>
      <c r="CK175" s="78"/>
      <c r="CL175" s="78"/>
      <c r="CM175" s="78"/>
      <c r="CN175" s="78"/>
      <c r="CO175" s="78"/>
      <c r="CP175" s="78"/>
      <c r="CQ175" s="78"/>
      <c r="CR175" s="78"/>
      <c r="CS175" s="78"/>
      <c r="CT175" s="78"/>
      <c r="CU175" s="78"/>
      <c r="CV175" s="78"/>
      <c r="CW175" s="78"/>
      <c r="CX175" s="78"/>
      <c r="CY175" s="78"/>
      <c r="CZ175" s="78"/>
      <c r="DA175" s="78"/>
      <c r="DB175" s="78"/>
      <c r="DC175" s="78"/>
      <c r="DD175" s="78"/>
      <c r="DE175" s="78"/>
      <c r="DF175" s="78"/>
      <c r="DG175" s="78"/>
      <c r="DH175" s="78"/>
      <c r="DI175" s="78"/>
      <c r="DJ175" s="78"/>
      <c r="DK175" s="78"/>
      <c r="DL175" s="78"/>
      <c r="DM175" s="78"/>
      <c r="DN175" s="78"/>
      <c r="DO175" s="78"/>
      <c r="DP175" s="78"/>
      <c r="DQ175" s="78"/>
      <c r="DR175" s="78"/>
      <c r="DS175" s="78"/>
      <c r="DT175" s="78"/>
      <c r="DU175" s="78"/>
      <c r="DV175" s="78"/>
      <c r="DW175" s="78"/>
      <c r="DX175" s="78"/>
      <c r="DY175" s="78"/>
      <c r="DZ175" s="78"/>
      <c r="EA175" s="78"/>
      <c r="EB175" s="78"/>
      <c r="EC175" s="78"/>
      <c r="ED175" s="78"/>
      <c r="EE175" s="78"/>
      <c r="EF175" s="78"/>
      <c r="EG175" s="78"/>
      <c r="EH175" s="78"/>
      <c r="EI175" s="78"/>
      <c r="EJ175" s="78"/>
      <c r="EK175" s="78"/>
      <c r="EL175" s="78"/>
      <c r="EM175" s="78"/>
      <c r="EN175" s="78"/>
      <c r="EO175" s="78"/>
      <c r="EP175" s="78"/>
    </row>
    <row r="176" spans="1:146" s="1" customFormat="1" x14ac:dyDescent="0.25">
      <c r="D176" s="78"/>
      <c r="E176" s="78"/>
      <c r="F176" s="78"/>
      <c r="G176" s="78"/>
      <c r="H176" s="78"/>
      <c r="I176" s="78"/>
      <c r="J176" s="78"/>
      <c r="K176" s="78"/>
      <c r="AD176"/>
      <c r="AF176"/>
      <c r="AN176" s="78"/>
      <c r="AO176" s="78"/>
      <c r="AP176" s="78"/>
      <c r="AQ176" s="78"/>
      <c r="AR176" s="78"/>
      <c r="AS176" s="78"/>
      <c r="AT176" s="78"/>
      <c r="AU176" s="78"/>
      <c r="AV176" s="78"/>
      <c r="AW176" s="78"/>
      <c r="AX176" s="78"/>
      <c r="AY176" s="78"/>
      <c r="AZ176" s="78"/>
      <c r="BA176" s="78"/>
      <c r="BB176" s="78"/>
      <c r="BC176" s="78"/>
      <c r="BD176" s="78"/>
      <c r="BE176" s="78"/>
      <c r="BF176" s="78"/>
      <c r="BG176" s="78"/>
      <c r="BH176" s="78"/>
      <c r="BI176" s="78"/>
      <c r="BJ176" s="78"/>
      <c r="BK176" s="78"/>
      <c r="BL176" s="78"/>
      <c r="BM176" s="78"/>
      <c r="BN176" s="78"/>
      <c r="BO176" s="78"/>
      <c r="BP176" s="78"/>
      <c r="BQ176" s="78"/>
      <c r="BR176" s="78"/>
      <c r="BS176" s="78"/>
      <c r="BT176" s="78"/>
      <c r="BU176" s="78"/>
      <c r="BV176" s="78"/>
      <c r="BW176" s="78"/>
      <c r="BX176" s="78"/>
      <c r="BY176" s="78"/>
      <c r="BZ176" s="78"/>
      <c r="CA176" s="78"/>
      <c r="CB176" s="78"/>
      <c r="CC176" s="78"/>
      <c r="CD176" s="78"/>
      <c r="CE176" s="78"/>
      <c r="CF176" s="78"/>
      <c r="CG176" s="78"/>
      <c r="CH176" s="78"/>
      <c r="CI176" s="78"/>
      <c r="CJ176" s="78"/>
      <c r="CK176" s="78"/>
      <c r="CL176" s="78"/>
      <c r="CM176" s="78"/>
      <c r="CN176" s="78"/>
      <c r="CO176" s="78"/>
      <c r="CP176" s="78"/>
      <c r="CQ176" s="78"/>
      <c r="CR176" s="78"/>
      <c r="CS176" s="78"/>
      <c r="CT176" s="78"/>
      <c r="CU176" s="78"/>
      <c r="CV176" s="78"/>
      <c r="CW176" s="78"/>
      <c r="CX176" s="78"/>
      <c r="CY176" s="78"/>
      <c r="CZ176" s="78"/>
      <c r="DA176" s="78"/>
      <c r="DB176" s="78"/>
      <c r="DC176" s="78"/>
      <c r="DD176" s="78"/>
      <c r="DE176" s="78"/>
      <c r="DF176" s="78"/>
      <c r="DG176" s="78"/>
      <c r="DH176" s="78"/>
      <c r="DI176" s="78"/>
      <c r="DJ176" s="78"/>
      <c r="DK176" s="78"/>
      <c r="DL176" s="78"/>
      <c r="DM176" s="78"/>
      <c r="DN176" s="78"/>
      <c r="DO176" s="78"/>
      <c r="DP176" s="78"/>
      <c r="DQ176" s="78"/>
      <c r="DR176" s="78"/>
      <c r="DS176" s="78"/>
      <c r="DT176" s="78"/>
      <c r="DU176" s="78"/>
      <c r="DV176" s="78"/>
      <c r="DW176" s="78"/>
      <c r="DX176" s="78"/>
      <c r="DY176" s="78"/>
      <c r="DZ176" s="78"/>
      <c r="EA176" s="78"/>
      <c r="EB176" s="78"/>
      <c r="EC176" s="78"/>
      <c r="ED176" s="78"/>
      <c r="EE176" s="78"/>
      <c r="EF176" s="78"/>
      <c r="EG176" s="78"/>
      <c r="EH176" s="78"/>
      <c r="EI176" s="78"/>
      <c r="EJ176" s="78"/>
      <c r="EK176" s="78"/>
      <c r="EL176" s="78"/>
      <c r="EM176" s="78"/>
      <c r="EN176" s="78"/>
      <c r="EO176" s="78"/>
      <c r="EP176" s="78"/>
    </row>
    <row r="177" spans="4:146" s="1" customFormat="1" x14ac:dyDescent="0.25">
      <c r="D177" s="78"/>
      <c r="E177" s="78"/>
      <c r="F177" s="78"/>
      <c r="G177" s="78"/>
      <c r="H177" s="78"/>
      <c r="I177" s="78"/>
      <c r="J177" s="78"/>
      <c r="K177" s="78"/>
      <c r="AD177"/>
      <c r="AF177"/>
      <c r="AN177" s="78"/>
      <c r="AO177" s="78"/>
      <c r="AP177" s="78"/>
      <c r="AQ177" s="78"/>
      <c r="AR177" s="78"/>
      <c r="AS177" s="78"/>
      <c r="AT177" s="78"/>
      <c r="AU177" s="78"/>
      <c r="AV177" s="78"/>
      <c r="AW177" s="78"/>
      <c r="AX177" s="78"/>
      <c r="AY177" s="78"/>
      <c r="AZ177" s="78"/>
      <c r="BA177" s="78"/>
      <c r="BB177" s="78"/>
      <c r="BC177" s="78"/>
      <c r="BD177" s="78"/>
      <c r="BE177" s="78"/>
      <c r="BF177" s="78"/>
      <c r="BG177" s="78"/>
      <c r="BH177" s="78"/>
      <c r="BI177" s="78"/>
      <c r="BJ177" s="78"/>
      <c r="BK177" s="78"/>
      <c r="BL177" s="78"/>
      <c r="BM177" s="78"/>
      <c r="BN177" s="78"/>
      <c r="BO177" s="78"/>
      <c r="BP177" s="78"/>
      <c r="BQ177" s="78"/>
      <c r="BR177" s="78"/>
      <c r="BS177" s="78"/>
      <c r="BT177" s="78"/>
      <c r="BU177" s="78"/>
      <c r="BV177" s="78"/>
      <c r="BW177" s="78"/>
      <c r="BX177" s="78"/>
      <c r="BY177" s="78"/>
      <c r="BZ177" s="78"/>
      <c r="CA177" s="78"/>
      <c r="CB177" s="78"/>
      <c r="CC177" s="78"/>
      <c r="CD177" s="78"/>
      <c r="CE177" s="78"/>
      <c r="CF177" s="78"/>
      <c r="CG177" s="78"/>
      <c r="CH177" s="78"/>
      <c r="CI177" s="78"/>
      <c r="CJ177" s="78"/>
      <c r="CK177" s="78"/>
      <c r="CL177" s="78"/>
      <c r="CM177" s="78"/>
      <c r="CN177" s="78"/>
      <c r="CO177" s="78"/>
      <c r="CP177" s="78"/>
      <c r="CQ177" s="78"/>
      <c r="CR177" s="78"/>
      <c r="CS177" s="78"/>
      <c r="CT177" s="78"/>
      <c r="CU177" s="78"/>
      <c r="CV177" s="78"/>
      <c r="CW177" s="78"/>
      <c r="CX177" s="78"/>
      <c r="CY177" s="78"/>
      <c r="CZ177" s="78"/>
      <c r="DA177" s="78"/>
      <c r="DB177" s="78"/>
      <c r="DC177" s="78"/>
      <c r="DD177" s="78"/>
      <c r="DE177" s="78"/>
      <c r="DF177" s="78"/>
      <c r="DG177" s="78"/>
      <c r="DH177" s="78"/>
      <c r="DI177" s="78"/>
      <c r="DJ177" s="78"/>
      <c r="DK177" s="78"/>
      <c r="DL177" s="78"/>
      <c r="DM177" s="78"/>
      <c r="DN177" s="78"/>
      <c r="DO177" s="78"/>
      <c r="DP177" s="78"/>
      <c r="DQ177" s="78"/>
      <c r="DR177" s="78"/>
      <c r="DS177" s="78"/>
      <c r="DT177" s="78"/>
      <c r="DU177" s="78"/>
      <c r="DV177" s="78"/>
      <c r="DW177" s="78"/>
      <c r="DX177" s="78"/>
      <c r="DY177" s="78"/>
      <c r="DZ177" s="78"/>
      <c r="EA177" s="78"/>
      <c r="EB177" s="78"/>
      <c r="EC177" s="78"/>
      <c r="ED177" s="78"/>
      <c r="EE177" s="78"/>
      <c r="EF177" s="78"/>
      <c r="EG177" s="78"/>
      <c r="EH177" s="78"/>
      <c r="EI177" s="78"/>
      <c r="EJ177" s="78"/>
      <c r="EK177" s="78"/>
      <c r="EL177" s="78"/>
      <c r="EM177" s="78"/>
      <c r="EN177" s="78"/>
      <c r="EO177" s="78"/>
      <c r="EP177" s="78"/>
    </row>
    <row r="178" spans="4:146" s="1" customFormat="1" x14ac:dyDescent="0.25">
      <c r="D178" s="78"/>
      <c r="E178" s="78"/>
      <c r="F178" s="78"/>
      <c r="G178" s="78"/>
      <c r="H178" s="78"/>
      <c r="I178" s="78"/>
      <c r="J178" s="78"/>
      <c r="K178" s="78"/>
      <c r="AD178"/>
      <c r="AF178"/>
      <c r="AN178" s="78"/>
      <c r="AO178" s="78"/>
      <c r="AP178" s="78"/>
      <c r="AQ178" s="78"/>
      <c r="AR178" s="78"/>
      <c r="AS178" s="78"/>
      <c r="AT178" s="78"/>
      <c r="AU178" s="78"/>
      <c r="AV178" s="78"/>
      <c r="AW178" s="78"/>
      <c r="AX178" s="78"/>
      <c r="AY178" s="78"/>
      <c r="AZ178" s="78"/>
      <c r="BA178" s="78"/>
      <c r="BB178" s="78"/>
      <c r="BC178" s="78"/>
      <c r="BD178" s="78"/>
      <c r="BE178" s="78"/>
      <c r="BF178" s="78"/>
      <c r="BG178" s="78"/>
      <c r="BH178" s="78"/>
      <c r="BI178" s="78"/>
      <c r="BJ178" s="78"/>
      <c r="BK178" s="78"/>
      <c r="BL178" s="78"/>
      <c r="BM178" s="78"/>
      <c r="BN178" s="78"/>
      <c r="BO178" s="78"/>
      <c r="BP178" s="78"/>
      <c r="BQ178" s="78"/>
      <c r="BR178" s="78"/>
      <c r="BS178" s="78"/>
      <c r="BT178" s="78"/>
      <c r="BU178" s="78"/>
      <c r="BV178" s="78"/>
      <c r="BW178" s="78"/>
      <c r="BX178" s="78"/>
      <c r="BY178" s="78"/>
      <c r="BZ178" s="78"/>
      <c r="CA178" s="78"/>
      <c r="CB178" s="78"/>
      <c r="CC178" s="78"/>
      <c r="CD178" s="78"/>
      <c r="CE178" s="78"/>
      <c r="CF178" s="78"/>
      <c r="CG178" s="78"/>
      <c r="CH178" s="78"/>
      <c r="CI178" s="78"/>
      <c r="CJ178" s="78"/>
      <c r="CK178" s="78"/>
      <c r="CL178" s="78"/>
      <c r="CM178" s="78"/>
      <c r="CN178" s="78"/>
      <c r="CO178" s="78"/>
      <c r="CP178" s="78"/>
      <c r="CQ178" s="78"/>
      <c r="CR178" s="78"/>
      <c r="CS178" s="78"/>
      <c r="CT178" s="78"/>
      <c r="CU178" s="78"/>
      <c r="CV178" s="78"/>
      <c r="CW178" s="78"/>
      <c r="CX178" s="78"/>
      <c r="CY178" s="78"/>
      <c r="CZ178" s="78"/>
      <c r="DA178" s="78"/>
      <c r="DB178" s="78"/>
      <c r="DC178" s="78"/>
      <c r="DD178" s="78"/>
      <c r="DE178" s="78"/>
      <c r="DF178" s="78"/>
      <c r="DG178" s="78"/>
      <c r="DH178" s="78"/>
      <c r="DI178" s="78"/>
      <c r="DJ178" s="78"/>
      <c r="DK178" s="78"/>
      <c r="DL178" s="78"/>
      <c r="DM178" s="78"/>
      <c r="DN178" s="78"/>
      <c r="DO178" s="78"/>
      <c r="DP178" s="78"/>
      <c r="DQ178" s="78"/>
      <c r="DR178" s="78"/>
      <c r="DS178" s="78"/>
      <c r="DT178" s="78"/>
      <c r="DU178" s="78"/>
      <c r="DV178" s="78"/>
      <c r="DW178" s="78"/>
      <c r="DX178" s="78"/>
      <c r="DY178" s="78"/>
      <c r="DZ178" s="78"/>
      <c r="EA178" s="78"/>
      <c r="EB178" s="78"/>
      <c r="EC178" s="78"/>
      <c r="ED178" s="78"/>
      <c r="EE178" s="78"/>
      <c r="EF178" s="78"/>
      <c r="EG178" s="78"/>
      <c r="EH178" s="78"/>
      <c r="EI178" s="78"/>
      <c r="EJ178" s="78"/>
      <c r="EK178" s="78"/>
      <c r="EL178" s="78"/>
      <c r="EM178" s="78"/>
      <c r="EN178" s="78"/>
      <c r="EO178" s="78"/>
      <c r="EP178" s="78"/>
    </row>
    <row r="179" spans="4:146" x14ac:dyDescent="0.25">
      <c r="D179" s="79"/>
      <c r="E179" s="79"/>
      <c r="F179" s="79"/>
      <c r="G179" s="79"/>
      <c r="H179" s="79"/>
      <c r="I179" s="79"/>
      <c r="J179" s="79"/>
      <c r="K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79"/>
      <c r="AY179" s="79"/>
      <c r="AZ179" s="79"/>
      <c r="BA179" s="79"/>
      <c r="BB179" s="79"/>
      <c r="BC179" s="79"/>
      <c r="BD179" s="79"/>
      <c r="BE179" s="79"/>
      <c r="BF179" s="79"/>
      <c r="BG179" s="79"/>
      <c r="BH179" s="79"/>
      <c r="BI179" s="79"/>
      <c r="BJ179" s="79"/>
      <c r="BK179" s="79"/>
      <c r="BL179" s="79"/>
      <c r="BM179" s="79"/>
      <c r="BN179" s="79"/>
      <c r="BO179" s="79"/>
      <c r="BP179" s="79"/>
      <c r="BQ179" s="79"/>
      <c r="BR179" s="79"/>
      <c r="BS179" s="79"/>
      <c r="BT179" s="79"/>
      <c r="BU179" s="79"/>
      <c r="BV179" s="79"/>
      <c r="BW179" s="79"/>
      <c r="BX179" s="79"/>
      <c r="BY179" s="79"/>
      <c r="BZ179" s="79"/>
      <c r="CA179" s="79"/>
      <c r="CB179" s="79"/>
      <c r="CC179" s="79"/>
      <c r="CD179" s="79"/>
      <c r="CE179" s="79"/>
      <c r="CF179" s="79"/>
      <c r="CG179" s="79"/>
      <c r="CH179" s="79"/>
      <c r="CI179" s="79"/>
      <c r="CJ179" s="79"/>
      <c r="CK179" s="79"/>
      <c r="CL179" s="79"/>
      <c r="CM179" s="79"/>
      <c r="CN179" s="79"/>
      <c r="CO179" s="79"/>
      <c r="CP179" s="79"/>
      <c r="CQ179" s="79"/>
      <c r="CR179" s="79"/>
      <c r="CS179" s="79"/>
      <c r="CT179" s="79"/>
      <c r="CU179" s="79"/>
      <c r="CV179" s="79"/>
      <c r="CW179" s="79"/>
      <c r="CX179" s="79"/>
      <c r="CY179" s="79"/>
      <c r="CZ179" s="79"/>
      <c r="DA179" s="79"/>
      <c r="DB179" s="79"/>
      <c r="DC179" s="79"/>
      <c r="DD179" s="79"/>
      <c r="DE179" s="79"/>
      <c r="DF179" s="79"/>
      <c r="DG179" s="79"/>
      <c r="DH179" s="79"/>
      <c r="DI179" s="79"/>
      <c r="DJ179" s="79"/>
      <c r="DK179" s="79"/>
      <c r="DL179" s="79"/>
      <c r="DM179" s="79"/>
      <c r="DN179" s="79"/>
      <c r="DO179" s="79"/>
      <c r="DP179" s="79"/>
      <c r="DQ179" s="79"/>
      <c r="DR179" s="79"/>
      <c r="DS179" s="79"/>
      <c r="DT179" s="79"/>
      <c r="DU179" s="79"/>
      <c r="DV179" s="79"/>
      <c r="DW179" s="79"/>
      <c r="DX179" s="79"/>
      <c r="DY179" s="79"/>
      <c r="DZ179" s="79"/>
      <c r="EA179" s="79"/>
      <c r="EB179" s="79"/>
      <c r="EC179" s="79"/>
      <c r="ED179" s="79"/>
      <c r="EE179" s="79"/>
      <c r="EF179" s="79"/>
      <c r="EG179" s="79"/>
      <c r="EH179" s="79"/>
      <c r="EI179" s="79"/>
      <c r="EJ179" s="79"/>
      <c r="EK179" s="79"/>
      <c r="EL179" s="79"/>
      <c r="EM179" s="79"/>
      <c r="EN179" s="79"/>
      <c r="EO179" s="79"/>
      <c r="EP179" s="79"/>
    </row>
    <row r="180" spans="4:146" x14ac:dyDescent="0.25">
      <c r="D180" s="79"/>
      <c r="E180" s="79"/>
      <c r="F180" s="79"/>
      <c r="G180" s="79"/>
      <c r="H180" s="79"/>
      <c r="I180" s="79"/>
      <c r="J180" s="79"/>
      <c r="K180" s="79"/>
      <c r="AN180" s="79"/>
      <c r="AO180" s="79"/>
      <c r="AP180" s="79"/>
      <c r="AQ180" s="79"/>
      <c r="AR180" s="79"/>
      <c r="AS180" s="79"/>
      <c r="AT180" s="79"/>
      <c r="AU180" s="79"/>
      <c r="AV180" s="79"/>
      <c r="AW180" s="79"/>
      <c r="AX180" s="79"/>
      <c r="AY180" s="79"/>
      <c r="AZ180" s="79"/>
      <c r="BA180" s="79"/>
      <c r="BB180" s="79"/>
      <c r="BC180" s="79"/>
      <c r="BD180" s="79"/>
      <c r="BE180" s="79"/>
      <c r="BF180" s="79"/>
      <c r="BG180" s="79"/>
      <c r="BH180" s="79"/>
      <c r="BI180" s="79"/>
      <c r="BJ180" s="79"/>
      <c r="BK180" s="79"/>
      <c r="BL180" s="79"/>
      <c r="BM180" s="79"/>
      <c r="BN180" s="79"/>
      <c r="BO180" s="79"/>
      <c r="BP180" s="79"/>
      <c r="BQ180" s="79"/>
      <c r="BR180" s="79"/>
      <c r="BS180" s="79"/>
      <c r="BT180" s="79"/>
      <c r="BU180" s="79"/>
      <c r="BV180" s="79"/>
      <c r="BW180" s="79"/>
      <c r="BX180" s="79"/>
      <c r="BY180" s="79"/>
      <c r="BZ180" s="79"/>
      <c r="CA180" s="79"/>
      <c r="CB180" s="79"/>
      <c r="CC180" s="79"/>
      <c r="CD180" s="79"/>
      <c r="CE180" s="79"/>
      <c r="CF180" s="79"/>
      <c r="CG180" s="79"/>
      <c r="CH180" s="79"/>
      <c r="CI180" s="79"/>
      <c r="CJ180" s="79"/>
      <c r="CK180" s="79"/>
      <c r="CL180" s="79"/>
      <c r="CM180" s="79"/>
      <c r="CN180" s="79"/>
      <c r="CO180" s="79"/>
      <c r="CP180" s="79"/>
      <c r="CQ180" s="79"/>
      <c r="CR180" s="79"/>
      <c r="CS180" s="79"/>
      <c r="CT180" s="79"/>
      <c r="CU180" s="79"/>
      <c r="CV180" s="79"/>
      <c r="CW180" s="79"/>
      <c r="CX180" s="79"/>
      <c r="CY180" s="79"/>
      <c r="CZ180" s="79"/>
      <c r="DA180" s="79"/>
      <c r="DB180" s="79"/>
      <c r="DC180" s="79"/>
      <c r="DD180" s="79"/>
      <c r="DE180" s="79"/>
      <c r="DF180" s="79"/>
      <c r="DG180" s="79"/>
      <c r="DH180" s="79"/>
      <c r="DI180" s="79"/>
      <c r="DJ180" s="79"/>
      <c r="DK180" s="79"/>
      <c r="DL180" s="79"/>
      <c r="DM180" s="79"/>
      <c r="DN180" s="79"/>
      <c r="DO180" s="79"/>
      <c r="DP180" s="79"/>
      <c r="DQ180" s="79"/>
      <c r="DR180" s="79"/>
      <c r="DS180" s="79"/>
      <c r="DT180" s="79"/>
      <c r="DU180" s="79"/>
      <c r="DV180" s="79"/>
      <c r="DW180" s="79"/>
      <c r="DX180" s="79"/>
      <c r="DY180" s="79"/>
      <c r="DZ180" s="79"/>
      <c r="EA180" s="79"/>
      <c r="EB180" s="79"/>
      <c r="EC180" s="79"/>
      <c r="ED180" s="79"/>
      <c r="EE180" s="79"/>
      <c r="EF180" s="79"/>
      <c r="EG180" s="79"/>
      <c r="EH180" s="79"/>
      <c r="EI180" s="79"/>
      <c r="EJ180" s="79"/>
      <c r="EK180" s="79"/>
      <c r="EL180" s="79"/>
      <c r="EM180" s="79"/>
      <c r="EN180" s="79"/>
      <c r="EO180" s="79"/>
      <c r="EP180" s="79"/>
    </row>
    <row r="181" spans="4:146" x14ac:dyDescent="0.25">
      <c r="D181" s="79"/>
      <c r="E181" s="79"/>
      <c r="F181" s="79"/>
      <c r="G181" s="79"/>
      <c r="H181" s="79"/>
      <c r="I181" s="79"/>
      <c r="J181" s="79"/>
      <c r="K181" s="79"/>
      <c r="AN181" s="79"/>
      <c r="AO181" s="79"/>
      <c r="AP181" s="79"/>
      <c r="AQ181" s="79"/>
      <c r="AR181" s="79"/>
      <c r="AS181" s="79"/>
      <c r="AT181" s="79"/>
      <c r="AU181" s="79"/>
      <c r="AV181" s="79"/>
      <c r="AW181" s="79"/>
      <c r="AX181" s="79"/>
      <c r="AY181" s="79"/>
      <c r="AZ181" s="79"/>
      <c r="BA181" s="79"/>
      <c r="BB181" s="79"/>
      <c r="BC181" s="79"/>
      <c r="BD181" s="79"/>
      <c r="BE181" s="79"/>
      <c r="BF181" s="79"/>
      <c r="BG181" s="79"/>
      <c r="BH181" s="79"/>
      <c r="BI181" s="79"/>
      <c r="BJ181" s="79"/>
      <c r="BK181" s="79"/>
      <c r="BL181" s="79"/>
      <c r="BM181" s="79"/>
      <c r="BN181" s="79"/>
      <c r="BO181" s="79"/>
      <c r="BP181" s="79"/>
      <c r="BQ181" s="79"/>
      <c r="BR181" s="79"/>
      <c r="BS181" s="79"/>
      <c r="BT181" s="79"/>
      <c r="BU181" s="79"/>
      <c r="BV181" s="79"/>
      <c r="BW181" s="79"/>
      <c r="BX181" s="79"/>
      <c r="BY181" s="79"/>
      <c r="BZ181" s="79"/>
      <c r="CA181" s="79"/>
      <c r="CB181" s="79"/>
      <c r="CC181" s="79"/>
      <c r="CD181" s="79"/>
      <c r="CE181" s="79"/>
      <c r="CF181" s="79"/>
      <c r="CG181" s="79"/>
      <c r="CH181" s="79"/>
      <c r="CI181" s="79"/>
      <c r="CJ181" s="79"/>
      <c r="CK181" s="79"/>
      <c r="CL181" s="79"/>
      <c r="CM181" s="79"/>
      <c r="CN181" s="79"/>
      <c r="CO181" s="79"/>
      <c r="CP181" s="79"/>
      <c r="CQ181" s="79"/>
      <c r="CR181" s="79"/>
      <c r="CS181" s="79"/>
      <c r="CT181" s="79"/>
      <c r="CU181" s="79"/>
      <c r="CV181" s="79"/>
      <c r="CW181" s="79"/>
      <c r="CX181" s="79"/>
      <c r="CY181" s="79"/>
      <c r="CZ181" s="79"/>
      <c r="DA181" s="79"/>
      <c r="DB181" s="79"/>
      <c r="DC181" s="79"/>
      <c r="DD181" s="79"/>
      <c r="DE181" s="79"/>
      <c r="DF181" s="79"/>
      <c r="DG181" s="79"/>
      <c r="DH181" s="79"/>
      <c r="DI181" s="79"/>
      <c r="DJ181" s="79"/>
      <c r="DK181" s="79"/>
      <c r="DL181" s="79"/>
      <c r="DM181" s="79"/>
      <c r="DN181" s="79"/>
      <c r="DO181" s="79"/>
      <c r="DP181" s="79"/>
      <c r="DQ181" s="79"/>
      <c r="DR181" s="79"/>
      <c r="DS181" s="79"/>
      <c r="DT181" s="79"/>
      <c r="DU181" s="79"/>
      <c r="DV181" s="79"/>
      <c r="DW181" s="79"/>
      <c r="DX181" s="79"/>
      <c r="DY181" s="79"/>
      <c r="DZ181" s="79"/>
      <c r="EA181" s="79"/>
      <c r="EB181" s="79"/>
      <c r="EC181" s="79"/>
      <c r="ED181" s="79"/>
      <c r="EE181" s="79"/>
      <c r="EF181" s="79"/>
      <c r="EG181" s="79"/>
      <c r="EH181" s="79"/>
      <c r="EI181" s="79"/>
      <c r="EJ181" s="79"/>
      <c r="EK181" s="79"/>
      <c r="EL181" s="79"/>
      <c r="EM181" s="79"/>
      <c r="EN181" s="79"/>
      <c r="EO181" s="79"/>
      <c r="EP181" s="79"/>
    </row>
    <row r="182" spans="4:146" x14ac:dyDescent="0.25">
      <c r="D182" s="79"/>
      <c r="E182" s="79"/>
      <c r="F182" s="79"/>
      <c r="G182" s="79"/>
      <c r="H182" s="79"/>
      <c r="I182" s="79"/>
      <c r="J182" s="79"/>
      <c r="K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79"/>
      <c r="AY182" s="79"/>
      <c r="AZ182" s="79"/>
      <c r="BA182" s="79"/>
      <c r="BB182" s="79"/>
      <c r="BC182" s="79"/>
      <c r="BD182" s="79"/>
      <c r="BE182" s="79"/>
      <c r="BF182" s="79"/>
      <c r="BG182" s="79"/>
      <c r="BH182" s="79"/>
      <c r="BI182" s="79"/>
      <c r="BJ182" s="79"/>
      <c r="BK182" s="79"/>
      <c r="BL182" s="79"/>
      <c r="BM182" s="79"/>
      <c r="BN182" s="79"/>
      <c r="BO182" s="79"/>
      <c r="BP182" s="79"/>
      <c r="BQ182" s="79"/>
      <c r="BR182" s="79"/>
      <c r="BS182" s="79"/>
      <c r="BT182" s="79"/>
      <c r="BU182" s="79"/>
      <c r="BV182" s="79"/>
      <c r="BW182" s="79"/>
      <c r="BX182" s="79"/>
      <c r="BY182" s="79"/>
      <c r="BZ182" s="79"/>
      <c r="CA182" s="79"/>
      <c r="CB182" s="79"/>
      <c r="CC182" s="79"/>
      <c r="CD182" s="79"/>
      <c r="CE182" s="79"/>
      <c r="CF182" s="79"/>
      <c r="CG182" s="79"/>
      <c r="CH182" s="79"/>
      <c r="CI182" s="79"/>
      <c r="CJ182" s="79"/>
      <c r="CK182" s="79"/>
      <c r="CL182" s="79"/>
      <c r="CM182" s="79"/>
      <c r="CN182" s="79"/>
      <c r="CO182" s="79"/>
      <c r="CP182" s="79"/>
      <c r="CQ182" s="79"/>
      <c r="CR182" s="79"/>
      <c r="CS182" s="79"/>
      <c r="CT182" s="79"/>
      <c r="CU182" s="79"/>
      <c r="CV182" s="79"/>
      <c r="CW182" s="79"/>
      <c r="CX182" s="79"/>
      <c r="CY182" s="79"/>
      <c r="CZ182" s="79"/>
      <c r="DA182" s="79"/>
      <c r="DB182" s="79"/>
      <c r="DC182" s="79"/>
      <c r="DD182" s="79"/>
      <c r="DE182" s="79"/>
      <c r="DF182" s="79"/>
      <c r="DG182" s="79"/>
      <c r="DH182" s="79"/>
      <c r="DI182" s="79"/>
      <c r="DJ182" s="79"/>
      <c r="DK182" s="79"/>
      <c r="DL182" s="79"/>
      <c r="DM182" s="79"/>
      <c r="DN182" s="79"/>
      <c r="DO182" s="79"/>
      <c r="DP182" s="79"/>
      <c r="DQ182" s="79"/>
      <c r="DR182" s="79"/>
      <c r="DS182" s="79"/>
      <c r="DT182" s="79"/>
      <c r="DU182" s="79"/>
      <c r="DV182" s="79"/>
      <c r="DW182" s="79"/>
      <c r="DX182" s="79"/>
      <c r="DY182" s="79"/>
      <c r="DZ182" s="79"/>
      <c r="EA182" s="79"/>
      <c r="EB182" s="79"/>
      <c r="EC182" s="79"/>
      <c r="ED182" s="79"/>
      <c r="EE182" s="79"/>
      <c r="EF182" s="79"/>
      <c r="EG182" s="79"/>
      <c r="EH182" s="79"/>
      <c r="EI182" s="79"/>
      <c r="EJ182" s="79"/>
      <c r="EK182" s="79"/>
      <c r="EL182" s="79"/>
      <c r="EM182" s="79"/>
      <c r="EN182" s="79"/>
      <c r="EO182" s="79"/>
      <c r="EP182" s="79"/>
    </row>
    <row r="183" spans="4:146" x14ac:dyDescent="0.25">
      <c r="D183" s="79"/>
      <c r="E183" s="79"/>
      <c r="F183" s="79"/>
      <c r="G183" s="79"/>
      <c r="H183" s="79"/>
      <c r="I183" s="79"/>
      <c r="J183" s="79"/>
      <c r="K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79"/>
      <c r="AY183" s="79"/>
      <c r="AZ183" s="79"/>
      <c r="BA183" s="79"/>
      <c r="BB183" s="79"/>
      <c r="BC183" s="79"/>
      <c r="BD183" s="79"/>
      <c r="BE183" s="79"/>
      <c r="BF183" s="79"/>
      <c r="BG183" s="79"/>
      <c r="BH183" s="79"/>
      <c r="BI183" s="79"/>
      <c r="BJ183" s="79"/>
      <c r="BK183" s="79"/>
      <c r="BL183" s="79"/>
      <c r="BM183" s="79"/>
      <c r="BN183" s="79"/>
      <c r="BO183" s="79"/>
      <c r="BP183" s="79"/>
      <c r="BQ183" s="79"/>
      <c r="BR183" s="79"/>
      <c r="BS183" s="79"/>
      <c r="BT183" s="79"/>
      <c r="BU183" s="79"/>
      <c r="BV183" s="79"/>
      <c r="BW183" s="79"/>
      <c r="BX183" s="79"/>
      <c r="BY183" s="79"/>
      <c r="BZ183" s="79"/>
      <c r="CA183" s="79"/>
      <c r="CB183" s="79"/>
      <c r="CC183" s="79"/>
      <c r="CD183" s="79"/>
      <c r="CE183" s="79"/>
      <c r="CF183" s="79"/>
      <c r="CG183" s="79"/>
      <c r="CH183" s="79"/>
      <c r="CI183" s="79"/>
      <c r="CJ183" s="79"/>
      <c r="CK183" s="79"/>
      <c r="CL183" s="79"/>
      <c r="CM183" s="79"/>
      <c r="CN183" s="79"/>
      <c r="CO183" s="79"/>
      <c r="CP183" s="79"/>
      <c r="CQ183" s="79"/>
      <c r="CR183" s="79"/>
      <c r="CS183" s="79"/>
      <c r="CT183" s="79"/>
      <c r="CU183" s="79"/>
      <c r="CV183" s="79"/>
      <c r="CW183" s="79"/>
      <c r="CX183" s="79"/>
      <c r="CY183" s="79"/>
      <c r="CZ183" s="79"/>
      <c r="DA183" s="79"/>
      <c r="DB183" s="79"/>
      <c r="DC183" s="79"/>
      <c r="DD183" s="79"/>
      <c r="DE183" s="79"/>
      <c r="DF183" s="79"/>
      <c r="DG183" s="79"/>
      <c r="DH183" s="79"/>
      <c r="DI183" s="79"/>
      <c r="DJ183" s="79"/>
      <c r="DK183" s="79"/>
      <c r="DL183" s="79"/>
      <c r="DM183" s="79"/>
      <c r="DN183" s="79"/>
      <c r="DO183" s="79"/>
      <c r="DP183" s="79"/>
      <c r="DQ183" s="79"/>
      <c r="DR183" s="79"/>
      <c r="DS183" s="79"/>
      <c r="DT183" s="79"/>
      <c r="DU183" s="79"/>
      <c r="DV183" s="79"/>
      <c r="DW183" s="79"/>
      <c r="DX183" s="79"/>
      <c r="DY183" s="79"/>
      <c r="DZ183" s="79"/>
      <c r="EA183" s="79"/>
      <c r="EB183" s="79"/>
      <c r="EC183" s="79"/>
      <c r="ED183" s="79"/>
      <c r="EE183" s="79"/>
      <c r="EF183" s="79"/>
      <c r="EG183" s="79"/>
      <c r="EH183" s="79"/>
      <c r="EI183" s="79"/>
      <c r="EJ183" s="79"/>
      <c r="EK183" s="79"/>
      <c r="EL183" s="79"/>
      <c r="EM183" s="79"/>
      <c r="EN183" s="79"/>
      <c r="EO183" s="79"/>
      <c r="EP183" s="79"/>
    </row>
    <row r="184" spans="4:146" x14ac:dyDescent="0.25">
      <c r="D184" s="79"/>
      <c r="E184" s="79"/>
      <c r="F184" s="79"/>
      <c r="G184" s="79"/>
      <c r="H184" s="79"/>
      <c r="I184" s="79"/>
      <c r="J184" s="79"/>
      <c r="K184" s="79"/>
      <c r="AN184" s="79"/>
      <c r="AO184" s="79"/>
      <c r="AP184" s="79"/>
      <c r="AQ184" s="79"/>
      <c r="AR184" s="79"/>
      <c r="AS184" s="79"/>
      <c r="AT184" s="79"/>
      <c r="AU184" s="79"/>
      <c r="AV184" s="79"/>
      <c r="AW184" s="79"/>
      <c r="AX184" s="79"/>
      <c r="AY184" s="79"/>
      <c r="AZ184" s="79"/>
      <c r="BA184" s="79"/>
      <c r="BB184" s="79"/>
      <c r="BC184" s="79"/>
      <c r="BD184" s="79"/>
      <c r="BE184" s="79"/>
      <c r="BF184" s="79"/>
      <c r="BG184" s="79"/>
      <c r="BH184" s="79"/>
      <c r="BI184" s="79"/>
      <c r="BJ184" s="79"/>
      <c r="BK184" s="79"/>
      <c r="BL184" s="79"/>
      <c r="BM184" s="79"/>
      <c r="BN184" s="79"/>
      <c r="BO184" s="79"/>
      <c r="BP184" s="79"/>
      <c r="BQ184" s="79"/>
      <c r="BR184" s="79"/>
      <c r="BS184" s="79"/>
      <c r="BT184" s="79"/>
      <c r="BU184" s="79"/>
      <c r="BV184" s="79"/>
      <c r="BW184" s="79"/>
      <c r="BX184" s="79"/>
      <c r="BY184" s="79"/>
      <c r="BZ184" s="79"/>
      <c r="CA184" s="79"/>
      <c r="CB184" s="79"/>
      <c r="CC184" s="79"/>
      <c r="CD184" s="79"/>
      <c r="CE184" s="79"/>
      <c r="CF184" s="79"/>
      <c r="CG184" s="79"/>
      <c r="CH184" s="79"/>
      <c r="CI184" s="79"/>
      <c r="CJ184" s="79"/>
      <c r="CK184" s="79"/>
      <c r="CL184" s="79"/>
      <c r="CM184" s="79"/>
      <c r="CN184" s="79"/>
      <c r="CO184" s="79"/>
      <c r="CP184" s="79"/>
      <c r="CQ184" s="79"/>
      <c r="CR184" s="79"/>
      <c r="CS184" s="79"/>
      <c r="CT184" s="79"/>
      <c r="CU184" s="79"/>
      <c r="CV184" s="79"/>
      <c r="CW184" s="79"/>
      <c r="CX184" s="79"/>
      <c r="CY184" s="79"/>
      <c r="CZ184" s="79"/>
      <c r="DA184" s="79"/>
      <c r="DB184" s="79"/>
      <c r="DC184" s="79"/>
      <c r="DD184" s="79"/>
      <c r="DE184" s="79"/>
      <c r="DF184" s="79"/>
      <c r="DG184" s="79"/>
      <c r="DH184" s="79"/>
      <c r="DI184" s="79"/>
      <c r="DJ184" s="79"/>
      <c r="DK184" s="79"/>
      <c r="DL184" s="79"/>
      <c r="DM184" s="79"/>
      <c r="DN184" s="79"/>
      <c r="DO184" s="79"/>
      <c r="DP184" s="79"/>
      <c r="DQ184" s="79"/>
      <c r="DR184" s="79"/>
      <c r="DS184" s="79"/>
      <c r="DT184" s="79"/>
      <c r="DU184" s="79"/>
      <c r="DV184" s="79"/>
      <c r="DW184" s="79"/>
      <c r="DX184" s="79"/>
      <c r="DY184" s="79"/>
      <c r="DZ184" s="79"/>
      <c r="EA184" s="79"/>
      <c r="EB184" s="79"/>
      <c r="EC184" s="79"/>
      <c r="ED184" s="79"/>
      <c r="EE184" s="79"/>
      <c r="EF184" s="79"/>
      <c r="EG184" s="79"/>
      <c r="EH184" s="79"/>
      <c r="EI184" s="79"/>
      <c r="EJ184" s="79"/>
      <c r="EK184" s="79"/>
      <c r="EL184" s="79"/>
      <c r="EM184" s="79"/>
      <c r="EN184" s="79"/>
      <c r="EO184" s="79"/>
      <c r="EP184" s="79"/>
    </row>
    <row r="185" spans="4:146" x14ac:dyDescent="0.25">
      <c r="D185" s="79"/>
      <c r="E185" s="79"/>
      <c r="F185" s="79"/>
      <c r="G185" s="79"/>
      <c r="H185" s="79"/>
      <c r="I185" s="79"/>
      <c r="J185" s="79"/>
      <c r="K185" s="79"/>
      <c r="AN185" s="79"/>
      <c r="AO185" s="79"/>
      <c r="AP185" s="79"/>
      <c r="AQ185" s="79"/>
      <c r="AR185" s="79"/>
      <c r="AS185" s="79"/>
      <c r="AT185" s="79"/>
      <c r="AU185" s="79"/>
      <c r="AV185" s="79"/>
      <c r="AW185" s="79"/>
      <c r="AX185" s="79"/>
      <c r="AY185" s="79"/>
      <c r="AZ185" s="79"/>
      <c r="BA185" s="79"/>
      <c r="BB185" s="79"/>
      <c r="BC185" s="79"/>
      <c r="BD185" s="79"/>
      <c r="BE185" s="79"/>
      <c r="BF185" s="79"/>
      <c r="BG185" s="79"/>
      <c r="BH185" s="79"/>
      <c r="BI185" s="79"/>
      <c r="BJ185" s="79"/>
      <c r="BK185" s="79"/>
      <c r="BL185" s="79"/>
      <c r="BM185" s="79"/>
      <c r="BN185" s="79"/>
      <c r="BO185" s="79"/>
      <c r="BP185" s="79"/>
      <c r="BQ185" s="79"/>
      <c r="BR185" s="79"/>
      <c r="BS185" s="79"/>
      <c r="BT185" s="79"/>
      <c r="BU185" s="79"/>
      <c r="BV185" s="79"/>
      <c r="BW185" s="79"/>
      <c r="BX185" s="79"/>
      <c r="BY185" s="79"/>
      <c r="BZ185" s="79"/>
      <c r="CA185" s="79"/>
      <c r="CB185" s="79"/>
      <c r="CC185" s="79"/>
      <c r="CD185" s="79"/>
      <c r="CE185" s="79"/>
      <c r="CF185" s="79"/>
      <c r="CG185" s="79"/>
      <c r="CH185" s="79"/>
      <c r="CI185" s="79"/>
      <c r="CJ185" s="79"/>
      <c r="CK185" s="79"/>
      <c r="CL185" s="79"/>
      <c r="CM185" s="79"/>
      <c r="CN185" s="79"/>
      <c r="CO185" s="79"/>
      <c r="CP185" s="79"/>
      <c r="CQ185" s="79"/>
      <c r="CR185" s="79"/>
      <c r="CS185" s="79"/>
      <c r="CT185" s="79"/>
      <c r="CU185" s="79"/>
      <c r="CV185" s="79"/>
      <c r="CW185" s="79"/>
      <c r="CX185" s="79"/>
      <c r="CY185" s="79"/>
      <c r="CZ185" s="79"/>
      <c r="DA185" s="79"/>
      <c r="DB185" s="79"/>
      <c r="DC185" s="79"/>
      <c r="DD185" s="79"/>
      <c r="DE185" s="79"/>
      <c r="DF185" s="79"/>
      <c r="DG185" s="79"/>
      <c r="DH185" s="79"/>
      <c r="DI185" s="79"/>
      <c r="DJ185" s="79"/>
      <c r="DK185" s="79"/>
      <c r="DL185" s="79"/>
      <c r="DM185" s="79"/>
      <c r="DN185" s="79"/>
      <c r="DO185" s="79"/>
      <c r="DP185" s="79"/>
      <c r="DQ185" s="79"/>
      <c r="DR185" s="79"/>
      <c r="DS185" s="79"/>
      <c r="DT185" s="79"/>
      <c r="DU185" s="79"/>
      <c r="DV185" s="79"/>
      <c r="DW185" s="79"/>
      <c r="DX185" s="79"/>
      <c r="DY185" s="79"/>
      <c r="DZ185" s="79"/>
      <c r="EA185" s="79"/>
      <c r="EB185" s="79"/>
      <c r="EC185" s="79"/>
      <c r="ED185" s="79"/>
      <c r="EE185" s="79"/>
      <c r="EF185" s="79"/>
      <c r="EG185" s="79"/>
      <c r="EH185" s="79"/>
      <c r="EI185" s="79"/>
      <c r="EJ185" s="79"/>
      <c r="EK185" s="79"/>
      <c r="EL185" s="79"/>
      <c r="EM185" s="79"/>
      <c r="EN185" s="79"/>
      <c r="EO185" s="79"/>
      <c r="EP185" s="79"/>
    </row>
    <row r="186" spans="4:146" ht="33" customHeight="1" x14ac:dyDescent="0.25">
      <c r="D186" s="79"/>
      <c r="E186" s="79"/>
      <c r="F186" s="79"/>
      <c r="G186" s="79"/>
      <c r="H186" s="79"/>
      <c r="I186" s="79"/>
      <c r="J186" s="79"/>
      <c r="K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  <c r="AX186" s="79"/>
      <c r="AY186" s="79"/>
      <c r="AZ186" s="79"/>
      <c r="BA186" s="79"/>
      <c r="BB186" s="79"/>
      <c r="BC186" s="79"/>
      <c r="BD186" s="79"/>
      <c r="BE186" s="79"/>
      <c r="BF186" s="79"/>
      <c r="BG186" s="79"/>
      <c r="BH186" s="79"/>
      <c r="BI186" s="79"/>
      <c r="BJ186" s="79"/>
      <c r="BK186" s="79"/>
      <c r="BL186" s="79"/>
      <c r="BM186" s="79"/>
      <c r="BN186" s="79"/>
      <c r="BO186" s="79"/>
      <c r="BP186" s="79"/>
      <c r="BQ186" s="79"/>
      <c r="BR186" s="79"/>
      <c r="BS186" s="79"/>
      <c r="BT186" s="79"/>
      <c r="BU186" s="79"/>
      <c r="BV186" s="79"/>
      <c r="BW186" s="79"/>
      <c r="BX186" s="79"/>
      <c r="BY186" s="79"/>
      <c r="BZ186" s="79"/>
      <c r="CA186" s="79"/>
      <c r="CB186" s="79"/>
      <c r="CC186" s="79"/>
      <c r="CD186" s="79"/>
      <c r="CE186" s="79"/>
      <c r="CF186" s="79"/>
      <c r="CG186" s="79"/>
      <c r="CH186" s="79"/>
      <c r="CI186" s="79"/>
      <c r="CJ186" s="79"/>
      <c r="CK186" s="79"/>
      <c r="CL186" s="79"/>
      <c r="CM186" s="79"/>
      <c r="CN186" s="79"/>
      <c r="CO186" s="79"/>
      <c r="CP186" s="79"/>
      <c r="CQ186" s="79"/>
      <c r="CR186" s="79"/>
      <c r="CS186" s="79"/>
      <c r="CT186" s="79"/>
      <c r="CU186" s="79"/>
      <c r="CV186" s="79"/>
      <c r="CW186" s="79"/>
      <c r="CX186" s="79"/>
      <c r="CY186" s="79"/>
      <c r="CZ186" s="79"/>
      <c r="DA186" s="79"/>
      <c r="DB186" s="79"/>
      <c r="DC186" s="79"/>
      <c r="DD186" s="79"/>
      <c r="DE186" s="79"/>
      <c r="DF186" s="79"/>
      <c r="DG186" s="79"/>
      <c r="DH186" s="79"/>
      <c r="DI186" s="79"/>
      <c r="DJ186" s="79"/>
      <c r="DK186" s="79"/>
      <c r="DL186" s="79"/>
      <c r="DM186" s="79"/>
      <c r="DN186" s="79"/>
      <c r="DO186" s="79"/>
      <c r="DP186" s="79"/>
      <c r="DQ186" s="79"/>
      <c r="DR186" s="79"/>
      <c r="DS186" s="79"/>
      <c r="DT186" s="79"/>
      <c r="DU186" s="79"/>
      <c r="DV186" s="79"/>
      <c r="DW186" s="79"/>
      <c r="DX186" s="79"/>
      <c r="DY186" s="79"/>
      <c r="DZ186" s="79"/>
      <c r="EA186" s="79"/>
      <c r="EB186" s="79"/>
      <c r="EC186" s="79"/>
      <c r="ED186" s="79"/>
      <c r="EE186" s="79"/>
      <c r="EF186" s="79"/>
      <c r="EG186" s="79"/>
      <c r="EH186" s="79"/>
      <c r="EI186" s="79"/>
      <c r="EJ186" s="79"/>
      <c r="EK186" s="79"/>
      <c r="EL186" s="79"/>
      <c r="EM186" s="79"/>
      <c r="EN186" s="79"/>
      <c r="EO186" s="79"/>
      <c r="EP186" s="79"/>
    </row>
    <row r="187" spans="4:146" x14ac:dyDescent="0.25">
      <c r="D187" s="79"/>
      <c r="E187" s="79"/>
      <c r="F187" s="79"/>
      <c r="G187" s="79"/>
      <c r="H187" s="79"/>
      <c r="I187" s="79"/>
      <c r="J187" s="79"/>
      <c r="K187" s="79"/>
      <c r="AN187" s="79"/>
      <c r="AO187" s="79"/>
      <c r="AP187" s="79"/>
      <c r="AQ187" s="79"/>
      <c r="AR187" s="79"/>
      <c r="AS187" s="79"/>
      <c r="AT187" s="79"/>
      <c r="AU187" s="79"/>
      <c r="AV187" s="79"/>
      <c r="AW187" s="79"/>
      <c r="AX187" s="79"/>
      <c r="AY187" s="79"/>
      <c r="AZ187" s="79"/>
      <c r="BA187" s="79"/>
      <c r="BB187" s="79"/>
      <c r="BC187" s="79"/>
      <c r="BD187" s="79"/>
      <c r="BE187" s="79"/>
      <c r="BF187" s="79"/>
      <c r="BG187" s="79"/>
      <c r="BH187" s="79"/>
      <c r="BI187" s="79"/>
      <c r="BJ187" s="79"/>
      <c r="BK187" s="79"/>
      <c r="BL187" s="79"/>
      <c r="BM187" s="79"/>
      <c r="BN187" s="79"/>
      <c r="BO187" s="79"/>
      <c r="BP187" s="79"/>
      <c r="BQ187" s="79"/>
      <c r="BR187" s="79"/>
      <c r="BS187" s="79"/>
      <c r="BT187" s="79"/>
      <c r="BU187" s="79"/>
      <c r="BV187" s="79"/>
      <c r="BW187" s="79"/>
      <c r="BX187" s="79"/>
      <c r="BY187" s="79"/>
      <c r="BZ187" s="79"/>
      <c r="CA187" s="79"/>
      <c r="CB187" s="79"/>
      <c r="CC187" s="79"/>
      <c r="CD187" s="79"/>
      <c r="CE187" s="79"/>
      <c r="CF187" s="79"/>
      <c r="CG187" s="79"/>
      <c r="CH187" s="79"/>
      <c r="CI187" s="79"/>
      <c r="CJ187" s="79"/>
      <c r="CK187" s="79"/>
      <c r="CL187" s="79"/>
      <c r="CM187" s="79"/>
      <c r="CN187" s="79"/>
      <c r="CO187" s="79"/>
      <c r="CP187" s="79"/>
      <c r="CQ187" s="79"/>
      <c r="CR187" s="79"/>
      <c r="CS187" s="79"/>
      <c r="CT187" s="79"/>
      <c r="CU187" s="79"/>
      <c r="CV187" s="79"/>
      <c r="CW187" s="79"/>
      <c r="CX187" s="79"/>
      <c r="CY187" s="79"/>
      <c r="CZ187" s="79"/>
      <c r="DA187" s="79"/>
      <c r="DB187" s="79"/>
      <c r="DC187" s="79"/>
      <c r="DD187" s="79"/>
      <c r="DE187" s="79"/>
      <c r="DF187" s="79"/>
      <c r="DG187" s="79"/>
      <c r="DH187" s="79"/>
      <c r="DI187" s="79"/>
      <c r="DJ187" s="79"/>
      <c r="DK187" s="79"/>
      <c r="DL187" s="79"/>
      <c r="DM187" s="79"/>
      <c r="DN187" s="79"/>
      <c r="DO187" s="79"/>
      <c r="DP187" s="79"/>
      <c r="DQ187" s="79"/>
      <c r="DR187" s="79"/>
      <c r="DS187" s="79"/>
      <c r="DT187" s="79"/>
      <c r="DU187" s="79"/>
      <c r="DV187" s="79"/>
      <c r="DW187" s="79"/>
      <c r="DX187" s="79"/>
      <c r="DY187" s="79"/>
      <c r="DZ187" s="79"/>
      <c r="EA187" s="79"/>
      <c r="EB187" s="79"/>
      <c r="EC187" s="79"/>
      <c r="ED187" s="79"/>
      <c r="EE187" s="79"/>
      <c r="EF187" s="79"/>
      <c r="EG187" s="79"/>
      <c r="EH187" s="79"/>
      <c r="EI187" s="79"/>
      <c r="EJ187" s="79"/>
      <c r="EK187" s="79"/>
      <c r="EL187" s="79"/>
      <c r="EM187" s="79"/>
      <c r="EN187" s="79"/>
      <c r="EO187" s="79"/>
      <c r="EP187" s="79"/>
    </row>
    <row r="188" spans="4:146" x14ac:dyDescent="0.25">
      <c r="D188" s="79"/>
      <c r="E188" s="79"/>
      <c r="F188" s="79"/>
      <c r="G188" s="79"/>
      <c r="H188" s="79"/>
      <c r="I188" s="79"/>
      <c r="J188" s="79"/>
      <c r="K188" s="79"/>
      <c r="AN188" s="79"/>
      <c r="AO188" s="79"/>
      <c r="AP188" s="79"/>
      <c r="AQ188" s="79"/>
      <c r="AR188" s="79"/>
      <c r="AS188" s="79"/>
      <c r="AT188" s="79"/>
      <c r="AU188" s="79"/>
      <c r="AV188" s="79"/>
      <c r="AW188" s="79"/>
      <c r="AX188" s="79"/>
      <c r="AY188" s="79"/>
      <c r="AZ188" s="79"/>
      <c r="BA188" s="79"/>
      <c r="BB188" s="79"/>
      <c r="BC188" s="79"/>
      <c r="BD188" s="79"/>
      <c r="BE188" s="79"/>
      <c r="BF188" s="79"/>
      <c r="BG188" s="79"/>
      <c r="BH188" s="79"/>
      <c r="BI188" s="79"/>
      <c r="BJ188" s="79"/>
      <c r="BK188" s="79"/>
      <c r="BL188" s="79"/>
      <c r="BM188" s="79"/>
      <c r="BN188" s="79"/>
      <c r="BO188" s="79"/>
      <c r="BP188" s="79"/>
      <c r="BQ188" s="79"/>
      <c r="BR188" s="79"/>
      <c r="BS188" s="79"/>
      <c r="BT188" s="79"/>
      <c r="BU188" s="79"/>
      <c r="BV188" s="79"/>
      <c r="BW188" s="79"/>
      <c r="BX188" s="79"/>
      <c r="BY188" s="79"/>
      <c r="BZ188" s="79"/>
      <c r="CA188" s="79"/>
      <c r="CB188" s="79"/>
      <c r="CC188" s="79"/>
      <c r="CD188" s="79"/>
      <c r="CE188" s="79"/>
      <c r="CF188" s="79"/>
      <c r="CG188" s="79"/>
      <c r="CH188" s="79"/>
      <c r="CI188" s="79"/>
      <c r="CJ188" s="79"/>
      <c r="CK188" s="79"/>
      <c r="CL188" s="79"/>
      <c r="CM188" s="79"/>
      <c r="CN188" s="79"/>
      <c r="CO188" s="79"/>
      <c r="CP188" s="79"/>
      <c r="CQ188" s="79"/>
      <c r="CR188" s="79"/>
      <c r="CS188" s="79"/>
      <c r="CT188" s="79"/>
      <c r="CU188" s="79"/>
      <c r="CV188" s="79"/>
      <c r="CW188" s="79"/>
      <c r="CX188" s="79"/>
      <c r="CY188" s="79"/>
      <c r="CZ188" s="79"/>
      <c r="DA188" s="79"/>
      <c r="DB188" s="79"/>
      <c r="DC188" s="79"/>
      <c r="DD188" s="79"/>
      <c r="DE188" s="79"/>
      <c r="DF188" s="79"/>
      <c r="DG188" s="79"/>
      <c r="DH188" s="79"/>
      <c r="DI188" s="79"/>
      <c r="DJ188" s="79"/>
      <c r="DK188" s="79"/>
      <c r="DL188" s="79"/>
      <c r="DM188" s="79"/>
      <c r="DN188" s="79"/>
      <c r="DO188" s="79"/>
      <c r="DP188" s="79"/>
      <c r="DQ188" s="79"/>
      <c r="DR188" s="79"/>
      <c r="DS188" s="79"/>
      <c r="DT188" s="79"/>
      <c r="DU188" s="79"/>
      <c r="DV188" s="79"/>
      <c r="DW188" s="79"/>
      <c r="DX188" s="79"/>
      <c r="DY188" s="79"/>
      <c r="DZ188" s="79"/>
      <c r="EA188" s="79"/>
      <c r="EB188" s="79"/>
      <c r="EC188" s="79"/>
      <c r="ED188" s="79"/>
      <c r="EE188" s="79"/>
      <c r="EF188" s="79"/>
      <c r="EG188" s="79"/>
      <c r="EH188" s="79"/>
      <c r="EI188" s="79"/>
      <c r="EJ188" s="79"/>
      <c r="EK188" s="79"/>
      <c r="EL188" s="79"/>
      <c r="EM188" s="79"/>
      <c r="EN188" s="79"/>
      <c r="EO188" s="79"/>
      <c r="EP188" s="79"/>
    </row>
    <row r="189" spans="4:146" x14ac:dyDescent="0.25">
      <c r="D189" s="79"/>
      <c r="E189" s="79"/>
      <c r="F189" s="79"/>
      <c r="G189" s="79"/>
      <c r="H189" s="79"/>
      <c r="I189" s="79"/>
      <c r="J189" s="79"/>
      <c r="K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  <c r="AX189" s="79"/>
      <c r="AY189" s="79"/>
      <c r="AZ189" s="79"/>
      <c r="BA189" s="79"/>
      <c r="BB189" s="79"/>
      <c r="BC189" s="79"/>
      <c r="BD189" s="79"/>
      <c r="BE189" s="79"/>
      <c r="BF189" s="79"/>
      <c r="BG189" s="79"/>
      <c r="BH189" s="79"/>
      <c r="BI189" s="79"/>
      <c r="BJ189" s="79"/>
      <c r="BK189" s="79"/>
      <c r="BL189" s="79"/>
      <c r="BM189" s="79"/>
      <c r="BN189" s="79"/>
      <c r="BO189" s="79"/>
      <c r="BP189" s="79"/>
      <c r="BQ189" s="79"/>
      <c r="BR189" s="79"/>
      <c r="BS189" s="79"/>
      <c r="BT189" s="79"/>
      <c r="BU189" s="79"/>
      <c r="BV189" s="79"/>
      <c r="BW189" s="79"/>
      <c r="BX189" s="79"/>
      <c r="BY189" s="79"/>
      <c r="BZ189" s="79"/>
      <c r="CA189" s="79"/>
      <c r="CB189" s="79"/>
      <c r="CC189" s="79"/>
      <c r="CD189" s="79"/>
      <c r="CE189" s="79"/>
      <c r="CF189" s="79"/>
      <c r="CG189" s="79"/>
      <c r="CH189" s="79"/>
      <c r="CI189" s="79"/>
      <c r="CJ189" s="79"/>
      <c r="CK189" s="79"/>
      <c r="CL189" s="79"/>
      <c r="CM189" s="79"/>
      <c r="CN189" s="79"/>
      <c r="CO189" s="79"/>
      <c r="CP189" s="79"/>
      <c r="CQ189" s="79"/>
      <c r="CR189" s="79"/>
      <c r="CS189" s="79"/>
      <c r="CT189" s="79"/>
      <c r="CU189" s="79"/>
      <c r="CV189" s="79"/>
      <c r="CW189" s="79"/>
      <c r="CX189" s="79"/>
      <c r="CY189" s="79"/>
      <c r="CZ189" s="79"/>
      <c r="DA189" s="79"/>
      <c r="DB189" s="79"/>
      <c r="DC189" s="79"/>
      <c r="DD189" s="79"/>
      <c r="DE189" s="79"/>
      <c r="DF189" s="79"/>
      <c r="DG189" s="79"/>
      <c r="DH189" s="79"/>
      <c r="DI189" s="79"/>
      <c r="DJ189" s="79"/>
      <c r="DK189" s="79"/>
      <c r="DL189" s="79"/>
      <c r="DM189" s="79"/>
      <c r="DN189" s="79"/>
      <c r="DO189" s="79"/>
      <c r="DP189" s="79"/>
      <c r="DQ189" s="79"/>
      <c r="DR189" s="79"/>
      <c r="DS189" s="79"/>
      <c r="DT189" s="79"/>
      <c r="DU189" s="79"/>
      <c r="DV189" s="79"/>
      <c r="DW189" s="79"/>
      <c r="DX189" s="79"/>
      <c r="DY189" s="79"/>
      <c r="DZ189" s="79"/>
      <c r="EA189" s="79"/>
      <c r="EB189" s="79"/>
      <c r="EC189" s="79"/>
      <c r="ED189" s="79"/>
      <c r="EE189" s="79"/>
      <c r="EF189" s="79"/>
      <c r="EG189" s="79"/>
      <c r="EH189" s="79"/>
      <c r="EI189" s="79"/>
      <c r="EJ189" s="79"/>
      <c r="EK189" s="79"/>
      <c r="EL189" s="79"/>
      <c r="EM189" s="79"/>
      <c r="EN189" s="79"/>
      <c r="EO189" s="79"/>
      <c r="EP189" s="79"/>
    </row>
    <row r="190" spans="4:146" x14ac:dyDescent="0.25">
      <c r="D190" s="79"/>
      <c r="E190" s="79"/>
      <c r="F190" s="79"/>
      <c r="G190" s="79"/>
      <c r="H190" s="79"/>
      <c r="I190" s="79"/>
      <c r="J190" s="79"/>
      <c r="K190" s="79"/>
      <c r="AN190" s="79"/>
      <c r="AO190" s="79"/>
      <c r="AP190" s="79"/>
      <c r="AQ190" s="79"/>
      <c r="AR190" s="79"/>
      <c r="AS190" s="79"/>
      <c r="AT190" s="79"/>
      <c r="AU190" s="79"/>
      <c r="AV190" s="79"/>
      <c r="AW190" s="79"/>
      <c r="AX190" s="79"/>
      <c r="AY190" s="79"/>
      <c r="AZ190" s="79"/>
      <c r="BA190" s="79"/>
      <c r="BB190" s="79"/>
      <c r="BC190" s="79"/>
      <c r="BD190" s="79"/>
      <c r="BE190" s="79"/>
      <c r="BF190" s="79"/>
      <c r="BG190" s="79"/>
      <c r="BH190" s="79"/>
      <c r="BI190" s="79"/>
      <c r="BJ190" s="79"/>
      <c r="BK190" s="79"/>
      <c r="BL190" s="79"/>
      <c r="BM190" s="79"/>
      <c r="BN190" s="79"/>
      <c r="BO190" s="79"/>
      <c r="BP190" s="79"/>
      <c r="BQ190" s="79"/>
      <c r="BR190" s="79"/>
      <c r="BS190" s="79"/>
      <c r="BT190" s="79"/>
      <c r="BU190" s="79"/>
      <c r="BV190" s="79"/>
      <c r="BW190" s="79"/>
      <c r="BX190" s="79"/>
      <c r="BY190" s="79"/>
      <c r="BZ190" s="79"/>
      <c r="CA190" s="79"/>
      <c r="CB190" s="79"/>
      <c r="CC190" s="79"/>
      <c r="CD190" s="79"/>
      <c r="CE190" s="79"/>
      <c r="CF190" s="79"/>
      <c r="CG190" s="79"/>
      <c r="CH190" s="79"/>
      <c r="CI190" s="79"/>
      <c r="CJ190" s="79"/>
      <c r="CK190" s="79"/>
      <c r="CL190" s="79"/>
      <c r="CM190" s="79"/>
      <c r="CN190" s="79"/>
      <c r="CO190" s="79"/>
      <c r="CP190" s="79"/>
      <c r="CQ190" s="79"/>
      <c r="CR190" s="79"/>
      <c r="CS190" s="79"/>
      <c r="CT190" s="79"/>
      <c r="CU190" s="79"/>
      <c r="CV190" s="79"/>
      <c r="CW190" s="79"/>
      <c r="CX190" s="79"/>
      <c r="CY190" s="79"/>
      <c r="CZ190" s="79"/>
      <c r="DA190" s="79"/>
      <c r="DB190" s="79"/>
      <c r="DC190" s="79"/>
      <c r="DD190" s="79"/>
      <c r="DE190" s="79"/>
      <c r="DF190" s="79"/>
      <c r="DG190" s="79"/>
      <c r="DH190" s="79"/>
      <c r="DI190" s="79"/>
      <c r="DJ190" s="79"/>
      <c r="DK190" s="79"/>
      <c r="DL190" s="79"/>
      <c r="DM190" s="79"/>
      <c r="DN190" s="79"/>
      <c r="DO190" s="79"/>
      <c r="DP190" s="79"/>
      <c r="DQ190" s="79"/>
      <c r="DR190" s="79"/>
      <c r="DS190" s="79"/>
      <c r="DT190" s="79"/>
      <c r="DU190" s="79"/>
      <c r="DV190" s="79"/>
      <c r="DW190" s="79"/>
      <c r="DX190" s="79"/>
      <c r="DY190" s="79"/>
      <c r="DZ190" s="79"/>
      <c r="EA190" s="79"/>
      <c r="EB190" s="79"/>
      <c r="EC190" s="79"/>
      <c r="ED190" s="79"/>
      <c r="EE190" s="79"/>
      <c r="EF190" s="79"/>
      <c r="EG190" s="79"/>
      <c r="EH190" s="79"/>
      <c r="EI190" s="79"/>
      <c r="EJ190" s="79"/>
      <c r="EK190" s="79"/>
      <c r="EL190" s="79"/>
      <c r="EM190" s="79"/>
      <c r="EN190" s="79"/>
      <c r="EO190" s="79"/>
      <c r="EP190" s="79"/>
    </row>
    <row r="191" spans="4:146" x14ac:dyDescent="0.25">
      <c r="D191" s="79"/>
      <c r="E191" s="79"/>
      <c r="F191" s="79"/>
      <c r="G191" s="79"/>
      <c r="H191" s="79"/>
      <c r="I191" s="79"/>
      <c r="J191" s="79"/>
      <c r="K191" s="79"/>
      <c r="AN191" s="79"/>
      <c r="AO191" s="79"/>
      <c r="AP191" s="79"/>
      <c r="AQ191" s="79"/>
      <c r="AR191" s="79"/>
      <c r="AS191" s="79"/>
      <c r="AT191" s="79"/>
      <c r="AU191" s="79"/>
      <c r="AV191" s="79"/>
      <c r="AW191" s="79"/>
      <c r="AX191" s="79"/>
      <c r="AY191" s="79"/>
      <c r="AZ191" s="79"/>
      <c r="BA191" s="79"/>
      <c r="BB191" s="79"/>
      <c r="BC191" s="79"/>
      <c r="BD191" s="79"/>
      <c r="BE191" s="79"/>
      <c r="BF191" s="79"/>
      <c r="BG191" s="79"/>
      <c r="BH191" s="79"/>
      <c r="BI191" s="79"/>
      <c r="BJ191" s="79"/>
      <c r="BK191" s="79"/>
      <c r="BL191" s="79"/>
      <c r="BM191" s="79"/>
      <c r="BN191" s="79"/>
      <c r="BO191" s="79"/>
      <c r="BP191" s="79"/>
      <c r="BQ191" s="79"/>
      <c r="BR191" s="79"/>
      <c r="BS191" s="79"/>
      <c r="BT191" s="79"/>
      <c r="BU191" s="79"/>
      <c r="BV191" s="79"/>
      <c r="BW191" s="79"/>
      <c r="BX191" s="79"/>
      <c r="BY191" s="79"/>
      <c r="BZ191" s="79"/>
      <c r="CA191" s="79"/>
      <c r="CB191" s="79"/>
      <c r="CC191" s="79"/>
      <c r="CD191" s="79"/>
      <c r="CE191" s="79"/>
      <c r="CF191" s="79"/>
      <c r="CG191" s="79"/>
      <c r="CH191" s="79"/>
      <c r="CI191" s="79"/>
      <c r="CJ191" s="79"/>
      <c r="CK191" s="79"/>
      <c r="CL191" s="79"/>
      <c r="CM191" s="79"/>
      <c r="CN191" s="79"/>
      <c r="CO191" s="79"/>
      <c r="CP191" s="79"/>
      <c r="CQ191" s="79"/>
      <c r="CR191" s="79"/>
      <c r="CS191" s="79"/>
      <c r="CT191" s="79"/>
      <c r="CU191" s="79"/>
      <c r="CV191" s="79"/>
      <c r="CW191" s="79"/>
      <c r="CX191" s="79"/>
      <c r="CY191" s="79"/>
      <c r="CZ191" s="79"/>
      <c r="DA191" s="79"/>
      <c r="DB191" s="79"/>
      <c r="DC191" s="79"/>
      <c r="DD191" s="79"/>
      <c r="DE191" s="79"/>
      <c r="DF191" s="79"/>
      <c r="DG191" s="79"/>
      <c r="DH191" s="79"/>
      <c r="DI191" s="79"/>
      <c r="DJ191" s="79"/>
      <c r="DK191" s="79"/>
      <c r="DL191" s="79"/>
      <c r="DM191" s="79"/>
      <c r="DN191" s="79"/>
      <c r="DO191" s="79"/>
      <c r="DP191" s="79"/>
      <c r="DQ191" s="79"/>
      <c r="DR191" s="79"/>
      <c r="DS191" s="79"/>
      <c r="DT191" s="79"/>
      <c r="DU191" s="79"/>
      <c r="DV191" s="79"/>
      <c r="DW191" s="79"/>
      <c r="DX191" s="79"/>
      <c r="DY191" s="79"/>
      <c r="DZ191" s="79"/>
      <c r="EA191" s="79"/>
      <c r="EB191" s="79"/>
      <c r="EC191" s="79"/>
      <c r="ED191" s="79"/>
      <c r="EE191" s="79"/>
      <c r="EF191" s="79"/>
      <c r="EG191" s="79"/>
      <c r="EH191" s="79"/>
      <c r="EI191" s="79"/>
      <c r="EJ191" s="79"/>
      <c r="EK191" s="79"/>
      <c r="EL191" s="79"/>
      <c r="EM191" s="79"/>
      <c r="EN191" s="79"/>
      <c r="EO191" s="79"/>
      <c r="EP191" s="79"/>
    </row>
    <row r="192" spans="4:146" x14ac:dyDescent="0.25">
      <c r="D192" s="79"/>
      <c r="E192" s="79"/>
      <c r="F192" s="79"/>
      <c r="G192" s="79"/>
      <c r="H192" s="79"/>
      <c r="I192" s="79"/>
      <c r="J192" s="79"/>
      <c r="K192" s="79"/>
      <c r="AN192" s="79"/>
      <c r="AO192" s="79"/>
      <c r="AP192" s="79"/>
      <c r="AQ192" s="79"/>
      <c r="AR192" s="79"/>
      <c r="AS192" s="79"/>
      <c r="AT192" s="79"/>
      <c r="AU192" s="79"/>
      <c r="AV192" s="79"/>
      <c r="AW192" s="79"/>
      <c r="AX192" s="79"/>
      <c r="AY192" s="79"/>
      <c r="AZ192" s="79"/>
      <c r="BA192" s="79"/>
      <c r="BB192" s="79"/>
      <c r="BC192" s="79"/>
      <c r="BD192" s="79"/>
      <c r="BE192" s="79"/>
      <c r="BF192" s="79"/>
      <c r="BG192" s="79"/>
      <c r="BH192" s="79"/>
      <c r="BI192" s="79"/>
      <c r="BJ192" s="79"/>
      <c r="BK192" s="79"/>
      <c r="BL192" s="79"/>
      <c r="BM192" s="79"/>
      <c r="BN192" s="79"/>
      <c r="BO192" s="79"/>
      <c r="BP192" s="79"/>
      <c r="BQ192" s="79"/>
      <c r="BR192" s="79"/>
      <c r="BS192" s="79"/>
      <c r="BT192" s="79"/>
      <c r="BU192" s="79"/>
      <c r="BV192" s="79"/>
      <c r="BW192" s="79"/>
      <c r="BX192" s="79"/>
      <c r="BY192" s="79"/>
      <c r="BZ192" s="79"/>
      <c r="CA192" s="79"/>
      <c r="CB192" s="79"/>
      <c r="CC192" s="79"/>
      <c r="CD192" s="79"/>
      <c r="CE192" s="79"/>
      <c r="CF192" s="79"/>
      <c r="CG192" s="79"/>
      <c r="CH192" s="79"/>
      <c r="CI192" s="79"/>
      <c r="CJ192" s="79"/>
      <c r="CK192" s="79"/>
      <c r="CL192" s="79"/>
      <c r="CM192" s="79"/>
      <c r="CN192" s="79"/>
      <c r="CO192" s="79"/>
      <c r="CP192" s="79"/>
      <c r="CQ192" s="79"/>
      <c r="CR192" s="79"/>
      <c r="CS192" s="79"/>
      <c r="CT192" s="79"/>
      <c r="CU192" s="79"/>
      <c r="CV192" s="79"/>
      <c r="CW192" s="79"/>
      <c r="CX192" s="79"/>
      <c r="CY192" s="79"/>
      <c r="CZ192" s="79"/>
      <c r="DA192" s="79"/>
      <c r="DB192" s="79"/>
      <c r="DC192" s="79"/>
      <c r="DD192" s="79"/>
      <c r="DE192" s="79"/>
      <c r="DF192" s="79"/>
      <c r="DG192" s="79"/>
      <c r="DH192" s="79"/>
      <c r="DI192" s="79"/>
      <c r="DJ192" s="79"/>
      <c r="DK192" s="79"/>
      <c r="DL192" s="79"/>
      <c r="DM192" s="79"/>
      <c r="DN192" s="79"/>
      <c r="DO192" s="79"/>
      <c r="DP192" s="79"/>
      <c r="DQ192" s="79"/>
      <c r="DR192" s="79"/>
      <c r="DS192" s="79"/>
      <c r="DT192" s="79"/>
      <c r="DU192" s="79"/>
      <c r="DV192" s="79"/>
      <c r="DW192" s="79"/>
      <c r="DX192" s="79"/>
      <c r="DY192" s="79"/>
      <c r="DZ192" s="79"/>
      <c r="EA192" s="79"/>
      <c r="EB192" s="79"/>
      <c r="EC192" s="79"/>
      <c r="ED192" s="79"/>
      <c r="EE192" s="79"/>
      <c r="EF192" s="79"/>
      <c r="EG192" s="79"/>
      <c r="EH192" s="79"/>
      <c r="EI192" s="79"/>
      <c r="EJ192" s="79"/>
      <c r="EK192" s="79"/>
      <c r="EL192" s="79"/>
      <c r="EM192" s="79"/>
      <c r="EN192" s="79"/>
      <c r="EO192" s="79"/>
      <c r="EP192" s="79"/>
    </row>
    <row r="193" spans="4:146" x14ac:dyDescent="0.25">
      <c r="D193" s="79"/>
      <c r="E193" s="79"/>
      <c r="F193" s="79"/>
      <c r="G193" s="79"/>
      <c r="H193" s="79"/>
      <c r="I193" s="79"/>
      <c r="J193" s="79"/>
      <c r="K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  <c r="AX193" s="79"/>
      <c r="AY193" s="79"/>
      <c r="AZ193" s="79"/>
      <c r="BA193" s="79"/>
      <c r="BB193" s="79"/>
      <c r="BC193" s="79"/>
      <c r="BD193" s="79"/>
      <c r="BE193" s="79"/>
      <c r="BF193" s="79"/>
      <c r="BG193" s="79"/>
      <c r="BH193" s="79"/>
      <c r="BI193" s="79"/>
      <c r="BJ193" s="79"/>
      <c r="BK193" s="79"/>
      <c r="BL193" s="79"/>
      <c r="BM193" s="79"/>
      <c r="BN193" s="79"/>
      <c r="BO193" s="79"/>
      <c r="BP193" s="79"/>
      <c r="BQ193" s="79"/>
      <c r="BR193" s="79"/>
      <c r="BS193" s="79"/>
      <c r="BT193" s="79"/>
      <c r="BU193" s="79"/>
      <c r="BV193" s="79"/>
      <c r="BW193" s="79"/>
      <c r="BX193" s="79"/>
      <c r="BY193" s="79"/>
      <c r="BZ193" s="79"/>
      <c r="CA193" s="79"/>
      <c r="CB193" s="79"/>
      <c r="CC193" s="79"/>
      <c r="CD193" s="79"/>
      <c r="CE193" s="79"/>
      <c r="CF193" s="79"/>
      <c r="CG193" s="79"/>
      <c r="CH193" s="79"/>
      <c r="CI193" s="79"/>
      <c r="CJ193" s="79"/>
      <c r="CK193" s="79"/>
      <c r="CL193" s="79"/>
      <c r="CM193" s="79"/>
      <c r="CN193" s="79"/>
      <c r="CO193" s="79"/>
      <c r="CP193" s="79"/>
      <c r="CQ193" s="79"/>
      <c r="CR193" s="79"/>
      <c r="CS193" s="79"/>
      <c r="CT193" s="79"/>
      <c r="CU193" s="79"/>
      <c r="CV193" s="79"/>
      <c r="CW193" s="79"/>
      <c r="CX193" s="79"/>
      <c r="CY193" s="79"/>
      <c r="CZ193" s="79"/>
      <c r="DA193" s="79"/>
      <c r="DB193" s="79"/>
      <c r="DC193" s="79"/>
      <c r="DD193" s="79"/>
      <c r="DE193" s="79"/>
      <c r="DF193" s="79"/>
      <c r="DG193" s="79"/>
      <c r="DH193" s="79"/>
      <c r="DI193" s="79"/>
      <c r="DJ193" s="79"/>
      <c r="DK193" s="79"/>
      <c r="DL193" s="79"/>
      <c r="DM193" s="79"/>
      <c r="DN193" s="79"/>
      <c r="DO193" s="79"/>
      <c r="DP193" s="79"/>
      <c r="DQ193" s="79"/>
      <c r="DR193" s="79"/>
      <c r="DS193" s="79"/>
      <c r="DT193" s="79"/>
      <c r="DU193" s="79"/>
      <c r="DV193" s="79"/>
      <c r="DW193" s="79"/>
      <c r="DX193" s="79"/>
      <c r="DY193" s="79"/>
      <c r="DZ193" s="79"/>
      <c r="EA193" s="79"/>
      <c r="EB193" s="79"/>
      <c r="EC193" s="79"/>
      <c r="ED193" s="79"/>
      <c r="EE193" s="79"/>
      <c r="EF193" s="79"/>
      <c r="EG193" s="79"/>
      <c r="EH193" s="79"/>
      <c r="EI193" s="79"/>
      <c r="EJ193" s="79"/>
      <c r="EK193" s="79"/>
      <c r="EL193" s="79"/>
      <c r="EM193" s="79"/>
      <c r="EN193" s="79"/>
      <c r="EO193" s="79"/>
      <c r="EP193" s="79"/>
    </row>
    <row r="194" spans="4:146" x14ac:dyDescent="0.25">
      <c r="D194" s="79"/>
      <c r="E194" s="79"/>
      <c r="F194" s="79"/>
      <c r="G194" s="79"/>
      <c r="H194" s="79"/>
      <c r="I194" s="79"/>
      <c r="J194" s="79"/>
      <c r="K194" s="79"/>
      <c r="AN194" s="79"/>
      <c r="AO194" s="79"/>
      <c r="AP194" s="79"/>
      <c r="AQ194" s="79"/>
      <c r="AR194" s="79"/>
      <c r="AS194" s="79"/>
      <c r="AT194" s="79"/>
      <c r="AU194" s="79"/>
      <c r="AV194" s="79"/>
      <c r="AW194" s="79"/>
      <c r="AX194" s="79"/>
      <c r="AY194" s="79"/>
      <c r="AZ194" s="79"/>
      <c r="BA194" s="79"/>
      <c r="BB194" s="79"/>
      <c r="BC194" s="79"/>
      <c r="BD194" s="79"/>
      <c r="BE194" s="79"/>
      <c r="BF194" s="79"/>
      <c r="BG194" s="79"/>
      <c r="BH194" s="79"/>
      <c r="BI194" s="79"/>
      <c r="BJ194" s="79"/>
      <c r="BK194" s="79"/>
      <c r="BL194" s="79"/>
      <c r="BM194" s="79"/>
      <c r="BN194" s="79"/>
      <c r="BO194" s="79"/>
      <c r="BP194" s="79"/>
      <c r="BQ194" s="79"/>
      <c r="BR194" s="79"/>
      <c r="BS194" s="79"/>
      <c r="BT194" s="79"/>
      <c r="BU194" s="79"/>
      <c r="BV194" s="79"/>
      <c r="BW194" s="79"/>
      <c r="BX194" s="79"/>
      <c r="BY194" s="79"/>
      <c r="BZ194" s="79"/>
      <c r="CA194" s="79"/>
      <c r="CB194" s="79"/>
      <c r="CC194" s="79"/>
      <c r="CD194" s="79"/>
      <c r="CE194" s="79"/>
      <c r="CF194" s="79"/>
      <c r="CG194" s="79"/>
      <c r="CH194" s="79"/>
      <c r="CI194" s="79"/>
      <c r="CJ194" s="79"/>
      <c r="CK194" s="79"/>
      <c r="CL194" s="79"/>
      <c r="CM194" s="79"/>
      <c r="CN194" s="79"/>
      <c r="CO194" s="79"/>
      <c r="CP194" s="79"/>
      <c r="CQ194" s="79"/>
      <c r="CR194" s="79"/>
      <c r="CS194" s="79"/>
      <c r="CT194" s="79"/>
      <c r="CU194" s="79"/>
      <c r="CV194" s="79"/>
      <c r="CW194" s="79"/>
      <c r="CX194" s="79"/>
      <c r="CY194" s="79"/>
      <c r="CZ194" s="79"/>
      <c r="DA194" s="79"/>
      <c r="DB194" s="79"/>
      <c r="DC194" s="79"/>
      <c r="DD194" s="79"/>
      <c r="DE194" s="79"/>
      <c r="DF194" s="79"/>
      <c r="DG194" s="79"/>
      <c r="DH194" s="79"/>
      <c r="DI194" s="79"/>
      <c r="DJ194" s="79"/>
      <c r="DK194" s="79"/>
      <c r="DL194" s="79"/>
      <c r="DM194" s="79"/>
      <c r="DN194" s="79"/>
      <c r="DO194" s="79"/>
      <c r="DP194" s="79"/>
      <c r="DQ194" s="79"/>
      <c r="DR194" s="79"/>
      <c r="DS194" s="79"/>
      <c r="DT194" s="79"/>
      <c r="DU194" s="79"/>
      <c r="DV194" s="79"/>
      <c r="DW194" s="79"/>
      <c r="DX194" s="79"/>
      <c r="DY194" s="79"/>
      <c r="DZ194" s="79"/>
      <c r="EA194" s="79"/>
      <c r="EB194" s="79"/>
      <c r="EC194" s="79"/>
      <c r="ED194" s="79"/>
      <c r="EE194" s="79"/>
      <c r="EF194" s="79"/>
      <c r="EG194" s="79"/>
      <c r="EH194" s="79"/>
      <c r="EI194" s="79"/>
      <c r="EJ194" s="79"/>
      <c r="EK194" s="79"/>
      <c r="EL194" s="79"/>
      <c r="EM194" s="79"/>
      <c r="EN194" s="79"/>
      <c r="EO194" s="79"/>
      <c r="EP194" s="79"/>
    </row>
    <row r="195" spans="4:146" x14ac:dyDescent="0.25">
      <c r="D195" s="79"/>
      <c r="E195" s="79"/>
      <c r="F195" s="79"/>
      <c r="G195" s="79"/>
      <c r="H195" s="79"/>
      <c r="I195" s="79"/>
      <c r="J195" s="79"/>
      <c r="K195" s="79"/>
      <c r="AN195" s="79"/>
      <c r="AO195" s="79"/>
      <c r="AP195" s="79"/>
      <c r="AQ195" s="79"/>
      <c r="AR195" s="79"/>
      <c r="AS195" s="79"/>
      <c r="AT195" s="79"/>
      <c r="AU195" s="79"/>
      <c r="AV195" s="79"/>
      <c r="AW195" s="79"/>
      <c r="AX195" s="79"/>
      <c r="AY195" s="79"/>
      <c r="AZ195" s="79"/>
      <c r="BA195" s="79"/>
      <c r="BB195" s="79"/>
      <c r="BC195" s="79"/>
      <c r="BD195" s="79"/>
      <c r="BE195" s="79"/>
      <c r="BF195" s="79"/>
      <c r="BG195" s="79"/>
      <c r="BH195" s="79"/>
      <c r="BI195" s="79"/>
      <c r="BJ195" s="79"/>
      <c r="BK195" s="79"/>
      <c r="BL195" s="79"/>
      <c r="BM195" s="79"/>
      <c r="BN195" s="79"/>
      <c r="BO195" s="79"/>
      <c r="BP195" s="79"/>
      <c r="BQ195" s="79"/>
      <c r="BR195" s="79"/>
      <c r="BS195" s="79"/>
      <c r="BT195" s="79"/>
      <c r="BU195" s="79"/>
      <c r="BV195" s="79"/>
      <c r="BW195" s="79"/>
      <c r="BX195" s="79"/>
      <c r="BY195" s="79"/>
      <c r="BZ195" s="79"/>
      <c r="CA195" s="79"/>
      <c r="CB195" s="79"/>
      <c r="CC195" s="79"/>
      <c r="CD195" s="79"/>
      <c r="CE195" s="79"/>
      <c r="CF195" s="79"/>
      <c r="CG195" s="79"/>
      <c r="CH195" s="79"/>
      <c r="CI195" s="79"/>
      <c r="CJ195" s="79"/>
      <c r="CK195" s="79"/>
      <c r="CL195" s="79"/>
      <c r="CM195" s="79"/>
      <c r="CN195" s="79"/>
      <c r="CO195" s="79"/>
      <c r="CP195" s="79"/>
      <c r="CQ195" s="79"/>
      <c r="CR195" s="79"/>
      <c r="CS195" s="79"/>
      <c r="CT195" s="79"/>
      <c r="CU195" s="79"/>
      <c r="CV195" s="79"/>
      <c r="CW195" s="79"/>
      <c r="CX195" s="79"/>
      <c r="CY195" s="79"/>
      <c r="CZ195" s="79"/>
      <c r="DA195" s="79"/>
      <c r="DB195" s="79"/>
      <c r="DC195" s="79"/>
      <c r="DD195" s="79"/>
      <c r="DE195" s="79"/>
      <c r="DF195" s="79"/>
      <c r="DG195" s="79"/>
      <c r="DH195" s="79"/>
      <c r="DI195" s="79"/>
      <c r="DJ195" s="79"/>
      <c r="DK195" s="79"/>
      <c r="DL195" s="79"/>
      <c r="DM195" s="79"/>
      <c r="DN195" s="79"/>
      <c r="DO195" s="79"/>
      <c r="DP195" s="79"/>
      <c r="DQ195" s="79"/>
      <c r="DR195" s="79"/>
      <c r="DS195" s="79"/>
      <c r="DT195" s="79"/>
      <c r="DU195" s="79"/>
      <c r="DV195" s="79"/>
      <c r="DW195" s="79"/>
      <c r="DX195" s="79"/>
      <c r="DY195" s="79"/>
      <c r="DZ195" s="79"/>
      <c r="EA195" s="79"/>
      <c r="EB195" s="79"/>
      <c r="EC195" s="79"/>
      <c r="ED195" s="79"/>
      <c r="EE195" s="79"/>
      <c r="EF195" s="79"/>
      <c r="EG195" s="79"/>
      <c r="EH195" s="79"/>
      <c r="EI195" s="79"/>
      <c r="EJ195" s="79"/>
      <c r="EK195" s="79"/>
      <c r="EL195" s="79"/>
      <c r="EM195" s="79"/>
      <c r="EN195" s="79"/>
      <c r="EO195" s="79"/>
      <c r="EP195" s="79"/>
    </row>
    <row r="196" spans="4:146" x14ac:dyDescent="0.25">
      <c r="D196" s="79"/>
      <c r="E196" s="79"/>
      <c r="F196" s="79"/>
      <c r="G196" s="79"/>
      <c r="H196" s="79"/>
      <c r="I196" s="79"/>
      <c r="J196" s="79"/>
      <c r="K196" s="79"/>
      <c r="AN196" s="79"/>
      <c r="AO196" s="79"/>
      <c r="AP196" s="79"/>
      <c r="AQ196" s="79"/>
      <c r="AR196" s="79"/>
      <c r="AS196" s="79"/>
      <c r="AT196" s="79"/>
      <c r="AU196" s="79"/>
      <c r="AV196" s="79"/>
      <c r="AW196" s="79"/>
      <c r="AX196" s="79"/>
      <c r="AY196" s="79"/>
      <c r="AZ196" s="79"/>
      <c r="BA196" s="79"/>
      <c r="BB196" s="79"/>
      <c r="BC196" s="79"/>
      <c r="BD196" s="79"/>
      <c r="BE196" s="79"/>
      <c r="BF196" s="79"/>
      <c r="BG196" s="79"/>
      <c r="BH196" s="79"/>
      <c r="BI196" s="79"/>
      <c r="BJ196" s="79"/>
      <c r="BK196" s="79"/>
      <c r="BL196" s="79"/>
      <c r="BM196" s="79"/>
      <c r="BN196" s="79"/>
      <c r="BO196" s="79"/>
      <c r="BP196" s="79"/>
      <c r="BQ196" s="79"/>
      <c r="BR196" s="79"/>
      <c r="BS196" s="79"/>
      <c r="BT196" s="79"/>
      <c r="BU196" s="79"/>
      <c r="BV196" s="79"/>
      <c r="BW196" s="79"/>
      <c r="BX196" s="79"/>
      <c r="BY196" s="79"/>
      <c r="BZ196" s="79"/>
      <c r="CA196" s="79"/>
      <c r="CB196" s="79"/>
      <c r="CC196" s="79"/>
      <c r="CD196" s="79"/>
      <c r="CE196" s="79"/>
      <c r="CF196" s="79"/>
      <c r="CG196" s="79"/>
      <c r="CH196" s="79"/>
      <c r="CI196" s="79"/>
      <c r="CJ196" s="79"/>
      <c r="CK196" s="79"/>
      <c r="CL196" s="79"/>
      <c r="CM196" s="79"/>
      <c r="CN196" s="79"/>
      <c r="CO196" s="79"/>
      <c r="CP196" s="79"/>
      <c r="CQ196" s="79"/>
      <c r="CR196" s="79"/>
      <c r="CS196" s="79"/>
      <c r="CT196" s="79"/>
      <c r="CU196" s="79"/>
      <c r="CV196" s="79"/>
      <c r="CW196" s="79"/>
      <c r="CX196" s="79"/>
      <c r="CY196" s="79"/>
      <c r="CZ196" s="79"/>
      <c r="DA196" s="79"/>
      <c r="DB196" s="79"/>
      <c r="DC196" s="79"/>
      <c r="DD196" s="79"/>
      <c r="DE196" s="79"/>
      <c r="DF196" s="79"/>
      <c r="DG196" s="79"/>
      <c r="DH196" s="79"/>
      <c r="DI196" s="79"/>
      <c r="DJ196" s="79"/>
      <c r="DK196" s="79"/>
      <c r="DL196" s="79"/>
      <c r="DM196" s="79"/>
      <c r="DN196" s="79"/>
      <c r="DO196" s="79"/>
      <c r="DP196" s="79"/>
      <c r="DQ196" s="79"/>
      <c r="DR196" s="79"/>
      <c r="DS196" s="79"/>
      <c r="DT196" s="79"/>
      <c r="DU196" s="79"/>
      <c r="DV196" s="79"/>
      <c r="DW196" s="79"/>
      <c r="DX196" s="79"/>
      <c r="DY196" s="79"/>
      <c r="DZ196" s="79"/>
      <c r="EA196" s="79"/>
      <c r="EB196" s="79"/>
      <c r="EC196" s="79"/>
      <c r="ED196" s="79"/>
      <c r="EE196" s="79"/>
      <c r="EF196" s="79"/>
      <c r="EG196" s="79"/>
      <c r="EH196" s="79"/>
      <c r="EI196" s="79"/>
      <c r="EJ196" s="79"/>
      <c r="EK196" s="79"/>
      <c r="EL196" s="79"/>
      <c r="EM196" s="79"/>
      <c r="EN196" s="79"/>
      <c r="EO196" s="79"/>
      <c r="EP196" s="79"/>
    </row>
    <row r="197" spans="4:146" x14ac:dyDescent="0.25">
      <c r="D197" s="79"/>
      <c r="E197" s="79"/>
      <c r="F197" s="79"/>
      <c r="G197" s="79"/>
      <c r="H197" s="79"/>
      <c r="I197" s="79"/>
      <c r="J197" s="79"/>
      <c r="K197" s="79"/>
      <c r="AN197" s="79"/>
      <c r="AO197" s="79"/>
      <c r="AP197" s="79"/>
      <c r="AQ197" s="79"/>
      <c r="AR197" s="79"/>
      <c r="AS197" s="79"/>
      <c r="AT197" s="79"/>
      <c r="AU197" s="79"/>
      <c r="AV197" s="79"/>
      <c r="AW197" s="79"/>
      <c r="AX197" s="79"/>
      <c r="AY197" s="79"/>
      <c r="AZ197" s="79"/>
      <c r="BA197" s="79"/>
      <c r="BB197" s="79"/>
      <c r="BC197" s="79"/>
      <c r="BD197" s="79"/>
      <c r="BE197" s="79"/>
      <c r="BF197" s="79"/>
      <c r="BG197" s="79"/>
      <c r="BH197" s="79"/>
      <c r="BI197" s="79"/>
      <c r="BJ197" s="79"/>
      <c r="BK197" s="79"/>
      <c r="BL197" s="79"/>
      <c r="BM197" s="79"/>
      <c r="BN197" s="79"/>
      <c r="BO197" s="79"/>
      <c r="BP197" s="79"/>
      <c r="BQ197" s="79"/>
      <c r="BR197" s="79"/>
      <c r="BS197" s="79"/>
      <c r="BT197" s="79"/>
      <c r="BU197" s="79"/>
      <c r="BV197" s="79"/>
      <c r="BW197" s="79"/>
      <c r="BX197" s="79"/>
      <c r="BY197" s="79"/>
      <c r="BZ197" s="79"/>
      <c r="CA197" s="79"/>
      <c r="CB197" s="79"/>
      <c r="CC197" s="79"/>
      <c r="CD197" s="79"/>
      <c r="CE197" s="79"/>
      <c r="CF197" s="79"/>
      <c r="CG197" s="79"/>
      <c r="CH197" s="79"/>
      <c r="CI197" s="79"/>
      <c r="CJ197" s="79"/>
      <c r="CK197" s="79"/>
      <c r="CL197" s="79"/>
      <c r="CM197" s="79"/>
      <c r="CN197" s="79"/>
      <c r="CO197" s="79"/>
      <c r="CP197" s="79"/>
      <c r="CQ197" s="79"/>
      <c r="CR197" s="79"/>
      <c r="CS197" s="79"/>
      <c r="CT197" s="79"/>
      <c r="CU197" s="79"/>
      <c r="CV197" s="79"/>
      <c r="CW197" s="79"/>
      <c r="CX197" s="79"/>
      <c r="CY197" s="79"/>
      <c r="CZ197" s="79"/>
      <c r="DA197" s="79"/>
      <c r="DB197" s="79"/>
      <c r="DC197" s="79"/>
      <c r="DD197" s="79"/>
      <c r="DE197" s="79"/>
      <c r="DF197" s="79"/>
      <c r="DG197" s="79"/>
      <c r="DH197" s="79"/>
      <c r="DI197" s="79"/>
      <c r="DJ197" s="79"/>
      <c r="DK197" s="79"/>
      <c r="DL197" s="79"/>
      <c r="DM197" s="79"/>
      <c r="DN197" s="79"/>
      <c r="DO197" s="79"/>
      <c r="DP197" s="79"/>
      <c r="DQ197" s="79"/>
      <c r="DR197" s="79"/>
      <c r="DS197" s="79"/>
      <c r="DT197" s="79"/>
      <c r="DU197" s="79"/>
      <c r="DV197" s="79"/>
      <c r="DW197" s="79"/>
      <c r="DX197" s="79"/>
      <c r="DY197" s="79"/>
      <c r="DZ197" s="79"/>
      <c r="EA197" s="79"/>
      <c r="EB197" s="79"/>
      <c r="EC197" s="79"/>
      <c r="ED197" s="79"/>
      <c r="EE197" s="79"/>
      <c r="EF197" s="79"/>
      <c r="EG197" s="79"/>
      <c r="EH197" s="79"/>
      <c r="EI197" s="79"/>
      <c r="EJ197" s="79"/>
      <c r="EK197" s="79"/>
      <c r="EL197" s="79"/>
      <c r="EM197" s="79"/>
      <c r="EN197" s="79"/>
      <c r="EO197" s="79"/>
      <c r="EP197" s="79"/>
    </row>
    <row r="198" spans="4:146" x14ac:dyDescent="0.25">
      <c r="D198" s="79"/>
      <c r="E198" s="79"/>
      <c r="F198" s="79"/>
      <c r="G198" s="79"/>
      <c r="H198" s="79"/>
      <c r="I198" s="79"/>
      <c r="J198" s="79"/>
      <c r="K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79"/>
      <c r="AY198" s="79"/>
      <c r="AZ198" s="79"/>
      <c r="BA198" s="79"/>
      <c r="BB198" s="79"/>
      <c r="BC198" s="79"/>
      <c r="BD198" s="79"/>
      <c r="BE198" s="79"/>
      <c r="BF198" s="79"/>
      <c r="BG198" s="79"/>
      <c r="BH198" s="79"/>
      <c r="BI198" s="79"/>
      <c r="BJ198" s="79"/>
      <c r="BK198" s="79"/>
      <c r="BL198" s="79"/>
      <c r="BM198" s="79"/>
      <c r="BN198" s="79"/>
      <c r="BO198" s="79"/>
      <c r="BP198" s="79"/>
      <c r="BQ198" s="79"/>
      <c r="BR198" s="79"/>
      <c r="BS198" s="79"/>
      <c r="BT198" s="79"/>
      <c r="BU198" s="79"/>
      <c r="BV198" s="79"/>
      <c r="BW198" s="79"/>
      <c r="BX198" s="79"/>
      <c r="BY198" s="79"/>
      <c r="BZ198" s="79"/>
      <c r="CA198" s="79"/>
      <c r="CB198" s="79"/>
      <c r="CC198" s="79"/>
      <c r="CD198" s="79"/>
      <c r="CE198" s="79"/>
      <c r="CF198" s="79"/>
      <c r="CG198" s="79"/>
      <c r="CH198" s="79"/>
      <c r="CI198" s="79"/>
      <c r="CJ198" s="79"/>
      <c r="CK198" s="79"/>
      <c r="CL198" s="79"/>
      <c r="CM198" s="79"/>
      <c r="CN198" s="79"/>
      <c r="CO198" s="79"/>
      <c r="CP198" s="79"/>
      <c r="CQ198" s="79"/>
      <c r="CR198" s="79"/>
      <c r="CS198" s="79"/>
      <c r="CT198" s="79"/>
      <c r="CU198" s="79"/>
      <c r="CV198" s="79"/>
      <c r="CW198" s="79"/>
      <c r="CX198" s="79"/>
      <c r="CY198" s="79"/>
      <c r="CZ198" s="79"/>
      <c r="DA198" s="79"/>
      <c r="DB198" s="79"/>
      <c r="DC198" s="79"/>
      <c r="DD198" s="79"/>
      <c r="DE198" s="79"/>
      <c r="DF198" s="79"/>
      <c r="DG198" s="79"/>
      <c r="DH198" s="79"/>
      <c r="DI198" s="79"/>
      <c r="DJ198" s="79"/>
      <c r="DK198" s="79"/>
      <c r="DL198" s="79"/>
      <c r="DM198" s="79"/>
      <c r="DN198" s="79"/>
      <c r="DO198" s="79"/>
      <c r="DP198" s="79"/>
      <c r="DQ198" s="79"/>
      <c r="DR198" s="79"/>
      <c r="DS198" s="79"/>
      <c r="DT198" s="79"/>
      <c r="DU198" s="79"/>
      <c r="DV198" s="79"/>
      <c r="DW198" s="79"/>
      <c r="DX198" s="79"/>
      <c r="DY198" s="79"/>
      <c r="DZ198" s="79"/>
      <c r="EA198" s="79"/>
      <c r="EB198" s="79"/>
      <c r="EC198" s="79"/>
      <c r="ED198" s="79"/>
      <c r="EE198" s="79"/>
      <c r="EF198" s="79"/>
      <c r="EG198" s="79"/>
      <c r="EH198" s="79"/>
      <c r="EI198" s="79"/>
      <c r="EJ198" s="79"/>
      <c r="EK198" s="79"/>
      <c r="EL198" s="79"/>
      <c r="EM198" s="79"/>
      <c r="EN198" s="79"/>
      <c r="EO198" s="79"/>
      <c r="EP198" s="79"/>
    </row>
    <row r="199" spans="4:146" x14ac:dyDescent="0.25">
      <c r="D199" s="79"/>
      <c r="E199" s="79"/>
      <c r="F199" s="79"/>
      <c r="G199" s="79"/>
      <c r="H199" s="79"/>
      <c r="I199" s="79"/>
      <c r="J199" s="79"/>
      <c r="K199" s="79"/>
      <c r="AN199" s="79"/>
      <c r="AO199" s="79"/>
      <c r="AP199" s="79"/>
      <c r="AQ199" s="79"/>
      <c r="AR199" s="79"/>
      <c r="AS199" s="79"/>
      <c r="AT199" s="79"/>
      <c r="AU199" s="79"/>
      <c r="AV199" s="79"/>
      <c r="AW199" s="79"/>
      <c r="AX199" s="79"/>
      <c r="AY199" s="79"/>
      <c r="AZ199" s="79"/>
      <c r="BA199" s="79"/>
      <c r="BB199" s="79"/>
      <c r="BC199" s="79"/>
      <c r="BD199" s="79"/>
      <c r="BE199" s="79"/>
      <c r="BF199" s="79"/>
      <c r="BG199" s="79"/>
      <c r="BH199" s="79"/>
      <c r="BI199" s="79"/>
      <c r="BJ199" s="79"/>
      <c r="BK199" s="79"/>
      <c r="BL199" s="79"/>
      <c r="BM199" s="79"/>
      <c r="BN199" s="79"/>
      <c r="BO199" s="79"/>
      <c r="BP199" s="79"/>
      <c r="BQ199" s="79"/>
      <c r="BR199" s="79"/>
      <c r="BS199" s="79"/>
      <c r="BT199" s="79"/>
      <c r="BU199" s="79"/>
      <c r="BV199" s="79"/>
      <c r="BW199" s="79"/>
      <c r="BX199" s="79"/>
      <c r="BY199" s="79"/>
      <c r="BZ199" s="79"/>
      <c r="CA199" s="79"/>
      <c r="CB199" s="79"/>
      <c r="CC199" s="79"/>
      <c r="CD199" s="79"/>
      <c r="CE199" s="79"/>
      <c r="CF199" s="79"/>
      <c r="CG199" s="79"/>
      <c r="CH199" s="79"/>
      <c r="CI199" s="79"/>
      <c r="CJ199" s="79"/>
      <c r="CK199" s="79"/>
      <c r="CL199" s="79"/>
      <c r="CM199" s="79"/>
      <c r="CN199" s="79"/>
      <c r="CO199" s="79"/>
      <c r="CP199" s="79"/>
      <c r="CQ199" s="79"/>
      <c r="CR199" s="79"/>
      <c r="CS199" s="79"/>
      <c r="CT199" s="79"/>
      <c r="CU199" s="79"/>
      <c r="CV199" s="79"/>
      <c r="CW199" s="79"/>
      <c r="CX199" s="79"/>
      <c r="CY199" s="79"/>
      <c r="CZ199" s="79"/>
      <c r="DA199" s="79"/>
      <c r="DB199" s="79"/>
      <c r="DC199" s="79"/>
      <c r="DD199" s="79"/>
      <c r="DE199" s="79"/>
      <c r="DF199" s="79"/>
      <c r="DG199" s="79"/>
      <c r="DH199" s="79"/>
      <c r="DI199" s="79"/>
      <c r="DJ199" s="79"/>
      <c r="DK199" s="79"/>
      <c r="DL199" s="79"/>
      <c r="DM199" s="79"/>
      <c r="DN199" s="79"/>
      <c r="DO199" s="79"/>
      <c r="DP199" s="79"/>
      <c r="DQ199" s="79"/>
      <c r="DR199" s="79"/>
      <c r="DS199" s="79"/>
      <c r="DT199" s="79"/>
      <c r="DU199" s="79"/>
      <c r="DV199" s="79"/>
      <c r="DW199" s="79"/>
      <c r="DX199" s="79"/>
      <c r="DY199" s="79"/>
      <c r="DZ199" s="79"/>
      <c r="EA199" s="79"/>
      <c r="EB199" s="79"/>
      <c r="EC199" s="79"/>
      <c r="ED199" s="79"/>
      <c r="EE199" s="79"/>
      <c r="EF199" s="79"/>
      <c r="EG199" s="79"/>
      <c r="EH199" s="79"/>
      <c r="EI199" s="79"/>
      <c r="EJ199" s="79"/>
      <c r="EK199" s="79"/>
      <c r="EL199" s="79"/>
      <c r="EM199" s="79"/>
      <c r="EN199" s="79"/>
      <c r="EO199" s="79"/>
      <c r="EP199" s="79"/>
    </row>
    <row r="200" spans="4:146" x14ac:dyDescent="0.25">
      <c r="D200" s="79"/>
      <c r="E200" s="79"/>
      <c r="F200" s="79"/>
      <c r="G200" s="79"/>
      <c r="H200" s="79"/>
      <c r="I200" s="79"/>
      <c r="J200" s="79"/>
      <c r="K200" s="79"/>
      <c r="AN200" s="79"/>
      <c r="AO200" s="79"/>
      <c r="AP200" s="79"/>
      <c r="AQ200" s="79"/>
      <c r="AR200" s="79"/>
      <c r="AS200" s="79"/>
      <c r="AT200" s="79"/>
      <c r="AU200" s="79"/>
      <c r="AV200" s="79"/>
      <c r="AW200" s="79"/>
      <c r="AX200" s="79"/>
      <c r="AY200" s="79"/>
      <c r="AZ200" s="79"/>
      <c r="BA200" s="79"/>
      <c r="BB200" s="79"/>
      <c r="BC200" s="79"/>
      <c r="BD200" s="79"/>
      <c r="BE200" s="79"/>
      <c r="BF200" s="79"/>
      <c r="BG200" s="79"/>
      <c r="BH200" s="79"/>
      <c r="BI200" s="79"/>
      <c r="BJ200" s="79"/>
      <c r="BK200" s="79"/>
      <c r="BL200" s="79"/>
      <c r="BM200" s="79"/>
      <c r="BN200" s="79"/>
      <c r="BO200" s="79"/>
      <c r="BP200" s="79"/>
      <c r="BQ200" s="79"/>
      <c r="BR200" s="79"/>
      <c r="BS200" s="79"/>
      <c r="BT200" s="79"/>
      <c r="BU200" s="79"/>
      <c r="BV200" s="79"/>
      <c r="BW200" s="79"/>
      <c r="BX200" s="79"/>
      <c r="BY200" s="79"/>
      <c r="BZ200" s="79"/>
      <c r="CA200" s="79"/>
      <c r="CB200" s="79"/>
      <c r="CC200" s="79"/>
      <c r="CD200" s="79"/>
      <c r="CE200" s="79"/>
      <c r="CF200" s="79"/>
      <c r="CG200" s="79"/>
      <c r="CH200" s="79"/>
      <c r="CI200" s="79"/>
      <c r="CJ200" s="79"/>
      <c r="CK200" s="79"/>
      <c r="CL200" s="79"/>
      <c r="CM200" s="79"/>
      <c r="CN200" s="79"/>
      <c r="CO200" s="79"/>
      <c r="CP200" s="79"/>
      <c r="CQ200" s="79"/>
      <c r="CR200" s="79"/>
      <c r="CS200" s="79"/>
      <c r="CT200" s="79"/>
      <c r="CU200" s="79"/>
      <c r="CV200" s="79"/>
      <c r="CW200" s="79"/>
      <c r="CX200" s="79"/>
      <c r="CY200" s="79"/>
      <c r="CZ200" s="79"/>
      <c r="DA200" s="79"/>
      <c r="DB200" s="79"/>
      <c r="DC200" s="79"/>
      <c r="DD200" s="79"/>
      <c r="DE200" s="79"/>
      <c r="DF200" s="79"/>
      <c r="DG200" s="79"/>
      <c r="DH200" s="79"/>
      <c r="DI200" s="79"/>
      <c r="DJ200" s="79"/>
      <c r="DK200" s="79"/>
      <c r="DL200" s="79"/>
      <c r="DM200" s="79"/>
      <c r="DN200" s="79"/>
      <c r="DO200" s="79"/>
      <c r="DP200" s="79"/>
      <c r="DQ200" s="79"/>
      <c r="DR200" s="79"/>
      <c r="DS200" s="79"/>
      <c r="DT200" s="79"/>
      <c r="DU200" s="79"/>
      <c r="DV200" s="79"/>
      <c r="DW200" s="79"/>
      <c r="DX200" s="79"/>
      <c r="DY200" s="79"/>
      <c r="DZ200" s="79"/>
      <c r="EA200" s="79"/>
      <c r="EB200" s="79"/>
      <c r="EC200" s="79"/>
      <c r="ED200" s="79"/>
      <c r="EE200" s="79"/>
      <c r="EF200" s="79"/>
      <c r="EG200" s="79"/>
      <c r="EH200" s="79"/>
      <c r="EI200" s="79"/>
      <c r="EJ200" s="79"/>
      <c r="EK200" s="79"/>
      <c r="EL200" s="79"/>
      <c r="EM200" s="79"/>
      <c r="EN200" s="79"/>
      <c r="EO200" s="79"/>
      <c r="EP200" s="79"/>
    </row>
    <row r="201" spans="4:146" x14ac:dyDescent="0.25">
      <c r="D201" s="79"/>
      <c r="E201" s="79"/>
      <c r="F201" s="79"/>
      <c r="G201" s="79"/>
      <c r="H201" s="79"/>
      <c r="I201" s="79"/>
      <c r="J201" s="79"/>
      <c r="K201" s="79"/>
      <c r="AN201" s="79"/>
      <c r="AO201" s="79"/>
      <c r="AP201" s="79"/>
      <c r="AQ201" s="79"/>
      <c r="AR201" s="79"/>
      <c r="AS201" s="79"/>
      <c r="AT201" s="79"/>
      <c r="AU201" s="79"/>
      <c r="AV201" s="79"/>
      <c r="AW201" s="79"/>
      <c r="AX201" s="79"/>
      <c r="AY201" s="79"/>
      <c r="AZ201" s="79"/>
      <c r="BA201" s="79"/>
      <c r="BB201" s="79"/>
      <c r="BC201" s="79"/>
      <c r="BD201" s="79"/>
      <c r="BE201" s="79"/>
      <c r="BF201" s="79"/>
      <c r="BG201" s="79"/>
      <c r="BH201" s="79"/>
      <c r="BI201" s="79"/>
      <c r="BJ201" s="79"/>
      <c r="BK201" s="79"/>
      <c r="BL201" s="79"/>
      <c r="BM201" s="79"/>
      <c r="BN201" s="79"/>
      <c r="BO201" s="79"/>
      <c r="BP201" s="79"/>
      <c r="BQ201" s="79"/>
      <c r="BR201" s="79"/>
      <c r="BS201" s="79"/>
      <c r="BT201" s="79"/>
      <c r="BU201" s="79"/>
      <c r="BV201" s="79"/>
      <c r="BW201" s="79"/>
      <c r="BX201" s="79"/>
      <c r="BY201" s="79"/>
      <c r="BZ201" s="79"/>
      <c r="CA201" s="79"/>
      <c r="CB201" s="79"/>
      <c r="CC201" s="79"/>
      <c r="CD201" s="79"/>
      <c r="CE201" s="79"/>
      <c r="CF201" s="79"/>
      <c r="CG201" s="79"/>
      <c r="CH201" s="79"/>
      <c r="CI201" s="79"/>
      <c r="CJ201" s="79"/>
      <c r="CK201" s="79"/>
      <c r="CL201" s="79"/>
      <c r="CM201" s="79"/>
      <c r="CN201" s="79"/>
      <c r="CO201" s="79"/>
      <c r="CP201" s="79"/>
      <c r="CQ201" s="79"/>
      <c r="CR201" s="79"/>
      <c r="CS201" s="79"/>
      <c r="CT201" s="79"/>
      <c r="CU201" s="79"/>
      <c r="CV201" s="79"/>
      <c r="CW201" s="79"/>
      <c r="CX201" s="79"/>
      <c r="CY201" s="79"/>
      <c r="CZ201" s="79"/>
      <c r="DA201" s="79"/>
      <c r="DB201" s="79"/>
      <c r="DC201" s="79"/>
      <c r="DD201" s="79"/>
      <c r="DE201" s="79"/>
      <c r="DF201" s="79"/>
      <c r="DG201" s="79"/>
      <c r="DH201" s="79"/>
      <c r="DI201" s="79"/>
      <c r="DJ201" s="79"/>
      <c r="DK201" s="79"/>
      <c r="DL201" s="79"/>
      <c r="DM201" s="79"/>
      <c r="DN201" s="79"/>
      <c r="DO201" s="79"/>
      <c r="DP201" s="79"/>
      <c r="DQ201" s="79"/>
      <c r="DR201" s="79"/>
      <c r="DS201" s="79"/>
      <c r="DT201" s="79"/>
      <c r="DU201" s="79"/>
      <c r="DV201" s="79"/>
      <c r="DW201" s="79"/>
      <c r="DX201" s="79"/>
      <c r="DY201" s="79"/>
      <c r="DZ201" s="79"/>
      <c r="EA201" s="79"/>
      <c r="EB201" s="79"/>
      <c r="EC201" s="79"/>
      <c r="ED201" s="79"/>
      <c r="EE201" s="79"/>
      <c r="EF201" s="79"/>
      <c r="EG201" s="79"/>
      <c r="EH201" s="79"/>
      <c r="EI201" s="79"/>
      <c r="EJ201" s="79"/>
      <c r="EK201" s="79"/>
      <c r="EL201" s="79"/>
      <c r="EM201" s="79"/>
      <c r="EN201" s="79"/>
      <c r="EO201" s="79"/>
      <c r="EP201" s="79"/>
    </row>
    <row r="202" spans="4:146" x14ac:dyDescent="0.25">
      <c r="D202" s="79"/>
      <c r="E202" s="79"/>
      <c r="F202" s="79"/>
      <c r="G202" s="79"/>
      <c r="H202" s="79"/>
      <c r="I202" s="79"/>
      <c r="J202" s="79"/>
      <c r="K202" s="79"/>
      <c r="AN202" s="79"/>
      <c r="AO202" s="79"/>
      <c r="AP202" s="79"/>
      <c r="AQ202" s="79"/>
      <c r="AR202" s="79"/>
      <c r="AS202" s="79"/>
      <c r="AT202" s="79"/>
      <c r="AU202" s="79"/>
      <c r="AV202" s="79"/>
      <c r="AW202" s="79"/>
      <c r="AX202" s="79"/>
      <c r="AY202" s="79"/>
      <c r="AZ202" s="79"/>
      <c r="BA202" s="79"/>
      <c r="BB202" s="79"/>
      <c r="BC202" s="79"/>
      <c r="BD202" s="79"/>
      <c r="BE202" s="79"/>
      <c r="BF202" s="79"/>
      <c r="BG202" s="79"/>
      <c r="BH202" s="79"/>
      <c r="BI202" s="79"/>
      <c r="BJ202" s="79"/>
      <c r="BK202" s="79"/>
      <c r="BL202" s="79"/>
      <c r="BM202" s="79"/>
      <c r="BN202" s="79"/>
      <c r="BO202" s="79"/>
      <c r="BP202" s="79"/>
      <c r="BQ202" s="79"/>
      <c r="BR202" s="79"/>
      <c r="BS202" s="79"/>
      <c r="BT202" s="79"/>
      <c r="BU202" s="79"/>
      <c r="BV202" s="79"/>
      <c r="BW202" s="79"/>
      <c r="BX202" s="79"/>
      <c r="BY202" s="79"/>
      <c r="BZ202" s="79"/>
      <c r="CA202" s="79"/>
      <c r="CB202" s="79"/>
      <c r="CC202" s="79"/>
      <c r="CD202" s="79"/>
      <c r="CE202" s="79"/>
      <c r="CF202" s="79"/>
      <c r="CG202" s="79"/>
      <c r="CH202" s="79"/>
      <c r="CI202" s="79"/>
      <c r="CJ202" s="79"/>
      <c r="CK202" s="79"/>
      <c r="CL202" s="79"/>
      <c r="CM202" s="79"/>
      <c r="CN202" s="79"/>
      <c r="CO202" s="79"/>
      <c r="CP202" s="79"/>
      <c r="CQ202" s="79"/>
      <c r="CR202" s="79"/>
      <c r="CS202" s="79"/>
      <c r="CT202" s="79"/>
      <c r="CU202" s="79"/>
      <c r="CV202" s="79"/>
      <c r="CW202" s="79"/>
      <c r="CX202" s="79"/>
      <c r="CY202" s="79"/>
      <c r="CZ202" s="79"/>
      <c r="DA202" s="79"/>
      <c r="DB202" s="79"/>
      <c r="DC202" s="79"/>
      <c r="DD202" s="79"/>
      <c r="DE202" s="79"/>
      <c r="DF202" s="79"/>
      <c r="DG202" s="79"/>
      <c r="DH202" s="79"/>
      <c r="DI202" s="79"/>
      <c r="DJ202" s="79"/>
      <c r="DK202" s="79"/>
      <c r="DL202" s="79"/>
      <c r="DM202" s="79"/>
      <c r="DN202" s="79"/>
      <c r="DO202" s="79"/>
      <c r="DP202" s="79"/>
      <c r="DQ202" s="79"/>
      <c r="DR202" s="79"/>
      <c r="DS202" s="79"/>
      <c r="DT202" s="79"/>
      <c r="DU202" s="79"/>
      <c r="DV202" s="79"/>
      <c r="DW202" s="79"/>
      <c r="DX202" s="79"/>
      <c r="DY202" s="79"/>
      <c r="DZ202" s="79"/>
      <c r="EA202" s="79"/>
      <c r="EB202" s="79"/>
      <c r="EC202" s="79"/>
      <c r="ED202" s="79"/>
      <c r="EE202" s="79"/>
      <c r="EF202" s="79"/>
      <c r="EG202" s="79"/>
      <c r="EH202" s="79"/>
      <c r="EI202" s="79"/>
      <c r="EJ202" s="79"/>
      <c r="EK202" s="79"/>
      <c r="EL202" s="79"/>
      <c r="EM202" s="79"/>
      <c r="EN202" s="79"/>
      <c r="EO202" s="79"/>
      <c r="EP202" s="79"/>
    </row>
    <row r="203" spans="4:146" x14ac:dyDescent="0.25">
      <c r="D203" s="79"/>
      <c r="E203" s="79"/>
      <c r="F203" s="79"/>
      <c r="G203" s="79"/>
      <c r="H203" s="79"/>
      <c r="I203" s="79"/>
      <c r="J203" s="79"/>
      <c r="K203" s="79"/>
      <c r="AN203" s="79"/>
      <c r="AO203" s="79"/>
      <c r="AP203" s="79"/>
      <c r="AQ203" s="79"/>
      <c r="AR203" s="79"/>
      <c r="AS203" s="79"/>
      <c r="AT203" s="79"/>
      <c r="AU203" s="79"/>
      <c r="AV203" s="79"/>
      <c r="AW203" s="79"/>
      <c r="AX203" s="79"/>
      <c r="AY203" s="79"/>
      <c r="AZ203" s="79"/>
      <c r="BA203" s="79"/>
      <c r="BB203" s="79"/>
      <c r="BC203" s="79"/>
      <c r="BD203" s="79"/>
      <c r="BE203" s="79"/>
      <c r="BF203" s="79"/>
      <c r="BG203" s="79"/>
      <c r="BH203" s="79"/>
      <c r="BI203" s="79"/>
      <c r="BJ203" s="79"/>
      <c r="BK203" s="79"/>
      <c r="BL203" s="79"/>
      <c r="BM203" s="79"/>
      <c r="BN203" s="79"/>
      <c r="BO203" s="79"/>
      <c r="BP203" s="79"/>
      <c r="BQ203" s="79"/>
      <c r="BR203" s="79"/>
      <c r="BS203" s="79"/>
      <c r="BT203" s="79"/>
      <c r="BU203" s="79"/>
      <c r="BV203" s="79"/>
      <c r="BW203" s="79"/>
      <c r="BX203" s="79"/>
      <c r="BY203" s="79"/>
      <c r="BZ203" s="79"/>
      <c r="CA203" s="79"/>
      <c r="CB203" s="79"/>
      <c r="CC203" s="79"/>
      <c r="CD203" s="79"/>
      <c r="CE203" s="79"/>
      <c r="CF203" s="79"/>
      <c r="CG203" s="79"/>
      <c r="CH203" s="79"/>
      <c r="CI203" s="79"/>
      <c r="CJ203" s="79"/>
      <c r="CK203" s="79"/>
      <c r="CL203" s="79"/>
      <c r="CM203" s="79"/>
      <c r="CN203" s="79"/>
      <c r="CO203" s="79"/>
      <c r="CP203" s="79"/>
      <c r="CQ203" s="79"/>
      <c r="CR203" s="79"/>
      <c r="CS203" s="79"/>
      <c r="CT203" s="79"/>
      <c r="CU203" s="79"/>
      <c r="CV203" s="79"/>
      <c r="CW203" s="79"/>
      <c r="CX203" s="79"/>
      <c r="CY203" s="79"/>
      <c r="CZ203" s="79"/>
      <c r="DA203" s="79"/>
      <c r="DB203" s="79"/>
      <c r="DC203" s="79"/>
      <c r="DD203" s="79"/>
      <c r="DE203" s="79"/>
      <c r="DF203" s="79"/>
      <c r="DG203" s="79"/>
      <c r="DH203" s="79"/>
      <c r="DI203" s="79"/>
      <c r="DJ203" s="79"/>
      <c r="DK203" s="79"/>
      <c r="DL203" s="79"/>
      <c r="DM203" s="79"/>
      <c r="DN203" s="79"/>
      <c r="DO203" s="79"/>
      <c r="DP203" s="79"/>
      <c r="DQ203" s="79"/>
      <c r="DR203" s="79"/>
      <c r="DS203" s="79"/>
      <c r="DT203" s="79"/>
      <c r="DU203" s="79"/>
      <c r="DV203" s="79"/>
      <c r="DW203" s="79"/>
      <c r="DX203" s="79"/>
      <c r="DY203" s="79"/>
      <c r="DZ203" s="79"/>
      <c r="EA203" s="79"/>
      <c r="EB203" s="79"/>
      <c r="EC203" s="79"/>
      <c r="ED203" s="79"/>
      <c r="EE203" s="79"/>
      <c r="EF203" s="79"/>
      <c r="EG203" s="79"/>
      <c r="EH203" s="79"/>
      <c r="EI203" s="79"/>
      <c r="EJ203" s="79"/>
      <c r="EK203" s="79"/>
      <c r="EL203" s="79"/>
      <c r="EM203" s="79"/>
      <c r="EN203" s="79"/>
      <c r="EO203" s="79"/>
      <c r="EP203" s="79"/>
    </row>
    <row r="204" spans="4:146" x14ac:dyDescent="0.25">
      <c r="D204" s="79"/>
      <c r="E204" s="79"/>
      <c r="F204" s="79"/>
      <c r="G204" s="79"/>
      <c r="H204" s="79"/>
      <c r="I204" s="79"/>
      <c r="J204" s="79"/>
      <c r="K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79"/>
      <c r="AY204" s="79"/>
      <c r="AZ204" s="79"/>
      <c r="BA204" s="79"/>
      <c r="BB204" s="79"/>
      <c r="BC204" s="79"/>
      <c r="BD204" s="79"/>
      <c r="BE204" s="79"/>
      <c r="BF204" s="79"/>
      <c r="BG204" s="79"/>
      <c r="BH204" s="79"/>
      <c r="BI204" s="79"/>
      <c r="BJ204" s="79"/>
      <c r="BK204" s="79"/>
      <c r="BL204" s="79"/>
      <c r="BM204" s="79"/>
      <c r="BN204" s="79"/>
      <c r="BO204" s="79"/>
      <c r="BP204" s="79"/>
      <c r="BQ204" s="79"/>
      <c r="BR204" s="79"/>
      <c r="BS204" s="79"/>
      <c r="BT204" s="79"/>
      <c r="BU204" s="79"/>
      <c r="BV204" s="79"/>
      <c r="BW204" s="79"/>
      <c r="BX204" s="79"/>
      <c r="BY204" s="79"/>
      <c r="BZ204" s="79"/>
      <c r="CA204" s="79"/>
      <c r="CB204" s="79"/>
      <c r="CC204" s="79"/>
      <c r="CD204" s="79"/>
      <c r="CE204" s="79"/>
      <c r="CF204" s="79"/>
      <c r="CG204" s="79"/>
      <c r="CH204" s="79"/>
      <c r="CI204" s="79"/>
      <c r="CJ204" s="79"/>
      <c r="CK204" s="79"/>
      <c r="CL204" s="79"/>
      <c r="CM204" s="79"/>
      <c r="CN204" s="79"/>
      <c r="CO204" s="79"/>
      <c r="CP204" s="79"/>
      <c r="CQ204" s="79"/>
      <c r="CR204" s="79"/>
      <c r="CS204" s="79"/>
      <c r="CT204" s="79"/>
      <c r="CU204" s="79"/>
      <c r="CV204" s="79"/>
      <c r="CW204" s="79"/>
      <c r="CX204" s="79"/>
      <c r="CY204" s="79"/>
      <c r="CZ204" s="79"/>
      <c r="DA204" s="79"/>
      <c r="DB204" s="79"/>
      <c r="DC204" s="79"/>
      <c r="DD204" s="79"/>
      <c r="DE204" s="79"/>
      <c r="DF204" s="79"/>
      <c r="DG204" s="79"/>
      <c r="DH204" s="79"/>
      <c r="DI204" s="79"/>
      <c r="DJ204" s="79"/>
      <c r="DK204" s="79"/>
      <c r="DL204" s="79"/>
      <c r="DM204" s="79"/>
      <c r="DN204" s="79"/>
      <c r="DO204" s="79"/>
      <c r="DP204" s="79"/>
      <c r="DQ204" s="79"/>
      <c r="DR204" s="79"/>
      <c r="DS204" s="79"/>
      <c r="DT204" s="79"/>
      <c r="DU204" s="79"/>
      <c r="DV204" s="79"/>
      <c r="DW204" s="79"/>
      <c r="DX204" s="79"/>
      <c r="DY204" s="79"/>
      <c r="DZ204" s="79"/>
      <c r="EA204" s="79"/>
      <c r="EB204" s="79"/>
      <c r="EC204" s="79"/>
      <c r="ED204" s="79"/>
      <c r="EE204" s="79"/>
      <c r="EF204" s="79"/>
      <c r="EG204" s="79"/>
      <c r="EH204" s="79"/>
      <c r="EI204" s="79"/>
      <c r="EJ204" s="79"/>
      <c r="EK204" s="79"/>
      <c r="EL204" s="79"/>
      <c r="EM204" s="79"/>
      <c r="EN204" s="79"/>
      <c r="EO204" s="79"/>
      <c r="EP204" s="79"/>
    </row>
    <row r="205" spans="4:146" x14ac:dyDescent="0.25">
      <c r="D205" s="79"/>
      <c r="E205" s="79"/>
      <c r="F205" s="79"/>
      <c r="G205" s="79"/>
      <c r="H205" s="79"/>
      <c r="I205" s="79"/>
      <c r="J205" s="79"/>
      <c r="K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79"/>
      <c r="AY205" s="79"/>
      <c r="AZ205" s="79"/>
      <c r="BA205" s="79"/>
      <c r="BB205" s="79"/>
      <c r="BC205" s="79"/>
      <c r="BD205" s="79"/>
      <c r="BE205" s="79"/>
      <c r="BF205" s="79"/>
      <c r="BG205" s="79"/>
      <c r="BH205" s="79"/>
      <c r="BI205" s="79"/>
      <c r="BJ205" s="79"/>
      <c r="BK205" s="79"/>
      <c r="BL205" s="79"/>
      <c r="BM205" s="79"/>
      <c r="BN205" s="79"/>
      <c r="BO205" s="79"/>
      <c r="BP205" s="79"/>
      <c r="BQ205" s="79"/>
      <c r="BR205" s="79"/>
      <c r="BS205" s="79"/>
      <c r="BT205" s="79"/>
      <c r="BU205" s="79"/>
      <c r="BV205" s="79"/>
      <c r="BW205" s="79"/>
      <c r="BX205" s="79"/>
      <c r="BY205" s="79"/>
      <c r="BZ205" s="79"/>
      <c r="CA205" s="79"/>
      <c r="CB205" s="79"/>
      <c r="CC205" s="79"/>
      <c r="CD205" s="79"/>
      <c r="CE205" s="79"/>
      <c r="CF205" s="79"/>
      <c r="CG205" s="79"/>
      <c r="CH205" s="79"/>
      <c r="CI205" s="79"/>
      <c r="CJ205" s="79"/>
      <c r="CK205" s="79"/>
      <c r="CL205" s="79"/>
      <c r="CM205" s="79"/>
      <c r="CN205" s="79"/>
      <c r="CO205" s="79"/>
      <c r="CP205" s="79"/>
      <c r="CQ205" s="79"/>
      <c r="CR205" s="79"/>
      <c r="CS205" s="79"/>
      <c r="CT205" s="79"/>
      <c r="CU205" s="79"/>
      <c r="CV205" s="79"/>
      <c r="CW205" s="79"/>
      <c r="CX205" s="79"/>
      <c r="CY205" s="79"/>
      <c r="CZ205" s="79"/>
      <c r="DA205" s="79"/>
      <c r="DB205" s="79"/>
      <c r="DC205" s="79"/>
      <c r="DD205" s="79"/>
      <c r="DE205" s="79"/>
      <c r="DF205" s="79"/>
      <c r="DG205" s="79"/>
      <c r="DH205" s="79"/>
      <c r="DI205" s="79"/>
      <c r="DJ205" s="79"/>
      <c r="DK205" s="79"/>
      <c r="DL205" s="79"/>
      <c r="DM205" s="79"/>
      <c r="DN205" s="79"/>
      <c r="DO205" s="79"/>
      <c r="DP205" s="79"/>
      <c r="DQ205" s="79"/>
      <c r="DR205" s="79"/>
      <c r="DS205" s="79"/>
      <c r="DT205" s="79"/>
      <c r="DU205" s="79"/>
      <c r="DV205" s="79"/>
      <c r="DW205" s="79"/>
      <c r="DX205" s="79"/>
      <c r="DY205" s="79"/>
      <c r="DZ205" s="79"/>
      <c r="EA205" s="79"/>
      <c r="EB205" s="79"/>
      <c r="EC205" s="79"/>
      <c r="ED205" s="79"/>
      <c r="EE205" s="79"/>
      <c r="EF205" s="79"/>
      <c r="EG205" s="79"/>
      <c r="EH205" s="79"/>
      <c r="EI205" s="79"/>
      <c r="EJ205" s="79"/>
      <c r="EK205" s="79"/>
      <c r="EL205" s="79"/>
      <c r="EM205" s="79"/>
      <c r="EN205" s="79"/>
      <c r="EO205" s="79"/>
      <c r="EP205" s="79"/>
    </row>
    <row r="206" spans="4:146" x14ac:dyDescent="0.25">
      <c r="D206" s="79"/>
      <c r="E206" s="79"/>
      <c r="F206" s="79"/>
      <c r="G206" s="79"/>
      <c r="H206" s="79"/>
      <c r="I206" s="79"/>
      <c r="J206" s="79"/>
      <c r="K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79"/>
      <c r="AY206" s="79"/>
      <c r="AZ206" s="79"/>
      <c r="BA206" s="79"/>
      <c r="BB206" s="79"/>
      <c r="BC206" s="79"/>
      <c r="BD206" s="79"/>
      <c r="BE206" s="79"/>
      <c r="BF206" s="79"/>
      <c r="BG206" s="79"/>
      <c r="BH206" s="79"/>
      <c r="BI206" s="79"/>
      <c r="BJ206" s="79"/>
      <c r="BK206" s="79"/>
      <c r="BL206" s="79"/>
      <c r="BM206" s="79"/>
      <c r="BN206" s="79"/>
      <c r="BO206" s="79"/>
      <c r="BP206" s="79"/>
      <c r="BQ206" s="79"/>
      <c r="BR206" s="79"/>
      <c r="BS206" s="79"/>
      <c r="BT206" s="79"/>
      <c r="BU206" s="79"/>
      <c r="BV206" s="79"/>
      <c r="BW206" s="79"/>
      <c r="BX206" s="79"/>
      <c r="BY206" s="79"/>
      <c r="BZ206" s="79"/>
      <c r="CA206" s="79"/>
      <c r="CB206" s="79"/>
      <c r="CC206" s="79"/>
      <c r="CD206" s="79"/>
      <c r="CE206" s="79"/>
      <c r="CF206" s="79"/>
      <c r="CG206" s="79"/>
      <c r="CH206" s="79"/>
      <c r="CI206" s="79"/>
      <c r="CJ206" s="79"/>
      <c r="CK206" s="79"/>
      <c r="CL206" s="79"/>
      <c r="CM206" s="79"/>
      <c r="CN206" s="79"/>
      <c r="CO206" s="79"/>
      <c r="CP206" s="79"/>
      <c r="CQ206" s="79"/>
      <c r="CR206" s="79"/>
      <c r="CS206" s="79"/>
      <c r="CT206" s="79"/>
      <c r="CU206" s="79"/>
      <c r="CV206" s="79"/>
      <c r="CW206" s="79"/>
      <c r="CX206" s="79"/>
      <c r="CY206" s="79"/>
      <c r="CZ206" s="79"/>
      <c r="DA206" s="79"/>
      <c r="DB206" s="79"/>
      <c r="DC206" s="79"/>
      <c r="DD206" s="79"/>
      <c r="DE206" s="79"/>
      <c r="DF206" s="79"/>
      <c r="DG206" s="79"/>
      <c r="DH206" s="79"/>
      <c r="DI206" s="79"/>
      <c r="DJ206" s="79"/>
      <c r="DK206" s="79"/>
      <c r="DL206" s="79"/>
      <c r="DM206" s="79"/>
      <c r="DN206" s="79"/>
      <c r="DO206" s="79"/>
      <c r="DP206" s="79"/>
      <c r="DQ206" s="79"/>
      <c r="DR206" s="79"/>
      <c r="DS206" s="79"/>
      <c r="DT206" s="79"/>
      <c r="DU206" s="79"/>
      <c r="DV206" s="79"/>
      <c r="DW206" s="79"/>
      <c r="DX206" s="79"/>
      <c r="DY206" s="79"/>
      <c r="DZ206" s="79"/>
      <c r="EA206" s="79"/>
      <c r="EB206" s="79"/>
      <c r="EC206" s="79"/>
      <c r="ED206" s="79"/>
      <c r="EE206" s="79"/>
      <c r="EF206" s="79"/>
      <c r="EG206" s="79"/>
      <c r="EH206" s="79"/>
      <c r="EI206" s="79"/>
      <c r="EJ206" s="79"/>
      <c r="EK206" s="79"/>
      <c r="EL206" s="79"/>
      <c r="EM206" s="79"/>
      <c r="EN206" s="79"/>
      <c r="EO206" s="79"/>
      <c r="EP206" s="79"/>
    </row>
    <row r="207" spans="4:146" x14ac:dyDescent="0.25">
      <c r="D207" s="79"/>
      <c r="E207" s="79"/>
      <c r="F207" s="79"/>
      <c r="G207" s="79"/>
      <c r="H207" s="79"/>
      <c r="I207" s="79"/>
      <c r="J207" s="79"/>
      <c r="K207" s="79"/>
      <c r="AN207" s="79"/>
      <c r="AO207" s="79"/>
      <c r="AP207" s="79"/>
      <c r="AQ207" s="79"/>
      <c r="AR207" s="79"/>
      <c r="AS207" s="79"/>
      <c r="AT207" s="79"/>
      <c r="AU207" s="79"/>
      <c r="AV207" s="79"/>
      <c r="AW207" s="79"/>
      <c r="AX207" s="79"/>
      <c r="AY207" s="79"/>
      <c r="AZ207" s="79"/>
      <c r="BA207" s="79"/>
      <c r="BB207" s="79"/>
      <c r="BC207" s="79"/>
      <c r="BD207" s="79"/>
      <c r="BE207" s="79"/>
      <c r="BF207" s="79"/>
      <c r="BG207" s="79"/>
      <c r="BH207" s="79"/>
      <c r="BI207" s="79"/>
      <c r="BJ207" s="79"/>
      <c r="BK207" s="79"/>
      <c r="BL207" s="79"/>
      <c r="BM207" s="79"/>
      <c r="BN207" s="79"/>
      <c r="BO207" s="79"/>
      <c r="BP207" s="79"/>
      <c r="BQ207" s="79"/>
      <c r="BR207" s="79"/>
      <c r="BS207" s="79"/>
      <c r="BT207" s="79"/>
      <c r="BU207" s="79"/>
      <c r="BV207" s="79"/>
      <c r="BW207" s="79"/>
      <c r="BX207" s="79"/>
      <c r="BY207" s="79"/>
      <c r="BZ207" s="79"/>
      <c r="CA207" s="79"/>
      <c r="CB207" s="79"/>
      <c r="CC207" s="79"/>
      <c r="CD207" s="79"/>
      <c r="CE207" s="79"/>
      <c r="CF207" s="79"/>
      <c r="CG207" s="79"/>
      <c r="CH207" s="79"/>
      <c r="CI207" s="79"/>
      <c r="CJ207" s="79"/>
      <c r="CK207" s="79"/>
      <c r="CL207" s="79"/>
      <c r="CM207" s="79"/>
      <c r="CN207" s="79"/>
      <c r="CO207" s="79"/>
      <c r="CP207" s="79"/>
      <c r="CQ207" s="79"/>
      <c r="CR207" s="79"/>
      <c r="CS207" s="79"/>
      <c r="CT207" s="79"/>
      <c r="CU207" s="79"/>
      <c r="CV207" s="79"/>
      <c r="CW207" s="79"/>
      <c r="CX207" s="79"/>
      <c r="CY207" s="79"/>
      <c r="CZ207" s="79"/>
      <c r="DA207" s="79"/>
      <c r="DB207" s="79"/>
      <c r="DC207" s="79"/>
      <c r="DD207" s="79"/>
      <c r="DE207" s="79"/>
      <c r="DF207" s="79"/>
      <c r="DG207" s="79"/>
      <c r="DH207" s="79"/>
      <c r="DI207" s="79"/>
      <c r="DJ207" s="79"/>
      <c r="DK207" s="79"/>
      <c r="DL207" s="79"/>
      <c r="DM207" s="79"/>
      <c r="DN207" s="79"/>
      <c r="DO207" s="79"/>
      <c r="DP207" s="79"/>
      <c r="DQ207" s="79"/>
      <c r="DR207" s="79"/>
      <c r="DS207" s="79"/>
      <c r="DT207" s="79"/>
      <c r="DU207" s="79"/>
      <c r="DV207" s="79"/>
      <c r="DW207" s="79"/>
      <c r="DX207" s="79"/>
      <c r="DY207" s="79"/>
      <c r="DZ207" s="79"/>
      <c r="EA207" s="79"/>
      <c r="EB207" s="79"/>
      <c r="EC207" s="79"/>
      <c r="ED207" s="79"/>
      <c r="EE207" s="79"/>
      <c r="EF207" s="79"/>
      <c r="EG207" s="79"/>
      <c r="EH207" s="79"/>
      <c r="EI207" s="79"/>
      <c r="EJ207" s="79"/>
      <c r="EK207" s="79"/>
      <c r="EL207" s="79"/>
      <c r="EM207" s="79"/>
      <c r="EN207" s="79"/>
      <c r="EO207" s="79"/>
      <c r="EP207" s="79"/>
    </row>
    <row r="208" spans="4:146" x14ac:dyDescent="0.25">
      <c r="D208" s="79"/>
      <c r="E208" s="79"/>
      <c r="F208" s="79"/>
      <c r="G208" s="79"/>
      <c r="H208" s="79"/>
      <c r="I208" s="79"/>
      <c r="J208" s="79"/>
      <c r="K208" s="79"/>
      <c r="AN208" s="79"/>
      <c r="AO208" s="79"/>
      <c r="AP208" s="79"/>
      <c r="AQ208" s="79"/>
      <c r="AR208" s="79"/>
      <c r="AS208" s="79"/>
      <c r="AT208" s="79"/>
      <c r="AU208" s="79"/>
      <c r="AV208" s="79"/>
      <c r="AW208" s="79"/>
      <c r="AX208" s="79"/>
      <c r="AY208" s="79"/>
      <c r="AZ208" s="79"/>
      <c r="BA208" s="79"/>
      <c r="BB208" s="79"/>
      <c r="BC208" s="79"/>
      <c r="BD208" s="79"/>
      <c r="BE208" s="79"/>
      <c r="BF208" s="79"/>
      <c r="BG208" s="79"/>
      <c r="BH208" s="79"/>
      <c r="BI208" s="79"/>
      <c r="BJ208" s="79"/>
      <c r="BK208" s="79"/>
      <c r="BL208" s="79"/>
      <c r="BM208" s="79"/>
      <c r="BN208" s="79"/>
      <c r="BO208" s="79"/>
      <c r="BP208" s="79"/>
      <c r="BQ208" s="79"/>
      <c r="BR208" s="79"/>
      <c r="BS208" s="79"/>
      <c r="BT208" s="79"/>
      <c r="BU208" s="79"/>
      <c r="BV208" s="79"/>
      <c r="BW208" s="79"/>
      <c r="BX208" s="79"/>
      <c r="BY208" s="79"/>
      <c r="BZ208" s="79"/>
      <c r="CA208" s="79"/>
      <c r="CB208" s="79"/>
      <c r="CC208" s="79"/>
      <c r="CD208" s="79"/>
      <c r="CE208" s="79"/>
      <c r="CF208" s="79"/>
      <c r="CG208" s="79"/>
      <c r="CH208" s="79"/>
      <c r="CI208" s="79"/>
      <c r="CJ208" s="79"/>
      <c r="CK208" s="79"/>
      <c r="CL208" s="79"/>
      <c r="CM208" s="79"/>
      <c r="CN208" s="79"/>
      <c r="CO208" s="79"/>
      <c r="CP208" s="79"/>
      <c r="CQ208" s="79"/>
      <c r="CR208" s="79"/>
      <c r="CS208" s="79"/>
      <c r="CT208" s="79"/>
      <c r="CU208" s="79"/>
      <c r="CV208" s="79"/>
      <c r="CW208" s="79"/>
      <c r="CX208" s="79"/>
      <c r="CY208" s="79"/>
      <c r="CZ208" s="79"/>
      <c r="DA208" s="79"/>
      <c r="DB208" s="79"/>
      <c r="DC208" s="79"/>
      <c r="DD208" s="79"/>
      <c r="DE208" s="79"/>
      <c r="DF208" s="79"/>
      <c r="DG208" s="79"/>
      <c r="DH208" s="79"/>
      <c r="DI208" s="79"/>
      <c r="DJ208" s="79"/>
      <c r="DK208" s="79"/>
      <c r="DL208" s="79"/>
      <c r="DM208" s="79"/>
      <c r="DN208" s="79"/>
      <c r="DO208" s="79"/>
      <c r="DP208" s="79"/>
      <c r="DQ208" s="79"/>
      <c r="DR208" s="79"/>
      <c r="DS208" s="79"/>
      <c r="DT208" s="79"/>
      <c r="DU208" s="79"/>
      <c r="DV208" s="79"/>
      <c r="DW208" s="79"/>
      <c r="DX208" s="79"/>
      <c r="DY208" s="79"/>
      <c r="DZ208" s="79"/>
      <c r="EA208" s="79"/>
      <c r="EB208" s="79"/>
      <c r="EC208" s="79"/>
      <c r="ED208" s="79"/>
      <c r="EE208" s="79"/>
      <c r="EF208" s="79"/>
      <c r="EG208" s="79"/>
      <c r="EH208" s="79"/>
      <c r="EI208" s="79"/>
      <c r="EJ208" s="79"/>
      <c r="EK208" s="79"/>
      <c r="EL208" s="79"/>
      <c r="EM208" s="79"/>
      <c r="EN208" s="79"/>
      <c r="EO208" s="79"/>
      <c r="EP208" s="79"/>
    </row>
    <row r="209" spans="4:146" x14ac:dyDescent="0.25">
      <c r="D209" s="79"/>
      <c r="E209" s="79"/>
      <c r="F209" s="79"/>
      <c r="G209" s="79"/>
      <c r="H209" s="79"/>
      <c r="I209" s="79"/>
      <c r="J209" s="79"/>
      <c r="K209" s="79"/>
      <c r="AN209" s="79"/>
      <c r="AO209" s="79"/>
      <c r="AP209" s="79"/>
      <c r="AQ209" s="79"/>
      <c r="AR209" s="79"/>
      <c r="AS209" s="79"/>
      <c r="AT209" s="79"/>
      <c r="AU209" s="79"/>
      <c r="AV209" s="79"/>
      <c r="AW209" s="79"/>
      <c r="AX209" s="79"/>
      <c r="AY209" s="79"/>
      <c r="AZ209" s="79"/>
      <c r="BA209" s="79"/>
      <c r="BB209" s="79"/>
      <c r="BC209" s="79"/>
      <c r="BD209" s="79"/>
      <c r="BE209" s="79"/>
      <c r="BF209" s="79"/>
      <c r="BG209" s="79"/>
      <c r="BH209" s="79"/>
      <c r="BI209" s="79"/>
      <c r="BJ209" s="79"/>
      <c r="BK209" s="79"/>
      <c r="BL209" s="79"/>
      <c r="BM209" s="79"/>
      <c r="BN209" s="79"/>
      <c r="BO209" s="79"/>
      <c r="BP209" s="79"/>
      <c r="BQ209" s="79"/>
      <c r="BR209" s="79"/>
      <c r="BS209" s="79"/>
      <c r="BT209" s="79"/>
      <c r="BU209" s="79"/>
      <c r="BV209" s="79"/>
      <c r="BW209" s="79"/>
      <c r="BX209" s="79"/>
      <c r="BY209" s="79"/>
      <c r="BZ209" s="79"/>
      <c r="CA209" s="79"/>
      <c r="CB209" s="79"/>
      <c r="CC209" s="79"/>
      <c r="CD209" s="79"/>
      <c r="CE209" s="79"/>
      <c r="CF209" s="79"/>
      <c r="CG209" s="79"/>
      <c r="CH209" s="79"/>
      <c r="CI209" s="79"/>
      <c r="CJ209" s="79"/>
      <c r="CK209" s="79"/>
      <c r="CL209" s="79"/>
      <c r="CM209" s="79"/>
      <c r="CN209" s="79"/>
      <c r="CO209" s="79"/>
      <c r="CP209" s="79"/>
      <c r="CQ209" s="79"/>
      <c r="CR209" s="79"/>
      <c r="CS209" s="79"/>
      <c r="CT209" s="79"/>
      <c r="CU209" s="79"/>
      <c r="CV209" s="79"/>
      <c r="CW209" s="79"/>
      <c r="CX209" s="79"/>
      <c r="CY209" s="79"/>
      <c r="CZ209" s="79"/>
      <c r="DA209" s="79"/>
      <c r="DB209" s="79"/>
      <c r="DC209" s="79"/>
      <c r="DD209" s="79"/>
      <c r="DE209" s="79"/>
      <c r="DF209" s="79"/>
      <c r="DG209" s="79"/>
      <c r="DH209" s="79"/>
      <c r="DI209" s="79"/>
      <c r="DJ209" s="79"/>
      <c r="DK209" s="79"/>
      <c r="DL209" s="79"/>
      <c r="DM209" s="79"/>
      <c r="DN209" s="79"/>
      <c r="DO209" s="79"/>
      <c r="DP209" s="79"/>
      <c r="DQ209" s="79"/>
      <c r="DR209" s="79"/>
      <c r="DS209" s="79"/>
      <c r="DT209" s="79"/>
      <c r="DU209" s="79"/>
      <c r="DV209" s="79"/>
      <c r="DW209" s="79"/>
      <c r="DX209" s="79"/>
      <c r="DY209" s="79"/>
      <c r="DZ209" s="79"/>
      <c r="EA209" s="79"/>
      <c r="EB209" s="79"/>
      <c r="EC209" s="79"/>
      <c r="ED209" s="79"/>
      <c r="EE209" s="79"/>
      <c r="EF209" s="79"/>
      <c r="EG209" s="79"/>
      <c r="EH209" s="79"/>
      <c r="EI209" s="79"/>
      <c r="EJ209" s="79"/>
      <c r="EK209" s="79"/>
      <c r="EL209" s="79"/>
      <c r="EM209" s="79"/>
      <c r="EN209" s="79"/>
      <c r="EO209" s="79"/>
      <c r="EP209" s="79"/>
    </row>
    <row r="210" spans="4:146" x14ac:dyDescent="0.25">
      <c r="D210" s="79"/>
      <c r="E210" s="79"/>
      <c r="F210" s="79"/>
      <c r="G210" s="79"/>
      <c r="H210" s="79"/>
      <c r="I210" s="79"/>
      <c r="J210" s="79"/>
      <c r="K210" s="79"/>
      <c r="AN210" s="79"/>
      <c r="AO210" s="79"/>
      <c r="AP210" s="79"/>
      <c r="AQ210" s="79"/>
      <c r="AR210" s="79"/>
      <c r="AS210" s="79"/>
      <c r="AT210" s="79"/>
      <c r="AU210" s="79"/>
      <c r="AV210" s="79"/>
      <c r="AW210" s="79"/>
      <c r="AX210" s="79"/>
      <c r="AY210" s="79"/>
      <c r="AZ210" s="79"/>
      <c r="BA210" s="79"/>
      <c r="BB210" s="79"/>
      <c r="BC210" s="79"/>
      <c r="BD210" s="79"/>
      <c r="BE210" s="79"/>
      <c r="BF210" s="79"/>
      <c r="BG210" s="79"/>
      <c r="BH210" s="79"/>
      <c r="BI210" s="79"/>
      <c r="BJ210" s="79"/>
      <c r="BK210" s="79"/>
      <c r="BL210" s="79"/>
      <c r="BM210" s="79"/>
      <c r="BN210" s="79"/>
      <c r="BO210" s="79"/>
      <c r="BP210" s="79"/>
      <c r="BQ210" s="79"/>
      <c r="BR210" s="79"/>
      <c r="BS210" s="79"/>
      <c r="BT210" s="79"/>
      <c r="BU210" s="79"/>
      <c r="BV210" s="79"/>
      <c r="BW210" s="79"/>
      <c r="BX210" s="79"/>
      <c r="BY210" s="79"/>
      <c r="BZ210" s="79"/>
      <c r="CA210" s="79"/>
      <c r="CB210" s="79"/>
      <c r="CC210" s="79"/>
      <c r="CD210" s="79"/>
      <c r="CE210" s="79"/>
      <c r="CF210" s="79"/>
      <c r="CG210" s="79"/>
      <c r="CH210" s="79"/>
      <c r="CI210" s="79"/>
      <c r="CJ210" s="79"/>
      <c r="CK210" s="79"/>
      <c r="CL210" s="79"/>
      <c r="CM210" s="79"/>
      <c r="CN210" s="79"/>
      <c r="CO210" s="79"/>
      <c r="CP210" s="79"/>
      <c r="CQ210" s="79"/>
      <c r="CR210" s="79"/>
      <c r="CS210" s="79"/>
      <c r="CT210" s="79"/>
      <c r="CU210" s="79"/>
      <c r="CV210" s="79"/>
      <c r="CW210" s="79"/>
      <c r="CX210" s="79"/>
      <c r="CY210" s="79"/>
      <c r="CZ210" s="79"/>
      <c r="DA210" s="79"/>
      <c r="DB210" s="79"/>
      <c r="DC210" s="79"/>
      <c r="DD210" s="79"/>
      <c r="DE210" s="79"/>
      <c r="DF210" s="79"/>
      <c r="DG210" s="79"/>
      <c r="DH210" s="79"/>
      <c r="DI210" s="79"/>
      <c r="DJ210" s="79"/>
      <c r="DK210" s="79"/>
      <c r="DL210" s="79"/>
      <c r="DM210" s="79"/>
      <c r="DN210" s="79"/>
      <c r="DO210" s="79"/>
      <c r="DP210" s="79"/>
      <c r="DQ210" s="79"/>
      <c r="DR210" s="79"/>
      <c r="DS210" s="79"/>
      <c r="DT210" s="79"/>
      <c r="DU210" s="79"/>
      <c r="DV210" s="79"/>
      <c r="DW210" s="79"/>
      <c r="DX210" s="79"/>
      <c r="DY210" s="79"/>
      <c r="DZ210" s="79"/>
      <c r="EA210" s="79"/>
      <c r="EB210" s="79"/>
      <c r="EC210" s="79"/>
      <c r="ED210" s="79"/>
      <c r="EE210" s="79"/>
      <c r="EF210" s="79"/>
      <c r="EG210" s="79"/>
      <c r="EH210" s="79"/>
      <c r="EI210" s="79"/>
      <c r="EJ210" s="79"/>
      <c r="EK210" s="79"/>
      <c r="EL210" s="79"/>
      <c r="EM210" s="79"/>
      <c r="EN210" s="79"/>
      <c r="EO210" s="79"/>
      <c r="EP210" s="79"/>
    </row>
    <row r="211" spans="4:146" x14ac:dyDescent="0.25">
      <c r="D211" s="79"/>
      <c r="E211" s="79"/>
      <c r="F211" s="79"/>
      <c r="G211" s="79"/>
      <c r="H211" s="79"/>
      <c r="I211" s="79"/>
      <c r="J211" s="79"/>
      <c r="K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79"/>
      <c r="AY211" s="79"/>
      <c r="AZ211" s="79"/>
      <c r="BA211" s="79"/>
      <c r="BB211" s="79"/>
      <c r="BC211" s="79"/>
      <c r="BD211" s="79"/>
      <c r="BE211" s="79"/>
      <c r="BF211" s="79"/>
      <c r="BG211" s="79"/>
      <c r="BH211" s="79"/>
      <c r="BI211" s="79"/>
      <c r="BJ211" s="79"/>
      <c r="BK211" s="79"/>
      <c r="BL211" s="79"/>
      <c r="BM211" s="79"/>
      <c r="BN211" s="79"/>
      <c r="BO211" s="79"/>
      <c r="BP211" s="79"/>
      <c r="BQ211" s="79"/>
      <c r="BR211" s="79"/>
      <c r="BS211" s="79"/>
      <c r="BT211" s="79"/>
      <c r="BU211" s="79"/>
      <c r="BV211" s="79"/>
      <c r="BW211" s="79"/>
      <c r="BX211" s="79"/>
      <c r="BY211" s="79"/>
      <c r="BZ211" s="79"/>
      <c r="CA211" s="79"/>
      <c r="CB211" s="79"/>
      <c r="CC211" s="79"/>
      <c r="CD211" s="79"/>
      <c r="CE211" s="79"/>
      <c r="CF211" s="79"/>
      <c r="CG211" s="79"/>
      <c r="CH211" s="79"/>
      <c r="CI211" s="79"/>
      <c r="CJ211" s="79"/>
      <c r="CK211" s="79"/>
      <c r="CL211" s="79"/>
      <c r="CM211" s="79"/>
      <c r="CN211" s="79"/>
      <c r="CO211" s="79"/>
      <c r="CP211" s="79"/>
    </row>
    <row r="212" spans="4:146" x14ac:dyDescent="0.25">
      <c r="D212" s="79"/>
      <c r="E212" s="79"/>
      <c r="F212" s="79"/>
      <c r="G212" s="79"/>
      <c r="H212" s="79"/>
      <c r="I212" s="79"/>
      <c r="J212" s="79"/>
      <c r="K212" s="79"/>
      <c r="AN212" s="79"/>
      <c r="AO212" s="79"/>
      <c r="AP212" s="79"/>
      <c r="AQ212" s="79"/>
      <c r="AR212" s="79"/>
      <c r="AS212" s="79"/>
      <c r="AT212" s="79"/>
      <c r="AU212" s="79"/>
      <c r="AV212" s="79"/>
      <c r="AW212" s="79"/>
      <c r="AX212" s="79"/>
      <c r="AY212" s="79"/>
      <c r="AZ212" s="79"/>
      <c r="BA212" s="79"/>
      <c r="BB212" s="79"/>
      <c r="BC212" s="79"/>
      <c r="BD212" s="79"/>
      <c r="BE212" s="79"/>
      <c r="BF212" s="79"/>
      <c r="BG212" s="79"/>
      <c r="BH212" s="79"/>
      <c r="BI212" s="79"/>
      <c r="BJ212" s="79"/>
      <c r="BK212" s="79"/>
      <c r="BL212" s="79"/>
      <c r="BM212" s="79"/>
      <c r="BN212" s="79"/>
      <c r="BO212" s="79"/>
      <c r="BP212" s="79"/>
      <c r="BQ212" s="79"/>
      <c r="BR212" s="79"/>
      <c r="BS212" s="79"/>
      <c r="BT212" s="79"/>
      <c r="BU212" s="79"/>
      <c r="BV212" s="79"/>
      <c r="BW212" s="79"/>
      <c r="BX212" s="79"/>
      <c r="BY212" s="79"/>
      <c r="BZ212" s="79"/>
      <c r="CA212" s="79"/>
      <c r="CB212" s="79"/>
      <c r="CC212" s="79"/>
      <c r="CD212" s="79"/>
      <c r="CE212" s="79"/>
      <c r="CF212" s="79"/>
      <c r="CG212" s="79"/>
      <c r="CH212" s="79"/>
      <c r="CI212" s="79"/>
      <c r="CJ212" s="79"/>
      <c r="CK212" s="79"/>
      <c r="CL212" s="79"/>
      <c r="CM212" s="79"/>
      <c r="CN212" s="79"/>
      <c r="CO212" s="79"/>
      <c r="CP212" s="79"/>
    </row>
    <row r="213" spans="4:146" x14ac:dyDescent="0.25">
      <c r="D213" s="79"/>
      <c r="E213" s="79"/>
      <c r="F213" s="79"/>
      <c r="G213" s="79"/>
      <c r="H213" s="79"/>
      <c r="I213" s="79"/>
      <c r="J213" s="79"/>
      <c r="K213" s="79"/>
    </row>
    <row r="214" spans="4:146" x14ac:dyDescent="0.25">
      <c r="D214" s="79"/>
      <c r="E214" s="79"/>
      <c r="F214" s="79"/>
      <c r="G214" s="79"/>
      <c r="H214" s="79"/>
      <c r="I214" s="79"/>
      <c r="J214" s="79"/>
      <c r="K214" s="79"/>
    </row>
    <row r="215" spans="4:146" x14ac:dyDescent="0.25">
      <c r="D215" s="79"/>
      <c r="E215" s="79"/>
      <c r="F215" s="79"/>
      <c r="G215" s="79"/>
      <c r="H215" s="79"/>
      <c r="I215" s="79"/>
      <c r="J215" s="79"/>
      <c r="K215" s="79"/>
    </row>
    <row r="216" spans="4:146" x14ac:dyDescent="0.25">
      <c r="D216" s="79"/>
      <c r="E216" s="79"/>
      <c r="F216" s="79"/>
      <c r="G216" s="79"/>
      <c r="H216" s="79"/>
      <c r="I216" s="79"/>
      <c r="J216" s="79"/>
      <c r="K216" s="79"/>
    </row>
    <row r="217" spans="4:146" x14ac:dyDescent="0.25">
      <c r="D217" s="79"/>
      <c r="E217" s="79"/>
      <c r="F217" s="79"/>
      <c r="G217" s="79"/>
      <c r="H217" s="79"/>
      <c r="I217" s="79"/>
      <c r="J217" s="79"/>
      <c r="K217" s="79"/>
    </row>
    <row r="218" spans="4:146" x14ac:dyDescent="0.25">
      <c r="D218" s="79"/>
      <c r="E218" s="79"/>
      <c r="F218" s="79"/>
      <c r="G218" s="79"/>
      <c r="H218" s="79"/>
      <c r="I218" s="79"/>
      <c r="J218" s="79"/>
      <c r="K218" s="79"/>
    </row>
  </sheetData>
  <mergeCells count="1407">
    <mergeCell ref="Z84:AA84"/>
    <mergeCell ref="Z83:AA83"/>
    <mergeCell ref="Z82:AA82"/>
    <mergeCell ref="Z72:AA72"/>
    <mergeCell ref="Z73:AA73"/>
    <mergeCell ref="Z74:AA74"/>
    <mergeCell ref="Z75:AA75"/>
    <mergeCell ref="Z76:AA76"/>
    <mergeCell ref="Z77:AA77"/>
    <mergeCell ref="Z78:AA78"/>
    <mergeCell ref="Z79:AA79"/>
    <mergeCell ref="Z80:AA80"/>
    <mergeCell ref="Z81:AA81"/>
    <mergeCell ref="Z68:AA68"/>
    <mergeCell ref="Z69:AA69"/>
    <mergeCell ref="Z70:AA70"/>
    <mergeCell ref="Z92:AA92"/>
    <mergeCell ref="Z93:AA93"/>
    <mergeCell ref="Z94:AA94"/>
    <mergeCell ref="Z95:AA95"/>
    <mergeCell ref="Z96:AA96"/>
    <mergeCell ref="Z97:AA97"/>
    <mergeCell ref="Z98:AA98"/>
    <mergeCell ref="Z99:AA99"/>
    <mergeCell ref="Z100:AA100"/>
    <mergeCell ref="Z101:AA101"/>
    <mergeCell ref="Z91:AA91"/>
    <mergeCell ref="Z90:AA90"/>
    <mergeCell ref="Z89:AA89"/>
    <mergeCell ref="Z88:AA88"/>
    <mergeCell ref="Z87:AA87"/>
    <mergeCell ref="Z86:AA86"/>
    <mergeCell ref="Z85:AA85"/>
    <mergeCell ref="Z116:AA116"/>
    <mergeCell ref="Z117:AA117"/>
    <mergeCell ref="Z118:AA118"/>
    <mergeCell ref="Z109:AA109"/>
    <mergeCell ref="Z110:AA110"/>
    <mergeCell ref="Z111:AA111"/>
    <mergeCell ref="Z112:AA112"/>
    <mergeCell ref="Z113:AA113"/>
    <mergeCell ref="Z114:AA114"/>
    <mergeCell ref="Z115:AA115"/>
    <mergeCell ref="Z105:AA105"/>
    <mergeCell ref="Z106:AA106"/>
    <mergeCell ref="Z107:AA107"/>
    <mergeCell ref="Z108:AA108"/>
    <mergeCell ref="Z102:AA102"/>
    <mergeCell ref="Z103:AA103"/>
    <mergeCell ref="Z104:AA104"/>
    <mergeCell ref="Z143:AA143"/>
    <mergeCell ref="Z142:AA142"/>
    <mergeCell ref="Z141:AA141"/>
    <mergeCell ref="Z140:AA140"/>
    <mergeCell ref="Z139:AA139"/>
    <mergeCell ref="Z138:AA138"/>
    <mergeCell ref="Z137:AA137"/>
    <mergeCell ref="Z136:AA136"/>
    <mergeCell ref="Z135:AA135"/>
    <mergeCell ref="Z134:AA134"/>
    <mergeCell ref="Z124:AA124"/>
    <mergeCell ref="Z123:AA123"/>
    <mergeCell ref="Z122:AA122"/>
    <mergeCell ref="Z121:AA121"/>
    <mergeCell ref="Z120:AA120"/>
    <mergeCell ref="Z129:AA129"/>
    <mergeCell ref="Z128:AA128"/>
    <mergeCell ref="Z127:AA127"/>
    <mergeCell ref="Z126:AA126"/>
    <mergeCell ref="Z125:AA125"/>
    <mergeCell ref="A161:B164"/>
    <mergeCell ref="D77:E77"/>
    <mergeCell ref="D86:E86"/>
    <mergeCell ref="D85:E85"/>
    <mergeCell ref="D84:E84"/>
    <mergeCell ref="D82:E82"/>
    <mergeCell ref="D91:E91"/>
    <mergeCell ref="D90:E90"/>
    <mergeCell ref="D89:E89"/>
    <mergeCell ref="D88:E88"/>
    <mergeCell ref="D87:E87"/>
    <mergeCell ref="D164:E164"/>
    <mergeCell ref="D163:E163"/>
    <mergeCell ref="D162:E162"/>
    <mergeCell ref="D161:E161"/>
    <mergeCell ref="D158:E158"/>
    <mergeCell ref="Z150:AA150"/>
    <mergeCell ref="Z149:AA149"/>
    <mergeCell ref="Z148:AA148"/>
    <mergeCell ref="Z145:AA145"/>
    <mergeCell ref="Z144:AA144"/>
    <mergeCell ref="D124:E124"/>
    <mergeCell ref="D123:E123"/>
    <mergeCell ref="D122:E122"/>
    <mergeCell ref="D120:E120"/>
    <mergeCell ref="D157:E157"/>
    <mergeCell ref="D156:E156"/>
    <mergeCell ref="D155:E155"/>
    <mergeCell ref="N97:O97"/>
    <mergeCell ref="N98:O98"/>
    <mergeCell ref="N99:O99"/>
    <mergeCell ref="N100:O100"/>
    <mergeCell ref="N101:O101"/>
    <mergeCell ref="N102:O102"/>
    <mergeCell ref="N103:O103"/>
    <mergeCell ref="N104:O104"/>
    <mergeCell ref="T71:U71"/>
    <mergeCell ref="R71:S71"/>
    <mergeCell ref="P71:Q71"/>
    <mergeCell ref="A148:B150"/>
    <mergeCell ref="A5:B129"/>
    <mergeCell ref="A153:B158"/>
    <mergeCell ref="A134:B145"/>
    <mergeCell ref="D26:E26"/>
    <mergeCell ref="D25:E25"/>
    <mergeCell ref="D24:E24"/>
    <mergeCell ref="D23:E23"/>
    <mergeCell ref="D22:E22"/>
    <mergeCell ref="D17:E17"/>
    <mergeCell ref="D137:E137"/>
    <mergeCell ref="D136:E136"/>
    <mergeCell ref="D135:E135"/>
    <mergeCell ref="D134:E134"/>
    <mergeCell ref="D76:E76"/>
    <mergeCell ref="D75:E75"/>
    <mergeCell ref="D74:E74"/>
    <mergeCell ref="D73:E73"/>
    <mergeCell ref="D72:E72"/>
    <mergeCell ref="D81:E81"/>
    <mergeCell ref="D80:E80"/>
    <mergeCell ref="D79:E79"/>
    <mergeCell ref="D78:E78"/>
    <mergeCell ref="AC1:AL1"/>
    <mergeCell ref="AB3:AB4"/>
    <mergeCell ref="AK3:AK4"/>
    <mergeCell ref="AI3:AI4"/>
    <mergeCell ref="D104:E104"/>
    <mergeCell ref="D103:E103"/>
    <mergeCell ref="D102:E102"/>
    <mergeCell ref="D101:E101"/>
    <mergeCell ref="D100:E100"/>
    <mergeCell ref="D99:E99"/>
    <mergeCell ref="D98:E98"/>
    <mergeCell ref="D97:E97"/>
    <mergeCell ref="D96:E96"/>
    <mergeCell ref="D95:E95"/>
    <mergeCell ref="D94:E94"/>
    <mergeCell ref="D93:E93"/>
    <mergeCell ref="D92:E92"/>
    <mergeCell ref="D13:E13"/>
    <mergeCell ref="D12:E12"/>
    <mergeCell ref="D21:E21"/>
    <mergeCell ref="D20:E20"/>
    <mergeCell ref="D19:E19"/>
    <mergeCell ref="D18:E18"/>
    <mergeCell ref="D3:AA3"/>
    <mergeCell ref="T19:U19"/>
    <mergeCell ref="T18:U18"/>
    <mergeCell ref="T17:U17"/>
    <mergeCell ref="T30:U30"/>
    <mergeCell ref="T29:U29"/>
    <mergeCell ref="L174:AC174"/>
    <mergeCell ref="L172:AC172"/>
    <mergeCell ref="V4:W4"/>
    <mergeCell ref="T4:U4"/>
    <mergeCell ref="R4:S4"/>
    <mergeCell ref="P4:Q4"/>
    <mergeCell ref="N4:O4"/>
    <mergeCell ref="L4:M4"/>
    <mergeCell ref="Z4:AA4"/>
    <mergeCell ref="X4:Y4"/>
    <mergeCell ref="L29:M29"/>
    <mergeCell ref="L28:M28"/>
    <mergeCell ref="L27:M27"/>
    <mergeCell ref="L26:M26"/>
    <mergeCell ref="L170:AC170"/>
    <mergeCell ref="L5:M5"/>
    <mergeCell ref="N33:O33"/>
    <mergeCell ref="N32:O32"/>
    <mergeCell ref="N31:O31"/>
    <mergeCell ref="N30:O30"/>
    <mergeCell ref="N29:O29"/>
    <mergeCell ref="N27:O27"/>
    <mergeCell ref="N28:O28"/>
    <mergeCell ref="N26:O26"/>
    <mergeCell ref="T27:U27"/>
    <mergeCell ref="T26:U26"/>
    <mergeCell ref="T25:U25"/>
    <mergeCell ref="T28:U28"/>
    <mergeCell ref="N95:O95"/>
    <mergeCell ref="N96:O96"/>
    <mergeCell ref="T24:U24"/>
    <mergeCell ref="T23:U23"/>
    <mergeCell ref="T22:U22"/>
    <mergeCell ref="T21:U21"/>
    <mergeCell ref="T20:U20"/>
    <mergeCell ref="AN153:AN158"/>
    <mergeCell ref="D4:E4"/>
    <mergeCell ref="F4:G4"/>
    <mergeCell ref="H4:I4"/>
    <mergeCell ref="J4:K4"/>
    <mergeCell ref="D34:E34"/>
    <mergeCell ref="D33:E33"/>
    <mergeCell ref="D32:E32"/>
    <mergeCell ref="D31:E31"/>
    <mergeCell ref="D30:E30"/>
    <mergeCell ref="D29:E29"/>
    <mergeCell ref="D28:E28"/>
    <mergeCell ref="D27:E27"/>
    <mergeCell ref="D6:E6"/>
    <mergeCell ref="D5:E5"/>
    <mergeCell ref="D105:E105"/>
    <mergeCell ref="D11:E11"/>
    <mergeCell ref="D10:E10"/>
    <mergeCell ref="D9:E9"/>
    <mergeCell ref="D8:E8"/>
    <mergeCell ref="D7:E7"/>
    <mergeCell ref="D16:E16"/>
    <mergeCell ref="D15:E15"/>
    <mergeCell ref="D14:E14"/>
    <mergeCell ref="AM3:AM4"/>
    <mergeCell ref="Z71:AA71"/>
    <mergeCell ref="V71:W71"/>
    <mergeCell ref="D154:E154"/>
    <mergeCell ref="D153:E153"/>
    <mergeCell ref="D150:E150"/>
    <mergeCell ref="D149:E149"/>
    <mergeCell ref="D114:E114"/>
    <mergeCell ref="D113:E113"/>
    <mergeCell ref="D129:E129"/>
    <mergeCell ref="D128:E128"/>
    <mergeCell ref="D127:E127"/>
    <mergeCell ref="D126:E126"/>
    <mergeCell ref="D125:E125"/>
    <mergeCell ref="D148:E148"/>
    <mergeCell ref="D145:E145"/>
    <mergeCell ref="D144:E144"/>
    <mergeCell ref="D143:E143"/>
    <mergeCell ref="D142:E142"/>
    <mergeCell ref="D141:E141"/>
    <mergeCell ref="D140:E140"/>
    <mergeCell ref="D139:E139"/>
    <mergeCell ref="D138:E138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D112:E112"/>
    <mergeCell ref="D111:E111"/>
    <mergeCell ref="D110:E110"/>
    <mergeCell ref="D119:E119"/>
    <mergeCell ref="D118:E118"/>
    <mergeCell ref="D117:E117"/>
    <mergeCell ref="D116:E116"/>
    <mergeCell ref="D115:E115"/>
    <mergeCell ref="F14:G14"/>
    <mergeCell ref="F15:G15"/>
    <mergeCell ref="F16:G16"/>
    <mergeCell ref="F17:G17"/>
    <mergeCell ref="F18:G18"/>
    <mergeCell ref="F28:G28"/>
    <mergeCell ref="D109:E109"/>
    <mergeCell ref="D108:E108"/>
    <mergeCell ref="D107:E107"/>
    <mergeCell ref="D106:E106"/>
    <mergeCell ref="D71:E71"/>
    <mergeCell ref="D70:E70"/>
    <mergeCell ref="D69:E69"/>
    <mergeCell ref="D68:E68"/>
    <mergeCell ref="D83:E83"/>
    <mergeCell ref="F88:G88"/>
    <mergeCell ref="F87:G87"/>
    <mergeCell ref="F86:G86"/>
    <mergeCell ref="F85:G85"/>
    <mergeCell ref="F94:G94"/>
    <mergeCell ref="F93:G93"/>
    <mergeCell ref="F92:G92"/>
    <mergeCell ref="F91:G91"/>
    <mergeCell ref="F90:G90"/>
    <mergeCell ref="F89:G89"/>
    <mergeCell ref="D121:E121"/>
    <mergeCell ref="F21:G21"/>
    <mergeCell ref="F20:G20"/>
    <mergeCell ref="F69:G69"/>
    <mergeCell ref="F68:G68"/>
    <mergeCell ref="F113:G113"/>
    <mergeCell ref="F112:G112"/>
    <mergeCell ref="F111:G111"/>
    <mergeCell ref="F110:G110"/>
    <mergeCell ref="F109:G109"/>
    <mergeCell ref="F74:G74"/>
    <mergeCell ref="F73:G73"/>
    <mergeCell ref="F97:G97"/>
    <mergeCell ref="F96:G96"/>
    <mergeCell ref="F95:G95"/>
    <mergeCell ref="F105:G105"/>
    <mergeCell ref="F104:G104"/>
    <mergeCell ref="F22:G22"/>
    <mergeCell ref="F72:G72"/>
    <mergeCell ref="F71:G71"/>
    <mergeCell ref="F70:G70"/>
    <mergeCell ref="F79:G79"/>
    <mergeCell ref="F78:G78"/>
    <mergeCell ref="F77:G77"/>
    <mergeCell ref="F76:G76"/>
    <mergeCell ref="F75:G75"/>
    <mergeCell ref="F19:G19"/>
    <mergeCell ref="F34:G34"/>
    <mergeCell ref="F33:G33"/>
    <mergeCell ref="F32:G32"/>
    <mergeCell ref="F31:G31"/>
    <mergeCell ref="F30:G30"/>
    <mergeCell ref="F29:G29"/>
    <mergeCell ref="F27:G27"/>
    <mergeCell ref="F26:G26"/>
    <mergeCell ref="F25:G25"/>
    <mergeCell ref="F24:G24"/>
    <mergeCell ref="F23:G23"/>
    <mergeCell ref="F84:G84"/>
    <mergeCell ref="F83:G83"/>
    <mergeCell ref="F82:G82"/>
    <mergeCell ref="F81:G81"/>
    <mergeCell ref="F80:G80"/>
    <mergeCell ref="F98:G98"/>
    <mergeCell ref="F129:G129"/>
    <mergeCell ref="F128:G128"/>
    <mergeCell ref="F127:G127"/>
    <mergeCell ref="F126:G126"/>
    <mergeCell ref="F125:G125"/>
    <mergeCell ref="F124:G124"/>
    <mergeCell ref="F123:G123"/>
    <mergeCell ref="F103:G103"/>
    <mergeCell ref="F102:G102"/>
    <mergeCell ref="F101:G101"/>
    <mergeCell ref="F100:G100"/>
    <mergeCell ref="F99:G99"/>
    <mergeCell ref="F108:G108"/>
    <mergeCell ref="F107:G107"/>
    <mergeCell ref="F106:G106"/>
    <mergeCell ref="F122:G122"/>
    <mergeCell ref="F120:G120"/>
    <mergeCell ref="F121:G121"/>
    <mergeCell ref="F119:G119"/>
    <mergeCell ref="F118:G118"/>
    <mergeCell ref="F117:G117"/>
    <mergeCell ref="F116:G116"/>
    <mergeCell ref="F115:G115"/>
    <mergeCell ref="F114:G114"/>
    <mergeCell ref="F138:G138"/>
    <mergeCell ref="F137:G137"/>
    <mergeCell ref="F136:G136"/>
    <mergeCell ref="F135:G135"/>
    <mergeCell ref="F134:G134"/>
    <mergeCell ref="F143:G143"/>
    <mergeCell ref="F142:G142"/>
    <mergeCell ref="F141:G141"/>
    <mergeCell ref="F140:G140"/>
    <mergeCell ref="F139:G139"/>
    <mergeCell ref="H164:I164"/>
    <mergeCell ref="H134:I134"/>
    <mergeCell ref="H135:I135"/>
    <mergeCell ref="H136:I136"/>
    <mergeCell ref="H137:I137"/>
    <mergeCell ref="H138:I138"/>
    <mergeCell ref="H139:I139"/>
    <mergeCell ref="H140:I140"/>
    <mergeCell ref="H141:I141"/>
    <mergeCell ref="H142:I142"/>
    <mergeCell ref="H143:I143"/>
    <mergeCell ref="H144:I144"/>
    <mergeCell ref="H145:I145"/>
    <mergeCell ref="H148:I148"/>
    <mergeCell ref="H149:I149"/>
    <mergeCell ref="F155:G155"/>
    <mergeCell ref="F154:G154"/>
    <mergeCell ref="F153:G153"/>
    <mergeCell ref="F164:G164"/>
    <mergeCell ref="F163:G163"/>
    <mergeCell ref="F162:G162"/>
    <mergeCell ref="F161:G161"/>
    <mergeCell ref="F150:G150"/>
    <mergeCell ref="F149:G149"/>
    <mergeCell ref="F148:G148"/>
    <mergeCell ref="F145:G145"/>
    <mergeCell ref="F144:G144"/>
    <mergeCell ref="F157:G157"/>
    <mergeCell ref="F156:G156"/>
    <mergeCell ref="J163:K163"/>
    <mergeCell ref="J155:K155"/>
    <mergeCell ref="J156:K156"/>
    <mergeCell ref="J157:K157"/>
    <mergeCell ref="J158:K158"/>
    <mergeCell ref="H161:I161"/>
    <mergeCell ref="J148:K148"/>
    <mergeCell ref="J149:K149"/>
    <mergeCell ref="J150:K150"/>
    <mergeCell ref="J153:K153"/>
    <mergeCell ref="J154:K154"/>
    <mergeCell ref="H156:I156"/>
    <mergeCell ref="H157:I157"/>
    <mergeCell ref="H158:I158"/>
    <mergeCell ref="F158:G158"/>
    <mergeCell ref="H155:I155"/>
    <mergeCell ref="H100:I100"/>
    <mergeCell ref="H101:I101"/>
    <mergeCell ref="H102:I102"/>
    <mergeCell ref="J71:K71"/>
    <mergeCell ref="H88:I88"/>
    <mergeCell ref="H89:I89"/>
    <mergeCell ref="H90:I90"/>
    <mergeCell ref="H91:I91"/>
    <mergeCell ref="H92:I92"/>
    <mergeCell ref="H83:I83"/>
    <mergeCell ref="H84:I84"/>
    <mergeCell ref="H85:I85"/>
    <mergeCell ref="H86:I86"/>
    <mergeCell ref="H87:I87"/>
    <mergeCell ref="H117:I117"/>
    <mergeCell ref="H108:I108"/>
    <mergeCell ref="H109:I109"/>
    <mergeCell ref="H110:I110"/>
    <mergeCell ref="H111:I111"/>
    <mergeCell ref="J143:K143"/>
    <mergeCell ref="J144:K144"/>
    <mergeCell ref="J145:K145"/>
    <mergeCell ref="H150:I150"/>
    <mergeCell ref="H153:I153"/>
    <mergeCell ref="H154:I154"/>
    <mergeCell ref="J126:K126"/>
    <mergeCell ref="J134:K134"/>
    <mergeCell ref="J135:K135"/>
    <mergeCell ref="J136:K136"/>
    <mergeCell ref="J137:K137"/>
    <mergeCell ref="J138:K138"/>
    <mergeCell ref="J139:K139"/>
    <mergeCell ref="J140:K140"/>
    <mergeCell ref="J141:K141"/>
    <mergeCell ref="J142:K142"/>
    <mergeCell ref="J72:K72"/>
    <mergeCell ref="J73:K73"/>
    <mergeCell ref="J74:K74"/>
    <mergeCell ref="J75:K75"/>
    <mergeCell ref="J76:K76"/>
    <mergeCell ref="J77:K77"/>
    <mergeCell ref="J78:K78"/>
    <mergeCell ref="J79:K79"/>
    <mergeCell ref="J80:K80"/>
    <mergeCell ref="H120:I120"/>
    <mergeCell ref="H121:I121"/>
    <mergeCell ref="H122:I122"/>
    <mergeCell ref="H113:I113"/>
    <mergeCell ref="H114:I114"/>
    <mergeCell ref="H115:I115"/>
    <mergeCell ref="H116:I116"/>
    <mergeCell ref="J164:K164"/>
    <mergeCell ref="H68:I68"/>
    <mergeCell ref="H69:I69"/>
    <mergeCell ref="H70:I70"/>
    <mergeCell ref="H71:I71"/>
    <mergeCell ref="H72:I72"/>
    <mergeCell ref="H73:I73"/>
    <mergeCell ref="H74:I74"/>
    <mergeCell ref="H75:I75"/>
    <mergeCell ref="H76:I76"/>
    <mergeCell ref="H77:I77"/>
    <mergeCell ref="H78:I78"/>
    <mergeCell ref="H79:I79"/>
    <mergeCell ref="H80:I80"/>
    <mergeCell ref="H81:I81"/>
    <mergeCell ref="H82:I82"/>
    <mergeCell ref="H162:I162"/>
    <mergeCell ref="H163:I163"/>
    <mergeCell ref="J161:K161"/>
    <mergeCell ref="J162:K162"/>
    <mergeCell ref="J68:K68"/>
    <mergeCell ref="J69:K69"/>
    <mergeCell ref="J70:K70"/>
    <mergeCell ref="J84:K84"/>
    <mergeCell ref="J85:K85"/>
    <mergeCell ref="J86:K86"/>
    <mergeCell ref="J81:K81"/>
    <mergeCell ref="H123:I123"/>
    <mergeCell ref="H124:I124"/>
    <mergeCell ref="H125:I125"/>
    <mergeCell ref="H118:I118"/>
    <mergeCell ref="H119:I119"/>
    <mergeCell ref="J128:K128"/>
    <mergeCell ref="J129:K129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J122:K122"/>
    <mergeCell ref="J123:K123"/>
    <mergeCell ref="J124:K124"/>
    <mergeCell ref="J125:K125"/>
    <mergeCell ref="H93:I93"/>
    <mergeCell ref="H94:I94"/>
    <mergeCell ref="H95:I95"/>
    <mergeCell ref="J114:K114"/>
    <mergeCell ref="J115:K115"/>
    <mergeCell ref="J116:K116"/>
    <mergeCell ref="J107:K107"/>
    <mergeCell ref="H96:I96"/>
    <mergeCell ref="H97:I97"/>
    <mergeCell ref="H128:I128"/>
    <mergeCell ref="H129:I129"/>
    <mergeCell ref="H126:I126"/>
    <mergeCell ref="H127:I127"/>
    <mergeCell ref="H32:I32"/>
    <mergeCell ref="J108:K108"/>
    <mergeCell ref="J109:K109"/>
    <mergeCell ref="J110:K110"/>
    <mergeCell ref="J111:K111"/>
    <mergeCell ref="J102:K102"/>
    <mergeCell ref="J103:K103"/>
    <mergeCell ref="J117:K117"/>
    <mergeCell ref="J118:K118"/>
    <mergeCell ref="J119:K119"/>
    <mergeCell ref="J120:K120"/>
    <mergeCell ref="J121:K121"/>
    <mergeCell ref="J112:K112"/>
    <mergeCell ref="J113:K113"/>
    <mergeCell ref="J19:K19"/>
    <mergeCell ref="J20:K20"/>
    <mergeCell ref="J21:K21"/>
    <mergeCell ref="J22:K22"/>
    <mergeCell ref="J23:K23"/>
    <mergeCell ref="H112:I112"/>
    <mergeCell ref="J92:K92"/>
    <mergeCell ref="J93:K93"/>
    <mergeCell ref="J94:K94"/>
    <mergeCell ref="J95:K95"/>
    <mergeCell ref="J96:K96"/>
    <mergeCell ref="H103:I103"/>
    <mergeCell ref="H104:I104"/>
    <mergeCell ref="H105:I105"/>
    <mergeCell ref="H106:I106"/>
    <mergeCell ref="H107:I107"/>
    <mergeCell ref="H98:I98"/>
    <mergeCell ref="H99:I99"/>
    <mergeCell ref="H28:I28"/>
    <mergeCell ref="H29:I29"/>
    <mergeCell ref="H30:I30"/>
    <mergeCell ref="H23:I23"/>
    <mergeCell ref="H24:I24"/>
    <mergeCell ref="H25:I25"/>
    <mergeCell ref="H26:I26"/>
    <mergeCell ref="H27:I27"/>
    <mergeCell ref="H18:I18"/>
    <mergeCell ref="H19:I19"/>
    <mergeCell ref="H20:I20"/>
    <mergeCell ref="H21:I21"/>
    <mergeCell ref="H22:I22"/>
    <mergeCell ref="J127:K127"/>
    <mergeCell ref="J104:K104"/>
    <mergeCell ref="J105:K105"/>
    <mergeCell ref="J106:K106"/>
    <mergeCell ref="J97:K97"/>
    <mergeCell ref="J98:K98"/>
    <mergeCell ref="J99:K99"/>
    <mergeCell ref="J100:K100"/>
    <mergeCell ref="J101:K101"/>
    <mergeCell ref="J87:K87"/>
    <mergeCell ref="J88:K88"/>
    <mergeCell ref="J89:K89"/>
    <mergeCell ref="J90:K90"/>
    <mergeCell ref="J91:K91"/>
    <mergeCell ref="J82:K82"/>
    <mergeCell ref="J83:K83"/>
    <mergeCell ref="H33:I33"/>
    <mergeCell ref="H34:I34"/>
    <mergeCell ref="H31:I31"/>
    <mergeCell ref="J34:K34"/>
    <mergeCell ref="L33:M33"/>
    <mergeCell ref="L32:M32"/>
    <mergeCell ref="L31:M31"/>
    <mergeCell ref="L30:M30"/>
    <mergeCell ref="J29:K29"/>
    <mergeCell ref="J30:K30"/>
    <mergeCell ref="J31:K31"/>
    <mergeCell ref="J32:K32"/>
    <mergeCell ref="J33:K33"/>
    <mergeCell ref="J24:K24"/>
    <mergeCell ref="J25:K25"/>
    <mergeCell ref="J26:K26"/>
    <mergeCell ref="J27:K27"/>
    <mergeCell ref="J28:K28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L8:M8"/>
    <mergeCell ref="L7:M7"/>
    <mergeCell ref="L6:M6"/>
    <mergeCell ref="L15:M15"/>
    <mergeCell ref="L14:M14"/>
    <mergeCell ref="L13:M13"/>
    <mergeCell ref="L12:M12"/>
    <mergeCell ref="L11:M11"/>
    <mergeCell ref="L20:M20"/>
    <mergeCell ref="L19:M19"/>
    <mergeCell ref="L18:M18"/>
    <mergeCell ref="L17:M17"/>
    <mergeCell ref="L16:M16"/>
    <mergeCell ref="N25:O25"/>
    <mergeCell ref="N24:O24"/>
    <mergeCell ref="N23:O23"/>
    <mergeCell ref="N22:O22"/>
    <mergeCell ref="N21:O21"/>
    <mergeCell ref="N20:O20"/>
    <mergeCell ref="N19:O19"/>
    <mergeCell ref="L10:M10"/>
    <mergeCell ref="L9:M9"/>
    <mergeCell ref="L25:M25"/>
    <mergeCell ref="N6:O6"/>
    <mergeCell ref="L24:M24"/>
    <mergeCell ref="L23:M23"/>
    <mergeCell ref="L22:M22"/>
    <mergeCell ref="L21:M21"/>
    <mergeCell ref="N5:O5"/>
    <mergeCell ref="P11:Q11"/>
    <mergeCell ref="P10:Q10"/>
    <mergeCell ref="P9:Q9"/>
    <mergeCell ref="P8:Q8"/>
    <mergeCell ref="P7:Q7"/>
    <mergeCell ref="P6:Q6"/>
    <mergeCell ref="P5:Q5"/>
    <mergeCell ref="N11:O11"/>
    <mergeCell ref="N10:O10"/>
    <mergeCell ref="N9:O9"/>
    <mergeCell ref="P24:Q24"/>
    <mergeCell ref="P33:Q33"/>
    <mergeCell ref="P32:Q32"/>
    <mergeCell ref="P31:Q31"/>
    <mergeCell ref="P30:Q30"/>
    <mergeCell ref="P29:Q29"/>
    <mergeCell ref="N8:O8"/>
    <mergeCell ref="N7:O7"/>
    <mergeCell ref="P13:Q13"/>
    <mergeCell ref="P12:Q12"/>
    <mergeCell ref="N13:O13"/>
    <mergeCell ref="N12:O12"/>
    <mergeCell ref="N18:O18"/>
    <mergeCell ref="N17:O17"/>
    <mergeCell ref="N16:O16"/>
    <mergeCell ref="N15:O15"/>
    <mergeCell ref="N14:O14"/>
    <mergeCell ref="P19:Q19"/>
    <mergeCell ref="P18:Q18"/>
    <mergeCell ref="P17:Q17"/>
    <mergeCell ref="P16:Q16"/>
    <mergeCell ref="P15:Q15"/>
    <mergeCell ref="P14:Q14"/>
    <mergeCell ref="R18:S18"/>
    <mergeCell ref="R17:S17"/>
    <mergeCell ref="R16:S16"/>
    <mergeCell ref="R15:S15"/>
    <mergeCell ref="R14:S14"/>
    <mergeCell ref="T5:U5"/>
    <mergeCell ref="T6:U6"/>
    <mergeCell ref="T7:U7"/>
    <mergeCell ref="T8:U8"/>
    <mergeCell ref="T9:U9"/>
    <mergeCell ref="T10:U10"/>
    <mergeCell ref="T11:U11"/>
    <mergeCell ref="T12:U12"/>
    <mergeCell ref="T13:U13"/>
    <mergeCell ref="V10:W10"/>
    <mergeCell ref="V11:W11"/>
    <mergeCell ref="V13:W13"/>
    <mergeCell ref="V14:W14"/>
    <mergeCell ref="V15:W15"/>
    <mergeCell ref="V16:W16"/>
    <mergeCell ref="V17:W17"/>
    <mergeCell ref="V18:W18"/>
    <mergeCell ref="T16:U16"/>
    <mergeCell ref="T15:U15"/>
    <mergeCell ref="T14:U14"/>
    <mergeCell ref="R8:S8"/>
    <mergeCell ref="R7:S7"/>
    <mergeCell ref="R6:S6"/>
    <mergeCell ref="R5:S5"/>
    <mergeCell ref="V5:W5"/>
    <mergeCell ref="V6:W6"/>
    <mergeCell ref="V7:W7"/>
    <mergeCell ref="V8:W8"/>
    <mergeCell ref="V9:W9"/>
    <mergeCell ref="R13:S13"/>
    <mergeCell ref="R12:S12"/>
    <mergeCell ref="R11:S11"/>
    <mergeCell ref="R10:S10"/>
    <mergeCell ref="R9:S9"/>
    <mergeCell ref="X20:Y20"/>
    <mergeCell ref="X21:Y21"/>
    <mergeCell ref="X5:Y5"/>
    <mergeCell ref="X6:Y6"/>
    <mergeCell ref="X22:Y22"/>
    <mergeCell ref="X23:Y23"/>
    <mergeCell ref="X24:Y24"/>
    <mergeCell ref="X15:Y15"/>
    <mergeCell ref="X16:Y16"/>
    <mergeCell ref="X17:Y17"/>
    <mergeCell ref="X18:Y18"/>
    <mergeCell ref="X19:Y19"/>
    <mergeCell ref="X7:Y7"/>
    <mergeCell ref="X8:Y8"/>
    <mergeCell ref="X9:Y9"/>
    <mergeCell ref="V30:W30"/>
    <mergeCell ref="V31:W31"/>
    <mergeCell ref="V32:W32"/>
    <mergeCell ref="V33:W33"/>
    <mergeCell ref="V25:W25"/>
    <mergeCell ref="V26:W26"/>
    <mergeCell ref="V27:W27"/>
    <mergeCell ref="V28:W28"/>
    <mergeCell ref="V29:W29"/>
    <mergeCell ref="V20:W20"/>
    <mergeCell ref="V21:W21"/>
    <mergeCell ref="V22:W22"/>
    <mergeCell ref="V23:W23"/>
    <mergeCell ref="V24:W24"/>
    <mergeCell ref="X10:Y10"/>
    <mergeCell ref="X11:Y11"/>
    <mergeCell ref="X12:Y12"/>
    <mergeCell ref="X13:Y13"/>
    <mergeCell ref="X14:Y14"/>
    <mergeCell ref="V19:W19"/>
    <mergeCell ref="Z25:AA25"/>
    <mergeCell ref="Z26:AA26"/>
    <mergeCell ref="Z27:AA27"/>
    <mergeCell ref="Z28:AA28"/>
    <mergeCell ref="Z29:AA29"/>
    <mergeCell ref="Z20:AA20"/>
    <mergeCell ref="Z21:AA21"/>
    <mergeCell ref="Z22:AA22"/>
    <mergeCell ref="Z23:AA23"/>
    <mergeCell ref="Z24:AA24"/>
    <mergeCell ref="Z15:AA15"/>
    <mergeCell ref="Z16:AA16"/>
    <mergeCell ref="Z17:AA17"/>
    <mergeCell ref="Z18:AA18"/>
    <mergeCell ref="Z19:AA19"/>
    <mergeCell ref="Z10:AA10"/>
    <mergeCell ref="Z11:AA11"/>
    <mergeCell ref="Z12:AA12"/>
    <mergeCell ref="Z13:AA13"/>
    <mergeCell ref="Z14:AA14"/>
    <mergeCell ref="T73:U73"/>
    <mergeCell ref="T74:U74"/>
    <mergeCell ref="T75:U75"/>
    <mergeCell ref="T76:U76"/>
    <mergeCell ref="T77:U77"/>
    <mergeCell ref="X30:Y30"/>
    <mergeCell ref="X31:Y31"/>
    <mergeCell ref="X32:Y32"/>
    <mergeCell ref="X33:Y33"/>
    <mergeCell ref="V34:W34"/>
    <mergeCell ref="X34:Y34"/>
    <mergeCell ref="P22:Q22"/>
    <mergeCell ref="P21:Q21"/>
    <mergeCell ref="Z5:AA5"/>
    <mergeCell ref="Z6:AA6"/>
    <mergeCell ref="Z7:AA7"/>
    <mergeCell ref="Z8:AA8"/>
    <mergeCell ref="Z9:AA9"/>
    <mergeCell ref="X25:Y25"/>
    <mergeCell ref="X26:Y26"/>
    <mergeCell ref="X27:Y27"/>
    <mergeCell ref="X28:Y28"/>
    <mergeCell ref="X29:Y29"/>
    <mergeCell ref="Z30:AA30"/>
    <mergeCell ref="Z31:AA31"/>
    <mergeCell ref="Z32:AA32"/>
    <mergeCell ref="Z33:AA33"/>
    <mergeCell ref="Z34:AA34"/>
    <mergeCell ref="T34:U34"/>
    <mergeCell ref="T31:U31"/>
    <mergeCell ref="T32:U32"/>
    <mergeCell ref="T33:U33"/>
    <mergeCell ref="P20:Q20"/>
    <mergeCell ref="P28:Q28"/>
    <mergeCell ref="P27:Q27"/>
    <mergeCell ref="P26:Q26"/>
    <mergeCell ref="P25:Q25"/>
    <mergeCell ref="R23:S23"/>
    <mergeCell ref="R22:S22"/>
    <mergeCell ref="R21:S21"/>
    <mergeCell ref="R20:S20"/>
    <mergeCell ref="R19:S19"/>
    <mergeCell ref="R28:S28"/>
    <mergeCell ref="R27:S27"/>
    <mergeCell ref="R26:S26"/>
    <mergeCell ref="R25:S25"/>
    <mergeCell ref="R24:S24"/>
    <mergeCell ref="P104:Q104"/>
    <mergeCell ref="N76:O76"/>
    <mergeCell ref="N75:O75"/>
    <mergeCell ref="N74:O74"/>
    <mergeCell ref="N73:O73"/>
    <mergeCell ref="N72:O72"/>
    <mergeCell ref="N81:O81"/>
    <mergeCell ref="N80:O80"/>
    <mergeCell ref="N79:O79"/>
    <mergeCell ref="N78:O78"/>
    <mergeCell ref="N77:O77"/>
    <mergeCell ref="R33:S33"/>
    <mergeCell ref="R32:S32"/>
    <mergeCell ref="R31:S31"/>
    <mergeCell ref="R30:S30"/>
    <mergeCell ref="R29:S29"/>
    <mergeCell ref="P23:Q23"/>
    <mergeCell ref="P84:Q84"/>
    <mergeCell ref="P85:Q85"/>
    <mergeCell ref="P86:Q86"/>
    <mergeCell ref="P87:Q87"/>
    <mergeCell ref="P88:Q88"/>
    <mergeCell ref="P89:Q89"/>
    <mergeCell ref="P90:Q90"/>
    <mergeCell ref="P91:Q91"/>
    <mergeCell ref="P92:Q92"/>
    <mergeCell ref="P83:Q83"/>
    <mergeCell ref="P76:Q76"/>
    <mergeCell ref="P75:Q75"/>
    <mergeCell ref="P74:Q74"/>
    <mergeCell ref="P73:Q73"/>
    <mergeCell ref="P72:Q72"/>
    <mergeCell ref="P81:Q81"/>
    <mergeCell ref="P80:Q80"/>
    <mergeCell ref="P79:Q79"/>
    <mergeCell ref="P78:Q78"/>
    <mergeCell ref="P77:Q77"/>
    <mergeCell ref="P93:Q93"/>
    <mergeCell ref="P124:Q124"/>
    <mergeCell ref="P123:Q123"/>
    <mergeCell ref="P122:Q122"/>
    <mergeCell ref="P121:Q121"/>
    <mergeCell ref="P120:Q120"/>
    <mergeCell ref="P129:Q129"/>
    <mergeCell ref="P128:Q128"/>
    <mergeCell ref="P127:Q127"/>
    <mergeCell ref="P126:Q126"/>
    <mergeCell ref="P125:Q125"/>
    <mergeCell ref="P115:Q115"/>
    <mergeCell ref="P116:Q116"/>
    <mergeCell ref="P117:Q117"/>
    <mergeCell ref="P118:Q118"/>
    <mergeCell ref="P106:Q106"/>
    <mergeCell ref="P107:Q107"/>
    <mergeCell ref="P108:Q108"/>
    <mergeCell ref="P109:Q109"/>
    <mergeCell ref="P110:Q110"/>
    <mergeCell ref="P111:Q111"/>
    <mergeCell ref="P112:Q112"/>
    <mergeCell ref="P113:Q113"/>
    <mergeCell ref="P114:Q114"/>
    <mergeCell ref="P96:Q96"/>
    <mergeCell ref="P97:Q97"/>
    <mergeCell ref="P98:Q98"/>
    <mergeCell ref="P99:Q99"/>
    <mergeCell ref="P100:Q100"/>
    <mergeCell ref="P101:Q101"/>
    <mergeCell ref="P102:Q102"/>
    <mergeCell ref="P103:Q103"/>
    <mergeCell ref="L71:M71"/>
    <mergeCell ref="L70:M70"/>
    <mergeCell ref="L69:M69"/>
    <mergeCell ref="L68:M68"/>
    <mergeCell ref="L82:M82"/>
    <mergeCell ref="L81:M81"/>
    <mergeCell ref="L80:M80"/>
    <mergeCell ref="L79:M79"/>
    <mergeCell ref="L78:M78"/>
    <mergeCell ref="L77:M77"/>
    <mergeCell ref="L75:M75"/>
    <mergeCell ref="L76:M76"/>
    <mergeCell ref="P95:Q95"/>
    <mergeCell ref="R70:S70"/>
    <mergeCell ref="R69:S69"/>
    <mergeCell ref="R68:S68"/>
    <mergeCell ref="R76:S76"/>
    <mergeCell ref="R75:S75"/>
    <mergeCell ref="R74:S74"/>
    <mergeCell ref="R73:S73"/>
    <mergeCell ref="R72:S72"/>
    <mergeCell ref="R81:S81"/>
    <mergeCell ref="R80:S80"/>
    <mergeCell ref="R79:S79"/>
    <mergeCell ref="R78:S78"/>
    <mergeCell ref="R77:S77"/>
    <mergeCell ref="R93:S93"/>
    <mergeCell ref="R92:S92"/>
    <mergeCell ref="R91:S91"/>
    <mergeCell ref="R90:S90"/>
    <mergeCell ref="R89:S89"/>
    <mergeCell ref="R88:S88"/>
    <mergeCell ref="L99:M99"/>
    <mergeCell ref="L98:M98"/>
    <mergeCell ref="L97:M97"/>
    <mergeCell ref="L85:M85"/>
    <mergeCell ref="L84:M84"/>
    <mergeCell ref="L83:M83"/>
    <mergeCell ref="L93:M93"/>
    <mergeCell ref="L92:M92"/>
    <mergeCell ref="L91:M91"/>
    <mergeCell ref="L90:M90"/>
    <mergeCell ref="L89:M89"/>
    <mergeCell ref="L88:M88"/>
    <mergeCell ref="L87:M87"/>
    <mergeCell ref="L86:M86"/>
    <mergeCell ref="L74:M74"/>
    <mergeCell ref="L73:M73"/>
    <mergeCell ref="L72:M72"/>
    <mergeCell ref="L119:M119"/>
    <mergeCell ref="L129:M129"/>
    <mergeCell ref="L128:M128"/>
    <mergeCell ref="L127:M127"/>
    <mergeCell ref="L126:M126"/>
    <mergeCell ref="L125:M125"/>
    <mergeCell ref="L124:M124"/>
    <mergeCell ref="L123:M123"/>
    <mergeCell ref="L122:M122"/>
    <mergeCell ref="L121:M121"/>
    <mergeCell ref="L120:M120"/>
    <mergeCell ref="L96:M96"/>
    <mergeCell ref="L95:M95"/>
    <mergeCell ref="L118:M118"/>
    <mergeCell ref="L117:M117"/>
    <mergeCell ref="L116:M116"/>
    <mergeCell ref="L115:M115"/>
    <mergeCell ref="L114:M114"/>
    <mergeCell ref="L113:M113"/>
    <mergeCell ref="L112:M112"/>
    <mergeCell ref="L111:M111"/>
    <mergeCell ref="L110:M110"/>
    <mergeCell ref="L109:M109"/>
    <mergeCell ref="L108:M108"/>
    <mergeCell ref="L107:M107"/>
    <mergeCell ref="L106:M106"/>
    <mergeCell ref="L105:M105"/>
    <mergeCell ref="L104:M104"/>
    <mergeCell ref="L103:M103"/>
    <mergeCell ref="L102:M102"/>
    <mergeCell ref="L101:M101"/>
    <mergeCell ref="L100:M100"/>
    <mergeCell ref="N122:O122"/>
    <mergeCell ref="N121:O121"/>
    <mergeCell ref="N120:O120"/>
    <mergeCell ref="L158:M158"/>
    <mergeCell ref="L157:M157"/>
    <mergeCell ref="L156:M156"/>
    <mergeCell ref="L155:M155"/>
    <mergeCell ref="L154:M154"/>
    <mergeCell ref="L153:M153"/>
    <mergeCell ref="N153:O153"/>
    <mergeCell ref="L150:M150"/>
    <mergeCell ref="L149:M149"/>
    <mergeCell ref="L148:M148"/>
    <mergeCell ref="N150:O150"/>
    <mergeCell ref="N149:O149"/>
    <mergeCell ref="N148:O148"/>
    <mergeCell ref="N129:O129"/>
    <mergeCell ref="N128:O128"/>
    <mergeCell ref="N127:O127"/>
    <mergeCell ref="N134:O134"/>
    <mergeCell ref="N140:O140"/>
    <mergeCell ref="N139:O139"/>
    <mergeCell ref="N138:O138"/>
    <mergeCell ref="N137:O137"/>
    <mergeCell ref="N136:O136"/>
    <mergeCell ref="N135:O135"/>
    <mergeCell ref="N145:O145"/>
    <mergeCell ref="N144:O144"/>
    <mergeCell ref="N143:O143"/>
    <mergeCell ref="N142:O142"/>
    <mergeCell ref="N141:O141"/>
    <mergeCell ref="L137:M137"/>
    <mergeCell ref="L164:M164"/>
    <mergeCell ref="L163:M163"/>
    <mergeCell ref="L162:M162"/>
    <mergeCell ref="L161:M161"/>
    <mergeCell ref="N158:O158"/>
    <mergeCell ref="N157:O157"/>
    <mergeCell ref="N156:O156"/>
    <mergeCell ref="N155:O155"/>
    <mergeCell ref="N154:O154"/>
    <mergeCell ref="N164:O164"/>
    <mergeCell ref="N163:O163"/>
    <mergeCell ref="N162:O162"/>
    <mergeCell ref="N161:O161"/>
    <mergeCell ref="N126:O126"/>
    <mergeCell ref="N125:O125"/>
    <mergeCell ref="N124:O124"/>
    <mergeCell ref="N123:O123"/>
    <mergeCell ref="L136:M136"/>
    <mergeCell ref="L135:M135"/>
    <mergeCell ref="L134:M134"/>
    <mergeCell ref="L145:M145"/>
    <mergeCell ref="L144:M144"/>
    <mergeCell ref="L143:M143"/>
    <mergeCell ref="L142:M142"/>
    <mergeCell ref="L141:M141"/>
    <mergeCell ref="L140:M140"/>
    <mergeCell ref="L139:M139"/>
    <mergeCell ref="L138:M138"/>
    <mergeCell ref="R161:S161"/>
    <mergeCell ref="R162:S162"/>
    <mergeCell ref="R163:S163"/>
    <mergeCell ref="R164:S164"/>
    <mergeCell ref="R158:S158"/>
    <mergeCell ref="R157:S157"/>
    <mergeCell ref="R156:S156"/>
    <mergeCell ref="R155:S155"/>
    <mergeCell ref="R153:S153"/>
    <mergeCell ref="R154:S154"/>
    <mergeCell ref="P164:Q164"/>
    <mergeCell ref="P163:Q163"/>
    <mergeCell ref="P162:Q162"/>
    <mergeCell ref="P161:Q161"/>
    <mergeCell ref="P158:Q158"/>
    <mergeCell ref="P157:Q157"/>
    <mergeCell ref="P156:Q156"/>
    <mergeCell ref="P155:Q155"/>
    <mergeCell ref="P153:Q153"/>
    <mergeCell ref="P154:Q154"/>
    <mergeCell ref="V161:W161"/>
    <mergeCell ref="V158:W158"/>
    <mergeCell ref="V157:W157"/>
    <mergeCell ref="V156:W156"/>
    <mergeCell ref="T161:U161"/>
    <mergeCell ref="T163:U163"/>
    <mergeCell ref="T164:U164"/>
    <mergeCell ref="V164:W164"/>
    <mergeCell ref="V163:W163"/>
    <mergeCell ref="V162:W162"/>
    <mergeCell ref="T162:U162"/>
    <mergeCell ref="V155:W155"/>
    <mergeCell ref="V154:W154"/>
    <mergeCell ref="V153:W153"/>
    <mergeCell ref="T158:U158"/>
    <mergeCell ref="T157:U157"/>
    <mergeCell ref="T156:U156"/>
    <mergeCell ref="T155:U155"/>
    <mergeCell ref="T154:U154"/>
    <mergeCell ref="T153:U153"/>
    <mergeCell ref="Z153:AA153"/>
    <mergeCell ref="Z164:AA164"/>
    <mergeCell ref="Z163:AA163"/>
    <mergeCell ref="Z162:AA162"/>
    <mergeCell ref="Z161:AA161"/>
    <mergeCell ref="X158:Y158"/>
    <mergeCell ref="X157:Y157"/>
    <mergeCell ref="X156:Y156"/>
    <mergeCell ref="X155:Y155"/>
    <mergeCell ref="X154:Y154"/>
    <mergeCell ref="X153:Y153"/>
    <mergeCell ref="X164:Y164"/>
    <mergeCell ref="X163:Y163"/>
    <mergeCell ref="X162:Y162"/>
    <mergeCell ref="X161:Y161"/>
    <mergeCell ref="Z158:AA158"/>
    <mergeCell ref="Z157:AA157"/>
    <mergeCell ref="Z156:AA156"/>
    <mergeCell ref="Z155:AA155"/>
    <mergeCell ref="Z154:AA154"/>
    <mergeCell ref="V136:W136"/>
    <mergeCell ref="V137:W137"/>
    <mergeCell ref="V138:W138"/>
    <mergeCell ref="V139:W139"/>
    <mergeCell ref="V141:W141"/>
    <mergeCell ref="V142:W142"/>
    <mergeCell ref="V143:W143"/>
    <mergeCell ref="V144:W144"/>
    <mergeCell ref="V145:W145"/>
    <mergeCell ref="X136:Y136"/>
    <mergeCell ref="X137:Y137"/>
    <mergeCell ref="X138:Y138"/>
    <mergeCell ref="X139:Y139"/>
    <mergeCell ref="X141:Y141"/>
    <mergeCell ref="X142:Y142"/>
    <mergeCell ref="X143:Y143"/>
    <mergeCell ref="X144:Y144"/>
    <mergeCell ref="X145:Y145"/>
    <mergeCell ref="R144:S144"/>
    <mergeCell ref="R145:S145"/>
    <mergeCell ref="P136:Q136"/>
    <mergeCell ref="P137:Q137"/>
    <mergeCell ref="P138:Q138"/>
    <mergeCell ref="P139:Q139"/>
    <mergeCell ref="P141:Q141"/>
    <mergeCell ref="P142:Q142"/>
    <mergeCell ref="P143:Q143"/>
    <mergeCell ref="P144:Q144"/>
    <mergeCell ref="P145:Q145"/>
    <mergeCell ref="T136:U136"/>
    <mergeCell ref="T137:U137"/>
    <mergeCell ref="T138:U138"/>
    <mergeCell ref="T139:U139"/>
    <mergeCell ref="T141:U141"/>
    <mergeCell ref="T142:U142"/>
    <mergeCell ref="T143:U143"/>
    <mergeCell ref="T144:U144"/>
    <mergeCell ref="T145:U145"/>
    <mergeCell ref="R94:S94"/>
    <mergeCell ref="T94:U94"/>
    <mergeCell ref="T105:U105"/>
    <mergeCell ref="T104:U104"/>
    <mergeCell ref="T103:U103"/>
    <mergeCell ref="T102:U102"/>
    <mergeCell ref="T101:U101"/>
    <mergeCell ref="T100:U100"/>
    <mergeCell ref="T99:U99"/>
    <mergeCell ref="T98:U98"/>
    <mergeCell ref="T97:U97"/>
    <mergeCell ref="T96:U96"/>
    <mergeCell ref="T95:U95"/>
    <mergeCell ref="R83:S83"/>
    <mergeCell ref="T89:U89"/>
    <mergeCell ref="T90:U90"/>
    <mergeCell ref="T91:U91"/>
    <mergeCell ref="T92:U92"/>
    <mergeCell ref="T93:U93"/>
    <mergeCell ref="T83:U83"/>
    <mergeCell ref="T84:U84"/>
    <mergeCell ref="T85:U85"/>
    <mergeCell ref="T86:U86"/>
    <mergeCell ref="T87:U87"/>
    <mergeCell ref="T88:U88"/>
    <mergeCell ref="R87:S87"/>
    <mergeCell ref="R86:S86"/>
    <mergeCell ref="R85:S85"/>
    <mergeCell ref="R84:S84"/>
    <mergeCell ref="T122:U122"/>
    <mergeCell ref="T150:U150"/>
    <mergeCell ref="T149:U149"/>
    <mergeCell ref="T148:U148"/>
    <mergeCell ref="T109:U109"/>
    <mergeCell ref="T108:U108"/>
    <mergeCell ref="T107:U107"/>
    <mergeCell ref="T106:U106"/>
    <mergeCell ref="T119:U119"/>
    <mergeCell ref="T124:U124"/>
    <mergeCell ref="T123:U123"/>
    <mergeCell ref="T121:U121"/>
    <mergeCell ref="T120:U120"/>
    <mergeCell ref="T118:U118"/>
    <mergeCell ref="T117:U117"/>
    <mergeCell ref="T116:U116"/>
    <mergeCell ref="T115:U115"/>
    <mergeCell ref="T114:U114"/>
    <mergeCell ref="T113:U113"/>
    <mergeCell ref="T112:U112"/>
    <mergeCell ref="T111:U111"/>
    <mergeCell ref="T110:U110"/>
    <mergeCell ref="T134:U134"/>
    <mergeCell ref="T135:U135"/>
    <mergeCell ref="R150:S150"/>
    <mergeCell ref="R149:S149"/>
    <mergeCell ref="R148:S148"/>
    <mergeCell ref="P150:Q150"/>
    <mergeCell ref="P149:Q149"/>
    <mergeCell ref="P148:Q148"/>
    <mergeCell ref="X150:Y150"/>
    <mergeCell ref="X149:Y149"/>
    <mergeCell ref="X148:Y148"/>
    <mergeCell ref="V150:W150"/>
    <mergeCell ref="V149:W149"/>
    <mergeCell ref="V148:W148"/>
    <mergeCell ref="T129:U129"/>
    <mergeCell ref="T128:U128"/>
    <mergeCell ref="T127:U127"/>
    <mergeCell ref="T126:U126"/>
    <mergeCell ref="T125:U125"/>
    <mergeCell ref="R135:S135"/>
    <mergeCell ref="R134:S134"/>
    <mergeCell ref="P135:Q135"/>
    <mergeCell ref="P134:Q134"/>
    <mergeCell ref="X135:Y135"/>
    <mergeCell ref="X134:Y134"/>
    <mergeCell ref="V135:W135"/>
    <mergeCell ref="V134:W134"/>
    <mergeCell ref="R136:S136"/>
    <mergeCell ref="R137:S137"/>
    <mergeCell ref="R138:S138"/>
    <mergeCell ref="R139:S139"/>
    <mergeCell ref="R141:S141"/>
    <mergeCell ref="R142:S142"/>
    <mergeCell ref="R143:S143"/>
    <mergeCell ref="V122:W122"/>
    <mergeCell ref="V121:W121"/>
    <mergeCell ref="V120:W120"/>
    <mergeCell ref="X129:Y129"/>
    <mergeCell ref="X128:Y128"/>
    <mergeCell ref="X127:Y127"/>
    <mergeCell ref="X126:Y126"/>
    <mergeCell ref="X125:Y125"/>
    <mergeCell ref="X124:Y124"/>
    <mergeCell ref="X123:Y123"/>
    <mergeCell ref="X122:Y122"/>
    <mergeCell ref="X121:Y121"/>
    <mergeCell ref="X120:Y120"/>
    <mergeCell ref="V129:W129"/>
    <mergeCell ref="V128:W128"/>
    <mergeCell ref="V127:W127"/>
    <mergeCell ref="V126:W126"/>
    <mergeCell ref="V125:W125"/>
    <mergeCell ref="V124:W124"/>
    <mergeCell ref="V123:W123"/>
    <mergeCell ref="X112:Y112"/>
    <mergeCell ref="X113:Y113"/>
    <mergeCell ref="X114:Y114"/>
    <mergeCell ref="X115:Y115"/>
    <mergeCell ref="X116:Y116"/>
    <mergeCell ref="X117:Y117"/>
    <mergeCell ref="X118:Y118"/>
    <mergeCell ref="V118:W118"/>
    <mergeCell ref="X105:Y105"/>
    <mergeCell ref="X106:Y106"/>
    <mergeCell ref="X107:Y107"/>
    <mergeCell ref="X108:Y108"/>
    <mergeCell ref="X109:Y109"/>
    <mergeCell ref="X110:Y110"/>
    <mergeCell ref="X111:Y111"/>
    <mergeCell ref="V117:W117"/>
    <mergeCell ref="V116:W116"/>
    <mergeCell ref="V115:W115"/>
    <mergeCell ref="V114:W114"/>
    <mergeCell ref="V113:W113"/>
    <mergeCell ref="V112:W112"/>
    <mergeCell ref="V111:W111"/>
    <mergeCell ref="V110:W110"/>
    <mergeCell ref="V109:W109"/>
    <mergeCell ref="V99:W99"/>
    <mergeCell ref="V98:W98"/>
    <mergeCell ref="V97:W97"/>
    <mergeCell ref="V96:W96"/>
    <mergeCell ref="V95:W95"/>
    <mergeCell ref="X104:Y104"/>
    <mergeCell ref="X103:Y103"/>
    <mergeCell ref="X102:Y102"/>
    <mergeCell ref="X101:Y101"/>
    <mergeCell ref="X100:Y100"/>
    <mergeCell ref="X99:Y99"/>
    <mergeCell ref="X98:Y98"/>
    <mergeCell ref="X97:Y97"/>
    <mergeCell ref="X96:Y96"/>
    <mergeCell ref="V108:W108"/>
    <mergeCell ref="V107:W107"/>
    <mergeCell ref="V106:W106"/>
    <mergeCell ref="V105:W105"/>
    <mergeCell ref="V104:W104"/>
    <mergeCell ref="V103:W103"/>
    <mergeCell ref="V102:W102"/>
    <mergeCell ref="V101:W101"/>
    <mergeCell ref="V100:W100"/>
    <mergeCell ref="X92:Y92"/>
    <mergeCell ref="X94:Y94"/>
    <mergeCell ref="X95:Y95"/>
    <mergeCell ref="V70:W70"/>
    <mergeCell ref="V68:W68"/>
    <mergeCell ref="V69:W69"/>
    <mergeCell ref="T70:U70"/>
    <mergeCell ref="T69:U69"/>
    <mergeCell ref="T68:U68"/>
    <mergeCell ref="X72:Y72"/>
    <mergeCell ref="X71:Y71"/>
    <mergeCell ref="X70:Y70"/>
    <mergeCell ref="X69:Y69"/>
    <mergeCell ref="X68:Y68"/>
    <mergeCell ref="X82:Y82"/>
    <mergeCell ref="X81:Y81"/>
    <mergeCell ref="X80:Y80"/>
    <mergeCell ref="X79:Y79"/>
    <mergeCell ref="X78:Y78"/>
    <mergeCell ref="X77:Y77"/>
    <mergeCell ref="X76:Y76"/>
    <mergeCell ref="X75:Y75"/>
    <mergeCell ref="X74:Y74"/>
    <mergeCell ref="X73:Y73"/>
    <mergeCell ref="X83:Y83"/>
    <mergeCell ref="T72:U72"/>
    <mergeCell ref="V73:W73"/>
    <mergeCell ref="V72:W72"/>
    <mergeCell ref="T78:U78"/>
    <mergeCell ref="T79:U79"/>
    <mergeCell ref="T80:U80"/>
    <mergeCell ref="T81:U81"/>
    <mergeCell ref="X93:Y93"/>
    <mergeCell ref="P70:Q70"/>
    <mergeCell ref="P69:Q69"/>
    <mergeCell ref="P68:Q68"/>
    <mergeCell ref="N117:O117"/>
    <mergeCell ref="V12:W12"/>
    <mergeCell ref="R105:S105"/>
    <mergeCell ref="R104:S104"/>
    <mergeCell ref="R103:S103"/>
    <mergeCell ref="R102:S102"/>
    <mergeCell ref="R101:S101"/>
    <mergeCell ref="R100:S100"/>
    <mergeCell ref="R99:S99"/>
    <mergeCell ref="R98:S98"/>
    <mergeCell ref="R97:S97"/>
    <mergeCell ref="R96:S96"/>
    <mergeCell ref="R95:S95"/>
    <mergeCell ref="R110:S110"/>
    <mergeCell ref="R109:S109"/>
    <mergeCell ref="R108:S108"/>
    <mergeCell ref="R107:S107"/>
    <mergeCell ref="R106:S106"/>
    <mergeCell ref="N88:O88"/>
    <mergeCell ref="N89:O89"/>
    <mergeCell ref="X84:Y84"/>
    <mergeCell ref="X85:Y85"/>
    <mergeCell ref="X86:Y86"/>
    <mergeCell ref="X87:Y87"/>
    <mergeCell ref="X88:Y88"/>
    <mergeCell ref="X89:Y89"/>
    <mergeCell ref="X90:Y90"/>
    <mergeCell ref="X91:Y91"/>
    <mergeCell ref="N84:O84"/>
    <mergeCell ref="N85:O85"/>
    <mergeCell ref="N86:O86"/>
    <mergeCell ref="N87:O87"/>
    <mergeCell ref="R120:S120"/>
    <mergeCell ref="V74:W74"/>
    <mergeCell ref="V75:W75"/>
    <mergeCell ref="V76:W76"/>
    <mergeCell ref="V77:W77"/>
    <mergeCell ref="V78:W78"/>
    <mergeCell ref="V79:W79"/>
    <mergeCell ref="V80:W80"/>
    <mergeCell ref="V81:W81"/>
    <mergeCell ref="V82:W82"/>
    <mergeCell ref="R129:S129"/>
    <mergeCell ref="R128:S128"/>
    <mergeCell ref="R127:S127"/>
    <mergeCell ref="R126:S126"/>
    <mergeCell ref="R125:S125"/>
    <mergeCell ref="R124:S124"/>
    <mergeCell ref="R123:S123"/>
    <mergeCell ref="R122:S122"/>
    <mergeCell ref="R121:S121"/>
    <mergeCell ref="R119:S119"/>
    <mergeCell ref="R118:S118"/>
    <mergeCell ref="R117:S117"/>
    <mergeCell ref="R116:S116"/>
    <mergeCell ref="R115:S115"/>
    <mergeCell ref="R114:S114"/>
    <mergeCell ref="R113:S113"/>
    <mergeCell ref="R112:S112"/>
    <mergeCell ref="R111:S111"/>
    <mergeCell ref="N68:O68"/>
    <mergeCell ref="N70:O70"/>
    <mergeCell ref="N69:O69"/>
    <mergeCell ref="N114:O114"/>
    <mergeCell ref="N115:O115"/>
    <mergeCell ref="N116:O116"/>
    <mergeCell ref="N118:O118"/>
    <mergeCell ref="V86:W86"/>
    <mergeCell ref="V85:W85"/>
    <mergeCell ref="V84:W84"/>
    <mergeCell ref="V83:W83"/>
    <mergeCell ref="V93:W93"/>
    <mergeCell ref="V92:W92"/>
    <mergeCell ref="V91:W91"/>
    <mergeCell ref="V90:W90"/>
    <mergeCell ref="V89:W89"/>
    <mergeCell ref="V88:W88"/>
    <mergeCell ref="V87:W87"/>
    <mergeCell ref="N105:O105"/>
    <mergeCell ref="N106:O106"/>
    <mergeCell ref="N107:O107"/>
    <mergeCell ref="N108:O108"/>
    <mergeCell ref="N109:O109"/>
    <mergeCell ref="N110:O110"/>
    <mergeCell ref="N111:O111"/>
    <mergeCell ref="N112:O112"/>
    <mergeCell ref="N113:O113"/>
    <mergeCell ref="N90:O90"/>
    <mergeCell ref="N91:O91"/>
    <mergeCell ref="N92:O92"/>
    <mergeCell ref="N82:O82"/>
    <mergeCell ref="N83:O83"/>
  </mergeCells>
  <hyperlinks>
    <hyperlink ref="AL27" r:id="rId1"/>
    <hyperlink ref="AL28" r:id="rId2"/>
    <hyperlink ref="AL33" r:id="rId3"/>
    <hyperlink ref="V26" r:id="rId4"/>
    <hyperlink ref="V29" r:id="rId5"/>
    <hyperlink ref="V30" r:id="rId6"/>
    <hyperlink ref="AF27" r:id="rId7"/>
    <hyperlink ref="AF31" r:id="rId8"/>
    <hyperlink ref="AF32" r:id="rId9"/>
    <hyperlink ref="AD27" r:id="rId10"/>
    <hyperlink ref="AD28" r:id="rId11"/>
    <hyperlink ref="AD33" r:id="rId12"/>
  </hyperlinks>
  <pageMargins left="0.70866141732283472" right="0.70866141732283472" top="0.74803149606299213" bottom="0.74803149606299213" header="0.31496062992125984" footer="0.31496062992125984"/>
  <pageSetup paperSize="9" scale="50" fitToWidth="0" orientation="portrait" r:id="rId1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Dictionary</vt:lpstr>
      <vt:lpstr>KPI's</vt:lpstr>
      <vt:lpstr>'KPI''s'!Print_Area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2015-02-07T08:21:24Z</dcterms:modified>
</cp:coreProperties>
</file>