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MetteToettrupGade\Desktop\"/>
    </mc:Choice>
  </mc:AlternateContent>
  <xr:revisionPtr revIDLastSave="0" documentId="8_{9231E63D-F049-412D-B321-C6905CD2A503}" xr6:coauthVersionLast="40" xr6:coauthVersionMax="40" xr10:uidLastSave="{00000000-0000-0000-0000-000000000000}"/>
  <bookViews>
    <workbookView xWindow="-108" yWindow="-108" windowWidth="23256" windowHeight="1257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2" i="1" l="1"/>
</calcChain>
</file>

<file path=xl/sharedStrings.xml><?xml version="1.0" encoding="utf-8"?>
<sst xmlns="http://schemas.openxmlformats.org/spreadsheetml/2006/main" count="254" uniqueCount="205">
  <si>
    <t>Navn</t>
  </si>
  <si>
    <t>Ansøgningsfrist</t>
  </si>
  <si>
    <t>Adresse</t>
  </si>
  <si>
    <t>Familien Hede Nielsen Fond</t>
  </si>
  <si>
    <t>Ramboll Scholarship</t>
  </si>
  <si>
    <t>Sadelduck</t>
  </si>
  <si>
    <t>Rudolph Als Fondet (artikel 4cA)</t>
  </si>
  <si>
    <t>*Carl Bro Fonden</t>
  </si>
  <si>
    <t>*Knud Højgaards Fond</t>
  </si>
  <si>
    <t>*Augustinus Fond</t>
  </si>
  <si>
    <t>*Oticon</t>
  </si>
  <si>
    <t>Senest 1 mdr. før afrejse</t>
  </si>
  <si>
    <t>Helst 6 mdr. før afrejse</t>
  </si>
  <si>
    <t>Januar-august</t>
  </si>
  <si>
    <t>Søgt (dato)</t>
  </si>
  <si>
    <t>Online</t>
  </si>
  <si>
    <t>Mail</t>
  </si>
  <si>
    <t xml:space="preserve">Online </t>
  </si>
  <si>
    <t>Elektronisk</t>
  </si>
  <si>
    <t>Post</t>
  </si>
  <si>
    <t>Støtte</t>
  </si>
  <si>
    <t>http://www.oticonfonden.dk/sadan-soger-du/</t>
  </si>
  <si>
    <t>Inge og Jørgen Larsens Mindelegat</t>
  </si>
  <si>
    <t>https://studenterguiden.dk/IngeOgJoergenLarsensMindelegat/legater/61</t>
  </si>
  <si>
    <t>*Otto Mønsteds fond (formål 1?)</t>
  </si>
  <si>
    <t xml:space="preserve">10.januar-1.marts </t>
  </si>
  <si>
    <t xml:space="preserve">http://www.omfonden.dk/ansoegningsskemaapplication/ </t>
  </si>
  <si>
    <t>Vohlerts Legatfond</t>
  </si>
  <si>
    <t>Henry og Mary Skovs fond</t>
  </si>
  <si>
    <t>Tom Nis Faxøes Fond</t>
  </si>
  <si>
    <t>FABRIKANT VILHELM PEDERSEN OG HUSTRUS LEGAT</t>
  </si>
  <si>
    <t>Post?</t>
  </si>
  <si>
    <t>Brev</t>
  </si>
  <si>
    <t xml:space="preserve">https://www.legatbogen.dk/gross-k-o-og-hela-vohlerts-legatf/stoetteomraade/3792 </t>
  </si>
  <si>
    <t>Frimond-Heineke Fonden</t>
  </si>
  <si>
    <t>Glashof legatet</t>
  </si>
  <si>
    <t>Larsen og Nielsen fonden</t>
  </si>
  <si>
    <t>Konsul Axel Nielsens Mindelegat</t>
  </si>
  <si>
    <t>Krista og Viggo Petersens fond</t>
  </si>
  <si>
    <t>Gerda Mørup-Petersens Legat</t>
  </si>
  <si>
    <t>Internationaliseringspuljen</t>
  </si>
  <si>
    <t>*IDAs og Berg-Nielsens Studie- og Støttefond</t>
  </si>
  <si>
    <t>1/3-15/4</t>
  </si>
  <si>
    <t xml:space="preserve">Post </t>
  </si>
  <si>
    <t>http://www.axelnielsensmindelegat.dk/</t>
  </si>
  <si>
    <t>https://ida.dk/content/stoette-til-studierejser           http://www.fonde-legater.dk/berg.html</t>
  </si>
  <si>
    <t>Aalborg Stiftstidendes fond</t>
  </si>
  <si>
    <t>Marie &amp; M.B. Richters Fond</t>
  </si>
  <si>
    <t>Nikolai og Felix Fonden</t>
  </si>
  <si>
    <t>Dansk Tennis Fond</t>
  </si>
  <si>
    <t xml:space="preserve">Brev </t>
  </si>
  <si>
    <t>Henry Shaws Legat</t>
  </si>
  <si>
    <t>Nordea fonden</t>
  </si>
  <si>
    <t>Ingeniør Alexandre Haynmans og hustru Nina Haynmans Fond</t>
  </si>
  <si>
    <t xml:space="preserve">http://www.shawslegat.dk/legatpraksis </t>
  </si>
  <si>
    <t xml:space="preserve">https://nordeafonden.dk/legater-til-studieophold/legater-til-kandidatstuderende </t>
  </si>
  <si>
    <t xml:space="preserve">https://www.legatbogen.dk/alexandre-haynman-og-hustru-nina-haynmans-fond/stoetteomraade/9434 </t>
  </si>
  <si>
    <t>Aalborg Fonden</t>
  </si>
  <si>
    <t>(Dokument haves på computeren)</t>
  </si>
  <si>
    <t>Link</t>
  </si>
  <si>
    <t>Carl Bro Fonden,                                          Granskoven 8,                            2600 Glostrup</t>
  </si>
  <si>
    <t xml:space="preserve">Adv. Mogens Juhl,                Hunderupvej 59,          5000 Odence C                                       </t>
  </si>
  <si>
    <t>Ansøgnings-format</t>
  </si>
  <si>
    <t>Legater</t>
  </si>
  <si>
    <t>http://www.khf.dk</t>
  </si>
  <si>
    <t>https://augustinusfonden.dk/ansoegning/</t>
  </si>
  <si>
    <t>http://www.hedenielsensfond.dk/p3.asp</t>
  </si>
  <si>
    <t>tager 3-4 mdr. før bevilling gives</t>
  </si>
  <si>
    <t>Mads har snakket med dem. Den skal sendes til Buch Advokatfirma i Haderslev, men der er ingen penge lige nu!!! Så vent til sommer/sensommer med at sende (Ring til dem først), vi kan sagtens få selvom vi er afsted.</t>
  </si>
  <si>
    <t>Frederik og Marie Beyers Legat for yngre mænds og kvinders uddannelse m.v</t>
  </si>
  <si>
    <t>Løbende</t>
  </si>
  <si>
    <t>http://beyerslegat.dk/ansoegning-af-legat/</t>
  </si>
  <si>
    <t>KILROY foundation</t>
  </si>
  <si>
    <t>Forår grant</t>
  </si>
  <si>
    <t>http://www.kilroyfoundation.net/grants/grants/</t>
  </si>
  <si>
    <t>Mogens Balslev fond</t>
  </si>
  <si>
    <t>Snarest</t>
  </si>
  <si>
    <t>Email</t>
  </si>
  <si>
    <t>http://www.balslev.dk/om-balslev/mogens-balslevs-fond/</t>
  </si>
  <si>
    <t>Vent til sommer/sensommer</t>
  </si>
  <si>
    <t>Dr. Eichels legat</t>
  </si>
  <si>
    <t>?</t>
  </si>
  <si>
    <t>Den Raben levetzauske fond</t>
  </si>
  <si>
    <t>Den anonyme almennyttige velgørende fond</t>
  </si>
  <si>
    <t>Roblon fonden</t>
  </si>
  <si>
    <t>A/S Arbejdernes Landsbank fond</t>
  </si>
  <si>
    <t>Ansøgningskema</t>
  </si>
  <si>
    <t>https://www.al-bank.dk/om-banken/bygger-paa-sunde-vaerdier/arbejdernes-landsbanks-fond/</t>
  </si>
  <si>
    <t>Torben og Alice Frimodts fond</t>
  </si>
  <si>
    <t>Ham her der står for det: https://www.krak.dk/person/resultat/Torsten+Ringberg/Charlottenlund</t>
  </si>
  <si>
    <t>Lippman fonden</t>
  </si>
  <si>
    <t>Ansøgningskema sendes i 5 eksemplarer per brev</t>
  </si>
  <si>
    <t>http://www.lippmannfonden.dk/legatpraksis/</t>
  </si>
  <si>
    <t>Lippmann Fonden
Fondschef Anne Mette Bruun
Rovsing &amp; Gammeljord
Poul Ankers Gade 2, 2. tv.
1271 København K</t>
  </si>
  <si>
    <t>Fabrikant Aage Lichtingers legat</t>
  </si>
  <si>
    <t>http://lundelmersandager.web06.secoya.dk/hvem-er-vi/fonde</t>
  </si>
  <si>
    <t>Julie Damms fond</t>
  </si>
  <si>
    <t>Ansøgningsskema per brev</t>
  </si>
  <si>
    <t xml:space="preserve">http://www.juliedamm.dk/ansoegning.html </t>
  </si>
  <si>
    <t>Cand. theol. Nicolai Michelsen og Valborg Michelsen født Hjorths Fond (Aalborg katedralskole)</t>
  </si>
  <si>
    <t>http://www.aalkat-gym.dk/om-skolen/legater/</t>
  </si>
  <si>
    <t>Aalborg Katedralskoles Studie- og Jubilæumsfond</t>
  </si>
  <si>
    <t>Ansøgningsskema</t>
  </si>
  <si>
    <t>Winberg fonden</t>
  </si>
  <si>
    <t>http://winbergsfond.dk/ansoeg.aspx</t>
  </si>
  <si>
    <t>Lions blokhus</t>
  </si>
  <si>
    <t>Rotary blokhus</t>
  </si>
  <si>
    <t>http://www.henryogmaryskovsfond.dk/retningslinjer</t>
  </si>
  <si>
    <t>http://www.rudolph-als-fondet.dk/artikel-4ca/</t>
  </si>
  <si>
    <t>https://www.saleduck.dk/studielegater</t>
  </si>
  <si>
    <t>http://aalborgstiftstidendesfond.dk/legater/ansoegning/</t>
  </si>
  <si>
    <t>http://www.vplegat.dk/ansoeg-om-legat</t>
  </si>
  <si>
    <t>http://www.internationaltkontor.aau.dk/stipendier-legater/internationaliseringspulje/</t>
  </si>
  <si>
    <t>http://frimodtheinekefonden.dk/</t>
  </si>
  <si>
    <t>https://www.glashofslegat.dk/ansoegning/</t>
  </si>
  <si>
    <t>http://www.l-n-fonden.dk/ansoegning.htm</t>
  </si>
  <si>
    <t>http://www.kv-fonden.dk/sog-om-stotte/sadan-soger-du</t>
  </si>
  <si>
    <t>Tager et kvartal</t>
  </si>
  <si>
    <t>Torsten Ringberg, Gyldenlundsvej 3, 2920 Charlottenlund</t>
  </si>
  <si>
    <t>Glashofs Legat, c/o Kromann Reumert, Sundkrogsgade 5, 2100 København Ø, att.: Michael Budtz</t>
  </si>
  <si>
    <t>v/advokat Lars Skibsted, Edelslundsvej 1A, 2tv, 2930 Klampenborg</t>
  </si>
  <si>
    <t xml:space="preserve">http://www.student.ramboll.com/ramboll-scholarship </t>
  </si>
  <si>
    <t>http://www.viet-jacobsenfonden.com/</t>
  </si>
  <si>
    <t>Viet Jacobsen fond</t>
  </si>
  <si>
    <t>1. step 03-mar</t>
  </si>
  <si>
    <t>http://www.morup-petersen.dk/legat.htm</t>
  </si>
  <si>
    <t>http://www.dansktennisfond.dk/legater.htm</t>
  </si>
  <si>
    <t>Damsk Australs, New Zealandsk venskabsforening</t>
  </si>
  <si>
    <t>Inden oktober</t>
  </si>
  <si>
    <t>http://venskabsforening-danz.dk/</t>
  </si>
  <si>
    <t>Politikkens fond</t>
  </si>
  <si>
    <t>http://www.politikenfonden.dk/</t>
  </si>
  <si>
    <t>Vanggaard fonden</t>
  </si>
  <si>
    <t>https://www.legatbogen.dk/vanggaard-fonden/stoetteomraade/17069</t>
  </si>
  <si>
    <t>http://kongehuset.dk/menu/fonde--legater/nikolai-og-felix-fonden-hh-prins-nikolais-og-hh-prins-felix-fond/nikolai-og-felix-fonden-hh-prins-nikolais-og-hh-prins-felix-fond</t>
  </si>
  <si>
    <t>Emil Lorenzens Mindelegat</t>
  </si>
  <si>
    <t>Engelsk</t>
  </si>
  <si>
    <t>Afslag</t>
  </si>
  <si>
    <t>Advokat Janne Glæsel, Kontorfællesskab med Nyborg &amp; Rørdam AdvokatfirmaStore Kongensgade 771264 København K</t>
  </si>
  <si>
    <r>
      <t> </t>
    </r>
    <r>
      <rPr>
        <sz val="8"/>
        <color rgb="FF222222"/>
        <rFont val="Arial"/>
        <family val="2"/>
      </rPr>
      <t>P W Tegners Vej 24, 3070 Snekkersten</t>
    </r>
  </si>
  <si>
    <t>Den Raben-Levetzauske FondViadukt Allé 272900 Hellerup</t>
  </si>
  <si>
    <t>Vanggaard FondenGyldendalsvej 2-49300 Sæby</t>
  </si>
  <si>
    <t>https://mmbr-fond.grant.nu/profile/#/</t>
  </si>
  <si>
    <t>Fabrikejer, ingeniør Valdemar Selmer Trane og hustru Elisa Tranes Fond</t>
  </si>
  <si>
    <t>3 måneder før</t>
  </si>
  <si>
    <t>Brev - ansøgningsskema</t>
  </si>
  <si>
    <t>c/o Valdal Advokatfirma </t>
  </si>
  <si>
    <t>Att. Advokat Kresten M. Valdal </t>
  </si>
  <si>
    <t>Øster Allé 33 </t>
  </si>
  <si>
    <t>Tranes Fond c/o Valdal Advokatfirma Att. Advokat Kresten M. Valdal Øster Allé 33 2100 København Ø</t>
  </si>
  <si>
    <t>http://www.tranesfond.dk/ansoegning.aspx</t>
  </si>
  <si>
    <t>Fabrikant Chas. Otzens Fond</t>
  </si>
  <si>
    <t>Illum fondet</t>
  </si>
  <si>
    <t>https://www.legatbogen.dk/illum-fondet/stoetteomraade/3376</t>
  </si>
  <si>
    <t>Andreassens &amp; Hougaards Almene Fond</t>
  </si>
  <si>
    <t>Skema Mail</t>
  </si>
  <si>
    <t>https://www.legatbogen.dk/andreassens--hougaards-almene-fond/stoetteomraade/18433</t>
  </si>
  <si>
    <t>Sanatorielæge Ellen Pedersens Legat</t>
  </si>
  <si>
    <t>https://www.legatbogen.dk/sanatorielge-ellen-pedersens-legat/stoetteomraade/2562</t>
  </si>
  <si>
    <t>Ditlev Marcussen Buch og Hustru Maren Buch Baltzergaards Stiftelse</t>
  </si>
  <si>
    <t>https://www.legatbogen.dk/ditlev-marcussen-buch-og-hustru-maren-buch-baltzergaards-stiftelse/stoetteomraade/3466</t>
  </si>
  <si>
    <t>Jenny og Søren Nielsens Mindefond</t>
  </si>
  <si>
    <t>https://www.legatbogen.dk/jenny-og-sren-nielsens-mindefond/stoetteomraade/9754</t>
  </si>
  <si>
    <t>Selskabet for Efterslægten</t>
  </si>
  <si>
    <t>fory@forvaltningsinst.dk</t>
  </si>
  <si>
    <t xml:space="preserve">Frøken Marie Månssons Legat </t>
  </si>
  <si>
    <t>https://www.legatbogen.dk/frken-marie-mnssons-legat/stoetteomraade/2156</t>
  </si>
  <si>
    <t>Alfred og Inger Hansens Fond</t>
  </si>
  <si>
    <t>https://www.legatbogen.dk/tage-lund-larsen-og-hustru-claudine-lund-larsens-fond/stoetteomraade/3660</t>
  </si>
  <si>
    <t>Tage Lund-Larsen og hustru Claudine Lund-Larsens Fond</t>
  </si>
  <si>
    <t>Ukendt</t>
  </si>
  <si>
    <t>Sverigesgade 2, st. tv. 5000 ODENSE C</t>
  </si>
  <si>
    <t>Miron Elenora Christensens Fond</t>
  </si>
  <si>
    <t xml:space="preserve">sn@advokathusetstevns.dk </t>
  </si>
  <si>
    <t>Knud Wiedemann og hustru Rigmor Wiedemann, født Vogt´s Familiefond</t>
  </si>
  <si>
    <t>http://kahlke.dk/fonde/knud-wiedemann-og-hustru-rigmor-wiedemann-foedt-vogts-familiefond/</t>
  </si>
  <si>
    <t>http://kahlke.dk/fonde/knud-og-rigmor-wiedemanns-fond/</t>
  </si>
  <si>
    <t>Knud og Rigmor Wiedemanns Fond</t>
  </si>
  <si>
    <t>Gårdejer Niels Peder Pedersen og hustrus Legat</t>
  </si>
  <si>
    <t>Elna &amp; Erik Mariagers Fond af 1980</t>
  </si>
  <si>
    <t>Digevænget 9, 8330 Beder</t>
  </si>
  <si>
    <t>Aage og Anna Gram Fonden</t>
  </si>
  <si>
    <t>Høgelsbjerg 80, 6200 Aabenraa</t>
  </si>
  <si>
    <t>A. P. Mortensen og hustrus Legat</t>
  </si>
  <si>
    <t>Frederik og Emma Kraghs Mindelegat</t>
  </si>
  <si>
    <t>Fortrinvis personer fra kbh</t>
  </si>
  <si>
    <t>https://www.legatbogen.dk/frederik-og-emma-kraghs-mindelegat/stoetteomraade/10331</t>
  </si>
  <si>
    <t>Kirsten og Volmer Rask Nielsens Legat</t>
  </si>
  <si>
    <t>Bodil og Svend Kristensen Elses Fond</t>
  </si>
  <si>
    <t>Valborg Hartings Fond</t>
  </si>
  <si>
    <t>Fortrinsvis unge fra Landbohøjskolen, hvis mor er enke</t>
  </si>
  <si>
    <t>Skal tjekkes og sendes</t>
  </si>
  <si>
    <t>Samlet tildeling</t>
  </si>
  <si>
    <t>Har ikke modtaget brevet</t>
  </si>
  <si>
    <t>Endt ophold</t>
  </si>
  <si>
    <t>Intet, men bevilling er betinget af den anvendes til det ansøgte formål</t>
  </si>
  <si>
    <t>Efter endt ophold skal du uploade en kort rapport om, hvad du har fået ud af opholdet i skærmbilledet dokumenter under filen Rapport.</t>
  </si>
  <si>
    <t>Fonden hører gerne hvordan studieopholdet forløber.</t>
  </si>
  <si>
    <t>Motiveret ansøgning sendes til: Kromann Reumert, Adv. Jørgen Kjergaard Madsen, Sundkrogsgade 5, 2100 København Ø,  pnl@kromannreumert.com</t>
  </si>
  <si>
    <t>Intet</t>
  </si>
  <si>
    <t xml:space="preserve">Når dit studieophold er afsluttet, skal du udarbejde en rapport om opholdet samt udfylde et
budgetskema med redegørelse for indtægter og udgifter samt en ajourført fortegnelse over den
opnåede støtte til formålet. </t>
  </si>
  <si>
    <t xml:space="preserve">Indsendelse af kort rapport efter endt studie, indeholdende evaluering af studiet, en status på din personlige indlæring på studiet og i forbindelse med eventuelle ekstracurriculære aktiviteter, økonomisk redegørelse for udgifter/indtægter, samt kopi af afgangsbevis med angivelse af dine karakterer. </t>
  </si>
  <si>
    <t>Efter hjemkomsten skal følgende dokumentation uploades i Internationalt kontors online system: Kopi af Transcript of Records (karakterblad fra udenlandsk universitet) eller kopi af bekræftelse/anbefaling fra virksomheden/organisationen for gennemført projektorienteret forløb (praktik). Ovenstående skal uploades senest 1 måned efter din hjemkomst. Det skal fremgå af dokumentationen, hvor mange måneder opholdet har varet (min. 3 mdr.).</t>
  </si>
  <si>
    <t>Takkebrev</t>
  </si>
  <si>
    <t>intet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</si>
</sst>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
      <sz val="12"/>
      <color theme="1"/>
      <name val="Cambria"/>
      <family val="1"/>
    </font>
    <font>
      <b/>
      <sz val="12"/>
      <color rgb="FF000000"/>
      <name val="Cambria"/>
      <family val="1"/>
    </font>
    <font>
      <u/>
      <sz val="12"/>
      <color theme="10"/>
      <name val="Calibri"/>
      <family val="2"/>
      <scheme val="minor"/>
    </font>
    <font>
      <b/>
      <sz val="18"/>
      <color theme="1"/>
      <name val="Calibri"/>
      <family val="2"/>
      <scheme val="minor"/>
    </font>
    <font>
      <sz val="10"/>
      <color rgb="FF000000"/>
      <name val="Arial"/>
      <family val="2"/>
    </font>
    <font>
      <sz val="10"/>
      <color rgb="FF333333"/>
      <name val="Arial"/>
      <family val="2"/>
    </font>
    <font>
      <sz val="11"/>
      <color rgb="FF333333"/>
      <name val="Times New Roman"/>
      <family val="1"/>
    </font>
    <font>
      <u/>
      <sz val="11"/>
      <color theme="10"/>
      <name val="Calibri"/>
      <family val="2"/>
      <scheme val="minor"/>
    </font>
    <font>
      <b/>
      <sz val="8"/>
      <color rgb="FF222222"/>
      <name val="Arial"/>
      <family val="2"/>
    </font>
    <font>
      <sz val="8"/>
      <color rgb="FF222222"/>
      <name val="Arial"/>
      <family val="2"/>
    </font>
    <font>
      <sz val="7"/>
      <color rgb="FFFFFFFF"/>
      <name val="Verdana"/>
      <family val="2"/>
    </font>
    <font>
      <b/>
      <sz val="7"/>
      <color theme="1"/>
      <name val="Verdana"/>
      <family val="2"/>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3"/>
        <bgColor indexed="64"/>
      </patternFill>
    </fill>
  </fills>
  <borders count="4">
    <border>
      <left/>
      <right/>
      <top/>
      <bottom/>
      <diagonal/>
    </border>
    <border>
      <left/>
      <right/>
      <top/>
      <bottom style="thin">
        <color auto="1"/>
      </bottom>
      <diagonal/>
    </border>
    <border>
      <left/>
      <right/>
      <top/>
      <bottom style="medium">
        <color auto="1"/>
      </bottom>
      <diagonal/>
    </border>
    <border>
      <left/>
      <right style="thin">
        <color indexed="64"/>
      </right>
      <top/>
      <bottom/>
      <diagonal/>
    </border>
  </borders>
  <cellStyleXfs count="5">
    <xf numFmtId="0" fontId="0" fillId="0" borderId="0"/>
    <xf numFmtId="0" fontId="10" fillId="0" borderId="0" applyNumberFormat="0" applyFill="0" applyBorder="0" applyAlignment="0" applyProtection="0"/>
    <xf numFmtId="0" fontId="6" fillId="0" borderId="0"/>
    <xf numFmtId="0" fontId="15" fillId="0" borderId="0" applyNumberFormat="0" applyFill="0" applyBorder="0" applyAlignment="0" applyProtection="0"/>
    <xf numFmtId="0" fontId="4" fillId="0" borderId="0"/>
  </cellStyleXfs>
  <cellXfs count="87">
    <xf numFmtId="0" fontId="0" fillId="0" borderId="0" xfId="0"/>
    <xf numFmtId="0" fontId="8" fillId="0" borderId="0" xfId="0" applyFont="1"/>
    <xf numFmtId="0" fontId="9" fillId="0" borderId="1" xfId="0" applyFont="1" applyBorder="1" applyAlignment="1">
      <alignment horizontal="center" wrapText="1"/>
    </xf>
    <xf numFmtId="14" fontId="0" fillId="0" borderId="0" xfId="0" applyNumberFormat="1"/>
    <xf numFmtId="0" fontId="8" fillId="0" borderId="0" xfId="0" applyNumberFormat="1" applyFont="1"/>
    <xf numFmtId="0" fontId="9" fillId="0" borderId="1" xfId="0" applyFont="1" applyFill="1" applyBorder="1" applyAlignment="1">
      <alignment horizontal="center" wrapText="1"/>
    </xf>
    <xf numFmtId="0" fontId="8" fillId="0" borderId="0" xfId="0" applyFont="1" applyAlignment="1">
      <alignment wrapText="1"/>
    </xf>
    <xf numFmtId="0" fontId="0" fillId="0" borderId="0" xfId="0" applyAlignment="1">
      <alignment wrapText="1"/>
    </xf>
    <xf numFmtId="14" fontId="0" fillId="0" borderId="0" xfId="0" applyNumberFormat="1" applyAlignment="1">
      <alignment wrapText="1"/>
    </xf>
    <xf numFmtId="16" fontId="0" fillId="0" borderId="0" xfId="0" applyNumberFormat="1" applyAlignment="1">
      <alignment wrapText="1"/>
    </xf>
    <xf numFmtId="0" fontId="10" fillId="0" borderId="0" xfId="1" applyAlignment="1">
      <alignment wrapText="1"/>
    </xf>
    <xf numFmtId="0" fontId="10" fillId="0" borderId="0" xfId="1" applyAlignment="1">
      <alignment vertical="center" wrapText="1"/>
    </xf>
    <xf numFmtId="0" fontId="10" fillId="0" borderId="0" xfId="1" applyAlignment="1">
      <alignment vertical="center"/>
    </xf>
    <xf numFmtId="16" fontId="8" fillId="0" borderId="0" xfId="0" applyNumberFormat="1" applyFont="1" applyAlignment="1">
      <alignment wrapText="1"/>
    </xf>
    <xf numFmtId="16" fontId="0" fillId="0" borderId="0" xfId="0" applyNumberFormat="1"/>
    <xf numFmtId="0" fontId="10" fillId="0" borderId="0" xfId="1"/>
    <xf numFmtId="16" fontId="8" fillId="0" borderId="0" xfId="0" applyNumberFormat="1" applyFont="1"/>
    <xf numFmtId="0" fontId="12" fillId="0" borderId="0" xfId="0" applyFont="1"/>
    <xf numFmtId="0" fontId="13" fillId="0" borderId="0" xfId="0" applyFont="1"/>
    <xf numFmtId="0" fontId="8" fillId="3" borderId="0" xfId="0" applyFont="1" applyFill="1" applyAlignment="1">
      <alignment wrapText="1"/>
    </xf>
    <xf numFmtId="16" fontId="8" fillId="3" borderId="0" xfId="0" applyNumberFormat="1" applyFont="1" applyFill="1"/>
    <xf numFmtId="3" fontId="8" fillId="3" borderId="0" xfId="0" applyNumberFormat="1" applyFont="1" applyFill="1"/>
    <xf numFmtId="0" fontId="8" fillId="3" borderId="0" xfId="0" applyFont="1" applyFill="1"/>
    <xf numFmtId="0" fontId="0" fillId="3" borderId="0" xfId="0" applyFill="1" applyAlignment="1">
      <alignment wrapText="1"/>
    </xf>
    <xf numFmtId="0" fontId="10" fillId="3" borderId="0" xfId="1" applyFill="1" applyAlignment="1">
      <alignment wrapText="1"/>
    </xf>
    <xf numFmtId="0" fontId="8" fillId="4" borderId="0" xfId="0" applyFont="1" applyFill="1" applyAlignment="1">
      <alignment wrapText="1"/>
    </xf>
    <xf numFmtId="16" fontId="8" fillId="4" borderId="0" xfId="0" applyNumberFormat="1" applyFont="1" applyFill="1"/>
    <xf numFmtId="0" fontId="8" fillId="4" borderId="0" xfId="0" applyFont="1" applyFill="1"/>
    <xf numFmtId="0" fontId="10" fillId="4" borderId="0" xfId="1" applyFill="1"/>
    <xf numFmtId="0" fontId="16" fillId="0" borderId="0" xfId="0" applyFont="1"/>
    <xf numFmtId="0" fontId="5" fillId="0" borderId="3" xfId="2" applyFont="1" applyFill="1" applyBorder="1"/>
    <xf numFmtId="16" fontId="0" fillId="3" borderId="0" xfId="0" applyNumberFormat="1" applyFill="1"/>
    <xf numFmtId="3" fontId="0" fillId="3" borderId="0" xfId="0" applyNumberFormat="1" applyFill="1"/>
    <xf numFmtId="0" fontId="18" fillId="0" borderId="0" xfId="0" applyFont="1"/>
    <xf numFmtId="0" fontId="19" fillId="0" borderId="0" xfId="0" applyFont="1"/>
    <xf numFmtId="0" fontId="4" fillId="0" borderId="3" xfId="4" applyFont="1" applyBorder="1"/>
    <xf numFmtId="0" fontId="4" fillId="0" borderId="3" xfId="4" applyFont="1" applyBorder="1"/>
    <xf numFmtId="0" fontId="4" fillId="0" borderId="3" xfId="4" applyFont="1" applyBorder="1"/>
    <xf numFmtId="0" fontId="15" fillId="0" borderId="0" xfId="3"/>
    <xf numFmtId="0" fontId="0" fillId="5" borderId="0" xfId="0" applyFill="1" applyAlignment="1">
      <alignment wrapText="1"/>
    </xf>
    <xf numFmtId="0" fontId="0" fillId="5" borderId="0" xfId="0" applyNumberFormat="1" applyFill="1"/>
    <xf numFmtId="0" fontId="0" fillId="5" borderId="0" xfId="0" applyFill="1"/>
    <xf numFmtId="0" fontId="18" fillId="5" borderId="0" xfId="0" applyFont="1" applyFill="1"/>
    <xf numFmtId="0" fontId="4" fillId="0" borderId="3" xfId="4" applyFill="1" applyBorder="1"/>
    <xf numFmtId="0" fontId="4" fillId="0" borderId="3" xfId="4" applyFill="1" applyBorder="1"/>
    <xf numFmtId="0" fontId="4" fillId="0" borderId="3" xfId="4" applyFill="1" applyBorder="1"/>
    <xf numFmtId="0" fontId="4" fillId="0" borderId="0" xfId="4"/>
    <xf numFmtId="0" fontId="4" fillId="0" borderId="0" xfId="4"/>
    <xf numFmtId="0" fontId="15" fillId="0" borderId="0" xfId="3"/>
    <xf numFmtId="0" fontId="4" fillId="0" borderId="0" xfId="4"/>
    <xf numFmtId="0" fontId="15" fillId="0" borderId="0" xfId="3"/>
    <xf numFmtId="0" fontId="4" fillId="0" borderId="0" xfId="4"/>
    <xf numFmtId="0" fontId="4" fillId="0" borderId="0" xfId="4"/>
    <xf numFmtId="0" fontId="15" fillId="0" borderId="0" xfId="3"/>
    <xf numFmtId="0" fontId="4" fillId="0" borderId="0" xfId="4"/>
    <xf numFmtId="0" fontId="4" fillId="0" borderId="0" xfId="4"/>
    <xf numFmtId="0" fontId="4" fillId="0" borderId="0" xfId="4"/>
    <xf numFmtId="0" fontId="15" fillId="0" borderId="0" xfId="3"/>
    <xf numFmtId="0" fontId="4" fillId="0" borderId="0" xfId="4"/>
    <xf numFmtId="0" fontId="4" fillId="0" borderId="0" xfId="4"/>
    <xf numFmtId="0" fontId="4" fillId="0" borderId="0" xfId="4"/>
    <xf numFmtId="0" fontId="4" fillId="0" borderId="0" xfId="4"/>
    <xf numFmtId="0" fontId="4" fillId="0" borderId="0" xfId="4"/>
    <xf numFmtId="0" fontId="15" fillId="0" borderId="0" xfId="3"/>
    <xf numFmtId="0" fontId="4" fillId="0" borderId="0" xfId="4"/>
    <xf numFmtId="0" fontId="4" fillId="0" borderId="0" xfId="4"/>
    <xf numFmtId="16" fontId="0" fillId="3" borderId="0" xfId="0" applyNumberFormat="1" applyFill="1" applyAlignment="1">
      <alignment wrapText="1"/>
    </xf>
    <xf numFmtId="0" fontId="0" fillId="3" borderId="0" xfId="0" applyFill="1"/>
    <xf numFmtId="0" fontId="0" fillId="3" borderId="0" xfId="0" applyFill="1" applyAlignment="1">
      <alignment horizontal="right"/>
    </xf>
    <xf numFmtId="0" fontId="10" fillId="4" borderId="0" xfId="1" applyFill="1" applyAlignment="1">
      <alignment vertical="center"/>
    </xf>
    <xf numFmtId="0" fontId="12" fillId="4" borderId="0" xfId="0" applyFont="1" applyFill="1"/>
    <xf numFmtId="0" fontId="0" fillId="4" borderId="0" xfId="0" applyFill="1"/>
    <xf numFmtId="0" fontId="3" fillId="0" borderId="3" xfId="4" applyFont="1" applyFill="1" applyBorder="1"/>
    <xf numFmtId="0" fontId="0" fillId="4" borderId="0" xfId="0" applyFill="1" applyAlignment="1">
      <alignment wrapText="1"/>
    </xf>
    <xf numFmtId="0" fontId="10" fillId="4" borderId="0" xfId="1" applyFill="1" applyAlignment="1">
      <alignment wrapText="1"/>
    </xf>
    <xf numFmtId="16" fontId="0" fillId="4" borderId="0" xfId="0" applyNumberFormat="1" applyFill="1" applyAlignment="1">
      <alignment wrapText="1"/>
    </xf>
    <xf numFmtId="16" fontId="0" fillId="4" borderId="0" xfId="0" applyNumberFormat="1" applyFill="1"/>
    <xf numFmtId="0" fontId="14" fillId="4" borderId="0" xfId="0" applyFont="1" applyFill="1"/>
    <xf numFmtId="16" fontId="8" fillId="4" borderId="0" xfId="0" applyNumberFormat="1" applyFont="1" applyFill="1" applyAlignment="1">
      <alignment wrapText="1"/>
    </xf>
    <xf numFmtId="0" fontId="12" fillId="3" borderId="0" xfId="0" applyFont="1" applyFill="1"/>
    <xf numFmtId="0" fontId="2" fillId="0" borderId="0" xfId="4" applyFont="1" applyFill="1" applyBorder="1"/>
    <xf numFmtId="3" fontId="0" fillId="0" borderId="0" xfId="0" applyNumberFormat="1"/>
    <xf numFmtId="0" fontId="1" fillId="0" borderId="3" xfId="4" applyFont="1" applyFill="1" applyBorder="1"/>
    <xf numFmtId="0" fontId="8" fillId="4" borderId="0" xfId="0" applyNumberFormat="1" applyFont="1" applyFill="1"/>
    <xf numFmtId="0" fontId="10" fillId="3" borderId="0" xfId="1" applyFill="1"/>
    <xf numFmtId="0" fontId="0" fillId="0" borderId="2" xfId="0" applyBorder="1" applyAlignment="1">
      <alignment horizontal="center"/>
    </xf>
    <xf numFmtId="0" fontId="11" fillId="2" borderId="2" xfId="0" applyFont="1" applyFill="1" applyBorder="1" applyAlignment="1">
      <alignment horizontal="center"/>
    </xf>
  </cellXfs>
  <cellStyles count="5">
    <cellStyle name="Link" xfId="1" builtinId="8"/>
    <cellStyle name="Link 2" xfId="3" xr:uid="{00000000-0005-0000-0000-000031000000}"/>
    <cellStyle name="Normal" xfId="0" builtinId="0"/>
    <cellStyle name="Normal 2" xfId="2" xr:uid="{00000000-0005-0000-0000-000032000000}"/>
    <cellStyle name="Normal 3" xfId="4" xr:uid="{00000000-0005-0000-0000-000033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kilroyfoundation.net/grants/grants/" TargetMode="External"/><Relationship Id="rId13" Type="http://schemas.openxmlformats.org/officeDocument/2006/relationships/hyperlink" Target="http://www.balslev.dk/om-balslev/mogens-balslevs-fond/" TargetMode="External"/><Relationship Id="rId18" Type="http://schemas.openxmlformats.org/officeDocument/2006/relationships/hyperlink" Target="http://aalborgstiftstidendesfond.dk/legater/ansoegning/" TargetMode="External"/><Relationship Id="rId26" Type="http://schemas.openxmlformats.org/officeDocument/2006/relationships/hyperlink" Target="http://www.kv-fonden.dk/sog-om-stotte/sadan-soger-du" TargetMode="External"/><Relationship Id="rId39" Type="http://schemas.openxmlformats.org/officeDocument/2006/relationships/hyperlink" Target="https://www.legatbogen.dk/alexandre-haynman-og-hustru-nina-haynmans-fond/stoetteomraade/9434" TargetMode="External"/><Relationship Id="rId3" Type="http://schemas.openxmlformats.org/officeDocument/2006/relationships/hyperlink" Target="https://ida.dk/content/stoette-til-studierejser" TargetMode="External"/><Relationship Id="rId21" Type="http://schemas.openxmlformats.org/officeDocument/2006/relationships/hyperlink" Target="http://beyerslegat.dk/ansoegning-af-legat/" TargetMode="External"/><Relationship Id="rId34" Type="http://schemas.openxmlformats.org/officeDocument/2006/relationships/hyperlink" Target="https://mmbr-fond.grant.nu/profile/" TargetMode="External"/><Relationship Id="rId42" Type="http://schemas.openxmlformats.org/officeDocument/2006/relationships/hyperlink" Target="https://www.legatbogen.dk/sanatorielge-ellen-pedersens-legat/stoetteomraade/2562" TargetMode="External"/><Relationship Id="rId7" Type="http://schemas.openxmlformats.org/officeDocument/2006/relationships/hyperlink" Target="http://www.hedenielsensfond.dk/p3.asp" TargetMode="External"/><Relationship Id="rId12" Type="http://schemas.openxmlformats.org/officeDocument/2006/relationships/hyperlink" Target="http://winbergsfond.dk/ansoeg.aspx" TargetMode="External"/><Relationship Id="rId17" Type="http://schemas.openxmlformats.org/officeDocument/2006/relationships/hyperlink" Target="https://www.saleduck.dk/studielegater" TargetMode="External"/><Relationship Id="rId25" Type="http://schemas.openxmlformats.org/officeDocument/2006/relationships/hyperlink" Target="http://www.axelnielsensmindelegat.dk/" TargetMode="External"/><Relationship Id="rId33" Type="http://schemas.openxmlformats.org/officeDocument/2006/relationships/hyperlink" Target="http://venskabsforening-danz.dk/" TargetMode="External"/><Relationship Id="rId38" Type="http://schemas.openxmlformats.org/officeDocument/2006/relationships/hyperlink" Target="http://lundelmersandager.web06.secoya.dk/hvem-er-vi/fonde" TargetMode="External"/><Relationship Id="rId2" Type="http://schemas.openxmlformats.org/officeDocument/2006/relationships/hyperlink" Target="http://www.omfonden.dk/ansoegningsskemaapplication/" TargetMode="External"/><Relationship Id="rId16" Type="http://schemas.openxmlformats.org/officeDocument/2006/relationships/hyperlink" Target="http://www.rudolph-als-fondet.dk/artikel-4ca/" TargetMode="External"/><Relationship Id="rId20" Type="http://schemas.openxmlformats.org/officeDocument/2006/relationships/hyperlink" Target="http://www.internationaltkontor.aau.dk/stipendier-legater/internationaliseringspulje/" TargetMode="External"/><Relationship Id="rId29" Type="http://schemas.openxmlformats.org/officeDocument/2006/relationships/hyperlink" Target="http://www.dansktennisfond.dk/legater.htm" TargetMode="External"/><Relationship Id="rId41" Type="http://schemas.openxmlformats.org/officeDocument/2006/relationships/hyperlink" Target="https://www.legatbogen.dk/frken-marie-mnssons-legat/stoetteomraade/2156" TargetMode="External"/><Relationship Id="rId1" Type="http://schemas.openxmlformats.org/officeDocument/2006/relationships/hyperlink" Target="https://studenterguiden.dk/IngeOgJoergenLarsensMindelegat/legater/61" TargetMode="External"/><Relationship Id="rId6" Type="http://schemas.openxmlformats.org/officeDocument/2006/relationships/hyperlink" Target="https://augustinusfonden.dk/ansoegning/" TargetMode="External"/><Relationship Id="rId11" Type="http://schemas.openxmlformats.org/officeDocument/2006/relationships/hyperlink" Target="http://www.juliedamm.dk/ansoegning.html" TargetMode="External"/><Relationship Id="rId24" Type="http://schemas.openxmlformats.org/officeDocument/2006/relationships/hyperlink" Target="http://www.l-n-fonden.dk/ansoegning.htm" TargetMode="External"/><Relationship Id="rId32" Type="http://schemas.openxmlformats.org/officeDocument/2006/relationships/hyperlink" Target="http://www.politikenfonden.dk/" TargetMode="External"/><Relationship Id="rId37" Type="http://schemas.openxmlformats.org/officeDocument/2006/relationships/hyperlink" Target="https://www.legatbogen.dk/frederik-og-emma-kraghs-mindelegat/stoetteomraade/10331" TargetMode="External"/><Relationship Id="rId40" Type="http://schemas.openxmlformats.org/officeDocument/2006/relationships/hyperlink" Target="https://www.legatbogen.dk/tage-lund-larsen-og-hustru-claudine-lund-larsens-fond/stoetteomraade/3660" TargetMode="External"/><Relationship Id="rId5" Type="http://schemas.openxmlformats.org/officeDocument/2006/relationships/hyperlink" Target="http://www.khf.dk/" TargetMode="External"/><Relationship Id="rId15" Type="http://schemas.openxmlformats.org/officeDocument/2006/relationships/hyperlink" Target="http://www.henryogmaryskovsfond.dk/retningslinjer" TargetMode="External"/><Relationship Id="rId23" Type="http://schemas.openxmlformats.org/officeDocument/2006/relationships/hyperlink" Target="https://www.glashofslegat.dk/ansoegning/" TargetMode="External"/><Relationship Id="rId28" Type="http://schemas.openxmlformats.org/officeDocument/2006/relationships/hyperlink" Target="http://www.morup-petersen.dk/legat.htm" TargetMode="External"/><Relationship Id="rId36" Type="http://schemas.openxmlformats.org/officeDocument/2006/relationships/hyperlink" Target="mailto:sn@advokathusetstevns.dk" TargetMode="External"/><Relationship Id="rId10" Type="http://schemas.openxmlformats.org/officeDocument/2006/relationships/hyperlink" Target="http://www.lippmannfonden.dk/legatpraksis/" TargetMode="External"/><Relationship Id="rId19" Type="http://schemas.openxmlformats.org/officeDocument/2006/relationships/hyperlink" Target="http://www.vplegat.dk/ansoeg-om-legat" TargetMode="External"/><Relationship Id="rId31" Type="http://schemas.openxmlformats.org/officeDocument/2006/relationships/hyperlink" Target="http://kongehuset.dk/menu/fonde--legater/nikolai-og-felix-fonden-hh-prins-nikolais-og-hh-prins-felix-fond/nikolai-og-felix-fonden-hh-prins-nikolais-og-hh-prins-felix-fond" TargetMode="External"/><Relationship Id="rId44" Type="http://schemas.openxmlformats.org/officeDocument/2006/relationships/printerSettings" Target="../printerSettings/printerSettings1.bin"/><Relationship Id="rId4" Type="http://schemas.openxmlformats.org/officeDocument/2006/relationships/hyperlink" Target="http://www.oticonfonden.dk/sadan-soger-du/" TargetMode="External"/><Relationship Id="rId9" Type="http://schemas.openxmlformats.org/officeDocument/2006/relationships/hyperlink" Target="https://www.al-bank.dk/om-banken/bygger-paa-sunde-vaerdier/arbejdernes-landsbanks-fond/" TargetMode="External"/><Relationship Id="rId14" Type="http://schemas.openxmlformats.org/officeDocument/2006/relationships/hyperlink" Target="https://www.legatbogen.dk/gross-k-o-og-hela-vohlerts-legatf/stoetteomraade/3792" TargetMode="External"/><Relationship Id="rId22" Type="http://schemas.openxmlformats.org/officeDocument/2006/relationships/hyperlink" Target="http://frimodtheinekefonden.dk/" TargetMode="External"/><Relationship Id="rId27" Type="http://schemas.openxmlformats.org/officeDocument/2006/relationships/hyperlink" Target="http://www.student.ramboll.com/ramboll-scholarship" TargetMode="External"/><Relationship Id="rId30" Type="http://schemas.openxmlformats.org/officeDocument/2006/relationships/hyperlink" Target="https://www.legatbogen.dk/vanggaard-fonden/stoetteomraade/17069" TargetMode="External"/><Relationship Id="rId35" Type="http://schemas.openxmlformats.org/officeDocument/2006/relationships/hyperlink" Target="mailto:fory@forvaltningsinst.dk" TargetMode="External"/><Relationship Id="rId43" Type="http://schemas.openxmlformats.org/officeDocument/2006/relationships/hyperlink" Target="http://www.aalkat-gym.dk/om-skolen/leg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2"/>
  <sheetViews>
    <sheetView tabSelected="1" zoomScale="70" zoomScaleNormal="70" zoomScalePageLayoutView="110" workbookViewId="0">
      <selection activeCell="N8" sqref="N8"/>
    </sheetView>
  </sheetViews>
  <sheetFormatPr defaultColWidth="11.19921875" defaultRowHeight="15.6" x14ac:dyDescent="0.3"/>
  <cols>
    <col min="1" max="1" width="24.69921875" customWidth="1"/>
    <col min="2" max="2" width="21.296875" customWidth="1"/>
    <col min="3" max="3" width="12.5" customWidth="1"/>
    <col min="4" max="4" width="12" customWidth="1"/>
    <col min="5" max="5" width="13.69921875" customWidth="1"/>
    <col min="6" max="6" width="16.69921875" customWidth="1"/>
    <col min="7" max="7" width="29.5" customWidth="1"/>
    <col min="8" max="8" width="33.19921875" customWidth="1"/>
  </cols>
  <sheetData>
    <row r="1" spans="1:13" ht="24" thickBot="1" x14ac:dyDescent="0.5">
      <c r="A1" s="86" t="s">
        <v>63</v>
      </c>
      <c r="B1" s="86"/>
      <c r="C1" s="86"/>
      <c r="D1" s="86"/>
      <c r="E1" s="86"/>
      <c r="F1" s="86"/>
      <c r="G1" s="86"/>
      <c r="H1" s="85"/>
    </row>
    <row r="2" spans="1:13" ht="30.6" x14ac:dyDescent="0.3">
      <c r="A2" s="2" t="s">
        <v>0</v>
      </c>
      <c r="B2" s="2" t="s">
        <v>1</v>
      </c>
      <c r="C2" s="2" t="s">
        <v>14</v>
      </c>
      <c r="D2" s="2" t="s">
        <v>20</v>
      </c>
      <c r="E2" s="2" t="s">
        <v>62</v>
      </c>
      <c r="F2" s="2" t="s">
        <v>2</v>
      </c>
      <c r="G2" s="5" t="s">
        <v>59</v>
      </c>
      <c r="H2" s="5" t="s">
        <v>194</v>
      </c>
    </row>
    <row r="3" spans="1:13" ht="30.6" x14ac:dyDescent="0.3">
      <c r="A3" s="19" t="s">
        <v>8</v>
      </c>
      <c r="B3" s="19" t="s">
        <v>11</v>
      </c>
      <c r="C3" s="20">
        <v>43146</v>
      </c>
      <c r="D3" s="21">
        <v>13000</v>
      </c>
      <c r="E3" s="22" t="s">
        <v>15</v>
      </c>
      <c r="F3" s="23"/>
      <c r="G3" s="24" t="s">
        <v>64</v>
      </c>
      <c r="I3" s="81"/>
    </row>
    <row r="4" spans="1:13" ht="109.2" x14ac:dyDescent="0.3">
      <c r="A4" s="19" t="s">
        <v>9</v>
      </c>
      <c r="B4" s="19" t="s">
        <v>67</v>
      </c>
      <c r="C4" s="20">
        <v>43145</v>
      </c>
      <c r="D4" s="21">
        <v>19500</v>
      </c>
      <c r="E4" s="22" t="s">
        <v>15</v>
      </c>
      <c r="F4" s="23"/>
      <c r="G4" s="24" t="s">
        <v>65</v>
      </c>
      <c r="H4" s="23" t="s">
        <v>200</v>
      </c>
    </row>
    <row r="5" spans="1:13" ht="31.2" x14ac:dyDescent="0.3">
      <c r="A5" s="19" t="s">
        <v>10</v>
      </c>
      <c r="B5" s="19" t="s">
        <v>11</v>
      </c>
      <c r="C5" s="20">
        <v>43146</v>
      </c>
      <c r="D5" s="21">
        <v>8500</v>
      </c>
      <c r="E5" s="22" t="s">
        <v>15</v>
      </c>
      <c r="F5" s="23"/>
      <c r="G5" s="24" t="s">
        <v>21</v>
      </c>
      <c r="H5" t="s">
        <v>195</v>
      </c>
    </row>
    <row r="6" spans="1:13" ht="31.2" x14ac:dyDescent="0.3">
      <c r="A6" s="6" t="s">
        <v>3</v>
      </c>
      <c r="B6" s="6" t="s">
        <v>12</v>
      </c>
      <c r="C6" s="14">
        <v>43117</v>
      </c>
      <c r="D6" s="1"/>
      <c r="E6" s="1" t="s">
        <v>16</v>
      </c>
      <c r="F6" s="7"/>
      <c r="G6" s="10" t="s">
        <v>66</v>
      </c>
    </row>
    <row r="7" spans="1:13" ht="31.2" x14ac:dyDescent="0.3">
      <c r="A7" s="6" t="s">
        <v>4</v>
      </c>
      <c r="B7" s="13">
        <v>43210</v>
      </c>
      <c r="C7" s="4" t="s">
        <v>136</v>
      </c>
      <c r="D7" s="1"/>
      <c r="E7" s="1" t="s">
        <v>17</v>
      </c>
      <c r="F7" s="7"/>
      <c r="G7" s="10" t="s">
        <v>121</v>
      </c>
    </row>
    <row r="8" spans="1:13" ht="31.2" x14ac:dyDescent="0.3">
      <c r="A8" s="6" t="s">
        <v>5</v>
      </c>
      <c r="B8" s="6" t="s">
        <v>13</v>
      </c>
      <c r="C8" s="4"/>
      <c r="D8" s="1"/>
      <c r="E8" s="1" t="s">
        <v>17</v>
      </c>
      <c r="F8" s="7"/>
      <c r="G8" s="10" t="s">
        <v>109</v>
      </c>
      <c r="M8" s="6"/>
    </row>
    <row r="9" spans="1:13" ht="31.2" x14ac:dyDescent="0.3">
      <c r="A9" s="25" t="s">
        <v>6</v>
      </c>
      <c r="B9" s="25" t="s">
        <v>117</v>
      </c>
      <c r="C9" s="26">
        <v>43166</v>
      </c>
      <c r="D9" s="27"/>
      <c r="E9" s="27" t="s">
        <v>18</v>
      </c>
      <c r="F9" s="73"/>
      <c r="G9" s="74" t="s">
        <v>108</v>
      </c>
    </row>
    <row r="10" spans="1:13" ht="45.6" x14ac:dyDescent="0.3">
      <c r="A10" s="6" t="s">
        <v>7</v>
      </c>
      <c r="B10" s="6" t="s">
        <v>79</v>
      </c>
      <c r="C10" s="4"/>
      <c r="D10" s="1"/>
      <c r="E10" s="1" t="s">
        <v>19</v>
      </c>
      <c r="F10" s="6" t="s">
        <v>60</v>
      </c>
      <c r="G10" s="1" t="s">
        <v>68</v>
      </c>
    </row>
    <row r="11" spans="1:13" x14ac:dyDescent="0.3">
      <c r="A11" s="1" t="s">
        <v>69</v>
      </c>
      <c r="B11" s="6" t="s">
        <v>70</v>
      </c>
      <c r="C11" s="16">
        <v>43148</v>
      </c>
      <c r="D11" s="1"/>
      <c r="E11" s="1" t="s">
        <v>15</v>
      </c>
      <c r="F11" s="6"/>
      <c r="G11" s="15" t="s">
        <v>71</v>
      </c>
    </row>
    <row r="12" spans="1:13" x14ac:dyDescent="0.3">
      <c r="A12" s="25" t="s">
        <v>72</v>
      </c>
      <c r="B12" s="25" t="s">
        <v>73</v>
      </c>
      <c r="C12" s="83" t="s">
        <v>124</v>
      </c>
      <c r="D12" s="27"/>
      <c r="E12" s="27" t="s">
        <v>15</v>
      </c>
      <c r="F12" s="25"/>
      <c r="G12" s="69" t="s">
        <v>74</v>
      </c>
    </row>
    <row r="13" spans="1:13" x14ac:dyDescent="0.3">
      <c r="A13" s="25" t="s">
        <v>75</v>
      </c>
      <c r="B13" s="25" t="s">
        <v>76</v>
      </c>
      <c r="C13" s="26">
        <v>43137</v>
      </c>
      <c r="D13" s="27" t="s">
        <v>137</v>
      </c>
      <c r="E13" s="27" t="s">
        <v>77</v>
      </c>
      <c r="F13" s="25"/>
      <c r="G13" s="28" t="s">
        <v>78</v>
      </c>
    </row>
    <row r="14" spans="1:13" x14ac:dyDescent="0.3">
      <c r="A14" s="6" t="s">
        <v>80</v>
      </c>
      <c r="B14" s="6" t="s">
        <v>81</v>
      </c>
      <c r="C14" s="16">
        <v>43176</v>
      </c>
      <c r="D14" s="1"/>
      <c r="E14" s="1"/>
      <c r="F14" s="29" t="s">
        <v>139</v>
      </c>
    </row>
    <row r="15" spans="1:13" x14ac:dyDescent="0.3">
      <c r="A15" s="25" t="s">
        <v>130</v>
      </c>
      <c r="B15" s="25" t="s">
        <v>70</v>
      </c>
      <c r="C15" s="26">
        <v>43170</v>
      </c>
      <c r="D15" s="27"/>
      <c r="E15" s="27" t="s">
        <v>77</v>
      </c>
      <c r="F15" s="25"/>
      <c r="G15" s="69" t="s">
        <v>131</v>
      </c>
    </row>
    <row r="16" spans="1:13" ht="45.6" x14ac:dyDescent="0.3">
      <c r="A16" s="6" t="s">
        <v>127</v>
      </c>
      <c r="B16" s="6" t="s">
        <v>128</v>
      </c>
      <c r="C16" s="16">
        <v>43170</v>
      </c>
      <c r="D16" s="1"/>
      <c r="E16" s="1" t="s">
        <v>77</v>
      </c>
      <c r="F16" s="6"/>
      <c r="G16" s="12" t="s">
        <v>129</v>
      </c>
    </row>
    <row r="17" spans="1:8" x14ac:dyDescent="0.3">
      <c r="A17" s="25" t="s">
        <v>132</v>
      </c>
      <c r="B17" s="25" t="s">
        <v>70</v>
      </c>
      <c r="C17" s="26">
        <v>43176</v>
      </c>
      <c r="D17" s="27"/>
      <c r="E17" s="27" t="s">
        <v>32</v>
      </c>
      <c r="F17" s="70" t="s">
        <v>141</v>
      </c>
      <c r="G17" s="69" t="s">
        <v>133</v>
      </c>
      <c r="H17" s="71"/>
    </row>
    <row r="18" spans="1:8" ht="30.6" x14ac:dyDescent="0.3">
      <c r="A18" s="6" t="s">
        <v>82</v>
      </c>
      <c r="B18" s="6"/>
      <c r="C18" s="16">
        <v>43191</v>
      </c>
      <c r="D18" s="1"/>
      <c r="E18" s="1"/>
      <c r="F18" s="17" t="s">
        <v>140</v>
      </c>
      <c r="G18" s="12"/>
    </row>
    <row r="19" spans="1:8" ht="45.6" x14ac:dyDescent="0.3">
      <c r="A19" s="6" t="s">
        <v>143</v>
      </c>
      <c r="B19" s="6" t="s">
        <v>144</v>
      </c>
      <c r="C19" s="16">
        <v>43191</v>
      </c>
      <c r="D19" s="1"/>
      <c r="E19" s="1" t="s">
        <v>145</v>
      </c>
      <c r="F19" s="34" t="s">
        <v>149</v>
      </c>
      <c r="G19" s="12" t="s">
        <v>150</v>
      </c>
    </row>
    <row r="20" spans="1:8" ht="45.6" x14ac:dyDescent="0.3">
      <c r="A20" s="6" t="s">
        <v>83</v>
      </c>
      <c r="B20" s="6"/>
      <c r="C20" s="4"/>
      <c r="D20" s="1"/>
      <c r="E20" s="1"/>
      <c r="F20" s="33" t="s">
        <v>146</v>
      </c>
      <c r="G20" s="12"/>
    </row>
    <row r="21" spans="1:8" x14ac:dyDescent="0.3">
      <c r="A21" s="6" t="s">
        <v>105</v>
      </c>
      <c r="B21" s="13">
        <v>43221</v>
      </c>
      <c r="C21" s="4"/>
      <c r="D21" s="1"/>
      <c r="E21" s="1"/>
      <c r="F21" s="33" t="s">
        <v>147</v>
      </c>
      <c r="G21" s="12"/>
    </row>
    <row r="22" spans="1:8" x14ac:dyDescent="0.3">
      <c r="A22" s="6" t="s">
        <v>106</v>
      </c>
      <c r="B22" s="6"/>
      <c r="C22" s="4"/>
      <c r="D22" s="1"/>
      <c r="E22" s="1"/>
      <c r="F22" s="33" t="s">
        <v>148</v>
      </c>
      <c r="G22" s="12"/>
    </row>
    <row r="23" spans="1:8" ht="30.6" x14ac:dyDescent="0.3">
      <c r="A23" s="6" t="s">
        <v>151</v>
      </c>
      <c r="B23" s="6" t="s">
        <v>70</v>
      </c>
      <c r="C23" s="16">
        <v>43205</v>
      </c>
      <c r="D23" s="1"/>
      <c r="E23" s="1" t="s">
        <v>32</v>
      </c>
      <c r="F23" s="33"/>
      <c r="G23" s="12"/>
    </row>
    <row r="24" spans="1:8" x14ac:dyDescent="0.3">
      <c r="A24" s="43" t="s">
        <v>165</v>
      </c>
      <c r="B24" s="6" t="s">
        <v>70</v>
      </c>
      <c r="C24" s="16">
        <v>43205</v>
      </c>
      <c r="D24" s="1"/>
      <c r="E24" s="1"/>
      <c r="F24" s="33"/>
      <c r="G24" s="12" t="s">
        <v>166</v>
      </c>
    </row>
    <row r="25" spans="1:8" x14ac:dyDescent="0.3">
      <c r="A25" s="44" t="s">
        <v>167</v>
      </c>
      <c r="B25" s="6" t="s">
        <v>70</v>
      </c>
      <c r="C25" s="16">
        <v>43205</v>
      </c>
      <c r="D25" s="1"/>
      <c r="E25" s="1" t="s">
        <v>32</v>
      </c>
      <c r="F25" s="33"/>
      <c r="G25" s="12"/>
    </row>
    <row r="26" spans="1:8" x14ac:dyDescent="0.3">
      <c r="A26" s="45" t="s">
        <v>169</v>
      </c>
      <c r="B26" s="6" t="s">
        <v>170</v>
      </c>
      <c r="C26" s="16">
        <v>43205</v>
      </c>
      <c r="D26" s="1"/>
      <c r="E26" s="1"/>
      <c r="F26" s="46" t="s">
        <v>171</v>
      </c>
      <c r="G26" s="12" t="s">
        <v>168</v>
      </c>
    </row>
    <row r="27" spans="1:8" x14ac:dyDescent="0.3">
      <c r="A27" s="47" t="s">
        <v>172</v>
      </c>
      <c r="B27" s="6" t="s">
        <v>70</v>
      </c>
      <c r="C27" s="16">
        <v>43205</v>
      </c>
      <c r="D27" s="1"/>
      <c r="E27" s="1"/>
      <c r="F27" s="33"/>
      <c r="G27" s="48" t="s">
        <v>173</v>
      </c>
    </row>
    <row r="28" spans="1:8" x14ac:dyDescent="0.3">
      <c r="A28" s="49" t="s">
        <v>174</v>
      </c>
      <c r="B28" s="6" t="s">
        <v>70</v>
      </c>
      <c r="C28" s="16">
        <v>43205</v>
      </c>
      <c r="D28" s="1"/>
      <c r="E28" s="1"/>
      <c r="F28" s="33"/>
      <c r="G28" s="50" t="s">
        <v>175</v>
      </c>
    </row>
    <row r="29" spans="1:8" x14ac:dyDescent="0.3">
      <c r="A29" s="51" t="s">
        <v>177</v>
      </c>
      <c r="B29" s="6"/>
      <c r="C29" s="16">
        <v>43205</v>
      </c>
      <c r="D29" s="1"/>
      <c r="E29" s="1"/>
      <c r="F29" s="33"/>
      <c r="G29" s="50" t="s">
        <v>176</v>
      </c>
    </row>
    <row r="30" spans="1:8" x14ac:dyDescent="0.3">
      <c r="A30" s="52" t="s">
        <v>178</v>
      </c>
      <c r="B30" s="6"/>
      <c r="C30" s="16">
        <v>43205</v>
      </c>
      <c r="D30" s="1"/>
      <c r="E30" s="1"/>
      <c r="F30" s="33"/>
      <c r="G30" s="48"/>
    </row>
    <row r="31" spans="1:8" x14ac:dyDescent="0.3">
      <c r="A31" s="54" t="s">
        <v>179</v>
      </c>
      <c r="B31" s="6"/>
      <c r="C31" s="16">
        <v>43205</v>
      </c>
      <c r="D31" s="1"/>
      <c r="E31" s="1"/>
      <c r="F31" s="55" t="s">
        <v>180</v>
      </c>
      <c r="G31" s="53"/>
    </row>
    <row r="32" spans="1:8" x14ac:dyDescent="0.3">
      <c r="A32" s="56" t="s">
        <v>181</v>
      </c>
      <c r="B32" s="6"/>
      <c r="C32" s="16">
        <v>43205</v>
      </c>
      <c r="D32" s="1"/>
      <c r="E32" s="1"/>
      <c r="F32" s="58" t="s">
        <v>182</v>
      </c>
      <c r="G32" s="53"/>
    </row>
    <row r="33" spans="1:8" x14ac:dyDescent="0.3">
      <c r="A33" s="59" t="s">
        <v>183</v>
      </c>
      <c r="B33" s="6"/>
      <c r="C33" s="4"/>
      <c r="D33" s="1"/>
      <c r="E33" s="1"/>
      <c r="F33" s="33"/>
      <c r="G33" s="57"/>
    </row>
    <row r="34" spans="1:8" x14ac:dyDescent="0.3">
      <c r="A34" s="60" t="s">
        <v>184</v>
      </c>
      <c r="B34" s="6"/>
      <c r="C34" s="4"/>
      <c r="D34" s="1"/>
      <c r="E34" s="1"/>
      <c r="F34" s="61" t="s">
        <v>185</v>
      </c>
      <c r="G34" s="63" t="s">
        <v>186</v>
      </c>
    </row>
    <row r="35" spans="1:8" x14ac:dyDescent="0.3">
      <c r="A35" s="64" t="s">
        <v>187</v>
      </c>
      <c r="B35" s="6"/>
      <c r="C35" s="4"/>
      <c r="D35" s="1"/>
      <c r="E35" s="1"/>
      <c r="F35" s="62"/>
      <c r="G35" s="63"/>
    </row>
    <row r="36" spans="1:8" x14ac:dyDescent="0.3">
      <c r="A36" s="65" t="s">
        <v>188</v>
      </c>
      <c r="B36" s="6"/>
      <c r="C36" s="4"/>
      <c r="D36" s="1"/>
      <c r="E36" s="1"/>
      <c r="F36" s="62"/>
      <c r="G36" s="63"/>
    </row>
    <row r="37" spans="1:8" x14ac:dyDescent="0.3">
      <c r="A37" s="65" t="s">
        <v>189</v>
      </c>
      <c r="B37" s="6" t="s">
        <v>170</v>
      </c>
      <c r="C37" s="4"/>
      <c r="D37" s="1"/>
      <c r="E37" s="1"/>
      <c r="F37" s="65" t="s">
        <v>190</v>
      </c>
      <c r="G37" s="63"/>
    </row>
    <row r="38" spans="1:8" x14ac:dyDescent="0.3">
      <c r="A38" s="62"/>
      <c r="B38" s="6"/>
      <c r="C38" s="4"/>
      <c r="D38" s="1"/>
      <c r="E38" s="1"/>
      <c r="F38" s="62"/>
      <c r="G38" s="63"/>
    </row>
    <row r="39" spans="1:8" x14ac:dyDescent="0.3">
      <c r="A39" s="62"/>
      <c r="B39" s="6"/>
      <c r="C39" s="4"/>
      <c r="D39" s="1"/>
      <c r="E39" s="1"/>
      <c r="F39" s="62"/>
      <c r="G39" s="63"/>
    </row>
    <row r="40" spans="1:8" s="41" customFormat="1" x14ac:dyDescent="0.3">
      <c r="A40" s="39"/>
      <c r="B40" s="39"/>
      <c r="C40" s="40"/>
      <c r="F40" s="42"/>
      <c r="G40" s="39"/>
    </row>
    <row r="41" spans="1:8" ht="46.8" x14ac:dyDescent="0.3">
      <c r="A41" s="7" t="s">
        <v>22</v>
      </c>
      <c r="B41" s="8">
        <v>43070</v>
      </c>
      <c r="C41" s="3"/>
      <c r="E41" s="1" t="s">
        <v>16</v>
      </c>
      <c r="F41" s="7"/>
      <c r="G41" s="10" t="s">
        <v>23</v>
      </c>
    </row>
    <row r="42" spans="1:8" ht="31.2" x14ac:dyDescent="0.3">
      <c r="A42" s="19" t="s">
        <v>24</v>
      </c>
      <c r="B42" s="19" t="s">
        <v>25</v>
      </c>
      <c r="C42" s="31">
        <v>43134</v>
      </c>
      <c r="D42" s="32">
        <v>10000</v>
      </c>
      <c r="E42" s="22" t="s">
        <v>15</v>
      </c>
      <c r="F42" s="23"/>
      <c r="G42" s="24" t="s">
        <v>26</v>
      </c>
      <c r="H42" s="67" t="s">
        <v>196</v>
      </c>
    </row>
    <row r="43" spans="1:8" x14ac:dyDescent="0.3">
      <c r="A43" s="25" t="s">
        <v>84</v>
      </c>
      <c r="B43" s="78">
        <v>43112</v>
      </c>
      <c r="C43" s="76">
        <v>43109</v>
      </c>
      <c r="D43" s="71"/>
      <c r="E43" s="27" t="s">
        <v>32</v>
      </c>
      <c r="F43" s="73"/>
      <c r="G43" s="74"/>
    </row>
    <row r="44" spans="1:8" ht="62.4" x14ac:dyDescent="0.3">
      <c r="A44" s="25" t="s">
        <v>85</v>
      </c>
      <c r="B44" s="78">
        <v>43131</v>
      </c>
      <c r="C44" s="76">
        <v>43118</v>
      </c>
      <c r="D44" s="71"/>
      <c r="E44" s="27" t="s">
        <v>86</v>
      </c>
      <c r="F44" s="73"/>
      <c r="G44" s="74" t="s">
        <v>87</v>
      </c>
    </row>
    <row r="45" spans="1:8" ht="46.8" x14ac:dyDescent="0.3">
      <c r="A45" s="7" t="s">
        <v>27</v>
      </c>
      <c r="B45" s="9">
        <v>43146</v>
      </c>
      <c r="C45" s="14">
        <v>43136</v>
      </c>
      <c r="E45" t="s">
        <v>19</v>
      </c>
      <c r="F45" s="7"/>
      <c r="G45" s="10" t="s">
        <v>33</v>
      </c>
    </row>
    <row r="46" spans="1:8" ht="31.2" x14ac:dyDescent="0.3">
      <c r="A46" s="23" t="s">
        <v>28</v>
      </c>
      <c r="B46" s="66">
        <v>43146</v>
      </c>
      <c r="C46" s="31">
        <v>43136</v>
      </c>
      <c r="D46" s="32">
        <v>5000</v>
      </c>
      <c r="E46" s="67" t="s">
        <v>18</v>
      </c>
      <c r="F46" s="23"/>
      <c r="G46" s="24" t="s">
        <v>107</v>
      </c>
      <c r="H46" t="s">
        <v>204</v>
      </c>
    </row>
    <row r="47" spans="1:8" ht="46.8" x14ac:dyDescent="0.3">
      <c r="A47" s="7" t="s">
        <v>29</v>
      </c>
      <c r="B47" s="9">
        <v>43146</v>
      </c>
      <c r="C47" s="14">
        <v>43136</v>
      </c>
      <c r="E47" t="s">
        <v>31</v>
      </c>
      <c r="F47" s="7" t="s">
        <v>61</v>
      </c>
      <c r="G47" s="7"/>
    </row>
    <row r="48" spans="1:8" ht="46.8" x14ac:dyDescent="0.3">
      <c r="A48" s="7" t="s">
        <v>30</v>
      </c>
      <c r="B48" s="9">
        <v>43159</v>
      </c>
      <c r="C48" s="14">
        <v>43136</v>
      </c>
      <c r="E48" t="s">
        <v>32</v>
      </c>
      <c r="F48" s="7"/>
      <c r="G48" s="10" t="s">
        <v>111</v>
      </c>
    </row>
    <row r="49" spans="1:8" ht="62.4" x14ac:dyDescent="0.3">
      <c r="A49" s="7" t="s">
        <v>41</v>
      </c>
      <c r="B49" s="9">
        <v>43174</v>
      </c>
      <c r="C49" s="14">
        <v>43145</v>
      </c>
      <c r="E49" t="s">
        <v>15</v>
      </c>
      <c r="F49" s="7"/>
      <c r="G49" s="11" t="s">
        <v>45</v>
      </c>
    </row>
    <row r="50" spans="1:8" x14ac:dyDescent="0.3">
      <c r="A50" s="73" t="s">
        <v>34</v>
      </c>
      <c r="B50" s="75">
        <v>43160</v>
      </c>
      <c r="C50" s="76">
        <v>43150</v>
      </c>
      <c r="D50" s="71"/>
      <c r="E50" s="71" t="s">
        <v>43</v>
      </c>
      <c r="F50" s="77" t="s">
        <v>120</v>
      </c>
      <c r="G50" s="74" t="s">
        <v>113</v>
      </c>
    </row>
    <row r="51" spans="1:8" ht="31.2" x14ac:dyDescent="0.3">
      <c r="A51" s="7" t="s">
        <v>35</v>
      </c>
      <c r="B51" s="9">
        <v>43160</v>
      </c>
      <c r="C51" s="14">
        <v>43150</v>
      </c>
      <c r="E51" t="s">
        <v>19</v>
      </c>
      <c r="F51" s="18" t="s">
        <v>119</v>
      </c>
      <c r="G51" s="10" t="s">
        <v>114</v>
      </c>
    </row>
    <row r="52" spans="1:8" ht="31.2" x14ac:dyDescent="0.3">
      <c r="A52" s="7" t="s">
        <v>36</v>
      </c>
      <c r="B52" s="9">
        <v>43160</v>
      </c>
      <c r="C52" s="14">
        <v>43142</v>
      </c>
      <c r="E52" t="s">
        <v>16</v>
      </c>
      <c r="F52" s="7"/>
      <c r="G52" s="10" t="s">
        <v>115</v>
      </c>
    </row>
    <row r="53" spans="1:8" ht="31.2" x14ac:dyDescent="0.3">
      <c r="A53" s="23" t="s">
        <v>123</v>
      </c>
      <c r="B53" s="66">
        <v>43160</v>
      </c>
      <c r="C53" s="31">
        <v>43159</v>
      </c>
      <c r="D53" s="67">
        <v>20000</v>
      </c>
      <c r="E53" s="67" t="s">
        <v>15</v>
      </c>
      <c r="F53" s="23"/>
      <c r="G53" s="24" t="s">
        <v>122</v>
      </c>
      <c r="H53" s="67" t="s">
        <v>201</v>
      </c>
    </row>
    <row r="54" spans="1:8" ht="31.2" x14ac:dyDescent="0.3">
      <c r="A54" s="73" t="s">
        <v>37</v>
      </c>
      <c r="B54" s="75">
        <v>43174</v>
      </c>
      <c r="C54" s="76">
        <v>43142</v>
      </c>
      <c r="D54" s="71"/>
      <c r="E54" s="71" t="s">
        <v>17</v>
      </c>
      <c r="F54" s="73"/>
      <c r="G54" s="74" t="s">
        <v>44</v>
      </c>
    </row>
    <row r="55" spans="1:8" ht="62.4" x14ac:dyDescent="0.3">
      <c r="A55" s="23" t="s">
        <v>88</v>
      </c>
      <c r="B55" s="66">
        <v>43174</v>
      </c>
      <c r="C55" s="31">
        <v>43150</v>
      </c>
      <c r="D55" s="32">
        <v>10017</v>
      </c>
      <c r="E55" s="67" t="s">
        <v>32</v>
      </c>
      <c r="F55" s="79" t="s">
        <v>118</v>
      </c>
      <c r="G55" s="23" t="s">
        <v>89</v>
      </c>
      <c r="H55" t="s">
        <v>199</v>
      </c>
    </row>
    <row r="56" spans="1:8" ht="31.2" x14ac:dyDescent="0.3">
      <c r="A56" s="7" t="s">
        <v>38</v>
      </c>
      <c r="B56" s="9">
        <v>43174</v>
      </c>
      <c r="C56" s="14">
        <v>43150</v>
      </c>
      <c r="E56" t="s">
        <v>32</v>
      </c>
      <c r="F56" s="7"/>
      <c r="G56" s="10" t="s">
        <v>116</v>
      </c>
    </row>
    <row r="57" spans="1:8" ht="31.2" x14ac:dyDescent="0.3">
      <c r="A57" s="7" t="s">
        <v>39</v>
      </c>
      <c r="B57" s="7" t="s">
        <v>42</v>
      </c>
      <c r="C57" s="14">
        <v>43191</v>
      </c>
      <c r="E57" t="s">
        <v>32</v>
      </c>
      <c r="F57" s="7"/>
      <c r="G57" s="10" t="s">
        <v>125</v>
      </c>
    </row>
    <row r="58" spans="1:8" ht="62.4" x14ac:dyDescent="0.3">
      <c r="A58" s="23" t="s">
        <v>40</v>
      </c>
      <c r="B58" s="66">
        <v>43160</v>
      </c>
      <c r="C58" s="31">
        <v>43246</v>
      </c>
      <c r="D58" s="67">
        <v>9000</v>
      </c>
      <c r="E58" s="67" t="s">
        <v>15</v>
      </c>
      <c r="F58" s="23"/>
      <c r="G58" s="24" t="s">
        <v>112</v>
      </c>
      <c r="H58" s="67" t="s">
        <v>202</v>
      </c>
    </row>
    <row r="59" spans="1:8" ht="31.2" x14ac:dyDescent="0.3">
      <c r="A59" s="23" t="s">
        <v>46</v>
      </c>
      <c r="B59" s="66">
        <v>43191</v>
      </c>
      <c r="C59" s="31">
        <v>43176</v>
      </c>
      <c r="D59" s="32">
        <v>10000</v>
      </c>
      <c r="E59" s="67" t="s">
        <v>50</v>
      </c>
      <c r="F59" s="23"/>
      <c r="G59" s="24" t="s">
        <v>110</v>
      </c>
      <c r="H59" t="s">
        <v>199</v>
      </c>
    </row>
    <row r="60" spans="1:8" x14ac:dyDescent="0.3">
      <c r="A60" s="30" t="s">
        <v>135</v>
      </c>
      <c r="B60" s="9">
        <v>43191</v>
      </c>
      <c r="C60" s="14">
        <v>43176</v>
      </c>
      <c r="F60" s="7"/>
      <c r="G60" s="17" t="s">
        <v>138</v>
      </c>
    </row>
    <row r="61" spans="1:8" ht="93.6" x14ac:dyDescent="0.3">
      <c r="A61" s="73" t="s">
        <v>48</v>
      </c>
      <c r="B61" s="75">
        <v>43191</v>
      </c>
      <c r="C61" s="76">
        <v>43169</v>
      </c>
      <c r="D61" s="71"/>
      <c r="E61" s="71" t="s">
        <v>15</v>
      </c>
      <c r="F61" s="73"/>
      <c r="G61" s="74" t="s">
        <v>134</v>
      </c>
    </row>
    <row r="62" spans="1:8" ht="124.8" x14ac:dyDescent="0.3">
      <c r="A62" s="73" t="s">
        <v>90</v>
      </c>
      <c r="B62" s="75">
        <v>43191</v>
      </c>
      <c r="C62" s="76">
        <v>43176</v>
      </c>
      <c r="D62" s="71"/>
      <c r="E62" s="71" t="s">
        <v>91</v>
      </c>
      <c r="F62" s="73" t="s">
        <v>93</v>
      </c>
      <c r="G62" s="69" t="s">
        <v>92</v>
      </c>
    </row>
    <row r="63" spans="1:8" ht="31.2" x14ac:dyDescent="0.3">
      <c r="A63" s="23" t="s">
        <v>49</v>
      </c>
      <c r="B63" s="66">
        <v>43205</v>
      </c>
      <c r="C63" s="31">
        <v>43169</v>
      </c>
      <c r="D63" s="68">
        <v>10000</v>
      </c>
      <c r="E63" s="67" t="s">
        <v>15</v>
      </c>
      <c r="F63" s="23"/>
      <c r="G63" s="24" t="s">
        <v>126</v>
      </c>
      <c r="H63" s="67" t="s">
        <v>197</v>
      </c>
    </row>
    <row r="64" spans="1:8" ht="46.8" x14ac:dyDescent="0.3">
      <c r="A64" s="73" t="s">
        <v>52</v>
      </c>
      <c r="B64" s="75">
        <v>43205</v>
      </c>
      <c r="C64" s="76">
        <v>43183</v>
      </c>
      <c r="D64" s="71"/>
      <c r="E64" s="71" t="s">
        <v>15</v>
      </c>
      <c r="F64" s="73"/>
      <c r="G64" s="73" t="s">
        <v>55</v>
      </c>
    </row>
    <row r="65" spans="1:9" ht="31.2" x14ac:dyDescent="0.3">
      <c r="A65" s="23" t="s">
        <v>47</v>
      </c>
      <c r="B65" s="66">
        <v>43205</v>
      </c>
      <c r="C65" s="31">
        <v>43183</v>
      </c>
      <c r="D65" s="67">
        <v>10000</v>
      </c>
      <c r="E65" s="67" t="s">
        <v>15</v>
      </c>
      <c r="F65" s="23"/>
      <c r="G65" s="24" t="s">
        <v>142</v>
      </c>
      <c r="H65" s="67" t="s">
        <v>203</v>
      </c>
    </row>
    <row r="66" spans="1:9" ht="31.2" x14ac:dyDescent="0.3">
      <c r="A66" s="7" t="s">
        <v>94</v>
      </c>
      <c r="B66" s="9">
        <v>43220</v>
      </c>
      <c r="C66" s="14">
        <v>43205</v>
      </c>
      <c r="E66" t="s">
        <v>86</v>
      </c>
      <c r="F66" s="7"/>
      <c r="G66" s="15" t="s">
        <v>95</v>
      </c>
    </row>
    <row r="67" spans="1:9" ht="171.6" x14ac:dyDescent="0.3">
      <c r="A67" s="7" t="s">
        <v>53</v>
      </c>
      <c r="B67" s="9">
        <v>43220</v>
      </c>
      <c r="C67" s="14">
        <v>43200</v>
      </c>
      <c r="E67" t="s">
        <v>32</v>
      </c>
      <c r="F67" s="7" t="s">
        <v>198</v>
      </c>
      <c r="G67" s="10" t="s">
        <v>56</v>
      </c>
      <c r="H67" s="17"/>
    </row>
    <row r="68" spans="1:9" ht="31.2" x14ac:dyDescent="0.3">
      <c r="A68" s="7" t="s">
        <v>51</v>
      </c>
      <c r="B68" s="9">
        <v>43221</v>
      </c>
      <c r="C68" s="14">
        <v>43205</v>
      </c>
      <c r="E68" t="s">
        <v>32</v>
      </c>
      <c r="F68" s="7"/>
      <c r="G68" s="7" t="s">
        <v>54</v>
      </c>
    </row>
    <row r="69" spans="1:9" x14ac:dyDescent="0.3">
      <c r="A69" s="23" t="s">
        <v>96</v>
      </c>
      <c r="B69" s="66">
        <v>43221</v>
      </c>
      <c r="C69" s="31">
        <v>43205</v>
      </c>
      <c r="D69" s="67">
        <v>6000</v>
      </c>
      <c r="E69" s="67" t="s">
        <v>97</v>
      </c>
      <c r="F69" s="23"/>
      <c r="G69" s="84" t="s">
        <v>98</v>
      </c>
      <c r="I69" t="s">
        <v>193</v>
      </c>
    </row>
    <row r="70" spans="1:9" x14ac:dyDescent="0.3">
      <c r="A70" s="7" t="s">
        <v>152</v>
      </c>
      <c r="B70" s="9">
        <v>43221</v>
      </c>
      <c r="C70" s="14">
        <v>43205</v>
      </c>
      <c r="E70" t="s">
        <v>32</v>
      </c>
      <c r="F70" s="7"/>
      <c r="G70" s="15" t="s">
        <v>153</v>
      </c>
    </row>
    <row r="71" spans="1:9" x14ac:dyDescent="0.3">
      <c r="A71" s="72" t="s">
        <v>154</v>
      </c>
      <c r="B71" s="9">
        <v>43250</v>
      </c>
      <c r="C71" s="14">
        <v>43239</v>
      </c>
      <c r="E71" t="s">
        <v>155</v>
      </c>
      <c r="F71" s="7"/>
      <c r="G71" s="15" t="s">
        <v>156</v>
      </c>
    </row>
    <row r="72" spans="1:9" x14ac:dyDescent="0.3">
      <c r="A72" s="82" t="s">
        <v>157</v>
      </c>
      <c r="B72" s="9">
        <v>43250</v>
      </c>
      <c r="C72" s="14">
        <v>43239</v>
      </c>
      <c r="E72" t="s">
        <v>16</v>
      </c>
      <c r="F72" s="7"/>
      <c r="G72" s="15" t="s">
        <v>158</v>
      </c>
    </row>
    <row r="73" spans="1:9" ht="78" x14ac:dyDescent="0.3">
      <c r="A73" s="7" t="s">
        <v>99</v>
      </c>
      <c r="B73" s="14">
        <v>43251</v>
      </c>
      <c r="E73" t="s">
        <v>32</v>
      </c>
      <c r="G73" s="15" t="s">
        <v>100</v>
      </c>
    </row>
    <row r="74" spans="1:9" ht="31.2" x14ac:dyDescent="0.3">
      <c r="A74" s="73" t="s">
        <v>101</v>
      </c>
      <c r="B74" s="76">
        <v>43251</v>
      </c>
      <c r="C74" s="71" t="s">
        <v>191</v>
      </c>
      <c r="D74" s="71"/>
      <c r="E74" s="71" t="s">
        <v>102</v>
      </c>
      <c r="F74" s="71"/>
      <c r="G74" s="27" t="s">
        <v>100</v>
      </c>
    </row>
    <row r="75" spans="1:9" x14ac:dyDescent="0.3">
      <c r="A75" s="7" t="s">
        <v>103</v>
      </c>
      <c r="B75" s="14">
        <v>43252</v>
      </c>
      <c r="E75" t="s">
        <v>97</v>
      </c>
      <c r="G75" s="15" t="s">
        <v>104</v>
      </c>
    </row>
    <row r="76" spans="1:9" ht="31.2" x14ac:dyDescent="0.3">
      <c r="A76" s="7" t="s">
        <v>57</v>
      </c>
      <c r="B76" s="9">
        <v>43282</v>
      </c>
      <c r="E76" t="s">
        <v>32</v>
      </c>
      <c r="F76" s="7" t="s">
        <v>58</v>
      </c>
      <c r="G76" s="7"/>
    </row>
    <row r="77" spans="1:9" x14ac:dyDescent="0.3">
      <c r="A77" s="35" t="s">
        <v>159</v>
      </c>
      <c r="B77" s="14">
        <v>43282</v>
      </c>
      <c r="E77" t="s">
        <v>16</v>
      </c>
      <c r="G77" t="s">
        <v>160</v>
      </c>
    </row>
    <row r="78" spans="1:9" x14ac:dyDescent="0.3">
      <c r="A78" s="36" t="s">
        <v>161</v>
      </c>
      <c r="B78" s="14">
        <v>43313</v>
      </c>
      <c r="E78" t="s">
        <v>32</v>
      </c>
      <c r="G78" t="s">
        <v>162</v>
      </c>
    </row>
    <row r="79" spans="1:9" x14ac:dyDescent="0.3">
      <c r="A79" s="37" t="s">
        <v>163</v>
      </c>
      <c r="B79" s="14">
        <v>43327</v>
      </c>
      <c r="G79" s="38" t="s">
        <v>164</v>
      </c>
    </row>
    <row r="82" spans="1:4" x14ac:dyDescent="0.3">
      <c r="A82" s="80" t="s">
        <v>192</v>
      </c>
      <c r="D82" s="81">
        <f>SUM(D3:D79)</f>
        <v>131017</v>
      </c>
    </row>
  </sheetData>
  <mergeCells count="1">
    <mergeCell ref="A1:G1"/>
  </mergeCells>
  <phoneticPr fontId="7" type="noConversion"/>
  <hyperlinks>
    <hyperlink ref="G41" r:id="rId1" xr:uid="{00000000-0004-0000-0000-000000000000}"/>
    <hyperlink ref="G42" r:id="rId2" xr:uid="{00000000-0004-0000-0000-000001000000}"/>
    <hyperlink ref="G49" r:id="rId3" display="https://ida.dk/content/stoette-til-studierejser " xr:uid="{00000000-0004-0000-0000-000002000000}"/>
    <hyperlink ref="G5" r:id="rId4" xr:uid="{00000000-0004-0000-0000-000003000000}"/>
    <hyperlink ref="G3" r:id="rId5" xr:uid="{00000000-0004-0000-0000-000004000000}"/>
    <hyperlink ref="G4" r:id="rId6" xr:uid="{00000000-0004-0000-0000-000005000000}"/>
    <hyperlink ref="G6" r:id="rId7" xr:uid="{00000000-0004-0000-0000-000006000000}"/>
    <hyperlink ref="G12" r:id="rId8" xr:uid="{8CCD1509-9F95-4BD2-8479-7F88922257F8}"/>
    <hyperlink ref="G44" r:id="rId9" xr:uid="{67922C1B-282C-4227-8A5F-A7F6B3C175E8}"/>
    <hyperlink ref="G62" r:id="rId10" xr:uid="{59F0B854-F991-47F1-9C20-247ACE802DC9}"/>
    <hyperlink ref="G69" r:id="rId11" xr:uid="{070DFF09-1C09-4E59-94F6-1D80DAFDABBA}"/>
    <hyperlink ref="G75" r:id="rId12" xr:uid="{AFFC5AC3-266C-4AD2-A59F-4569CDD04BAE}"/>
    <hyperlink ref="G13" r:id="rId13" xr:uid="{3E348829-9756-4928-B067-EA4385C5B923}"/>
    <hyperlink ref="G45" r:id="rId14" xr:uid="{17270B2E-CE3D-4E82-9C38-A9D637351FC4}"/>
    <hyperlink ref="G46" r:id="rId15" xr:uid="{73362D64-3F2B-4D97-AA4B-F94C380F76EC}"/>
    <hyperlink ref="G9" r:id="rId16" xr:uid="{BD5834B6-6C81-4AD8-B567-E0292E6656C2}"/>
    <hyperlink ref="G8" r:id="rId17" xr:uid="{F78EF39C-D73A-4FB5-A20E-5EEFD41FCF65}"/>
    <hyperlink ref="G59" r:id="rId18" xr:uid="{D4EF7563-4A04-4F15-AC2E-212C8B15EE47}"/>
    <hyperlink ref="G48" r:id="rId19" xr:uid="{61D581E1-5FD2-467E-B229-D46F9DC83F03}"/>
    <hyperlink ref="G58" r:id="rId20" xr:uid="{B7B8B445-4583-418D-856E-7D4006C45834}"/>
    <hyperlink ref="G11" r:id="rId21" xr:uid="{FF1239DB-C2CE-4D9C-9373-FABCB91F40CE}"/>
    <hyperlink ref="G50" r:id="rId22" xr:uid="{057174EA-6A6A-4355-986B-223F736619A9}"/>
    <hyperlink ref="G51" r:id="rId23" xr:uid="{08A66A49-5FCF-40DE-97B0-1E2760D35B50}"/>
    <hyperlink ref="G52" r:id="rId24" xr:uid="{2B4D8A08-3E69-4D00-8536-DDD5E6444A1D}"/>
    <hyperlink ref="G54" r:id="rId25" xr:uid="{F153EA95-732B-4A16-B610-1F24A8D43DC8}"/>
    <hyperlink ref="G56" r:id="rId26" xr:uid="{6BBF9245-8E35-4B3E-9904-707F4D5EEC61}"/>
    <hyperlink ref="G7" r:id="rId27" xr:uid="{D162C1A0-4D94-4018-B56F-00C605305204}"/>
    <hyperlink ref="G57" r:id="rId28" xr:uid="{AA2EE609-EA88-488E-B327-98099A7A9F70}"/>
    <hyperlink ref="G63" r:id="rId29" xr:uid="{D8C89F77-514E-4733-A740-FDA663BDA5DF}"/>
    <hyperlink ref="G17" r:id="rId30" xr:uid="{7A0E15B1-2C0B-4147-83A4-CBA9D90A1D9E}"/>
    <hyperlink ref="G61" r:id="rId31" xr:uid="{AFECE58D-B152-4E56-BEDF-10F7D438DE1B}"/>
    <hyperlink ref="G15" r:id="rId32" xr:uid="{7B28F1DF-B0A5-4069-BCF5-340894C1DF28}"/>
    <hyperlink ref="G16" r:id="rId33" xr:uid="{8F7BC720-88F7-4614-A099-FD51C5EB6EA8}"/>
    <hyperlink ref="G65" r:id="rId34" location="/" xr:uid="{A52B11F0-7421-4E8C-A175-1ECFBC6C5F06}"/>
    <hyperlink ref="G79" r:id="rId35" xr:uid="{00000000-0004-0000-0000-00001E000000}"/>
    <hyperlink ref="G27" r:id="rId36" xr:uid="{00000000-0004-0000-0000-00001D000000}"/>
    <hyperlink ref="G34" r:id="rId37" xr:uid="{00000000-0004-0000-0000-000026000000}"/>
    <hyperlink ref="G66" r:id="rId38" xr:uid="{4430E886-EFB5-4AA7-BC96-D76351E573E8}"/>
    <hyperlink ref="G67" r:id="rId39" xr:uid="{F7B814C3-53AA-4C72-85E0-17CC7426AAB9}"/>
    <hyperlink ref="G26" r:id="rId40" xr:uid="{6CDEEBE3-0C86-468B-A2A2-3505D71088A3}"/>
    <hyperlink ref="G24" r:id="rId41" xr:uid="{6731CA9F-FDF8-4214-9510-7C70601041DD}"/>
    <hyperlink ref="G72" r:id="rId42" xr:uid="{BC2F29F7-10C6-4472-A8ED-EFD862DABD65}"/>
    <hyperlink ref="G73" r:id="rId43" xr:uid="{E24C5D28-41FB-4F0C-8EFF-124EEC89B8D0}"/>
  </hyperlinks>
  <pageMargins left="0.39370078740157483" right="0.39370078740157483" top="0.55118110236220474" bottom="0.55118110236220474" header="0.30000000000000004" footer="0.30000000000000004"/>
  <pageSetup paperSize="9" orientation="landscape"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Mette Tøttrup Gade</cp:lastModifiedBy>
  <dcterms:created xsi:type="dcterms:W3CDTF">2018-01-15T13:33:42Z</dcterms:created>
  <dcterms:modified xsi:type="dcterms:W3CDTF">2019-02-20T10:46:05Z</dcterms:modified>
</cp:coreProperties>
</file>