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4fed6497fc6ad/Cross-Code/VSCode/PythonCode/Starting_Code/Machine Learning/pytorchlearning/Speed/saved_models/"/>
    </mc:Choice>
  </mc:AlternateContent>
  <xr:revisionPtr revIDLastSave="329" documentId="8_{6FF9B900-38E6-400F-AB09-4683AEA7A69F}" xr6:coauthVersionLast="47" xr6:coauthVersionMax="47" xr10:uidLastSave="{4392C923-8C9B-4863-AA66-3E584DF647FA}"/>
  <bookViews>
    <workbookView xWindow="38280" yWindow="9660" windowWidth="25440" windowHeight="15390" xr2:uid="{5731A698-A2DF-4363-9429-C0264EE04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8" i="1" l="1"/>
  <c r="Q18" i="1"/>
  <c r="R18" i="1"/>
  <c r="S18" i="1"/>
  <c r="T18" i="1"/>
  <c r="U18" i="1"/>
  <c r="V18" i="1"/>
  <c r="W18" i="1" a="1"/>
  <c r="W18" i="1" s="1"/>
  <c r="X18" i="1" a="1"/>
  <c r="X18" i="1" s="1"/>
  <c r="P17" i="1"/>
  <c r="Q17" i="1"/>
  <c r="R17" i="1"/>
  <c r="S17" i="1"/>
  <c r="T17" i="1"/>
  <c r="U17" i="1"/>
  <c r="V17" i="1"/>
  <c r="P16" i="1"/>
  <c r="Q16" i="1"/>
  <c r="R16" i="1"/>
  <c r="S16" i="1"/>
  <c r="T16" i="1"/>
  <c r="U16" i="1"/>
  <c r="V16" i="1"/>
  <c r="P14" i="1"/>
  <c r="Q14" i="1"/>
  <c r="R14" i="1"/>
  <c r="S14" i="1"/>
  <c r="T14" i="1"/>
  <c r="U14" i="1"/>
  <c r="V14" i="1"/>
  <c r="P13" i="1"/>
  <c r="W13" i="1" s="1" a="1"/>
  <c r="W13" i="1" s="1"/>
  <c r="Q13" i="1"/>
  <c r="R13" i="1"/>
  <c r="S13" i="1"/>
  <c r="T13" i="1"/>
  <c r="U13" i="1"/>
  <c r="V13" i="1"/>
  <c r="P12" i="1"/>
  <c r="Q12" i="1"/>
  <c r="R12" i="1"/>
  <c r="S12" i="1"/>
  <c r="T12" i="1"/>
  <c r="U12" i="1"/>
  <c r="V12" i="1"/>
  <c r="P11" i="1"/>
  <c r="W11" i="1" s="1" a="1"/>
  <c r="W11" i="1" s="1"/>
  <c r="Q11" i="1"/>
  <c r="R11" i="1"/>
  <c r="S11" i="1"/>
  <c r="T11" i="1"/>
  <c r="U11" i="1"/>
  <c r="V11" i="1"/>
  <c r="V10" i="1"/>
  <c r="U10" i="1"/>
  <c r="T10" i="1"/>
  <c r="S10" i="1"/>
  <c r="R10" i="1"/>
  <c r="Q10" i="1"/>
  <c r="P10" i="1"/>
  <c r="V9" i="1"/>
  <c r="U9" i="1"/>
  <c r="T9" i="1"/>
  <c r="S9" i="1"/>
  <c r="R9" i="1"/>
  <c r="Q9" i="1"/>
  <c r="P9" i="1"/>
  <c r="V8" i="1"/>
  <c r="U8" i="1"/>
  <c r="T8" i="1"/>
  <c r="S8" i="1"/>
  <c r="R8" i="1"/>
  <c r="Q8" i="1"/>
  <c r="P8" i="1"/>
  <c r="P7" i="1"/>
  <c r="Q5" i="1"/>
  <c r="V5" i="1"/>
  <c r="U5" i="1"/>
  <c r="T5" i="1"/>
  <c r="S5" i="1"/>
  <c r="R5" i="1"/>
  <c r="P5" i="1"/>
  <c r="Q7" i="1"/>
  <c r="V6" i="1"/>
  <c r="U6" i="1"/>
  <c r="T6" i="1"/>
  <c r="S6" i="1"/>
  <c r="R6" i="1"/>
  <c r="Q6" i="1"/>
  <c r="P6" i="1"/>
  <c r="X6" i="1" s="1" a="1"/>
  <c r="X6" i="1" s="1"/>
  <c r="V7" i="1"/>
  <c r="U7" i="1"/>
  <c r="T7" i="1"/>
  <c r="S7" i="1"/>
  <c r="R7" i="1"/>
  <c r="V4" i="1"/>
  <c r="V3" i="1"/>
  <c r="U4" i="1"/>
  <c r="U3" i="1"/>
  <c r="P3" i="1"/>
  <c r="Q3" i="1"/>
  <c r="R3" i="1"/>
  <c r="S3" i="1"/>
  <c r="T3" i="1"/>
  <c r="Q4" i="1"/>
  <c r="R4" i="1"/>
  <c r="S4" i="1"/>
  <c r="T4" i="1"/>
  <c r="P4" i="1"/>
  <c r="X13" i="1" l="1" a="1"/>
  <c r="X13" i="1" s="1"/>
  <c r="X11" i="1" a="1"/>
  <c r="X11" i="1" s="1"/>
  <c r="W5" i="1" a="1"/>
  <c r="W5" i="1" s="1"/>
  <c r="W17" i="1" a="1"/>
  <c r="W17" i="1" s="1"/>
  <c r="X17" i="1" a="1"/>
  <c r="X17" i="1" s="1"/>
  <c r="W16" i="1" a="1"/>
  <c r="W16" i="1" s="1"/>
  <c r="X16" i="1" a="1"/>
  <c r="X16" i="1" s="1"/>
  <c r="W14" i="1" a="1"/>
  <c r="W14" i="1" s="1"/>
  <c r="X14" i="1" a="1"/>
  <c r="X14" i="1" s="1"/>
  <c r="W12" i="1" a="1"/>
  <c r="W12" i="1" s="1"/>
  <c r="X12" i="1" a="1"/>
  <c r="X12" i="1" s="1"/>
  <c r="W4" i="1" a="1"/>
  <c r="W4" i="1" s="1"/>
  <c r="W3" i="1" a="1"/>
  <c r="W3" i="1" s="1"/>
  <c r="W6" i="1" a="1"/>
  <c r="W6" i="1" s="1"/>
  <c r="X8" i="1" a="1"/>
  <c r="X8" i="1" s="1"/>
  <c r="X10" i="1" a="1"/>
  <c r="X10" i="1" s="1"/>
  <c r="W10" i="1" a="1"/>
  <c r="W10" i="1" s="1"/>
  <c r="X4" i="1" a="1"/>
  <c r="X4" i="1" s="1"/>
  <c r="X3" i="1" a="1"/>
  <c r="X3" i="1" s="1"/>
  <c r="X5" i="1" a="1"/>
  <c r="X5" i="1" s="1"/>
  <c r="W8" i="1" a="1"/>
  <c r="W8" i="1" s="1"/>
  <c r="W9" i="1" a="1"/>
  <c r="W9" i="1" s="1"/>
  <c r="X9" i="1" a="1"/>
  <c r="X9" i="1" s="1"/>
  <c r="X7" i="1" a="1"/>
  <c r="X7" i="1" s="1"/>
  <c r="W7" i="1" a="1"/>
  <c r="W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<sst xmlns="http://schemas.openxmlformats.org/spreadsheetml/2006/main" count="31" uniqueCount="23">
  <si>
    <t>Test1</t>
  </si>
  <si>
    <t>Test2</t>
  </si>
  <si>
    <t>Test3</t>
  </si>
  <si>
    <t>Test4</t>
  </si>
  <si>
    <t>Test5</t>
  </si>
  <si>
    <t>Test6</t>
  </si>
  <si>
    <t>Epochs</t>
  </si>
  <si>
    <t>15, 15</t>
  </si>
  <si>
    <t>Hidden Layers</t>
  </si>
  <si>
    <t>Real</t>
  </si>
  <si>
    <t>Differences</t>
  </si>
  <si>
    <t>TOTAL ERROR</t>
  </si>
  <si>
    <t>Learning Rate</t>
  </si>
  <si>
    <t>Test7</t>
  </si>
  <si>
    <t>NO SPIN ERROR</t>
  </si>
  <si>
    <t>Tests 1-6 have no spin</t>
  </si>
  <si>
    <t>18,18</t>
  </si>
  <si>
    <t>12, 12</t>
  </si>
  <si>
    <t>Except Test 3, which has a little at the end</t>
  </si>
  <si>
    <t>10, 10</t>
  </si>
  <si>
    <t>TrainingVideos</t>
  </si>
  <si>
    <t>12,12</t>
  </si>
  <si>
    <t>Changed landmarks from 15,16,30,31,23,24,25 to 15,16,32,31,23,24,25,26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</si>
</sst>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A625-2903-495D-9C6D-067A9CEF229B}">
  <dimension ref="A1:X21"/>
  <sheetViews>
    <sheetView tabSelected="1" zoomScale="75" zoomScaleNormal="75" workbookViewId="0">
      <selection activeCell="D21" sqref="D21"/>
    </sheetView>
  </sheetViews>
  <sheetFormatPr defaultRowHeight="15" x14ac:dyDescent="0.25"/>
  <cols>
    <col min="1" max="1" width="22" customWidth="1"/>
    <col min="3" max="3" width="13.140625" bestFit="1" customWidth="1"/>
    <col min="4" max="4" width="14.42578125" bestFit="1" customWidth="1"/>
    <col min="11" max="11" width="11.28515625" bestFit="1" customWidth="1"/>
    <col min="14" max="14" width="11.28515625" bestFit="1" customWidth="1"/>
    <col min="17" max="18" width="12.85546875" bestFit="1" customWidth="1"/>
    <col min="22" max="22" width="12.85546875" bestFit="1" customWidth="1"/>
    <col min="23" max="23" width="14.85546875" bestFit="1" customWidth="1"/>
    <col min="24" max="24" width="15.140625" bestFit="1" customWidth="1"/>
  </cols>
  <sheetData>
    <row r="1" spans="1:24" x14ac:dyDescent="0.25">
      <c r="A1" s="5" t="s">
        <v>8</v>
      </c>
      <c r="B1" s="5" t="s">
        <v>6</v>
      </c>
      <c r="C1" s="5" t="s">
        <v>12</v>
      </c>
      <c r="D1" s="5" t="s">
        <v>20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13</v>
      </c>
      <c r="O1" s="2" t="s">
        <v>10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13</v>
      </c>
      <c r="W1" s="3" t="s">
        <v>11</v>
      </c>
      <c r="X1" s="3" t="s">
        <v>14</v>
      </c>
    </row>
    <row r="2" spans="1:24" x14ac:dyDescent="0.25">
      <c r="A2" s="5" t="s">
        <v>9</v>
      </c>
      <c r="B2" s="5"/>
      <c r="C2" s="5"/>
      <c r="D2" s="5"/>
      <c r="E2" s="5">
        <v>92</v>
      </c>
      <c r="F2" s="5">
        <v>90</v>
      </c>
      <c r="G2" s="5">
        <v>105</v>
      </c>
      <c r="H2" s="5">
        <v>99</v>
      </c>
      <c r="I2" s="5">
        <v>87</v>
      </c>
      <c r="J2" s="5">
        <v>94</v>
      </c>
      <c r="K2" s="5">
        <v>115</v>
      </c>
      <c r="P2" s="5">
        <v>92</v>
      </c>
      <c r="Q2" s="5">
        <v>90</v>
      </c>
      <c r="R2" s="5">
        <v>105</v>
      </c>
      <c r="S2" s="5">
        <v>99</v>
      </c>
      <c r="T2" s="5">
        <v>87</v>
      </c>
      <c r="U2" s="5">
        <v>94</v>
      </c>
      <c r="V2" s="5">
        <v>115</v>
      </c>
      <c r="W2" s="4"/>
      <c r="X2" s="4"/>
    </row>
    <row r="3" spans="1:24" x14ac:dyDescent="0.25">
      <c r="A3" s="5">
        <v>15</v>
      </c>
      <c r="B3" s="5">
        <v>1000</v>
      </c>
      <c r="C3" s="5">
        <v>1E-3</v>
      </c>
      <c r="D3" s="5">
        <v>3</v>
      </c>
      <c r="E3" s="7">
        <v>92</v>
      </c>
      <c r="F3" s="7">
        <v>90</v>
      </c>
      <c r="G3" s="7">
        <v>102</v>
      </c>
      <c r="H3" s="7">
        <v>100</v>
      </c>
      <c r="I3" s="7">
        <v>87</v>
      </c>
      <c r="J3" s="7">
        <v>90</v>
      </c>
      <c r="K3" s="7">
        <v>89</v>
      </c>
      <c r="P3" s="6">
        <f>E3-E2</f>
        <v>0</v>
      </c>
      <c r="Q3" s="6">
        <f t="shared" ref="Q3:V3" si="0">(F3-F2)</f>
        <v>0</v>
      </c>
      <c r="R3" s="6">
        <f t="shared" si="0"/>
        <v>-3</v>
      </c>
      <c r="S3" s="6">
        <f t="shared" si="0"/>
        <v>1</v>
      </c>
      <c r="T3" s="6">
        <f t="shared" si="0"/>
        <v>0</v>
      </c>
      <c r="U3" s="6">
        <f t="shared" si="0"/>
        <v>-4</v>
      </c>
      <c r="V3" s="6">
        <f t="shared" si="0"/>
        <v>-26</v>
      </c>
      <c r="W3" s="6" cm="1">
        <f t="array" ref="W3">SUM(ABS(P3:V3))</f>
        <v>34</v>
      </c>
      <c r="X3" s="6" cm="1">
        <f t="array" ref="X3">SUM(ABS(P3:U3))</f>
        <v>8</v>
      </c>
    </row>
    <row r="4" spans="1:24" x14ac:dyDescent="0.25">
      <c r="A4" s="5" t="s">
        <v>7</v>
      </c>
      <c r="B4" s="5">
        <v>1000</v>
      </c>
      <c r="C4" s="5">
        <v>1E-3</v>
      </c>
      <c r="D4" s="5">
        <v>3</v>
      </c>
      <c r="E4" s="7">
        <v>93</v>
      </c>
      <c r="F4" s="7">
        <v>91</v>
      </c>
      <c r="G4" s="7">
        <v>78</v>
      </c>
      <c r="H4" s="7">
        <v>100</v>
      </c>
      <c r="I4" s="7">
        <v>87</v>
      </c>
      <c r="J4" s="7">
        <v>94</v>
      </c>
      <c r="K4" s="7">
        <v>86</v>
      </c>
      <c r="P4" s="6">
        <f t="shared" ref="P4:V4" si="1">(E4-E2)</f>
        <v>1</v>
      </c>
      <c r="Q4" s="6">
        <f t="shared" si="1"/>
        <v>1</v>
      </c>
      <c r="R4" s="6">
        <f t="shared" si="1"/>
        <v>-27</v>
      </c>
      <c r="S4" s="6">
        <f t="shared" si="1"/>
        <v>1</v>
      </c>
      <c r="T4" s="6">
        <f t="shared" si="1"/>
        <v>0</v>
      </c>
      <c r="U4" s="6">
        <f t="shared" si="1"/>
        <v>0</v>
      </c>
      <c r="V4" s="6">
        <f t="shared" si="1"/>
        <v>-29</v>
      </c>
      <c r="W4" s="6" cm="1">
        <f t="array" ref="W4">SUM(ABS(P4:V4))</f>
        <v>59</v>
      </c>
      <c r="X4" s="6" cm="1">
        <f t="array" ref="X4">SUM(ABS(P4:U4))</f>
        <v>30</v>
      </c>
    </row>
    <row r="5" spans="1:24" x14ac:dyDescent="0.25">
      <c r="A5" s="5" t="s">
        <v>16</v>
      </c>
      <c r="B5" s="5">
        <v>1000</v>
      </c>
      <c r="C5" s="5">
        <v>1E-3</v>
      </c>
      <c r="D5" s="5">
        <v>3</v>
      </c>
      <c r="E5" s="7">
        <v>76</v>
      </c>
      <c r="F5" s="7">
        <v>90</v>
      </c>
      <c r="G5" s="7">
        <v>35</v>
      </c>
      <c r="H5" s="7">
        <v>94</v>
      </c>
      <c r="I5" s="7">
        <v>37</v>
      </c>
      <c r="J5" s="7">
        <v>6</v>
      </c>
      <c r="K5" s="7">
        <v>14</v>
      </c>
      <c r="L5" s="1"/>
      <c r="M5" s="1"/>
      <c r="N5" s="1"/>
      <c r="O5" s="1"/>
      <c r="P5" s="6">
        <f t="shared" ref="P5:V5" si="2">(E5-E2)</f>
        <v>-16</v>
      </c>
      <c r="Q5" s="6">
        <f t="shared" si="2"/>
        <v>0</v>
      </c>
      <c r="R5" s="6">
        <f t="shared" si="2"/>
        <v>-70</v>
      </c>
      <c r="S5" s="6">
        <f t="shared" si="2"/>
        <v>-5</v>
      </c>
      <c r="T5" s="6">
        <f t="shared" si="2"/>
        <v>-50</v>
      </c>
      <c r="U5" s="6">
        <f t="shared" si="2"/>
        <v>-88</v>
      </c>
      <c r="V5" s="6">
        <f t="shared" si="2"/>
        <v>-101</v>
      </c>
      <c r="W5" s="6" cm="1">
        <f t="array" ref="W5">SUM(ABS(P5:V5))</f>
        <v>330</v>
      </c>
      <c r="X5" s="6" cm="1">
        <f t="array" ref="X5">SUM(ABS(P5:U5))</f>
        <v>229</v>
      </c>
    </row>
    <row r="6" spans="1:24" x14ac:dyDescent="0.25">
      <c r="A6" s="5">
        <v>18</v>
      </c>
      <c r="B6" s="5">
        <v>1000</v>
      </c>
      <c r="C6" s="5">
        <v>1E-3</v>
      </c>
      <c r="D6" s="5">
        <v>3</v>
      </c>
      <c r="E6" s="7">
        <v>92</v>
      </c>
      <c r="F6" s="7">
        <v>90</v>
      </c>
      <c r="G6" s="7">
        <v>98</v>
      </c>
      <c r="H6" s="7">
        <v>102</v>
      </c>
      <c r="I6" s="7">
        <v>87</v>
      </c>
      <c r="J6" s="7">
        <v>93</v>
      </c>
      <c r="K6" s="7">
        <v>95</v>
      </c>
      <c r="P6" s="6">
        <f t="shared" ref="P6:V6" si="3">(E6-E2)</f>
        <v>0</v>
      </c>
      <c r="Q6" s="6">
        <f t="shared" si="3"/>
        <v>0</v>
      </c>
      <c r="R6" s="6">
        <f t="shared" si="3"/>
        <v>-7</v>
      </c>
      <c r="S6" s="6">
        <f t="shared" si="3"/>
        <v>3</v>
      </c>
      <c r="T6" s="6">
        <f t="shared" si="3"/>
        <v>0</v>
      </c>
      <c r="U6" s="6">
        <f t="shared" si="3"/>
        <v>-1</v>
      </c>
      <c r="V6" s="6">
        <f t="shared" si="3"/>
        <v>-20</v>
      </c>
      <c r="W6" s="6" cm="1">
        <f t="array" ref="W6">SUM(ABS(P6:V6))</f>
        <v>31</v>
      </c>
      <c r="X6" s="6" cm="1">
        <f t="array" ref="X6">SUM(ABS(P6:U6))</f>
        <v>11</v>
      </c>
    </row>
    <row r="7" spans="1:24" x14ac:dyDescent="0.25">
      <c r="A7" s="8" t="s">
        <v>17</v>
      </c>
      <c r="B7" s="5">
        <v>1000</v>
      </c>
      <c r="C7" s="5">
        <v>1E-3</v>
      </c>
      <c r="D7" s="5">
        <v>3</v>
      </c>
      <c r="E7" s="7">
        <v>92</v>
      </c>
      <c r="F7" s="7">
        <v>90</v>
      </c>
      <c r="G7" s="7">
        <v>106</v>
      </c>
      <c r="H7" s="7">
        <v>103</v>
      </c>
      <c r="I7" s="7">
        <v>87</v>
      </c>
      <c r="J7" s="7">
        <v>95</v>
      </c>
      <c r="K7" s="7">
        <v>96</v>
      </c>
      <c r="P7" s="6">
        <f t="shared" ref="P7:V7" si="4">(E7-E2)</f>
        <v>0</v>
      </c>
      <c r="Q7" s="6">
        <f t="shared" si="4"/>
        <v>0</v>
      </c>
      <c r="R7" s="6">
        <f t="shared" si="4"/>
        <v>1</v>
      </c>
      <c r="S7" s="6">
        <f t="shared" si="4"/>
        <v>4</v>
      </c>
      <c r="T7" s="6">
        <f t="shared" si="4"/>
        <v>0</v>
      </c>
      <c r="U7" s="6">
        <f t="shared" si="4"/>
        <v>1</v>
      </c>
      <c r="V7" s="6">
        <f t="shared" si="4"/>
        <v>-19</v>
      </c>
      <c r="W7" s="6" cm="1">
        <f t="array" ref="W7">SUM(ABS(P7:V7))</f>
        <v>25</v>
      </c>
      <c r="X7" s="6" cm="1">
        <f t="array" ref="X7">SUM(ABS(P7:U7))</f>
        <v>6</v>
      </c>
    </row>
    <row r="8" spans="1:24" x14ac:dyDescent="0.25">
      <c r="A8" s="5">
        <v>12</v>
      </c>
      <c r="B8" s="5">
        <v>1000</v>
      </c>
      <c r="C8" s="5">
        <v>1E-3</v>
      </c>
      <c r="D8" s="5">
        <v>3</v>
      </c>
      <c r="E8" s="7">
        <v>92</v>
      </c>
      <c r="F8" s="7">
        <v>90</v>
      </c>
      <c r="G8" s="7">
        <v>72</v>
      </c>
      <c r="H8" s="7">
        <v>102</v>
      </c>
      <c r="I8" s="7">
        <v>87</v>
      </c>
      <c r="J8" s="7">
        <v>86</v>
      </c>
      <c r="K8" s="7">
        <v>90</v>
      </c>
      <c r="P8" s="6">
        <f t="shared" ref="P8:V8" si="5">(E8-E2)</f>
        <v>0</v>
      </c>
      <c r="Q8" s="6">
        <f t="shared" si="5"/>
        <v>0</v>
      </c>
      <c r="R8" s="6">
        <f t="shared" si="5"/>
        <v>-33</v>
      </c>
      <c r="S8" s="6">
        <f t="shared" si="5"/>
        <v>3</v>
      </c>
      <c r="T8" s="6">
        <f t="shared" si="5"/>
        <v>0</v>
      </c>
      <c r="U8" s="6">
        <f t="shared" si="5"/>
        <v>-8</v>
      </c>
      <c r="V8" s="6">
        <f t="shared" si="5"/>
        <v>-25</v>
      </c>
      <c r="W8" s="6" cm="1">
        <f t="array" ref="W8">SUM(ABS(P8:V8))</f>
        <v>69</v>
      </c>
      <c r="X8" s="6" cm="1">
        <f t="array" ref="X8">SUM(ABS(P8:U8))</f>
        <v>44</v>
      </c>
    </row>
    <row r="9" spans="1:24" x14ac:dyDescent="0.25">
      <c r="A9" s="5" t="s">
        <v>19</v>
      </c>
      <c r="B9" s="5">
        <v>1000</v>
      </c>
      <c r="C9" s="5">
        <v>1E-3</v>
      </c>
      <c r="D9" s="5">
        <v>3</v>
      </c>
      <c r="E9" s="7">
        <v>92</v>
      </c>
      <c r="F9" s="7">
        <v>1</v>
      </c>
      <c r="G9" s="7">
        <v>0</v>
      </c>
      <c r="H9" s="7">
        <v>2</v>
      </c>
      <c r="I9" s="7">
        <v>-1</v>
      </c>
      <c r="J9" s="7">
        <v>-1</v>
      </c>
      <c r="K9" s="7">
        <v>-1</v>
      </c>
      <c r="P9" s="6">
        <f t="shared" ref="P9:V9" si="6">(E9-E2)</f>
        <v>0</v>
      </c>
      <c r="Q9" s="6">
        <f t="shared" si="6"/>
        <v>-89</v>
      </c>
      <c r="R9" s="6">
        <f t="shared" si="6"/>
        <v>-105</v>
      </c>
      <c r="S9" s="6">
        <f t="shared" si="6"/>
        <v>-97</v>
      </c>
      <c r="T9" s="6">
        <f t="shared" si="6"/>
        <v>-88</v>
      </c>
      <c r="U9" s="6">
        <f t="shared" si="6"/>
        <v>-95</v>
      </c>
      <c r="V9" s="6">
        <f t="shared" si="6"/>
        <v>-116</v>
      </c>
      <c r="W9" s="6" cm="1">
        <f t="array" ref="W9">SUM(ABS(P9:V9))</f>
        <v>590</v>
      </c>
      <c r="X9" s="6" cm="1">
        <f t="array" ref="X9">SUM(ABS(P9:U9))</f>
        <v>474</v>
      </c>
    </row>
    <row r="10" spans="1:24" x14ac:dyDescent="0.25">
      <c r="A10" s="5" t="s">
        <v>21</v>
      </c>
      <c r="B10" s="5">
        <v>1000</v>
      </c>
      <c r="C10" s="5">
        <v>1E-3</v>
      </c>
      <c r="D10" s="5">
        <v>5</v>
      </c>
      <c r="E10" s="7">
        <v>92</v>
      </c>
      <c r="F10" s="7">
        <v>102</v>
      </c>
      <c r="G10" s="7">
        <v>63</v>
      </c>
      <c r="H10" s="7">
        <v>101</v>
      </c>
      <c r="I10" s="7">
        <v>87</v>
      </c>
      <c r="J10" s="7">
        <v>109</v>
      </c>
      <c r="K10" s="7">
        <v>96</v>
      </c>
      <c r="P10" s="6">
        <f>(E10-$E$2)</f>
        <v>0</v>
      </c>
      <c r="Q10" s="6">
        <f>(F10-$F$2)</f>
        <v>12</v>
      </c>
      <c r="R10" s="6">
        <f>(G10-$G$2)</f>
        <v>-42</v>
      </c>
      <c r="S10" s="6">
        <f>(H10-$H$2)</f>
        <v>2</v>
      </c>
      <c r="T10" s="6">
        <f>(I10-$I$2)</f>
        <v>0</v>
      </c>
      <c r="U10" s="6">
        <f>(J10-$J$2)</f>
        <v>15</v>
      </c>
      <c r="V10" s="6">
        <f>(K10-$K$2)</f>
        <v>-19</v>
      </c>
      <c r="W10" s="6" cm="1">
        <f t="array" ref="W10">SUM(ABS(P10:V10))</f>
        <v>90</v>
      </c>
      <c r="X10" s="6" cm="1">
        <f t="array" ref="X10">SUM(ABS(P10:U10))</f>
        <v>71</v>
      </c>
    </row>
    <row r="11" spans="1:24" x14ac:dyDescent="0.25">
      <c r="A11" s="5">
        <v>15</v>
      </c>
      <c r="B11" s="5">
        <v>1000</v>
      </c>
      <c r="C11" s="5">
        <v>1E-3</v>
      </c>
      <c r="D11" s="5">
        <v>5</v>
      </c>
      <c r="E11" s="7">
        <v>92</v>
      </c>
      <c r="F11" s="7">
        <v>90</v>
      </c>
      <c r="G11" s="7">
        <v>103</v>
      </c>
      <c r="H11" s="7">
        <v>101</v>
      </c>
      <c r="I11" s="7">
        <v>87</v>
      </c>
      <c r="J11" s="7">
        <v>94</v>
      </c>
      <c r="K11" s="7">
        <v>95</v>
      </c>
      <c r="P11" s="6">
        <f>(E11-$E$2)</f>
        <v>0</v>
      </c>
      <c r="Q11" s="6">
        <f>(F11-$F$2)</f>
        <v>0</v>
      </c>
      <c r="R11" s="6">
        <f>(G11-$G$2)</f>
        <v>-2</v>
      </c>
      <c r="S11" s="6">
        <f>(H11-$H$2)</f>
        <v>2</v>
      </c>
      <c r="T11" s="6">
        <f>(I11-$I$2)</f>
        <v>0</v>
      </c>
      <c r="U11" s="6">
        <f>(J11-$J$2)</f>
        <v>0</v>
      </c>
      <c r="V11" s="6">
        <f>(K11-$K$2)</f>
        <v>-20</v>
      </c>
      <c r="W11" s="6" cm="1">
        <f t="array" ref="W11">SUM(ABS(P11:V11))</f>
        <v>24</v>
      </c>
      <c r="X11" s="6" cm="1">
        <f t="array" ref="X11">SUM(ABS(P11:U11))</f>
        <v>4</v>
      </c>
    </row>
    <row r="12" spans="1:24" x14ac:dyDescent="0.25">
      <c r="A12" s="5">
        <v>18</v>
      </c>
      <c r="B12" s="5">
        <v>1000</v>
      </c>
      <c r="C12" s="5">
        <v>1E-3</v>
      </c>
      <c r="D12" s="5">
        <v>5</v>
      </c>
      <c r="E12" s="7">
        <v>92</v>
      </c>
      <c r="F12" s="7">
        <v>90</v>
      </c>
      <c r="G12" s="7">
        <v>105</v>
      </c>
      <c r="H12" s="7">
        <v>101</v>
      </c>
      <c r="I12" s="7">
        <v>87</v>
      </c>
      <c r="J12" s="7">
        <v>111</v>
      </c>
      <c r="K12" s="7">
        <v>96</v>
      </c>
      <c r="P12" s="6">
        <f>(E12-$E$2)</f>
        <v>0</v>
      </c>
      <c r="Q12" s="6">
        <f>(F12-$F$2)</f>
        <v>0</v>
      </c>
      <c r="R12" s="6">
        <f>(G12-$G$2)</f>
        <v>0</v>
      </c>
      <c r="S12" s="6">
        <f>(H12-$H$2)</f>
        <v>2</v>
      </c>
      <c r="T12" s="6">
        <f>(I12-$I$2)</f>
        <v>0</v>
      </c>
      <c r="U12" s="6">
        <f>(J12-$J$2)</f>
        <v>17</v>
      </c>
      <c r="V12" s="6">
        <f>(K12-$K$2)</f>
        <v>-19</v>
      </c>
      <c r="W12" s="6" cm="1">
        <f t="array" ref="W12">SUM(ABS(P12:V12))</f>
        <v>38</v>
      </c>
      <c r="X12" s="6" cm="1">
        <f t="array" ref="X12">SUM(ABS(P12:U12))</f>
        <v>19</v>
      </c>
    </row>
    <row r="13" spans="1:24" x14ac:dyDescent="0.25">
      <c r="A13" s="5">
        <v>18</v>
      </c>
      <c r="B13" s="5">
        <v>500</v>
      </c>
      <c r="C13" s="5">
        <v>1E-3</v>
      </c>
      <c r="D13" s="5">
        <v>5</v>
      </c>
      <c r="E13" s="7">
        <v>93</v>
      </c>
      <c r="F13" s="7">
        <v>90</v>
      </c>
      <c r="G13" s="7">
        <v>104</v>
      </c>
      <c r="H13" s="7">
        <v>79</v>
      </c>
      <c r="I13" s="7">
        <v>87</v>
      </c>
      <c r="J13" s="7">
        <v>111</v>
      </c>
      <c r="K13" s="7">
        <v>96</v>
      </c>
      <c r="P13" s="6">
        <f>(E13-$E$2)</f>
        <v>1</v>
      </c>
      <c r="Q13" s="6">
        <f>(F13-$F$2)</f>
        <v>0</v>
      </c>
      <c r="R13" s="6">
        <f>(G13-$G$2)</f>
        <v>-1</v>
      </c>
      <c r="S13" s="6">
        <f>(H13-$H$2)</f>
        <v>-20</v>
      </c>
      <c r="T13" s="6">
        <f>(I13-$I$2)</f>
        <v>0</v>
      </c>
      <c r="U13" s="6">
        <f>(J13-$J$2)</f>
        <v>17</v>
      </c>
      <c r="V13" s="6">
        <f>(K13-$K$2)</f>
        <v>-19</v>
      </c>
      <c r="W13" s="6" cm="1">
        <f t="array" ref="W13">SUM(ABS(P13:V13))</f>
        <v>58</v>
      </c>
      <c r="X13" s="6" cm="1">
        <f t="array" ref="X13">SUM(ABS(P13:U13))</f>
        <v>39</v>
      </c>
    </row>
    <row r="14" spans="1:24" x14ac:dyDescent="0.25">
      <c r="A14" s="5">
        <v>15</v>
      </c>
      <c r="B14" s="5">
        <v>2000</v>
      </c>
      <c r="C14" s="5">
        <v>1E-3</v>
      </c>
      <c r="D14" s="5">
        <v>5</v>
      </c>
      <c r="E14" s="7">
        <v>92</v>
      </c>
      <c r="F14" s="7">
        <v>90</v>
      </c>
      <c r="G14" s="7">
        <v>107</v>
      </c>
      <c r="H14" s="7">
        <v>102</v>
      </c>
      <c r="I14" s="7">
        <v>87</v>
      </c>
      <c r="J14" s="7">
        <v>116</v>
      </c>
      <c r="K14" s="7">
        <v>96</v>
      </c>
      <c r="P14" s="6">
        <f>(E14-$E$2)</f>
        <v>0</v>
      </c>
      <c r="Q14" s="6">
        <f>(F14-$F$2)</f>
        <v>0</v>
      </c>
      <c r="R14" s="6">
        <f>(G14-$G$2)</f>
        <v>2</v>
      </c>
      <c r="S14" s="6">
        <f>(H14-$H$2)</f>
        <v>3</v>
      </c>
      <c r="T14" s="6">
        <f>(I14-$I$2)</f>
        <v>0</v>
      </c>
      <c r="U14" s="6">
        <f>(J14-$J$2)</f>
        <v>22</v>
      </c>
      <c r="V14" s="6">
        <f>(K14-$K$2)</f>
        <v>-19</v>
      </c>
      <c r="W14" s="6" cm="1">
        <f t="array" ref="W14">SUM(ABS(P14:V14))</f>
        <v>46</v>
      </c>
      <c r="X14" s="6" cm="1">
        <f t="array" ref="X14">SUM(ABS(P14:U14))</f>
        <v>27</v>
      </c>
    </row>
    <row r="15" spans="1:24" x14ac:dyDescent="0.25">
      <c r="A15" t="s">
        <v>22</v>
      </c>
    </row>
    <row r="16" spans="1:24" x14ac:dyDescent="0.25">
      <c r="A16" s="5">
        <v>15</v>
      </c>
      <c r="B16" s="5">
        <v>1000</v>
      </c>
      <c r="C16" s="5">
        <v>1E-3</v>
      </c>
      <c r="D16" s="5">
        <v>5</v>
      </c>
      <c r="E16" s="7">
        <v>92</v>
      </c>
      <c r="F16" s="7">
        <v>90</v>
      </c>
      <c r="G16" s="7">
        <v>112</v>
      </c>
      <c r="H16" s="7">
        <v>100</v>
      </c>
      <c r="I16" s="7">
        <v>87</v>
      </c>
      <c r="J16" s="7">
        <v>107</v>
      </c>
      <c r="K16" s="7">
        <v>96</v>
      </c>
      <c r="P16" s="6">
        <f t="shared" ref="P16" si="7">(E16-$E$2)</f>
        <v>0</v>
      </c>
      <c r="Q16" s="6">
        <f t="shared" ref="Q16" si="8">(F16-$F$2)</f>
        <v>0</v>
      </c>
      <c r="R16" s="6">
        <f t="shared" ref="R16" si="9">(G16-$G$2)</f>
        <v>7</v>
      </c>
      <c r="S16" s="6">
        <f t="shared" ref="S16" si="10">(H16-$H$2)</f>
        <v>1</v>
      </c>
      <c r="T16" s="6">
        <f t="shared" ref="T16" si="11">(I16-$I$2)</f>
        <v>0</v>
      </c>
      <c r="U16" s="6">
        <f t="shared" ref="U16" si="12">(J16-$J$2)</f>
        <v>13</v>
      </c>
      <c r="V16" s="6">
        <f t="shared" ref="V16" si="13">(K16-$K$2)</f>
        <v>-19</v>
      </c>
      <c r="W16" s="6" cm="1">
        <f t="array" ref="W16">SUM(ABS(P16:V16))</f>
        <v>40</v>
      </c>
      <c r="X16" s="6" cm="1">
        <f t="array" ref="X16">SUM(ABS(P16:U16))</f>
        <v>21</v>
      </c>
    </row>
    <row r="17" spans="1:24" x14ac:dyDescent="0.25">
      <c r="A17" s="5">
        <v>18</v>
      </c>
      <c r="B17" s="5">
        <v>1000</v>
      </c>
      <c r="C17" s="5">
        <v>1E-3</v>
      </c>
      <c r="D17" s="5">
        <v>5</v>
      </c>
      <c r="E17" s="7">
        <v>92</v>
      </c>
      <c r="F17" s="7">
        <v>90</v>
      </c>
      <c r="G17" s="7">
        <v>45</v>
      </c>
      <c r="H17" s="7">
        <v>103</v>
      </c>
      <c r="I17" s="7">
        <v>87</v>
      </c>
      <c r="J17" s="7">
        <v>105</v>
      </c>
      <c r="K17" s="7">
        <v>96</v>
      </c>
      <c r="P17" s="6">
        <f t="shared" ref="P17" si="14">(E17-$E$2)</f>
        <v>0</v>
      </c>
      <c r="Q17" s="6">
        <f t="shared" ref="Q17" si="15">(F17-$F$2)</f>
        <v>0</v>
      </c>
      <c r="R17" s="6">
        <f t="shared" ref="R17" si="16">(G17-$G$2)</f>
        <v>-60</v>
      </c>
      <c r="S17" s="6">
        <f t="shared" ref="S17" si="17">(H17-$H$2)</f>
        <v>4</v>
      </c>
      <c r="T17" s="6">
        <f t="shared" ref="T17" si="18">(I17-$I$2)</f>
        <v>0</v>
      </c>
      <c r="U17" s="6">
        <f t="shared" ref="U17" si="19">(J17-$J$2)</f>
        <v>11</v>
      </c>
      <c r="V17" s="6">
        <f t="shared" ref="V17" si="20">(K17-$K$2)</f>
        <v>-19</v>
      </c>
      <c r="W17" s="6" cm="1">
        <f t="array" ref="W17">SUM(ABS(P17:V17))</f>
        <v>94</v>
      </c>
      <c r="X17" s="6" cm="1">
        <f t="array" ref="X17">SUM(ABS(P17:U17))</f>
        <v>75</v>
      </c>
    </row>
    <row r="18" spans="1:24" x14ac:dyDescent="0.25">
      <c r="A18" s="5" t="s">
        <v>7</v>
      </c>
      <c r="B18" s="5">
        <v>1000</v>
      </c>
      <c r="C18" s="5">
        <v>1E-3</v>
      </c>
      <c r="D18" s="5">
        <v>5</v>
      </c>
      <c r="E18" s="7">
        <v>92</v>
      </c>
      <c r="F18" s="7">
        <v>96</v>
      </c>
      <c r="G18" s="7">
        <v>72</v>
      </c>
      <c r="H18" s="7">
        <v>105</v>
      </c>
      <c r="I18" s="7">
        <v>87</v>
      </c>
      <c r="J18" s="7">
        <v>115</v>
      </c>
      <c r="K18" s="7">
        <v>96</v>
      </c>
      <c r="P18" s="6">
        <f t="shared" ref="P18" si="21">(E18-$E$2)</f>
        <v>0</v>
      </c>
      <c r="Q18" s="6">
        <f t="shared" ref="Q18" si="22">(F18-$F$2)</f>
        <v>6</v>
      </c>
      <c r="R18" s="6">
        <f t="shared" ref="R18" si="23">(G18-$G$2)</f>
        <v>-33</v>
      </c>
      <c r="S18" s="6">
        <f t="shared" ref="S18" si="24">(H18-$H$2)</f>
        <v>6</v>
      </c>
      <c r="T18" s="6">
        <f t="shared" ref="T18" si="25">(I18-$I$2)</f>
        <v>0</v>
      </c>
      <c r="U18" s="6">
        <f t="shared" ref="U18" si="26">(J18-$J$2)</f>
        <v>21</v>
      </c>
      <c r="V18" s="6">
        <f t="shared" ref="V18" si="27">(K18-$K$2)</f>
        <v>-19</v>
      </c>
      <c r="W18" s="6" cm="1">
        <f t="array" ref="W18">SUM(ABS(P18:V18))</f>
        <v>85</v>
      </c>
      <c r="X18" s="6" cm="1">
        <f t="array" ref="X18">SUM(ABS(P18:U18))</f>
        <v>66</v>
      </c>
    </row>
    <row r="20" spans="1:24" x14ac:dyDescent="0.25">
      <c r="A20" t="s">
        <v>15</v>
      </c>
    </row>
    <row r="21" spans="1:24" x14ac:dyDescent="0.25">
      <c r="A21" t="s">
        <v>18</v>
      </c>
    </row>
  </sheetData>
  <conditionalFormatting sqref="P3:V14 P16:V18">
    <cfRule type="colorScale" priority="1">
      <colorScale>
        <cfvo type="num" val="-5"/>
        <cfvo type="num" val="0"/>
        <cfvo type="num" val="5"/>
        <color rgb="FFF8696B"/>
        <color rgb="FF92D05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Kyselica</dc:creator>
  <cp:lastModifiedBy>Erik Kyselica</cp:lastModifiedBy>
  <dcterms:created xsi:type="dcterms:W3CDTF">2022-02-28T15:56:22Z</dcterms:created>
  <dcterms:modified xsi:type="dcterms:W3CDTF">2022-03-04T12:45:38Z</dcterms:modified>
</cp:coreProperties>
</file>