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okerit-my.sharepoint.com/personal/yannic_joker-it_ch/Documents/Kunden Temp/ZKB/"/>
    </mc:Choice>
  </mc:AlternateContent>
  <xr:revisionPtr revIDLastSave="83" documentId="8_{A1C5CD83-8641-4251-A180-DDABE23D6FEC}" xr6:coauthVersionLast="47" xr6:coauthVersionMax="47" xr10:uidLastSave="{B54F8036-DFAF-4700-A719-1A2FBDC91796}"/>
  <bookViews>
    <workbookView xWindow="-108" yWindow="-108" windowWidth="30936" windowHeight="16776" xr2:uid="{0028FBD1-AB05-4987-A241-495A07B40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10" i="1"/>
  <c r="E10" i="1" s="1"/>
  <c r="F10" i="1" s="1"/>
  <c r="D11" i="1"/>
  <c r="E11" i="1" s="1"/>
  <c r="F11" i="1" s="1"/>
  <c r="D12" i="1"/>
  <c r="E12" i="1" s="1"/>
  <c r="F12" i="1" s="1"/>
  <c r="D8" i="1"/>
  <c r="E8" i="1" s="1"/>
  <c r="F8" i="1" s="1"/>
  <c r="F9" i="1" l="1"/>
  <c r="F13" i="1" s="1"/>
  <c r="E13" i="1"/>
</calcChain>
</file>

<file path=xl/sharedStrings.xml><?xml version="1.0" encoding="utf-8"?>
<sst xmlns="http://schemas.openxmlformats.org/spreadsheetml/2006/main" count="16" uniqueCount="16">
  <si>
    <t>Defender for Endpoint</t>
  </si>
  <si>
    <t>Count</t>
  </si>
  <si>
    <t>MB</t>
  </si>
  <si>
    <t>Defender for O365</t>
  </si>
  <si>
    <t>Defender for Cloud Apps</t>
  </si>
  <si>
    <t>Defender for Identity</t>
  </si>
  <si>
    <t>Defender Alerts</t>
  </si>
  <si>
    <t>GB/d</t>
  </si>
  <si>
    <t>Total</t>
  </si>
  <si>
    <t># of Users measured</t>
  </si>
  <si>
    <t>MB/d</t>
  </si>
  <si>
    <t>avg usr GB/d</t>
  </si>
  <si>
    <t>Column1</t>
  </si>
  <si>
    <t>Fill all the blue fields. Do not change other fields</t>
  </si>
  <si>
    <t>M365 LogSize Estimator by graber.cloud</t>
  </si>
  <si>
    <t>Copyright © Yannic Graber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</si>
</sst>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2" xfId="0" applyFont="1" applyFill="1" applyBorder="1"/>
    <xf numFmtId="0" fontId="0" fillId="3" borderId="0" xfId="0" applyFill="1"/>
    <xf numFmtId="0" fontId="0" fillId="3" borderId="3" xfId="0" applyFill="1" applyBorder="1"/>
    <xf numFmtId="0" fontId="2" fillId="2" borderId="4" xfId="0" applyFont="1" applyFill="1" applyBorder="1"/>
    <xf numFmtId="0" fontId="2" fillId="2" borderId="1" xfId="0" applyFont="1" applyFill="1" applyBorder="1"/>
    <xf numFmtId="2" fontId="0" fillId="2" borderId="0" xfId="0" applyNumberFormat="1" applyFill="1"/>
    <xf numFmtId="0" fontId="0" fillId="2" borderId="0" xfId="0" applyFill="1"/>
    <xf numFmtId="0" fontId="0" fillId="2" borderId="6" xfId="0" applyFill="1" applyBorder="1"/>
    <xf numFmtId="0" fontId="0" fillId="2" borderId="5" xfId="0" applyFill="1" applyBorder="1"/>
    <xf numFmtId="0" fontId="1" fillId="0" borderId="0" xfId="0" applyFont="1"/>
    <xf numFmtId="0" fontId="3" fillId="0" borderId="0" xfId="0" applyFont="1"/>
    <xf numFmtId="0" fontId="0" fillId="4" borderId="0" xfId="0" applyFill="1"/>
  </cellXfs>
  <cellStyles count="1">
    <cellStyle name="Normal" xfId="0" builtinId="0"/>
  </cellStyles>
  <dxfs count="15"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numFmt numFmtId="2" formatCode="0.00"/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>
        <left/>
        <right style="thin">
          <color theme="0"/>
        </right>
        <top/>
        <bottom style="thick">
          <color theme="0"/>
        </bottom>
        <vertical/>
        <horizontal/>
      </border>
    </dxf>
    <dxf>
      <border outline="0">
        <left style="thin">
          <color theme="0"/>
        </left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84E8B3-B97F-4DB4-AB21-A7DFA1E9BD60}" name="Table3" displayName="Table3" ref="A7:F13" totalsRowCount="1" headerRowDxfId="14" headerRowBorderDxfId="13" tableBorderDxfId="12">
  <autoFilter ref="A7:F12" xr:uid="{4184E8B3-B97F-4DB4-AB21-A7DFA1E9BD60}"/>
  <tableColumns count="6">
    <tableColumn id="1" xr3:uid="{AB27CF67-CD2F-461E-A798-4925C4AD36F4}" name="Column1" totalsRowLabel="Total" dataDxfId="11" totalsRowDxfId="10"/>
    <tableColumn id="2" xr3:uid="{E8E44035-F124-43C0-99B7-90199BF999F6}" name="Count" dataDxfId="9" totalsRowDxfId="8"/>
    <tableColumn id="3" xr3:uid="{B06F6AC0-9188-4E54-92DF-3BA985CE1A06}" name="MB" dataDxfId="7" totalsRowDxfId="6"/>
    <tableColumn id="4" xr3:uid="{A0B3BBA9-888E-4A42-A505-F201C286781E}" name="MB/d" dataDxfId="5" totalsRowDxfId="4">
      <calculatedColumnFormula>C8/730*24</calculatedColumnFormula>
    </tableColumn>
    <tableColumn id="5" xr3:uid="{9B781895-20A6-451E-A61B-180C51DBE6A8}" name="GB/d" totalsRowFunction="sum" dataDxfId="3" totalsRowDxfId="1">
      <calculatedColumnFormula>D8/1024</calculatedColumnFormula>
    </tableColumn>
    <tableColumn id="6" xr3:uid="{6B360999-3095-4C40-A497-D9D084DDC6FE}" name="avg usr GB/d" totalsRowFunction="sum" dataDxfId="2" totalsRowDxfId="0">
      <calculatedColumnFormula>E8/$B$5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BCA4-56C4-4496-B2B8-6BBF72B5F00D}">
  <dimension ref="A1:F13"/>
  <sheetViews>
    <sheetView tabSelected="1" workbookViewId="0">
      <selection activeCell="A2" sqref="A2"/>
    </sheetView>
  </sheetViews>
  <sheetFormatPr defaultRowHeight="14.4" x14ac:dyDescent="0.3"/>
  <cols>
    <col min="1" max="1" width="20.5546875" bestFit="1" customWidth="1"/>
    <col min="2" max="5" width="11.21875" customWidth="1"/>
    <col min="6" max="6" width="13.5546875" customWidth="1"/>
  </cols>
  <sheetData>
    <row r="1" spans="1:6" ht="21" x14ac:dyDescent="0.4">
      <c r="A1" s="11" t="s">
        <v>14</v>
      </c>
    </row>
    <row r="2" spans="1:6" x14ac:dyDescent="0.3">
      <c r="A2" t="s">
        <v>15</v>
      </c>
    </row>
    <row r="4" spans="1:6" x14ac:dyDescent="0.3">
      <c r="A4" s="10" t="s">
        <v>13</v>
      </c>
    </row>
    <row r="5" spans="1:6" x14ac:dyDescent="0.3">
      <c r="A5" s="10" t="s">
        <v>9</v>
      </c>
      <c r="B5" s="2">
        <v>2500</v>
      </c>
    </row>
    <row r="7" spans="1:6" ht="15" thickBot="1" x14ac:dyDescent="0.35">
      <c r="A7" s="5" t="s">
        <v>12</v>
      </c>
      <c r="B7" s="1" t="s">
        <v>1</v>
      </c>
      <c r="C7" s="1" t="s">
        <v>2</v>
      </c>
      <c r="D7" s="1" t="s">
        <v>10</v>
      </c>
      <c r="E7" s="1" t="s">
        <v>7</v>
      </c>
      <c r="F7" s="1" t="s">
        <v>11</v>
      </c>
    </row>
    <row r="8" spans="1:6" ht="15.6" thickTop="1" thickBot="1" x14ac:dyDescent="0.35">
      <c r="A8" s="5" t="s">
        <v>0</v>
      </c>
      <c r="B8" s="3">
        <v>541458498</v>
      </c>
      <c r="C8" s="3">
        <v>486359.75</v>
      </c>
      <c r="D8" s="6">
        <f>C8/730*24</f>
        <v>15989.909589041097</v>
      </c>
      <c r="E8" s="7">
        <f>D8/1024</f>
        <v>15.615146083047946</v>
      </c>
      <c r="F8" s="7">
        <f>E8/$B$5</f>
        <v>6.2460584332191789E-3</v>
      </c>
    </row>
    <row r="9" spans="1:6" ht="15.6" thickTop="1" thickBot="1" x14ac:dyDescent="0.35">
      <c r="A9" s="5" t="s">
        <v>3</v>
      </c>
      <c r="B9" s="3">
        <v>12496671</v>
      </c>
      <c r="C9" s="3">
        <v>4397.0200000000004</v>
      </c>
      <c r="D9" s="6">
        <f t="shared" ref="D9:D12" si="0">C9/730*24</f>
        <v>144.55956164383562</v>
      </c>
      <c r="E9" s="7">
        <f t="shared" ref="E9:E12" si="1">D9/1024</f>
        <v>0.14117144691780822</v>
      </c>
      <c r="F9" s="7">
        <f>E9/$B$5</f>
        <v>5.6468578767123293E-5</v>
      </c>
    </row>
    <row r="10" spans="1:6" ht="15.6" thickTop="1" thickBot="1" x14ac:dyDescent="0.35">
      <c r="A10" s="5" t="s">
        <v>4</v>
      </c>
      <c r="B10" s="3">
        <v>11534952</v>
      </c>
      <c r="C10" s="3">
        <v>23771.32</v>
      </c>
      <c r="D10" s="6">
        <f t="shared" si="0"/>
        <v>781.52284931506847</v>
      </c>
      <c r="E10" s="7">
        <f t="shared" si="1"/>
        <v>0.76320590753424655</v>
      </c>
      <c r="F10" s="7">
        <f>E10/$B$5</f>
        <v>3.0528236301369862E-4</v>
      </c>
    </row>
    <row r="11" spans="1:6" ht="15.6" thickTop="1" thickBot="1" x14ac:dyDescent="0.35">
      <c r="A11" s="5" t="s">
        <v>5</v>
      </c>
      <c r="B11" s="3">
        <v>16119836</v>
      </c>
      <c r="C11" s="3">
        <v>9387.42</v>
      </c>
      <c r="D11" s="6">
        <f t="shared" si="0"/>
        <v>308.62750684931507</v>
      </c>
      <c r="E11" s="7">
        <f t="shared" si="1"/>
        <v>0.30139404965753425</v>
      </c>
      <c r="F11" s="7">
        <f>E11/$B$5</f>
        <v>1.2055761986301369E-4</v>
      </c>
    </row>
    <row r="12" spans="1:6" ht="15.6" thickTop="1" thickBot="1" x14ac:dyDescent="0.35">
      <c r="A12" s="5" t="s">
        <v>6</v>
      </c>
      <c r="B12" s="3">
        <v>25689</v>
      </c>
      <c r="C12" s="3">
        <v>41.9</v>
      </c>
      <c r="D12" s="6">
        <f t="shared" si="0"/>
        <v>1.3775342465753424</v>
      </c>
      <c r="E12" s="7">
        <f t="shared" si="1"/>
        <v>1.3452482876712328E-3</v>
      </c>
      <c r="F12" s="7">
        <f>E12/$B$5</f>
        <v>5.3809931506849313E-7</v>
      </c>
    </row>
    <row r="13" spans="1:6" ht="15" thickTop="1" x14ac:dyDescent="0.3">
      <c r="A13" s="4" t="s">
        <v>8</v>
      </c>
      <c r="B13" s="8"/>
      <c r="C13" s="9"/>
      <c r="D13" s="7"/>
      <c r="E13" s="12">
        <f>SUBTOTAL(109,Table3[GB/d])</f>
        <v>16.822262735445207</v>
      </c>
      <c r="F13" s="12">
        <f>SUBTOTAL(109,Table3[avg usr GB/d])</f>
        <v>6.7289050941780832E-3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 Graber</dc:creator>
  <cp:lastModifiedBy>Yannic Graber</cp:lastModifiedBy>
  <dcterms:created xsi:type="dcterms:W3CDTF">2024-02-02T07:47:12Z</dcterms:created>
  <dcterms:modified xsi:type="dcterms:W3CDTF">2024-02-02T10:22:34Z</dcterms:modified>
</cp:coreProperties>
</file>