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okerit-my.sharepoint.com/personal/yannic_joker-it_ch/Documents/Kunden Temp/ZKB/"/>
    </mc:Choice>
  </mc:AlternateContent>
  <xr:revisionPtr revIDLastSave="214" documentId="8_{A1C5CD83-8641-4251-A180-DDABE23D6FEC}" xr6:coauthVersionLast="47" xr6:coauthVersionMax="47" xr10:uidLastSave="{809273CF-DEB1-458B-9A63-CFBA9AB75B9B}"/>
  <bookViews>
    <workbookView xWindow="-108" yWindow="-108" windowWidth="30936" windowHeight="16776" xr2:uid="{0028FBD1-AB05-4987-A241-495A07B40D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F12" i="1"/>
  <c r="D9" i="1"/>
  <c r="E9" i="1" s="1"/>
  <c r="D10" i="1"/>
  <c r="E10" i="1" s="1"/>
  <c r="D11" i="1"/>
  <c r="E11" i="1" s="1"/>
  <c r="D12" i="1"/>
  <c r="E12" i="1" s="1"/>
  <c r="D8" i="1"/>
  <c r="E8" i="1" s="1"/>
  <c r="B27" i="1" l="1"/>
  <c r="B28" i="1" s="1"/>
  <c r="F11" i="1"/>
  <c r="F10" i="1"/>
  <c r="F9" i="1"/>
  <c r="F8" i="1"/>
  <c r="F13" i="1"/>
  <c r="B25" i="1" s="1"/>
  <c r="E13" i="1"/>
</calcChain>
</file>

<file path=xl/sharedStrings.xml><?xml version="1.0" encoding="utf-8"?>
<sst xmlns="http://schemas.openxmlformats.org/spreadsheetml/2006/main" count="40" uniqueCount="32">
  <si>
    <t>Defender for Endpoint</t>
  </si>
  <si>
    <t>Count</t>
  </si>
  <si>
    <t>MB</t>
  </si>
  <si>
    <t>Defender for O365</t>
  </si>
  <si>
    <t>Defender for Cloud Apps</t>
  </si>
  <si>
    <t>Defender for Identity</t>
  </si>
  <si>
    <t>Defender Alerts</t>
  </si>
  <si>
    <t>GB/d</t>
  </si>
  <si>
    <t>Total</t>
  </si>
  <si>
    <t># of Users measured</t>
  </si>
  <si>
    <t>MB/d</t>
  </si>
  <si>
    <t>Column1</t>
  </si>
  <si>
    <t>Fill all the blue fields. Do not change other fields</t>
  </si>
  <si>
    <t>M365 LogSize Estimator by graber.cloud</t>
  </si>
  <si>
    <t>Copyright © Yannic Graber</t>
  </si>
  <si>
    <t>avg usr MB/d</t>
  </si>
  <si>
    <t xml:space="preserve"> </t>
  </si>
  <si>
    <t>M365 E5</t>
  </si>
  <si>
    <t>M365 A5</t>
  </si>
  <si>
    <t>M365 F5</t>
  </si>
  <si>
    <t>M365 G5</t>
  </si>
  <si>
    <t>M365 E5 Security</t>
  </si>
  <si>
    <t>M365 A5 Security</t>
  </si>
  <si>
    <t>M365 F5 Security</t>
  </si>
  <si>
    <t>M365 G5 Security</t>
  </si>
  <si>
    <t>yes</t>
  </si>
  <si>
    <t>no</t>
  </si>
  <si>
    <t>If you hold one of the following licenses, please select "yes" in the dropdown.</t>
  </si>
  <si>
    <t>License Benefit in MB</t>
  </si>
  <si>
    <t>Avg urs MB/d Total</t>
  </si>
  <si>
    <t>Total Billable GB/d</t>
  </si>
  <si>
    <t>Total Billable MB/d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</si>
</sst>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2" xfId="0" applyFont="1" applyFill="1" applyBorder="1"/>
    <xf numFmtId="0" fontId="0" fillId="3" borderId="0" xfId="0" applyFill="1"/>
    <xf numFmtId="0" fontId="0" fillId="3" borderId="3" xfId="0" applyFill="1" applyBorder="1"/>
    <xf numFmtId="0" fontId="2" fillId="2" borderId="4" xfId="0" applyFont="1" applyFill="1" applyBorder="1"/>
    <xf numFmtId="0" fontId="2" fillId="2" borderId="1" xfId="0" applyFont="1" applyFill="1" applyBorder="1"/>
    <xf numFmtId="2" fontId="0" fillId="2" borderId="0" xfId="0" applyNumberFormat="1" applyFill="1"/>
    <xf numFmtId="0" fontId="0" fillId="2" borderId="0" xfId="0" applyFill="1"/>
    <xf numFmtId="0" fontId="0" fillId="2" borderId="6" xfId="0" applyFill="1" applyBorder="1"/>
    <xf numFmtId="0" fontId="0" fillId="2" borderId="5" xfId="0" applyFill="1" applyBorder="1"/>
    <xf numFmtId="0" fontId="3" fillId="0" borderId="0" xfId="0" applyFont="1"/>
    <xf numFmtId="2" fontId="0" fillId="4" borderId="0" xfId="0" applyNumberFormat="1" applyFill="1"/>
    <xf numFmtId="0" fontId="2" fillId="2" borderId="7" xfId="0" applyFont="1" applyFill="1" applyBorder="1"/>
    <xf numFmtId="0" fontId="1" fillId="5" borderId="0" xfId="0" applyFont="1" applyFill="1"/>
    <xf numFmtId="0" fontId="0" fillId="5" borderId="0" xfId="0" applyFill="1"/>
    <xf numFmtId="0" fontId="2" fillId="2" borderId="0" xfId="0" applyFont="1" applyFill="1" applyBorder="1"/>
    <xf numFmtId="2" fontId="4" fillId="4" borderId="8" xfId="0" applyNumberFormat="1" applyFont="1" applyFill="1" applyBorder="1"/>
    <xf numFmtId="2" fontId="0" fillId="2" borderId="3" xfId="0" applyNumberFormat="1" applyFont="1" applyFill="1" applyBorder="1"/>
  </cellXfs>
  <cellStyles count="1">
    <cellStyle name="Normal" xfId="0" builtinId="0"/>
  </cellStyles>
  <dxfs count="15">
    <dxf>
      <numFmt numFmtId="2" formatCode="0.00"/>
      <fill>
        <patternFill patternType="solid">
          <fgColor indexed="64"/>
          <bgColor theme="9"/>
        </patternFill>
      </fill>
    </dxf>
    <dxf>
      <numFmt numFmtId="2" formatCode="0.00"/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/>
        <top/>
        <bottom/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/>
        <right style="thin">
          <color theme="0"/>
        </right>
        <top/>
        <bottom/>
      </border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>
        <left/>
        <right style="thin">
          <color theme="0"/>
        </right>
        <top/>
        <bottom style="thick">
          <color theme="0"/>
        </bottom>
        <vertical/>
        <horizontal/>
      </border>
    </dxf>
    <dxf>
      <border outline="0">
        <left style="thin">
          <color theme="0"/>
        </left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4E8B3-B97F-4DB4-AB21-A7DFA1E9BD60}" name="Table3" displayName="Table3" ref="A7:F13" totalsRowCount="1" headerRowDxfId="14" headerRowBorderDxfId="13" tableBorderDxfId="12">
  <autoFilter ref="A7:F12" xr:uid="{4184E8B3-B97F-4DB4-AB21-A7DFA1E9BD60}"/>
  <tableColumns count="6">
    <tableColumn id="1" xr3:uid="{AB27CF67-CD2F-461E-A798-4925C4AD36F4}" name=" " totalsRowLabel="Total" dataDxfId="11" totalsRowDxfId="5"/>
    <tableColumn id="2" xr3:uid="{E8E44035-F124-43C0-99B7-90199BF999F6}" name="Count" dataDxfId="10" totalsRowDxfId="4"/>
    <tableColumn id="3" xr3:uid="{B06F6AC0-9188-4E54-92DF-3BA985CE1A06}" name="MB" dataDxfId="9" totalsRowDxfId="3"/>
    <tableColumn id="4" xr3:uid="{A0B3BBA9-888E-4A42-A505-F201C286781E}" name="MB/d" dataDxfId="8" totalsRowDxfId="2">
      <calculatedColumnFormula>C8/730*24</calculatedColumnFormula>
    </tableColumn>
    <tableColumn id="5" xr3:uid="{9B781895-20A6-451E-A61B-180C51DBE6A8}" name="GB/d" totalsRowFunction="sum" dataDxfId="7" totalsRowDxfId="1">
      <calculatedColumnFormula>D8/1024</calculatedColumnFormula>
    </tableColumn>
    <tableColumn id="6" xr3:uid="{6B360999-3095-4C40-A497-D9D084DDC6FE}" name="avg usr MB/d" totalsRowFunction="sum" dataDxfId="6" totalsRowDxfId="0">
      <calculatedColumnFormula>D8/$B$5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60AA4-1290-446C-B561-6D5A48FA3C1D}" name="Table1" displayName="Table1" ref="A1:A3" totalsRowShown="0">
  <autoFilter ref="A1:A3" xr:uid="{35A60AA4-1290-446C-B561-6D5A48FA3C1D}"/>
  <tableColumns count="1">
    <tableColumn id="1" xr3:uid="{09F638F3-AC92-4748-A180-7D91169E914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BCA4-56C4-4496-B2B8-6BBF72B5F00D}">
  <dimension ref="A1:F28"/>
  <sheetViews>
    <sheetView tabSelected="1" workbookViewId="0">
      <selection activeCell="C16" sqref="C16"/>
    </sheetView>
  </sheetViews>
  <sheetFormatPr defaultRowHeight="14.4" x14ac:dyDescent="0.3"/>
  <cols>
    <col min="1" max="1" width="20.5546875" bestFit="1" customWidth="1"/>
    <col min="2" max="4" width="11.21875" customWidth="1"/>
    <col min="5" max="5" width="7.44140625" bestFit="1" customWidth="1"/>
    <col min="6" max="6" width="13.5546875" customWidth="1"/>
  </cols>
  <sheetData>
    <row r="1" spans="1:6" ht="21" x14ac:dyDescent="0.4">
      <c r="A1" s="10" t="s">
        <v>13</v>
      </c>
    </row>
    <row r="2" spans="1:6" x14ac:dyDescent="0.3">
      <c r="A2" t="s">
        <v>14</v>
      </c>
    </row>
    <row r="4" spans="1:6" x14ac:dyDescent="0.3">
      <c r="A4" s="13" t="s">
        <v>12</v>
      </c>
      <c r="B4" s="14"/>
      <c r="C4" s="14"/>
    </row>
    <row r="5" spans="1:6" ht="15" thickBot="1" x14ac:dyDescent="0.35">
      <c r="A5" s="12" t="s">
        <v>9</v>
      </c>
      <c r="B5" s="2">
        <v>2500</v>
      </c>
    </row>
    <row r="6" spans="1:6" ht="15" thickTop="1" x14ac:dyDescent="0.3"/>
    <row r="7" spans="1:6" ht="15" thickBot="1" x14ac:dyDescent="0.35">
      <c r="A7" s="5" t="s">
        <v>16</v>
      </c>
      <c r="B7" s="1" t="s">
        <v>1</v>
      </c>
      <c r="C7" s="1" t="s">
        <v>2</v>
      </c>
      <c r="D7" s="1" t="s">
        <v>10</v>
      </c>
      <c r="E7" s="1" t="s">
        <v>7</v>
      </c>
      <c r="F7" s="1" t="s">
        <v>15</v>
      </c>
    </row>
    <row r="8" spans="1:6" ht="15.6" thickTop="1" thickBot="1" x14ac:dyDescent="0.35">
      <c r="A8" s="5" t="s">
        <v>0</v>
      </c>
      <c r="B8" s="3"/>
      <c r="C8" s="3"/>
      <c r="D8" s="6">
        <f>C8/730*24</f>
        <v>0</v>
      </c>
      <c r="E8" s="6">
        <f>D8/1024</f>
        <v>0</v>
      </c>
      <c r="F8" s="6">
        <f t="shared" ref="F8:F12" si="0">D8/$B$5</f>
        <v>0</v>
      </c>
    </row>
    <row r="9" spans="1:6" ht="15.6" thickTop="1" thickBot="1" x14ac:dyDescent="0.35">
      <c r="A9" s="5" t="s">
        <v>3</v>
      </c>
      <c r="B9" s="3"/>
      <c r="C9" s="3"/>
      <c r="D9" s="6">
        <f t="shared" ref="D9:D12" si="1">C9/730*24</f>
        <v>0</v>
      </c>
      <c r="E9" s="6">
        <f t="shared" ref="E9:E12" si="2">D9/1024</f>
        <v>0</v>
      </c>
      <c r="F9" s="6">
        <f t="shared" si="0"/>
        <v>0</v>
      </c>
    </row>
    <row r="10" spans="1:6" ht="15.6" thickTop="1" thickBot="1" x14ac:dyDescent="0.35">
      <c r="A10" s="5" t="s">
        <v>4</v>
      </c>
      <c r="B10" s="3"/>
      <c r="C10" s="3"/>
      <c r="D10" s="6">
        <f t="shared" si="1"/>
        <v>0</v>
      </c>
      <c r="E10" s="6">
        <f t="shared" si="2"/>
        <v>0</v>
      </c>
      <c r="F10" s="6">
        <f t="shared" si="0"/>
        <v>0</v>
      </c>
    </row>
    <row r="11" spans="1:6" ht="15.6" thickTop="1" thickBot="1" x14ac:dyDescent="0.35">
      <c r="A11" s="5" t="s">
        <v>5</v>
      </c>
      <c r="B11" s="3"/>
      <c r="C11" s="3"/>
      <c r="D11" s="6">
        <f t="shared" si="1"/>
        <v>0</v>
      </c>
      <c r="E11" s="6">
        <f t="shared" si="2"/>
        <v>0</v>
      </c>
      <c r="F11" s="6">
        <f t="shared" si="0"/>
        <v>0</v>
      </c>
    </row>
    <row r="12" spans="1:6" ht="15.6" thickTop="1" thickBot="1" x14ac:dyDescent="0.35">
      <c r="A12" s="5" t="s">
        <v>6</v>
      </c>
      <c r="B12" s="3"/>
      <c r="C12" s="3"/>
      <c r="D12" s="6">
        <f t="shared" si="1"/>
        <v>0</v>
      </c>
      <c r="E12" s="6">
        <f t="shared" si="2"/>
        <v>0</v>
      </c>
      <c r="F12" s="6">
        <f t="shared" si="0"/>
        <v>0</v>
      </c>
    </row>
    <row r="13" spans="1:6" ht="15" thickTop="1" x14ac:dyDescent="0.3">
      <c r="A13" s="4" t="s">
        <v>8</v>
      </c>
      <c r="B13" s="8"/>
      <c r="C13" s="9"/>
      <c r="D13" s="7"/>
      <c r="E13" s="11">
        <f>SUBTOTAL(109,Table3[GB/d])</f>
        <v>0</v>
      </c>
      <c r="F13" s="11">
        <f>SUBTOTAL(109,Table3[avg usr MB/d])</f>
        <v>0</v>
      </c>
    </row>
    <row r="15" spans="1:6" x14ac:dyDescent="0.3">
      <c r="A15" s="13" t="s">
        <v>27</v>
      </c>
      <c r="B15" s="14"/>
      <c r="C15" s="14"/>
      <c r="D15" s="14"/>
      <c r="E15" s="14"/>
      <c r="F15" s="14"/>
    </row>
    <row r="16" spans="1:6" ht="15" thickBot="1" x14ac:dyDescent="0.35">
      <c r="A16" s="12" t="s">
        <v>17</v>
      </c>
      <c r="B16" s="2" t="s">
        <v>26</v>
      </c>
    </row>
    <row r="17" spans="1:2" ht="15.6" thickTop="1" thickBot="1" x14ac:dyDescent="0.35">
      <c r="A17" s="12" t="s">
        <v>18</v>
      </c>
      <c r="B17" s="2" t="s">
        <v>26</v>
      </c>
    </row>
    <row r="18" spans="1:2" ht="15.6" thickTop="1" thickBot="1" x14ac:dyDescent="0.35">
      <c r="A18" s="12" t="s">
        <v>19</v>
      </c>
      <c r="B18" s="2" t="s">
        <v>26</v>
      </c>
    </row>
    <row r="19" spans="1:2" ht="15.6" thickTop="1" thickBot="1" x14ac:dyDescent="0.35">
      <c r="A19" s="12" t="s">
        <v>20</v>
      </c>
      <c r="B19" s="2" t="s">
        <v>26</v>
      </c>
    </row>
    <row r="20" spans="1:2" ht="15.6" thickTop="1" thickBot="1" x14ac:dyDescent="0.35">
      <c r="A20" s="12" t="s">
        <v>21</v>
      </c>
      <c r="B20" s="2" t="s">
        <v>26</v>
      </c>
    </row>
    <row r="21" spans="1:2" ht="15.6" thickTop="1" thickBot="1" x14ac:dyDescent="0.35">
      <c r="A21" s="12" t="s">
        <v>22</v>
      </c>
      <c r="B21" s="2" t="s">
        <v>26</v>
      </c>
    </row>
    <row r="22" spans="1:2" ht="15.6" thickTop="1" thickBot="1" x14ac:dyDescent="0.35">
      <c r="A22" s="12" t="s">
        <v>23</v>
      </c>
      <c r="B22" s="2" t="s">
        <v>26</v>
      </c>
    </row>
    <row r="23" spans="1:2" ht="15.6" thickTop="1" thickBot="1" x14ac:dyDescent="0.35">
      <c r="A23" s="12" t="s">
        <v>24</v>
      </c>
      <c r="B23" s="2" t="s">
        <v>26</v>
      </c>
    </row>
    <row r="24" spans="1:2" ht="15" thickTop="1" x14ac:dyDescent="0.3"/>
    <row r="25" spans="1:2" ht="15" thickBot="1" x14ac:dyDescent="0.35">
      <c r="A25" s="12" t="s">
        <v>29</v>
      </c>
      <c r="B25" s="17">
        <f>Table3[[#Totals],[avg usr MB/d]]</f>
        <v>0</v>
      </c>
    </row>
    <row r="26" spans="1:2" ht="15.6" thickTop="1" thickBot="1" x14ac:dyDescent="0.35">
      <c r="A26" s="12" t="s">
        <v>28</v>
      </c>
      <c r="B26" s="17">
        <f>IF(B16="no",IF(B17="no",IF(B18="no",IF(B19="no",IF(B20="no",IF(B21="no",IF(B22="no",IF(B23="no",0,5*B5),5*B5),5*B5),5*B5),5*B5),5*B5),5*B5),5*B5)</f>
        <v>0</v>
      </c>
    </row>
    <row r="27" spans="1:2" ht="15.6" thickTop="1" thickBot="1" x14ac:dyDescent="0.35">
      <c r="A27" s="12" t="s">
        <v>31</v>
      </c>
      <c r="B27" s="16">
        <f>B25*B5-B26</f>
        <v>0</v>
      </c>
    </row>
    <row r="28" spans="1:2" ht="15" thickTop="1" x14ac:dyDescent="0.3">
      <c r="A28" s="15" t="s">
        <v>30</v>
      </c>
      <c r="B28" s="16">
        <f>B27/1024</f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EA67F8-0138-4514-9762-CC52ADC5285B}">
          <x14:formula1>
            <xm:f>Sheet2!$A$2:$A$3</xm:f>
          </x14:formula1>
          <xm:sqref>B16:B23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0DED-1261-4527-AD64-521C5F5E8852}">
  <dimension ref="A1:A3"/>
  <sheetViews>
    <sheetView workbookViewId="0">
      <selection sqref="A1:A3"/>
    </sheetView>
  </sheetViews>
  <sheetFormatPr defaultRowHeight="14.4" x14ac:dyDescent="0.3"/>
  <cols>
    <col min="1" max="1" width="10.33203125" customWidth="1"/>
  </cols>
  <sheetData>
    <row r="1" spans="1:1" x14ac:dyDescent="0.3">
      <c r="A1" t="s">
        <v>11</v>
      </c>
    </row>
    <row r="2" spans="1:1" x14ac:dyDescent="0.3">
      <c r="A2" t="s">
        <v>25</v>
      </c>
    </row>
    <row r="3" spans="1:1" x14ac:dyDescent="0.3">
      <c r="A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Graber</dc:creator>
  <cp:lastModifiedBy>Yannic Graber</cp:lastModifiedBy>
  <dcterms:created xsi:type="dcterms:W3CDTF">2024-02-02T07:47:12Z</dcterms:created>
  <dcterms:modified xsi:type="dcterms:W3CDTF">2024-02-02T13:11:32Z</dcterms:modified>
</cp:coreProperties>
</file>