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<sst xmlns="http://schemas.openxmlformats.org/spreadsheetml/2006/main" count="26" uniqueCount="25">
  <si>
    <t>obs_time</t>
  </si>
  <si>
    <t>trtmnt_grp</t>
  </si>
  <si>
    <t>no_gvbd_c1</t>
  </si>
  <si>
    <t>no_gvbd_c2</t>
  </si>
  <si>
    <t>no_gvbd_c3</t>
  </si>
  <si>
    <t>no_gvbd_avg</t>
  </si>
  <si>
    <t>gvbd_nopb_c1</t>
  </si>
  <si>
    <t>gvbd_nopb_c2</t>
  </si>
  <si>
    <t>gvbd_nopb_c3</t>
  </si>
  <si>
    <t>gvbd_nopb_avg</t>
  </si>
  <si>
    <t>pb_c1</t>
  </si>
  <si>
    <t>pb_c2</t>
  </si>
  <si>
    <t>pb_c3</t>
  </si>
  <si>
    <t>pb_avg</t>
  </si>
  <si>
    <t>cleav_c1</t>
  </si>
  <si>
    <t>cleav_c2</t>
  </si>
  <si>
    <t>cleav_c3</t>
  </si>
  <si>
    <t>cleav_avg</t>
  </si>
  <si>
    <t>notes</t>
  </si>
  <si>
    <t>H50F</t>
  </si>
  <si>
    <t>50F</t>
  </si>
  <si>
    <t>CF</t>
  </si>
  <si>
    <t>start to see double cleave</t>
  </si>
  <si>
    <t>mostly double cleave for rest of trtmnts, some quads</t>
  </si>
  <si>
    <t>H50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</si>
</sst>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10.14"/>
    <col customWidth="1" min="3" max="3" width="12.0"/>
    <col customWidth="1" min="4" max="5" width="11.86"/>
    <col customWidth="1" min="6" max="6" width="13.14"/>
    <col customWidth="1" min="7" max="7" width="13.43"/>
    <col customWidth="1" min="8" max="9" width="13.86"/>
    <col customWidth="1" min="11" max="11" width="7.0"/>
    <col customWidth="1" min="12" max="12" width="8.43"/>
    <col customWidth="1" min="13" max="13" width="7.86"/>
    <col customWidth="1" min="14" max="14" width="8.57"/>
    <col customWidth="1" min="15" max="15" width="9.14"/>
    <col customWidth="1" min="16" max="16" width="9.86"/>
    <col customWidth="1" min="17" max="17" width="10.14"/>
    <col customWidth="1" min="18" max="18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>
        <v>0.6298611111111111</v>
      </c>
      <c r="B2" s="1" t="s">
        <v>19</v>
      </c>
      <c r="C2" s="1">
        <v>17.0</v>
      </c>
      <c r="D2" s="1">
        <v>15.0</v>
      </c>
      <c r="E2" s="1">
        <v>17.0</v>
      </c>
      <c r="F2">
        <f t="shared" ref="F2:F7" si="1">AVERAGE(C2:E2)</f>
        <v>16.33333333</v>
      </c>
      <c r="G2" s="1">
        <v>135.0</v>
      </c>
      <c r="H2" s="1">
        <v>132.0</v>
      </c>
      <c r="I2" s="1">
        <v>98.0</v>
      </c>
      <c r="J2">
        <f t="shared" ref="J2:J7" si="2">AVERAGE(G2:I2)</f>
        <v>121.6666667</v>
      </c>
      <c r="K2" s="1">
        <v>48.0</v>
      </c>
      <c r="L2" s="1">
        <v>53.0</v>
      </c>
      <c r="M2" s="1">
        <v>85.0</v>
      </c>
      <c r="N2">
        <f t="shared" ref="N2:N7" si="3">AVERAGE(K2:M2)</f>
        <v>62</v>
      </c>
    </row>
    <row r="3">
      <c r="A3" s="2">
        <v>0.6493055555555556</v>
      </c>
      <c r="B3" s="1" t="s">
        <v>20</v>
      </c>
      <c r="C3" s="1">
        <v>25.0</v>
      </c>
      <c r="D3" s="1">
        <v>26.0</v>
      </c>
      <c r="E3" s="1">
        <v>6.0</v>
      </c>
      <c r="F3">
        <f t="shared" si="1"/>
        <v>19</v>
      </c>
      <c r="G3" s="1">
        <v>145.0</v>
      </c>
      <c r="H3" s="1">
        <v>132.0</v>
      </c>
      <c r="I3" s="1">
        <v>75.0</v>
      </c>
      <c r="J3">
        <f t="shared" si="2"/>
        <v>117.3333333</v>
      </c>
      <c r="K3" s="1">
        <v>40.0</v>
      </c>
      <c r="L3" s="1">
        <v>42.0</v>
      </c>
      <c r="M3" s="1">
        <v>29.0</v>
      </c>
      <c r="N3">
        <f t="shared" si="3"/>
        <v>37</v>
      </c>
    </row>
    <row r="4">
      <c r="A4" s="2">
        <v>0.6756944444444445</v>
      </c>
      <c r="B4" s="1" t="s">
        <v>21</v>
      </c>
      <c r="C4" s="1">
        <v>3.0</v>
      </c>
      <c r="D4" s="1">
        <v>0.0</v>
      </c>
      <c r="E4" s="1">
        <v>0.0</v>
      </c>
      <c r="F4">
        <f t="shared" si="1"/>
        <v>1</v>
      </c>
      <c r="G4" s="1">
        <v>67.0</v>
      </c>
      <c r="H4" s="1">
        <v>64.0</v>
      </c>
      <c r="I4" s="1">
        <v>69.0</v>
      </c>
      <c r="J4">
        <f t="shared" si="2"/>
        <v>66.66666667</v>
      </c>
      <c r="K4" s="1">
        <v>9.0</v>
      </c>
      <c r="L4" s="1">
        <v>10.0</v>
      </c>
      <c r="M4" s="1">
        <v>8.0</v>
      </c>
      <c r="N4">
        <f t="shared" si="3"/>
        <v>9</v>
      </c>
      <c r="O4" s="1">
        <v>20.0</v>
      </c>
      <c r="P4" s="1">
        <v>26.0</v>
      </c>
      <c r="Q4" s="1">
        <v>23.0</v>
      </c>
      <c r="R4">
        <f t="shared" ref="R4:R7" si="4">AVERAGE(O4:Q4)</f>
        <v>23</v>
      </c>
      <c r="S4" s="1" t="s">
        <v>22</v>
      </c>
    </row>
    <row r="5">
      <c r="A5" s="2">
        <v>0.6965277777777777</v>
      </c>
      <c r="B5" s="1" t="s">
        <v>21</v>
      </c>
      <c r="C5" s="1">
        <v>35.0</v>
      </c>
      <c r="D5" s="1">
        <v>29.0</v>
      </c>
      <c r="E5" s="1">
        <v>64.0</v>
      </c>
      <c r="F5">
        <f t="shared" si="1"/>
        <v>42.66666667</v>
      </c>
      <c r="G5" s="1">
        <v>31.0</v>
      </c>
      <c r="H5" s="1">
        <v>36.0</v>
      </c>
      <c r="I5" s="1">
        <v>14.0</v>
      </c>
      <c r="J5">
        <f t="shared" si="2"/>
        <v>27</v>
      </c>
      <c r="K5" s="1">
        <v>8.0</v>
      </c>
      <c r="L5" s="1">
        <v>6.0</v>
      </c>
      <c r="M5" s="1">
        <v>8.0</v>
      </c>
      <c r="N5">
        <f t="shared" si="3"/>
        <v>7.333333333</v>
      </c>
      <c r="O5" s="1">
        <v>26.0</v>
      </c>
      <c r="P5" s="1">
        <v>29.0</v>
      </c>
      <c r="Q5" s="1">
        <v>21.0</v>
      </c>
      <c r="R5">
        <f t="shared" si="4"/>
        <v>25.33333333</v>
      </c>
      <c r="S5" s="1" t="s">
        <v>23</v>
      </c>
    </row>
    <row r="6">
      <c r="A6" s="2">
        <v>0.7159722222222222</v>
      </c>
      <c r="B6" s="1" t="s">
        <v>24</v>
      </c>
      <c r="C6" s="1">
        <v>2.0</v>
      </c>
      <c r="D6" s="1">
        <v>2.0</v>
      </c>
      <c r="E6" s="1">
        <v>5.0</v>
      </c>
      <c r="F6">
        <f t="shared" si="1"/>
        <v>3</v>
      </c>
      <c r="G6" s="1">
        <v>59.0</v>
      </c>
      <c r="H6" s="1">
        <v>52.0</v>
      </c>
      <c r="I6" s="1">
        <v>50.0</v>
      </c>
      <c r="J6">
        <f t="shared" si="2"/>
        <v>53.66666667</v>
      </c>
      <c r="K6" s="1">
        <v>16.0</v>
      </c>
      <c r="L6" s="1">
        <v>14.0</v>
      </c>
      <c r="M6" s="1">
        <v>16.0</v>
      </c>
      <c r="N6">
        <f t="shared" si="3"/>
        <v>15.33333333</v>
      </c>
      <c r="O6" s="1">
        <v>25.0</v>
      </c>
      <c r="P6" s="1">
        <v>32.0</v>
      </c>
      <c r="Q6" s="1">
        <v>29.0</v>
      </c>
      <c r="R6">
        <f t="shared" si="4"/>
        <v>28.66666667</v>
      </c>
    </row>
    <row r="7">
      <c r="A7" s="2">
        <v>0.7465277777777778</v>
      </c>
      <c r="B7" s="3">
        <v>50.0</v>
      </c>
      <c r="C7" s="1">
        <v>22.0</v>
      </c>
      <c r="D7" s="1">
        <v>20.0</v>
      </c>
      <c r="E7" s="1">
        <v>19.0</v>
      </c>
      <c r="F7">
        <f t="shared" si="1"/>
        <v>20.33333333</v>
      </c>
      <c r="G7" s="1">
        <v>20.0</v>
      </c>
      <c r="H7" s="1">
        <v>26.0</v>
      </c>
      <c r="I7" s="1">
        <v>33.0</v>
      </c>
      <c r="J7">
        <f t="shared" si="2"/>
        <v>26.33333333</v>
      </c>
      <c r="K7" s="1">
        <v>8.0</v>
      </c>
      <c r="L7" s="1">
        <v>13.0</v>
      </c>
      <c r="M7" s="1">
        <v>10.0</v>
      </c>
      <c r="N7">
        <f t="shared" si="3"/>
        <v>10.33333333</v>
      </c>
      <c r="O7" s="1">
        <v>50.0</v>
      </c>
      <c r="P7" s="1">
        <v>42.0</v>
      </c>
      <c r="Q7" s="1">
        <v>37.0</v>
      </c>
      <c r="R7">
        <f t="shared" si="4"/>
        <v>43</v>
      </c>
    </row>
  </sheetData>
  <drawing r:id="rId1"/>
</worksheet>
</file>