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">
      <text>
        <t xml:space="preserve">+2 saving against illusions
	-Grace Shearrer
+1 racial bonus on attack rolls against goblinoids, orcs, and reptilian humanoids.
+4 dodge bonus to Armor Class against monsters of the giant type. Any time a creature loses its Dexterity bonus (if any) to Armor Class, such as when it’s caught flat-footed, it loses its dodge bonus, too.
+2 racial bonus on Listen checks.
+2 racial bonus on Craft (alchemy) checks.
+4 racial bonus on Hide checks, which improves to +8 in a wooded area.
	-Grace Shearrer
Spell-Like Abilities: A forest gnome with a Charisma score of at least 10 has the following spell-like abilities: 1/day—dancing lights, ghost sound, prestidigitation. Caster level 1st; save DC 10 + forest gnome’s Cha modifier + spell level.
	-Grace Shearrer</t>
      </text>
    </comment>
  </commentList>
</comments>
</file>

<file path=xl/sharedStrings.xml><?xml version="1.0" encoding="utf-8"?>
<sst xmlns="http://schemas.openxmlformats.org/spreadsheetml/2006/main" count="43" uniqueCount="42">
  <si>
    <t>Base Stats</t>
  </si>
  <si>
    <t>Modifier</t>
  </si>
  <si>
    <t>Saving throws</t>
  </si>
  <si>
    <t>gnome bonuses</t>
  </si>
  <si>
    <t>Initiative</t>
  </si>
  <si>
    <t>Proficency Bonus</t>
  </si>
  <si>
    <t>Max HP</t>
  </si>
  <si>
    <t>Perception</t>
  </si>
  <si>
    <t>Speed</t>
  </si>
  <si>
    <t>strength</t>
  </si>
  <si>
    <t>dexterity</t>
  </si>
  <si>
    <t>constitution</t>
  </si>
  <si>
    <t>intelligence</t>
  </si>
  <si>
    <t>wisdom</t>
  </si>
  <si>
    <t xml:space="preserve">charisma </t>
  </si>
  <si>
    <t>Skills</t>
  </si>
  <si>
    <t>Feat Alert bonus</t>
  </si>
  <si>
    <t>Weapon</t>
  </si>
  <si>
    <t>att bonus</t>
  </si>
  <si>
    <t>acrobatics</t>
  </si>
  <si>
    <t>initiative</t>
  </si>
  <si>
    <t>dagger</t>
  </si>
  <si>
    <t>d4</t>
  </si>
  <si>
    <t>anaimal handling</t>
  </si>
  <si>
    <t>quarter staff</t>
  </si>
  <si>
    <t>arcana</t>
  </si>
  <si>
    <t>spells</t>
  </si>
  <si>
    <t>athletics</t>
  </si>
  <si>
    <t>deception</t>
  </si>
  <si>
    <t>history</t>
  </si>
  <si>
    <t>insight</t>
  </si>
  <si>
    <t>intimidation</t>
  </si>
  <si>
    <t>investigation</t>
  </si>
  <si>
    <t>medicine</t>
  </si>
  <si>
    <t>nature</t>
  </si>
  <si>
    <t>perception</t>
  </si>
  <si>
    <t>performance</t>
  </si>
  <si>
    <t>persuasion</t>
  </si>
  <si>
    <t>religion</t>
  </si>
  <si>
    <t>sleight of hand</t>
  </si>
  <si>
    <t>stealth</t>
  </si>
  <si>
    <t>survival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</si>
</sst>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14"/>
    <col customWidth="1" min="8" max="8" width="18.0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G1" s="1" t="s">
        <v>4</v>
      </c>
      <c r="H1" s="2" t="s">
        <v>5</v>
      </c>
      <c r="I1" s="1" t="s">
        <v>6</v>
      </c>
      <c r="J1" s="1" t="s">
        <v>7</v>
      </c>
      <c r="K1" s="1" t="s">
        <v>8</v>
      </c>
    </row>
    <row r="2">
      <c r="A2" s="1" t="s">
        <v>9</v>
      </c>
      <c r="B2" s="1">
        <v>6.0</v>
      </c>
      <c r="C2" s="1">
        <v>-2.0</v>
      </c>
      <c r="D2" s="3">
        <f t="shared" ref="D2:D4" si="1">C2</f>
        <v>-2</v>
      </c>
      <c r="E2" s="4">
        <v>-2.0</v>
      </c>
      <c r="G2" s="1">
        <f>5+H11</f>
        <v>10</v>
      </c>
      <c r="H2" s="3">
        <f>2</f>
        <v>2</v>
      </c>
      <c r="I2" s="1">
        <f>8+C4</f>
        <v>9</v>
      </c>
      <c r="J2" s="1">
        <v>13.0</v>
      </c>
      <c r="K2" s="1">
        <v>20.0</v>
      </c>
    </row>
    <row r="3">
      <c r="A3" s="1" t="s">
        <v>10</v>
      </c>
      <c r="B3" s="1">
        <v>14.0</v>
      </c>
      <c r="C3" s="3">
        <f>2</f>
        <v>2</v>
      </c>
      <c r="D3" s="3">
        <f t="shared" si="1"/>
        <v>2</v>
      </c>
    </row>
    <row r="4">
      <c r="A4" s="1" t="s">
        <v>11</v>
      </c>
      <c r="B4" s="1">
        <v>12.0</v>
      </c>
      <c r="C4" s="3">
        <f>1</f>
        <v>1</v>
      </c>
      <c r="D4" s="3">
        <f t="shared" si="1"/>
        <v>1</v>
      </c>
      <c r="E4" s="1">
        <v>2.0</v>
      </c>
    </row>
    <row r="5">
      <c r="A5" s="2" t="s">
        <v>12</v>
      </c>
      <c r="B5" s="1">
        <v>16.0</v>
      </c>
      <c r="C5" s="1">
        <v>3.0</v>
      </c>
      <c r="D5" s="3">
        <f>SUM(C5,H2)</f>
        <v>5</v>
      </c>
    </row>
    <row r="6">
      <c r="A6" s="2" t="s">
        <v>13</v>
      </c>
      <c r="B6" s="1">
        <v>16.0</v>
      </c>
      <c r="C6" s="4">
        <v>1.0</v>
      </c>
      <c r="D6" s="3">
        <f>SUM(C6,H2)</f>
        <v>3</v>
      </c>
    </row>
    <row r="7">
      <c r="A7" s="2" t="s">
        <v>14</v>
      </c>
      <c r="B7" s="1">
        <v>13.0</v>
      </c>
      <c r="C7" s="4">
        <v>3.0</v>
      </c>
      <c r="D7" s="3">
        <f>SUM(C7,H2)</f>
        <v>5</v>
      </c>
    </row>
    <row r="10">
      <c r="B10" s="1" t="s">
        <v>15</v>
      </c>
      <c r="H10" s="4" t="s">
        <v>16</v>
      </c>
      <c r="J10" s="1" t="s">
        <v>17</v>
      </c>
      <c r="K10" s="1" t="s">
        <v>18</v>
      </c>
    </row>
    <row r="11">
      <c r="B11" s="1" t="s">
        <v>19</v>
      </c>
      <c r="C11" s="3">
        <f>C3</f>
        <v>2</v>
      </c>
      <c r="G11" s="1" t="s">
        <v>20</v>
      </c>
      <c r="H11" s="1">
        <v>5.0</v>
      </c>
      <c r="J11" s="1" t="s">
        <v>21</v>
      </c>
      <c r="K11" s="1">
        <f>H2</f>
        <v>2</v>
      </c>
      <c r="L11" s="1" t="s">
        <v>22</v>
      </c>
    </row>
    <row r="12">
      <c r="B12" s="1" t="s">
        <v>23</v>
      </c>
      <c r="C12" s="3">
        <f>C6</f>
        <v>1</v>
      </c>
      <c r="J12" s="1" t="s">
        <v>24</v>
      </c>
      <c r="K12" s="3">
        <f>H2</f>
        <v>2</v>
      </c>
      <c r="L12" s="1" t="s">
        <v>22</v>
      </c>
    </row>
    <row r="13">
      <c r="B13" s="2" t="s">
        <v>25</v>
      </c>
      <c r="C13" s="3">
        <f>SUM(C5,H2)</f>
        <v>5</v>
      </c>
      <c r="J13" s="1" t="s">
        <v>26</v>
      </c>
      <c r="K13" s="1">
        <v>3.0</v>
      </c>
    </row>
    <row r="14">
      <c r="B14" s="1" t="s">
        <v>27</v>
      </c>
      <c r="C14" s="3">
        <f>C2</f>
        <v>-2</v>
      </c>
    </row>
    <row r="15">
      <c r="B15" s="2" t="s">
        <v>28</v>
      </c>
      <c r="C15" s="3">
        <f>SUM(C7,H2)</f>
        <v>5</v>
      </c>
    </row>
    <row r="16">
      <c r="B16" s="1" t="s">
        <v>29</v>
      </c>
      <c r="C16" s="3">
        <f t="shared" ref="C16:C18" si="2">C5</f>
        <v>3</v>
      </c>
    </row>
    <row r="17">
      <c r="B17" s="1" t="s">
        <v>30</v>
      </c>
      <c r="C17" s="3">
        <f t="shared" si="2"/>
        <v>1</v>
      </c>
    </row>
    <row r="18">
      <c r="B18" s="1" t="s">
        <v>31</v>
      </c>
      <c r="C18" s="3">
        <f t="shared" si="2"/>
        <v>3</v>
      </c>
    </row>
    <row r="19">
      <c r="B19" s="1" t="s">
        <v>32</v>
      </c>
      <c r="C19" s="3">
        <f t="shared" ref="C19:C20" si="3">C5</f>
        <v>3</v>
      </c>
    </row>
    <row r="20">
      <c r="B20" s="1" t="s">
        <v>33</v>
      </c>
      <c r="C20" s="3">
        <f t="shared" si="3"/>
        <v>1</v>
      </c>
    </row>
    <row r="21">
      <c r="B21" s="2" t="s">
        <v>34</v>
      </c>
      <c r="C21" s="3">
        <f>SUM(C5,H2)</f>
        <v>5</v>
      </c>
    </row>
    <row r="22">
      <c r="B22" s="1" t="s">
        <v>35</v>
      </c>
      <c r="C22" s="3">
        <f t="shared" ref="C22:C23" si="4">C6</f>
        <v>1</v>
      </c>
    </row>
    <row r="23">
      <c r="B23" s="1" t="s">
        <v>36</v>
      </c>
      <c r="C23" s="3">
        <f t="shared" si="4"/>
        <v>3</v>
      </c>
    </row>
    <row r="24">
      <c r="B24" s="1" t="s">
        <v>37</v>
      </c>
      <c r="C24" s="3">
        <f>C7</f>
        <v>3</v>
      </c>
    </row>
    <row r="25">
      <c r="B25" s="1" t="s">
        <v>38</v>
      </c>
      <c r="C25" s="3">
        <f>C5</f>
        <v>3</v>
      </c>
    </row>
    <row r="26">
      <c r="B26" s="2" t="s">
        <v>39</v>
      </c>
      <c r="C26" s="3">
        <f>C3</f>
        <v>2</v>
      </c>
    </row>
    <row r="27">
      <c r="B27" s="1" t="s">
        <v>40</v>
      </c>
      <c r="C27" s="3">
        <f>SUM(C3,H2)</f>
        <v>4</v>
      </c>
    </row>
    <row r="28">
      <c r="B28" s="1" t="s">
        <v>41</v>
      </c>
      <c r="C28" s="3">
        <f>C6</f>
        <v>1</v>
      </c>
    </row>
  </sheetData>
  <drawing r:id="rId2"/>
  <legacyDrawing r:id="rId3"/>
</worksheet>
</file>