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e\Desktop\Dissertation\data\seas\"/>
    </mc:Choice>
  </mc:AlternateContent>
  <xr:revisionPtr revIDLastSave="0" documentId="13_ncr:1_{450091CA-A2FB-461F-BC14-4B0B66B18F1D}" xr6:coauthVersionLast="47" xr6:coauthVersionMax="47" xr10:uidLastSave="{00000000-0000-0000-0000-000000000000}"/>
  <bookViews>
    <workbookView xWindow="-110" yWindow="-110" windowWidth="19420" windowHeight="10300" activeTab="5" xr2:uid="{458BE87C-2A88-4BB5-8E07-24C255956B04}"/>
  </bookViews>
  <sheets>
    <sheet name="TFC Fuels (total)" sheetId="8" r:id="rId1"/>
    <sheet name="Industry" sheetId="1" r:id="rId2"/>
    <sheet name="Transport" sheetId="2" r:id="rId3"/>
    <sheet name="Residential" sheetId="3" r:id="rId4"/>
    <sheet name="Services" sheetId="4" r:id="rId5"/>
    <sheet name="Agriculture and Fisheries" sheetId="5" r:id="rId6"/>
  </sheets>
  <externalReferences>
    <externalReference r:id="rId7"/>
  </externalReferences>
  <definedNames>
    <definedName name="_xlnm._FilterDatabase" localSheetId="1" hidden="1">Industry!$A$1:$AG$702</definedName>
    <definedName name="AFSFNLANT">Services!$239:$239</definedName>
    <definedName name="AFSFNLBGM">Services!$268:$268</definedName>
    <definedName name="AFSFNLBGS">Services!$270:$270</definedName>
    <definedName name="AFSFNLBID">Services!$269:$269</definedName>
    <definedName name="AFSFNLBIT">Services!$238:$238</definedName>
    <definedName name="AFSFNLBKB">Services!$245:$245</definedName>
    <definedName name="AFSFNLBOM">Services!$265:$265</definedName>
    <definedName name="AFSFNLBTM">Services!$258:$258</definedName>
    <definedName name="AFSFNLCDO">Services!$247:$247</definedName>
    <definedName name="AFSFNLCOK">Services!$240:$240</definedName>
    <definedName name="AFSFNLCOL">Services!$237:$237</definedName>
    <definedName name="AFSFNLELE">Services!$275:$275</definedName>
    <definedName name="AFSFNLGAS">Services!$261:$261</definedName>
    <definedName name="AFSFNLGDD">Services!$255:$255</definedName>
    <definedName name="AFSFNLGEO">Services!$273:$273</definedName>
    <definedName name="AFSFNLHEA">Services!$276:$276</definedName>
    <definedName name="AFSFNLHYD">Services!$263:$263</definedName>
    <definedName name="AFSFNLKJF">Services!$252:$252</definedName>
    <definedName name="AFSFNLLFG">Services!$267:$267</definedName>
    <definedName name="AFSFNLLIG">Services!$241:$241</definedName>
    <definedName name="AFSFNLLPG">Services!$254:$254</definedName>
    <definedName name="AFSFNLLUB">Services!$260:$260</definedName>
    <definedName name="AFSFNLMPE">Services!$243:$243</definedName>
    <definedName name="AFSFNLMTG">Services!$250:$250</definedName>
    <definedName name="AFSFNLNAP">Services!$257:$257</definedName>
    <definedName name="AFSFNLNRW">Services!$274:$274</definedName>
    <definedName name="AFSFNLOIL">Services!$246:$246</definedName>
    <definedName name="AFSFNLOKS">Services!$251:$251</definedName>
    <definedName name="AFSFNLPEA">Services!$242:$242</definedName>
    <definedName name="AFSFNLPET">Services!$256:$256</definedName>
    <definedName name="AFSFNLREN">Services!$262:$262</definedName>
    <definedName name="AFSFNLRFF">Services!$248:$248</definedName>
    <definedName name="AFSFNLRFG">Services!$249:$249</definedName>
    <definedName name="AFSFNLRFO">Services!$253:$253</definedName>
    <definedName name="AFSFNLRWS">Services!$266:$266</definedName>
    <definedName name="AFSFNLSOL">Services!$272:$272</definedName>
    <definedName name="AFSFNLSPE">Services!$244:$244</definedName>
    <definedName name="AFSFNLSPV">Services!$271:$271</definedName>
    <definedName name="AFSFNLTOT">Services!$279:$279</definedName>
    <definedName name="AFSFNLWIN">Services!$264:$264</definedName>
    <definedName name="AFSFNLWSP">Services!$259:$259</definedName>
    <definedName name="AGFFNLANT">'Agriculture and Fisheries'!$4:$4</definedName>
    <definedName name="AGFFNLBGM">'Agriculture and Fisheries'!$33:$33</definedName>
    <definedName name="AGFFNLBGS">'Agriculture and Fisheries'!$35:$35</definedName>
    <definedName name="AGFFNLBID">'Agriculture and Fisheries'!$34:$34</definedName>
    <definedName name="AGFFNLBIT">'Agriculture and Fisheries'!$3:$3</definedName>
    <definedName name="AGFFNLBKB">'Agriculture and Fisheries'!$10:$10</definedName>
    <definedName name="AGFFNLBLQ">'Agriculture and Fisheries'!$34:$34</definedName>
    <definedName name="AGFFNLBOM">'Agriculture and Fisheries'!$30:$30</definedName>
    <definedName name="AGFFNLBRW">'Agriculture and Fisheries'!$30:$30</definedName>
    <definedName name="AGFFNLBTM">'Agriculture and Fisheries'!$23:$23</definedName>
    <definedName name="AGFFNLCDO">'Agriculture and Fisheries'!$12:$12</definedName>
    <definedName name="AGFFNLCOK">'Agriculture and Fisheries'!$5:$5</definedName>
    <definedName name="AGFFNLCOL">'Agriculture and Fisheries'!$2:$2</definedName>
    <definedName name="AGFFNLELE">'Agriculture and Fisheries'!$40:$40</definedName>
    <definedName name="AGFFNLGAS">'Agriculture and Fisheries'!$26:$26</definedName>
    <definedName name="AGFFNLGDD">'Agriculture and Fisheries'!$20:$20</definedName>
    <definedName name="AGFFNLGEO">'Agriculture and Fisheries'!$38:$38</definedName>
    <definedName name="AGFFNLHEA">'Agriculture and Fisheries'!$41:$41</definedName>
    <definedName name="AGFFNLHYD">'Agriculture and Fisheries'!$28:$28</definedName>
    <definedName name="AGFFNLKJF">'Agriculture and Fisheries'!$17:$17</definedName>
    <definedName name="AGFFNLLFG">'Agriculture and Fisheries'!$32:$32</definedName>
    <definedName name="AGFFNLLIG">'Agriculture and Fisheries'!$6:$6</definedName>
    <definedName name="AGFFNLLPG">'Agriculture and Fisheries'!$19:$19</definedName>
    <definedName name="AGFFNLLUB">'Agriculture and Fisheries'!$25:$25</definedName>
    <definedName name="AGFFNLMPE">'Agriculture and Fisheries'!$8:$8</definedName>
    <definedName name="AGFFNLMTG">'Agriculture and Fisheries'!$15:$15</definedName>
    <definedName name="AGFFNLNAP">'Agriculture and Fisheries'!$22:$22</definedName>
    <definedName name="AGFFNLNRW">'Agriculture and Fisheries'!$39:$39</definedName>
    <definedName name="AGFFNLOIL">'Agriculture and Fisheries'!$11:$11</definedName>
    <definedName name="AGFFNLOKS">'Agriculture and Fisheries'!$16:$16</definedName>
    <definedName name="AGFFNLPEA">'Agriculture and Fisheries'!$7:$7</definedName>
    <definedName name="AGFFNLPET">'Agriculture and Fisheries'!$21:$21</definedName>
    <definedName name="AGFFNLREN">'Agriculture and Fisheries'!$27:$27</definedName>
    <definedName name="AGFFNLRFF">'Agriculture and Fisheries'!$13:$13</definedName>
    <definedName name="AGFFNLRFG">'Agriculture and Fisheries'!$14:$14</definedName>
    <definedName name="AGFFNLRFO">'Agriculture and Fisheries'!$18:$18</definedName>
    <definedName name="AGFFNLRWS">'Agriculture and Fisheries'!$31:$31</definedName>
    <definedName name="AGFFNLSOL">'Agriculture and Fisheries'!$37:$37</definedName>
    <definedName name="AGFFNLSPE">'Agriculture and Fisheries'!$9:$9</definedName>
    <definedName name="AGFFNLSPV">'Agriculture and Fisheries'!$36:$36</definedName>
    <definedName name="AGFFNLTOT">'Agriculture and Fisheries'!$44:$44</definedName>
    <definedName name="AGFFNLWIN">'Agriculture and Fisheries'!$29:$29</definedName>
    <definedName name="AGFFNLWSP">'Agriculture and Fisheries'!$24:$24</definedName>
    <definedName name="AGRFNLANT">#REF!</definedName>
    <definedName name="AGRFNLBGM">#REF!</definedName>
    <definedName name="AGRFNLBGS">#REF!</definedName>
    <definedName name="AGRFNLBID">#REF!</definedName>
    <definedName name="AGRFNLBIT">#REF!</definedName>
    <definedName name="AGRFNLBKB">#REF!</definedName>
    <definedName name="AGRFNLBLQ">#REF!</definedName>
    <definedName name="AGRFNLBOM">#REF!</definedName>
    <definedName name="AGRFNLBRW">#REF!</definedName>
    <definedName name="AGRFNLBTM">#REF!</definedName>
    <definedName name="AGRFNLCDO">#REF!</definedName>
    <definedName name="AGRFNLCOK">#REF!</definedName>
    <definedName name="AGRFNLCOL">#REF!</definedName>
    <definedName name="AGRFNLELE">#REF!</definedName>
    <definedName name="AGRFNLGAS">#REF!</definedName>
    <definedName name="AGRFNLGDD">#REF!</definedName>
    <definedName name="AGRFNLGEO">#REF!</definedName>
    <definedName name="AGRFNLHEA">#REF!</definedName>
    <definedName name="AGRFNLHYD">#REF!</definedName>
    <definedName name="AGRFNLKJF">#REF!</definedName>
    <definedName name="AGRFNLLFG">#REF!</definedName>
    <definedName name="AGRFNLLIG">#REF!</definedName>
    <definedName name="AGRFNLLPG">#REF!</definedName>
    <definedName name="AGRFNLLUB">#REF!</definedName>
    <definedName name="AGRFNLMPE">#REF!</definedName>
    <definedName name="AGRFNLMTG">#REF!</definedName>
    <definedName name="AGRFNLNAP">#REF!</definedName>
    <definedName name="AGRFNLNRW">#REF!</definedName>
    <definedName name="AGRFNLOIL">#REF!</definedName>
    <definedName name="AGRFNLOKS">#REF!</definedName>
    <definedName name="AGRFNLPEA">#REF!</definedName>
    <definedName name="AGRFNLPET">#REF!</definedName>
    <definedName name="AGRFNLREN">#REF!</definedName>
    <definedName name="AGRFNLRFF">#REF!</definedName>
    <definedName name="AGRFNLRFG">#REF!</definedName>
    <definedName name="AGRFNLRFO">#REF!</definedName>
    <definedName name="AGRFNLRWS">#REF!</definedName>
    <definedName name="AGRFNLSOL">#REF!</definedName>
    <definedName name="AGRFNLSPE">#REF!</definedName>
    <definedName name="AGRFNLSPV">#REF!</definedName>
    <definedName name="AGRFNLTOT">#REF!</definedName>
    <definedName name="AGRFNLWIN">#REF!</definedName>
    <definedName name="AGRFNLWSP">#REF!</definedName>
    <definedName name="AGRPRMCOL">'[1]TPER Sectoral'!$237:$237</definedName>
    <definedName name="AGRPRMELE">'[1]TPER Sectoral'!$275:$275</definedName>
    <definedName name="AGRPRMGAS">'[1]TPER Sectoral'!$261:$261</definedName>
    <definedName name="AGRPRMNRW">'[1]TPER Sectoral'!$274:$274</definedName>
    <definedName name="AGRPRMOIL">'[1]TPER Sectoral'!$246:$246</definedName>
    <definedName name="AGRPRMPEA">'[1]TPER Sectoral'!$242:$242</definedName>
    <definedName name="AGRPRMREN">'[1]TPER Sectoral'!$262:$262</definedName>
    <definedName name="AGRPRMTOT">'[1]TPER Sectoral'!$279:$279</definedName>
    <definedName name="ATDFNLANT">Transport!$286:$286</definedName>
    <definedName name="ATDFNLBGM">Transport!$315:$315</definedName>
    <definedName name="ATDFNLBGS">Transport!$317:$317</definedName>
    <definedName name="ATDFNLBID">Transport!$316:$316</definedName>
    <definedName name="ATDFNLBIT">Transport!$285:$285</definedName>
    <definedName name="ATDFNLBKB">Transport!$292:$292</definedName>
    <definedName name="ATDFNLBLQ">Transport!$316:$316</definedName>
    <definedName name="ATDFNLBOM">Transport!$312:$312</definedName>
    <definedName name="ATDFNLBRW">Transport!$312:$312</definedName>
    <definedName name="ATDFNLBTM">Transport!$305:$305</definedName>
    <definedName name="ATDFNLCDO">Transport!$294:$294</definedName>
    <definedName name="ATDFNLCOK">Transport!$287:$287</definedName>
    <definedName name="ATDFNLCOL">Transport!$284:$284</definedName>
    <definedName name="ATDFNLELE">Transport!$322:$322</definedName>
    <definedName name="ATDFNLGAS">Transport!$308:$308</definedName>
    <definedName name="ATDFNLGDD">Transport!$302:$302</definedName>
    <definedName name="ATDFNLGEO">Transport!$320:$320</definedName>
    <definedName name="ATDFNLHEA">Transport!$323:$323</definedName>
    <definedName name="ATDFNLHYD">Transport!$310:$310</definedName>
    <definedName name="ATDFNLKJF">Transport!$299:$299</definedName>
    <definedName name="ATDFNLLFG">Transport!$314:$314</definedName>
    <definedName name="ATDFNLLIG">Transport!$288:$288</definedName>
    <definedName name="ATDFNLLPG">Transport!$301:$301</definedName>
    <definedName name="ATDFNLLUB">Transport!$307:$307</definedName>
    <definedName name="ATDFNLMPE">Transport!$290:$290</definedName>
    <definedName name="ATDFNLMTG">Transport!$297:$297</definedName>
    <definedName name="ATDFNLNAP">Transport!$304:$304</definedName>
    <definedName name="ATDFNLNRW">Transport!$321:$321</definedName>
    <definedName name="ATDFNLOIL">Transport!$293:$293</definedName>
    <definedName name="ATDFNLOKS">Transport!$298:$298</definedName>
    <definedName name="ATDFNLPEA">Transport!$289:$289</definedName>
    <definedName name="ATDFNLPET">Transport!$303:$303</definedName>
    <definedName name="ATDFNLREN">Transport!$309:$309</definedName>
    <definedName name="ATDFNLRFF">Transport!$295:$295</definedName>
    <definedName name="ATDFNLRFG">Transport!$296:$296</definedName>
    <definedName name="ATDFNLRFO">Transport!$300:$300</definedName>
    <definedName name="ATDFNLRWS">Transport!$313:$313</definedName>
    <definedName name="ATDFNLSOL">Transport!$319:$319</definedName>
    <definedName name="ATDFNLSPE">Transport!$291:$291</definedName>
    <definedName name="ATDFNLSPV">Transport!$318:$318</definedName>
    <definedName name="ATDFNLTOT">Transport!$326:$326</definedName>
    <definedName name="ATDFNLWIN">Transport!$311:$311</definedName>
    <definedName name="ATDFNLWSP">Transport!$306:$306</definedName>
    <definedName name="ATIFNLANT">Transport!$333:$333</definedName>
    <definedName name="ATIFNLBGM">Transport!$362:$362</definedName>
    <definedName name="ATIFNLBGS">Transport!$364:$364</definedName>
    <definedName name="ATIFNLBID">Transport!$363:$363</definedName>
    <definedName name="ATIFNLBIT">Transport!$332:$332</definedName>
    <definedName name="ATIFNLBKB">Transport!$339:$339</definedName>
    <definedName name="ATIFNLBLQ">Transport!$363:$363</definedName>
    <definedName name="ATIFNLBOM">Transport!$359:$359</definedName>
    <definedName name="ATIFNLBRW">Transport!$359:$359</definedName>
    <definedName name="ATIFNLBTM">Transport!$352:$352</definedName>
    <definedName name="ATIFNLCDO">Transport!$341:$341</definedName>
    <definedName name="ATIFNLCOK">Transport!$334:$334</definedName>
    <definedName name="ATIFNLCOL">Transport!$331:$331</definedName>
    <definedName name="ATIFNLELE">Transport!$369:$369</definedName>
    <definedName name="ATIFNLGAS">Transport!$355:$355</definedName>
    <definedName name="ATIFNLGDD">Transport!$349:$349</definedName>
    <definedName name="ATIFNLGEO">Transport!$367:$367</definedName>
    <definedName name="ATIFNLHEA">Transport!$370:$370</definedName>
    <definedName name="ATIFNLHYD">Transport!$357:$357</definedName>
    <definedName name="ATIFNLKJF">Transport!$346:$346</definedName>
    <definedName name="ATIFNLLFG">Transport!$361:$361</definedName>
    <definedName name="ATIFNLLIG">Transport!$335:$335</definedName>
    <definedName name="ATIFNLLPG">Transport!$348:$348</definedName>
    <definedName name="ATIFNLLUB">Transport!$354:$354</definedName>
    <definedName name="ATIFNLMPE">Transport!$337:$337</definedName>
    <definedName name="ATIFNLMTG">Transport!$344:$344</definedName>
    <definedName name="ATIFNLNAP">Transport!$351:$351</definedName>
    <definedName name="ATIFNLNRW">Transport!$368:$368</definedName>
    <definedName name="ATIFNLOIL">Transport!$340:$340</definedName>
    <definedName name="ATIFNLOKS">Transport!$345:$345</definedName>
    <definedName name="ATIFNLPEA">Transport!$336:$336</definedName>
    <definedName name="ATIFNLPET">Transport!$350:$350</definedName>
    <definedName name="ATIFNLREN">Transport!$356:$356</definedName>
    <definedName name="ATIFNLRFF">Transport!$342:$342</definedName>
    <definedName name="ATIFNLRFG">Transport!$343:$343</definedName>
    <definedName name="ATIFNLRFO">Transport!$347:$347</definedName>
    <definedName name="ATIFNLRWS">Transport!$360:$360</definedName>
    <definedName name="ATIFNLSOL">Transport!$366:$366</definedName>
    <definedName name="ATIFNLSPE">Transport!$338:$338</definedName>
    <definedName name="ATIFNLSPV">Transport!$365:$365</definedName>
    <definedName name="ATIFNLTOT">Transport!$373:$373</definedName>
    <definedName name="ATIFNLWIN">Transport!$358:$358</definedName>
    <definedName name="ATIFNLWSP">Transport!$353:$353</definedName>
    <definedName name="BGMFNLTOT">[1]Renewables!$479:$479</definedName>
    <definedName name="BGMPRMTOT">[1]Renewables!$458:$458</definedName>
    <definedName name="BGSFNLTOT">[1]Renewables!$629:$629</definedName>
    <definedName name="BGSFNLTRA">[1]Renewables!$645:$645</definedName>
    <definedName name="BGSIMPTOT">[1]Renewables!$603:$603</definedName>
    <definedName name="BGSPRMTOT">[1]Renewables!$608:$608</definedName>
    <definedName name="BGSPROTOT">[1]Renewables!$602:$602</definedName>
    <definedName name="BIDFNLTOT">[1]Renewables!$554:$554</definedName>
    <definedName name="BIDFNLTRA">[1]Renewables!$570:$570</definedName>
    <definedName name="BIDIMPTOT">[1]Renewables!$528:$528</definedName>
    <definedName name="BIDPRMTOT">[1]Renewables!$533:$533</definedName>
    <definedName name="BIDPROTOT">[1]Renewables!$527:$527</definedName>
    <definedName name="BMFFNLANT">Industry!$427:$427</definedName>
    <definedName name="BMFFNLBGM">Industry!$456:$456</definedName>
    <definedName name="BMFFNLBGS">Industry!$458:$458</definedName>
    <definedName name="BMFFNLBID">Industry!$457:$457</definedName>
    <definedName name="BMFFNLBIT">Industry!$426:$426</definedName>
    <definedName name="BMFFNLBKB">Industry!$433:$433</definedName>
    <definedName name="BMFFNLBLQ">Industry!$457:$457</definedName>
    <definedName name="BMFFNLBOM">Industry!$453:$453</definedName>
    <definedName name="BMFFNLBRW">Industry!$453:$453</definedName>
    <definedName name="BMFFNLBTM">Industry!$446:$446</definedName>
    <definedName name="BMFFNLCDO">Industry!$435:$435</definedName>
    <definedName name="BMFFNLCOK">Industry!$428:$428</definedName>
    <definedName name="BMFFNLCOL">Industry!$425:$425</definedName>
    <definedName name="BMFFNLELE">Industry!$463:$463</definedName>
    <definedName name="BMFFNLGAS">Industry!$449:$449</definedName>
    <definedName name="BMFFNLGDD">Industry!$443:$443</definedName>
    <definedName name="BMFFNLGEO">Industry!$461:$461</definedName>
    <definedName name="BMFFNLHEA">Industry!$464:$464</definedName>
    <definedName name="BMFFNLHYD">Industry!$451:$451</definedName>
    <definedName name="BMFFNLKJF">Industry!$440:$440</definedName>
    <definedName name="BMFFNLLFG">Industry!$455:$455</definedName>
    <definedName name="BMFFNLLIG">Industry!$429:$429</definedName>
    <definedName name="BMFFNLLPG">Industry!$442:$442</definedName>
    <definedName name="BMFFNLLUB">Industry!$448:$448</definedName>
    <definedName name="BMFFNLMPE">Industry!$431:$431</definedName>
    <definedName name="BMFFNLMTG">Industry!$438:$438</definedName>
    <definedName name="BMFFNLNAP">Industry!$445:$445</definedName>
    <definedName name="BMFFNLNRW">Industry!$462:$462</definedName>
    <definedName name="BMFFNLOIL">Industry!$434:$434</definedName>
    <definedName name="BMFFNLOKS">Industry!$439:$439</definedName>
    <definedName name="BMFFNLPEA">Industry!$430:$430</definedName>
    <definedName name="BMFFNLPET">Industry!$444:$444</definedName>
    <definedName name="BMFFNLREN">Industry!$450:$450</definedName>
    <definedName name="BMFFNLRFF">Industry!$436:$436</definedName>
    <definedName name="BMFFNLRFG">Industry!$437:$437</definedName>
    <definedName name="BMFFNLRFO">Industry!$441:$441</definedName>
    <definedName name="BMFFNLRWS">Industry!$454:$454</definedName>
    <definedName name="BMFFNLSOL">Industry!$460:$460</definedName>
    <definedName name="BMFFNLSPE">Industry!$432:$432</definedName>
    <definedName name="BMFFNLSPV">Industry!$459:$459</definedName>
    <definedName name="BMFFNLTOT">Industry!$467:$467</definedName>
    <definedName name="BMFFNLWIN">Industry!$452:$452</definedName>
    <definedName name="BMFFNLWSP">Industry!$447:$447</definedName>
    <definedName name="BOMFNLTOT">[1]Renewables!$254:$254</definedName>
    <definedName name="BOMPRMTOT">[1]Renewables!$233:$233</definedName>
    <definedName name="BTMTOPREF">[1]Oil!$920:$920</definedName>
    <definedName name="CDOTIPREF">[1]Oil!$89:$89</definedName>
    <definedName name="CMFFNLANT">Industry!$286:$286</definedName>
    <definedName name="CMFFNLBGM">Industry!$315:$315</definedName>
    <definedName name="CMFFNLBGS">Industry!$317:$317</definedName>
    <definedName name="CMFFNLBID">Industry!$316:$316</definedName>
    <definedName name="CMFFNLBIT">Industry!$285:$285</definedName>
    <definedName name="CMFFNLBKB">Industry!$292:$292</definedName>
    <definedName name="CMFFNLBLQ">Industry!$316:$316</definedName>
    <definedName name="CMFFNLBOM">Industry!$312:$312</definedName>
    <definedName name="CMFFNLBRW">Industry!$312:$312</definedName>
    <definedName name="CMFFNLBTM">Industry!$305:$305</definedName>
    <definedName name="CMFFNLCDO">Industry!$294:$294</definedName>
    <definedName name="CMFFNLCOK">Industry!$287:$287</definedName>
    <definedName name="CMFFNLCOL">Industry!$284:$284</definedName>
    <definedName name="CMFFNLELE">Industry!$322:$322</definedName>
    <definedName name="CMFFNLGAS">Industry!$308:$308</definedName>
    <definedName name="CMFFNLGDD">Industry!$302:$302</definedName>
    <definedName name="CMFFNLGEO">Industry!$320:$320</definedName>
    <definedName name="CMFFNLHEA">Industry!$323:$323</definedName>
    <definedName name="CMFFNLHYD">Industry!$310:$310</definedName>
    <definedName name="CMFFNLKJF">Industry!$299:$299</definedName>
    <definedName name="CMFFNLLFG">Industry!$314:$314</definedName>
    <definedName name="CMFFNLLIG">Industry!$288:$288</definedName>
    <definedName name="CMFFNLLPG">Industry!$301:$301</definedName>
    <definedName name="CMFFNLLUB">Industry!$307:$307</definedName>
    <definedName name="CMFFNLMPE">Industry!$290:$290</definedName>
    <definedName name="CMFFNLMTG">Industry!$297:$297</definedName>
    <definedName name="CMFFNLNAP">Industry!$304:$304</definedName>
    <definedName name="CMFFNLNRW">Industry!$321:$321</definedName>
    <definedName name="CMFFNLOIL">Industry!$293:$293</definedName>
    <definedName name="CMFFNLOKS">Industry!$298:$298</definedName>
    <definedName name="CMFFNLPEA">Industry!$289:$289</definedName>
    <definedName name="CMFFNLPET">Industry!$303:$303</definedName>
    <definedName name="CMFFNLREN">Industry!$309:$309</definedName>
    <definedName name="CMFFNLRFF">Industry!$295:$295</definedName>
    <definedName name="CMFFNLRFG">Industry!$296:$296</definedName>
    <definedName name="CMFFNLRFO">Industry!$300:$300</definedName>
    <definedName name="CMFFNLRWS">Industry!$313:$313</definedName>
    <definedName name="CMFFNLSOL">Industry!$319:$319</definedName>
    <definedName name="CMFFNLSPE">Industry!$291:$291</definedName>
    <definedName name="CMFFNLSPV">Industry!$318:$318</definedName>
    <definedName name="CMFFNLTOT">Industry!$326:$326</definedName>
    <definedName name="CMFFNLWIN">Industry!$311:$311</definedName>
    <definedName name="CMFFNLWSP">Industry!$306:$306</definedName>
    <definedName name="CO2AGFCOL">'[1]Ag&amp;Fisheries CO2'!$2:$2</definedName>
    <definedName name="CO2AGFELE">'[1]Ag&amp;Fisheries CO2'!$40:$40</definedName>
    <definedName name="CO2AGFEXELE">'[1]Ag&amp;Fisheries CO2'!$43:$43</definedName>
    <definedName name="CO2AGFGAS">'[1]Ag&amp;Fisheries CO2'!$26:$26</definedName>
    <definedName name="CO2AGFNETS">'[1]Ag&amp;Fisheries CO2'!$45:$45</definedName>
    <definedName name="CO2AGFNRW">'[1]Ag&amp;Fisheries CO2'!$39:$39</definedName>
    <definedName name="CO2AGFOIL">'[1]Ag&amp;Fisheries CO2'!$11:$11</definedName>
    <definedName name="CO2AGFPEA">'[1]Ag&amp;Fisheries CO2'!$7:$7</definedName>
    <definedName name="CO2AGFTOT">'[1]Ag&amp;Fisheries CO2'!$44:$44</definedName>
    <definedName name="CO2ATDTOT">'[1]Transport CO2'!$302:$302</definedName>
    <definedName name="CO2ATITOT">'[1]Transport CO2'!$345:$345</definedName>
    <definedName name="CO2COLFNL">'[1]Coal CO2'!$29:$29</definedName>
    <definedName name="CO2COLOWN">'[1]Coal CO2'!$25:$25</definedName>
    <definedName name="CO2COLPRM">'[1]Coal CO2'!$8:$8</definedName>
    <definedName name="CO2ELECOL">'[1]Electricity CO2'!$2:$2</definedName>
    <definedName name="CO2ELEGAS">'[1]Electricity CO2'!$26:$26</definedName>
    <definedName name="CO2ELENRW">'[1]Electricity CO2'!$39:$39</definedName>
    <definedName name="CO2ELEOIL">'[1]Electricity CO2'!$11:$11</definedName>
    <definedName name="CO2ELEPEA">'[1]Electricity CO2'!$7:$7</definedName>
    <definedName name="CO2ELETOT">'[1]Electricity CO2'!$44:$44</definedName>
    <definedName name="CO2FUTTOT">'[1]Transport CO2'!$388:$388</definedName>
    <definedName name="CO2GASFNL">'[1]Gas CO2'!$29:$29</definedName>
    <definedName name="CO2GASOWN">'[1]Gas CO2'!$25:$25</definedName>
    <definedName name="CO2GASPRM">'[1]Gas CO2'!$8:$8</definedName>
    <definedName name="CO2INDCOL">'[1]Industry CO2'!$2:$2</definedName>
    <definedName name="CO2INDELE">'[1]Industry CO2'!$40:$40</definedName>
    <definedName name="CO2INDEXELE">'[1]Industry CO2'!$43:$43</definedName>
    <definedName name="CO2INDGAS">'[1]Industry CO2'!$26:$26</definedName>
    <definedName name="CO2INDNETS">'[1]Industry CO2'!$46:$46</definedName>
    <definedName name="CO2INDNRW">'[1]Industry CO2'!$39:$39</definedName>
    <definedName name="CO2INDOIL">'[1]Industry CO2'!$11:$11</definedName>
    <definedName name="CO2INDPEA">'[1]Industry CO2'!$7:$7</definedName>
    <definedName name="CO2INDTOT">'[1]Industry CO2'!$44:$44</definedName>
    <definedName name="CO2LGVTOT">'[1]Transport CO2'!$130:$130</definedName>
    <definedName name="CO2NAVTOT">'[1]Transport CO2'!$431:$431</definedName>
    <definedName name="CO2NOTTOT">'[1]Transport CO2'!$473:$473</definedName>
    <definedName name="CO2NRWFNL">'[1]Non-renewable CO2'!$29:$29</definedName>
    <definedName name="CO2NRWOWN">'[1]Non-renewable CO2'!$25:$25</definedName>
    <definedName name="CO2NRWPRM">'[1]Non-renewable CO2'!$8:$8</definedName>
    <definedName name="CO2OILFNL">'[1]Oil CO2'!$29:$29</definedName>
    <definedName name="CO2OILOWN">'[1]Oil CO2'!$25:$25</definedName>
    <definedName name="CO2OILPRM">'[1]Oil CO2'!$8:$8</definedName>
    <definedName name="CO2PEAFNL">'[1]Peat CO2'!$29:$29</definedName>
    <definedName name="CO2PEAOWN">'[1]Peat CO2'!$25:$25</definedName>
    <definedName name="CO2PEAPRM">'[1]Peat CO2'!$8:$8</definedName>
    <definedName name="CO2RAITOT">'[1]Transport CO2'!$259:$259</definedName>
    <definedName name="CO2RESCOL">'[1]Residential CO2'!$2:$2</definedName>
    <definedName name="CO2RESELE">'[1]Residential CO2'!$40:$40</definedName>
    <definedName name="CO2RESEXELE">'[1]Residential CO2'!$43:$43</definedName>
    <definedName name="CO2RESGAS">'[1]Residential CO2'!$26:$26</definedName>
    <definedName name="CO2RESNETS">'[1]Residential CO2'!$45:$45</definedName>
    <definedName name="CO2RESNRW">'[1]Residential CO2'!$39:$39</definedName>
    <definedName name="CO2RESOIL">'[1]Residential CO2'!$11:$11</definedName>
    <definedName name="CO2RESPEA">'[1]Residential CO2'!$7:$7</definedName>
    <definedName name="CO2RESTOT">'[1]Residential CO2'!$44:$44</definedName>
    <definedName name="CO2RFTTOT">'[1]Transport CO2'!$87:$87</definedName>
    <definedName name="CO2RPCTOT">'[1]Transport CO2'!$173:$173</definedName>
    <definedName name="CO2RPPTOT">'[1]Transport CO2'!$216:$216</definedName>
    <definedName name="CO2SERCOL">'[1]Services CO2'!$2:$2</definedName>
    <definedName name="CO2SERELE">'[1]Services CO2'!$40:$40</definedName>
    <definedName name="CO2SEREXELE">'[1]Services CO2'!$43:$43</definedName>
    <definedName name="CO2SERGAS">'[1]Services CO2'!$26:$26</definedName>
    <definedName name="CO2SERNETS">'[1]Services CO2'!$46:$46</definedName>
    <definedName name="CO2SERNRW">'[1]Services CO2'!$39:$39</definedName>
    <definedName name="CO2SEROIL">'[1]Services CO2'!$11:$11</definedName>
    <definedName name="CO2SERPEA">'[1]Services CO2'!$7:$7</definedName>
    <definedName name="CO2SERTOT">'[1]Services CO2'!$44:$44</definedName>
    <definedName name="CO2TOTPRM">'[1]Total CO2 (Fuels)'!$8:$8</definedName>
    <definedName name="CO2TRACOL">'[1]Transport CO2'!$2:$2</definedName>
    <definedName name="CO2TRAELE">'[1]Transport CO2'!$40:$40</definedName>
    <definedName name="CO2TRAEXELE">'[1]Transport CO2'!$43:$43</definedName>
    <definedName name="CO2TRAGAS">'[1]Transport CO2'!$26:$26</definedName>
    <definedName name="CO2TRAGDD">'[1]Transport CO2'!$20:$20</definedName>
    <definedName name="CO2TRAKJF">'[1]Transport CO2'!$17:$17</definedName>
    <definedName name="CO2TRALPG">'[1]Transport CO2'!$19:$19</definedName>
    <definedName name="CO2TRAMTG">'[1]Transport CO2'!$15:$15</definedName>
    <definedName name="CO2TRANETS">'[1]Transport CO2'!$45:$45</definedName>
    <definedName name="CO2TRANRW">'[1]Transport CO2'!$39:$39</definedName>
    <definedName name="CO2TRAOIL">'[1]Transport CO2'!$11:$11</definedName>
    <definedName name="CO2TRAPEA">'[1]Transport CO2'!$7:$7</definedName>
    <definedName name="CO2TRARFO">'[1]Transport CO2'!$18:$18</definedName>
    <definedName name="CO2TRATOT">'[1]Transport CO2'!$44:$44</definedName>
    <definedName name="COLEXPTOT">[1]Coal!$4:$4</definedName>
    <definedName name="COLFNLAGR">[1]Coal!$70:$70</definedName>
    <definedName name="COLFNLFIS">[1]Coal!$71:$71</definedName>
    <definedName name="COLFNLIND">[1]Coal!$30:$30</definedName>
    <definedName name="COLFNLRES">[1]Coal!$56:$56</definedName>
    <definedName name="COLFNLSER">[1]Coal!$57:$57</definedName>
    <definedName name="COLFNLTOT">[1]Coal!$29:$29</definedName>
    <definedName name="COLFNLTRA">[1]Coal!$45:$45</definedName>
    <definedName name="COLIMPTOT">[1]Coal!$3:$3</definedName>
    <definedName name="COLOWNTOT">[1]Coal!$25:$25</definedName>
    <definedName name="COLPRMTOT">[1]Coal!$8:$8</definedName>
    <definedName name="COLPROTOT">[1]Coal!$2:$2</definedName>
    <definedName name="CONFNLANT">Industry!$662:$662</definedName>
    <definedName name="CONFNLBGM">Industry!$691:$691</definedName>
    <definedName name="CONFNLBGS">Industry!$693:$693</definedName>
    <definedName name="CONFNLBID">Industry!$692:$692</definedName>
    <definedName name="CONFNLBIT">Industry!$661:$661</definedName>
    <definedName name="CONFNLBKB">Industry!$668:$668</definedName>
    <definedName name="CONFNLBOM">Industry!$688:$688</definedName>
    <definedName name="CONFNLBTM">Industry!$681:$681</definedName>
    <definedName name="CONFNLCDO">Industry!$670:$670</definedName>
    <definedName name="CONFNLCOK">Industry!$663:$663</definedName>
    <definedName name="CONFNLCOL">Industry!$660:$660</definedName>
    <definedName name="CONFNLELE">Industry!$698:$698</definedName>
    <definedName name="CONFNLGAS">Industry!$684:$684</definedName>
    <definedName name="CONFNLGDD">Industry!$678:$678</definedName>
    <definedName name="CONFNLGEO">Industry!$696:$696</definedName>
    <definedName name="CONFNLHEA">Industry!$699:$699</definedName>
    <definedName name="CONFNLHYD">Industry!$686:$686</definedName>
    <definedName name="CONFNLKJF">Industry!$675:$675</definedName>
    <definedName name="CONFNLLFG">Industry!$690:$690</definedName>
    <definedName name="CONFNLLIG">Industry!$664:$664</definedName>
    <definedName name="CONFNLLPG">Industry!$677:$677</definedName>
    <definedName name="CONFNLLUB">Industry!$683:$683</definedName>
    <definedName name="CONFNLMPE">Industry!$666:$666</definedName>
    <definedName name="CONFNLMTG">Industry!$673:$673</definedName>
    <definedName name="CONFNLNAP">Industry!$680:$680</definedName>
    <definedName name="CONFNLNRW">Industry!$697:$697</definedName>
    <definedName name="CONFNLOIL">Industry!$669:$669</definedName>
    <definedName name="CONFNLOKS">Industry!$674:$674</definedName>
    <definedName name="CONFNLPEA">Industry!$665:$665</definedName>
    <definedName name="CONFNLPET">Industry!$679:$679</definedName>
    <definedName name="CONFNLREN">Industry!$685:$685</definedName>
    <definedName name="CONFNLRFF">Industry!$671:$671</definedName>
    <definedName name="CONFNLRFG">Industry!$672:$672</definedName>
    <definedName name="CONFNLRFO">Industry!$676:$676</definedName>
    <definedName name="CONFNLRWS">Industry!$689:$689</definedName>
    <definedName name="CONFNLSOL">Industry!$695:$695</definedName>
    <definedName name="CONFNLSPE">Industry!$667:$667</definedName>
    <definedName name="CONFNLSPV">Industry!$694:$694</definedName>
    <definedName name="CONFNLTOT">Industry!$702:$702</definedName>
    <definedName name="CONFNLWIN">Industry!$687:$687</definedName>
    <definedName name="CONFNLWSP">Industry!$682:$682</definedName>
    <definedName name="CSRFNLANT">Services!$51:$51</definedName>
    <definedName name="CSRFNLBGM">Services!$80:$80</definedName>
    <definedName name="CSRFNLBGS">Services!$82:$82</definedName>
    <definedName name="CSRFNLBID">Services!$81:$81</definedName>
    <definedName name="CSRFNLBIT">Services!$50:$50</definedName>
    <definedName name="CSRFNLBKB">Services!$57:$57</definedName>
    <definedName name="CSRFNLBLQ">Services!$81:$81</definedName>
    <definedName name="CSRFNLBOM">Services!$77:$77</definedName>
    <definedName name="CSRFNLBRW">Services!$77:$77</definedName>
    <definedName name="CSRFNLBTM">Services!$70:$70</definedName>
    <definedName name="CSRFNLCDO">Services!$59:$59</definedName>
    <definedName name="CSRFNLCOK">Services!$52:$52</definedName>
    <definedName name="CSRFNLCOL">Services!$49:$49</definedName>
    <definedName name="CSRFNLELE">Services!$87:$87</definedName>
    <definedName name="CSRFNLGAS">Services!$73:$73</definedName>
    <definedName name="CSRFNLGDD">Services!$67:$67</definedName>
    <definedName name="CSRFNLGEO">Services!$85:$85</definedName>
    <definedName name="CSRFNLHEA">Services!$88:$88</definedName>
    <definedName name="CSRFNLHYD">Services!$75:$75</definedName>
    <definedName name="CSRFNLKJF">Services!$64:$64</definedName>
    <definedName name="CSRFNLLFG">Services!$79:$79</definedName>
    <definedName name="CSRFNLLIG">Services!$53:$53</definedName>
    <definedName name="CSRFNLLPG">Services!$66:$66</definedName>
    <definedName name="CSRFNLLUB">Services!$72:$72</definedName>
    <definedName name="CSRFNLMPE">Services!$55:$55</definedName>
    <definedName name="CSRFNLMTG">Services!$62:$62</definedName>
    <definedName name="CSRFNLNAP">Services!$69:$69</definedName>
    <definedName name="CSRFNLNRW">Services!$86:$86</definedName>
    <definedName name="CSRFNLOIL">Services!$58:$58</definedName>
    <definedName name="CSRFNLOKS">Services!$63:$63</definedName>
    <definedName name="CSRFNLPEA">Services!$54:$54</definedName>
    <definedName name="CSRFNLPET">Services!$68:$68</definedName>
    <definedName name="CSRFNLREN">Services!$74:$74</definedName>
    <definedName name="CSRFNLRFF">Services!$60:$60</definedName>
    <definedName name="CSRFNLRFG">Services!$61:$61</definedName>
    <definedName name="CSRFNLRFO">Services!$65:$65</definedName>
    <definedName name="CSRFNLRWS">Services!$78:$78</definedName>
    <definedName name="CSRFNLSOL">Services!$84:$84</definedName>
    <definedName name="CSRFNLSPE">Services!$56:$56</definedName>
    <definedName name="CSRFNLSPV">Services!$83:$83</definedName>
    <definedName name="CSRFNLTOT">Services!$91:$91</definedName>
    <definedName name="CSRFNLWIN">Services!$76:$76</definedName>
    <definedName name="CSRFNLWSP">Services!$71:$71</definedName>
    <definedName name="EAOFNLANT">Industry!$521:$521</definedName>
    <definedName name="EAOFNLBGM">Industry!$550:$550</definedName>
    <definedName name="EAOFNLBGS">Industry!$552:$552</definedName>
    <definedName name="EAOFNLBID">Industry!$551:$551</definedName>
    <definedName name="EAOFNLBIT">Industry!$520:$520</definedName>
    <definedName name="EAOFNLBKB">Industry!$527:$527</definedName>
    <definedName name="EAOFNLBLQ">Industry!$551:$551</definedName>
    <definedName name="EAOFNLBOM">Industry!$547:$547</definedName>
    <definedName name="EAOFNLBRW">Industry!$547:$547</definedName>
    <definedName name="EAOFNLBTM">Industry!$540:$540</definedName>
    <definedName name="EAOFNLCDO">Industry!$529:$529</definedName>
    <definedName name="EAOFNLCOK">Industry!$522:$522</definedName>
    <definedName name="EAOFNLCOL">Industry!$519:$519</definedName>
    <definedName name="EAOFNLELE">Industry!$557:$557</definedName>
    <definedName name="EAOFNLGAS">Industry!$543:$543</definedName>
    <definedName name="EAOFNLGDD">Industry!$537:$537</definedName>
    <definedName name="EAOFNLGEO">Industry!$555:$555</definedName>
    <definedName name="EAOFNLHEA">Industry!$558:$558</definedName>
    <definedName name="EAOFNLHYD">Industry!$545:$545</definedName>
    <definedName name="EAOFNLKJF">Industry!$534:$534</definedName>
    <definedName name="EAOFNLLFG">Industry!$549:$549</definedName>
    <definedName name="EAOFNLLIG">Industry!$523:$523</definedName>
    <definedName name="EAOFNLLPG">Industry!$536:$536</definedName>
    <definedName name="EAOFNLLUB">Industry!$542:$542</definedName>
    <definedName name="EAOFNLMPE">Industry!$525:$525</definedName>
    <definedName name="EAOFNLMTG">Industry!$532:$532</definedName>
    <definedName name="EAOFNLNAP">Industry!$539:$539</definedName>
    <definedName name="EAOFNLNRW">Industry!$556:$556</definedName>
    <definedName name="EAOFNLOIL">Industry!$528:$528</definedName>
    <definedName name="EAOFNLOKS">Industry!$533:$533</definedName>
    <definedName name="EAOFNLPEA">Industry!$524:$524</definedName>
    <definedName name="EAOFNLPET">Industry!$538:$538</definedName>
    <definedName name="EAOFNLREN">Industry!$544:$544</definedName>
    <definedName name="EAOFNLRFF">Industry!$530:$530</definedName>
    <definedName name="EAOFNLRFG">Industry!$531:$531</definedName>
    <definedName name="EAOFNLRFO">Industry!$535:$535</definedName>
    <definedName name="EAOFNLRWS">Industry!$548:$548</definedName>
    <definedName name="EAOFNLSOL">Industry!$554:$554</definedName>
    <definedName name="EAOFNLSPE">Industry!$526:$526</definedName>
    <definedName name="EAOFNLSPV">Industry!$553:$553</definedName>
    <definedName name="EAOFNLTOT">Industry!$561:$561</definedName>
    <definedName name="EAOFNLWIN">Industry!$546:$546</definedName>
    <definedName name="EAOFNLWSP">Industry!$541:$541</definedName>
    <definedName name="EDUFNLANT">Services!$521:$521</definedName>
    <definedName name="EDUFNLBGM">Services!$550:$550</definedName>
    <definedName name="EDUFNLBGS">Services!$552:$552</definedName>
    <definedName name="EDUFNLBID">Services!$551:$551</definedName>
    <definedName name="EDUFNLBIT">Services!$520:$520</definedName>
    <definedName name="EDUFNLBKB">Services!$527:$527</definedName>
    <definedName name="EDUFNLBOM">Services!$547:$547</definedName>
    <definedName name="EDUFNLBTM">Services!$540:$540</definedName>
    <definedName name="EDUFNLCDO">Services!$529:$529</definedName>
    <definedName name="EDUFNLCOK">Services!$522:$522</definedName>
    <definedName name="EDUFNLCOL">Services!$519:$519</definedName>
    <definedName name="EDUFNLELE">Services!$557:$557</definedName>
    <definedName name="EDUFNLGAS">Services!$543:$543</definedName>
    <definedName name="EDUFNLGDD">Services!$537:$537</definedName>
    <definedName name="EDUFNLGEO">Services!$555:$555</definedName>
    <definedName name="EDUFNLHEA">Services!$558:$558</definedName>
    <definedName name="EDUFNLHYD">Services!$545:$545</definedName>
    <definedName name="EDUFNLKJF">Services!$534:$534</definedName>
    <definedName name="EDUFNLLFG">Services!$549:$549</definedName>
    <definedName name="EDUFNLLIG">Services!$523:$523</definedName>
    <definedName name="EDUFNLLPG">Services!$536:$536</definedName>
    <definedName name="EDUFNLLUB">Services!$542:$542</definedName>
    <definedName name="EDUFNLMPE">Services!$525:$525</definedName>
    <definedName name="EDUFNLMTG">Services!$532:$532</definedName>
    <definedName name="EDUFNLNAP">Services!$539:$539</definedName>
    <definedName name="EDUFNLNRW">Services!$556:$556</definedName>
    <definedName name="EDUFNLOIL">Services!$528:$528</definedName>
    <definedName name="EDUFNLOKS">Services!$533:$533</definedName>
    <definedName name="EDUFNLPEA">Services!$524:$524</definedName>
    <definedName name="EDUFNLPET">Services!$538:$538</definedName>
    <definedName name="EDUFNLREN">Services!$544:$544</definedName>
    <definedName name="EDUFNLRFF">Services!$530:$530</definedName>
    <definedName name="EDUFNLRFG">Services!$531:$531</definedName>
    <definedName name="EDUFNLRFO">Services!$535:$535</definedName>
    <definedName name="EDUFNLRWS">Services!$548:$548</definedName>
    <definedName name="EDUFNLSOL">Services!$554:$554</definedName>
    <definedName name="EDUFNLSPE">Services!$526:$526</definedName>
    <definedName name="EDUFNLSPV">Services!$553:$553</definedName>
    <definedName name="EDUFNLTOT">Services!$561:$561</definedName>
    <definedName name="EDUFNLWIN">Services!$546:$546</definedName>
    <definedName name="EDUFNLWSP">Services!$541:$541</definedName>
    <definedName name="EGFCHPBGM">'[1]Electricity Outputs by source'!$134:$134</definedName>
    <definedName name="EGFCHPBGS">'[1]Electricity Outputs by source'!$136:$136</definedName>
    <definedName name="EGFCHPBID">'[1]Electricity Outputs by source'!$135:$135</definedName>
    <definedName name="EGFCHPBOM">'[1]Electricity Outputs by source'!$131:$131</definedName>
    <definedName name="EGFCHPLFG">'[1]Electricity Outputs by source'!$133:$133</definedName>
    <definedName name="EGFCHPREN">'[1]Electricity Outputs by source'!$128:$128</definedName>
    <definedName name="EGFCHPRWS">'[1]Electricity Outputs by source'!$132:$132</definedName>
    <definedName name="EGFTOTBGM">'[1]Electricity Outputs by source'!$40:$40</definedName>
    <definedName name="EGFTOTBGS">'[1]Electricity Outputs by source'!$42:$42</definedName>
    <definedName name="EGFTOTBID">'[1]Electricity Outputs by source'!$41:$41</definedName>
    <definedName name="EGFTOTBOM">'[1]Electricity Outputs by source'!$37:$37</definedName>
    <definedName name="EGFTOTCOL">'[1]Electricity Outputs by source'!$9:$9</definedName>
    <definedName name="EGFTOTELE">'[1]Electricity Outputs by source'!$47:$47</definedName>
    <definedName name="EGFTOTGAS">'[1]Electricity Outputs by source'!$33:$33</definedName>
    <definedName name="EGFTOTGEO">'[1]Electricity Outputs by source'!$45:$45</definedName>
    <definedName name="EGFTOTHYD">'[1]Electricity Outputs by source'!$35:$35</definedName>
    <definedName name="EGFTOTLFG">'[1]Electricity Outputs by source'!$39:$39</definedName>
    <definedName name="EGFTOTNRW">'[1]Electricity Outputs by source'!$46:$46</definedName>
    <definedName name="EGFTOTOIL">'[1]Electricity Outputs by source'!$18:$18</definedName>
    <definedName name="EGFTOTPEA">'[1]Electricity Outputs by source'!$14:$14</definedName>
    <definedName name="EGFTOTREN">'[1]Electricity Outputs by source'!$34:$34</definedName>
    <definedName name="EGFTOTRWS">'[1]Electricity Outputs by source'!$38:$38</definedName>
    <definedName name="EGFTOTSOL">'[1]Electricity Outputs by source'!$44:$44</definedName>
    <definedName name="EGFTOTSPV">'[1]Electricity Outputs by source'!$43:$43</definedName>
    <definedName name="EGFTOTTOT">'[1]Electricity Outputs by source'!$51:$51</definedName>
    <definedName name="EGFTOTWIN">'[1]Electricity Outputs by source'!$36:$36</definedName>
    <definedName name="ELEAFETOT">[1]Electricity!$26:$26</definedName>
    <definedName name="ELEEXPTOT">[1]Electricity!$4:$4</definedName>
    <definedName name="ELEEXTTOT">[1]Electricity!$21:$21</definedName>
    <definedName name="ELEFNLAGR">[1]Electricity!$70:$70</definedName>
    <definedName name="ELEFNLFIS">[1]Electricity!$71:$71</definedName>
    <definedName name="ELEFNLIND">[1]Electricity!$30:$30</definedName>
    <definedName name="ELEFNLRES">[1]Electricity!$56:$56</definedName>
    <definedName name="ELEFNLSER">[1]Electricity!$57:$57</definedName>
    <definedName name="ELEFNLTOT">[1]Electricity!$29:$29</definedName>
    <definedName name="ELEFNLTRA">[1]Electricity!$45:$45</definedName>
    <definedName name="ELEIMPTOT">[1]Electricity!$3:$3</definedName>
    <definedName name="ELEOUTCOL">'[1]Elec Generated by fuel type'!$34:$34</definedName>
    <definedName name="ELEOUTELE">'[1]Elec Generated by fuel type'!$44:$44</definedName>
    <definedName name="ELEOUTGAS">'[1]Elec Generated by fuel type'!$41:$41</definedName>
    <definedName name="ELEOUTNRW">'[1]Elec Generated by fuel type'!$43:$43</definedName>
    <definedName name="ELEOUTOIL">'[1]Elec Generated by fuel type'!$40:$40</definedName>
    <definedName name="ELEOUTPEA">'[1]Elec Generated by fuel type'!$35:$35</definedName>
    <definedName name="ELEOUTREN">'[1]Elec Generated by fuel type'!$42:$42</definedName>
    <definedName name="ELEOUTTOT">'[1]Elec Generated by fuel type'!$46:$46</definedName>
    <definedName name="ELEOWNTOT">[1]Electricity!$25:$25</definedName>
    <definedName name="ELEPRMTOT">[1]Electricity!$8:$8</definedName>
    <definedName name="ELETIPREF">[1]Electricity!$14:$14</definedName>
    <definedName name="ELETOPCEO">[1]Electricity!$17:$17</definedName>
    <definedName name="ELETOPPUB">[1]Electricity!$16:$16</definedName>
    <definedName name="FABFNLANT">Industry!$98:$98</definedName>
    <definedName name="FABFNLBGM">Industry!$127:$127</definedName>
    <definedName name="FABFNLBGS">Industry!$129:$129</definedName>
    <definedName name="FABFNLBID">Industry!$128:$128</definedName>
    <definedName name="FABFNLBIT">Industry!$97:$97</definedName>
    <definedName name="FABFNLBKB">Industry!$104:$104</definedName>
    <definedName name="FABFNLBLQ">Industry!$128:$128</definedName>
    <definedName name="FABFNLBOM">Industry!$124:$124</definedName>
    <definedName name="FABFNLBRW">Industry!$124:$124</definedName>
    <definedName name="FABFNLBTM">Industry!$117:$117</definedName>
    <definedName name="FABFNLCDO">Industry!$106:$106</definedName>
    <definedName name="FABFNLCOK">Industry!$99:$99</definedName>
    <definedName name="FABFNLCOL">Industry!$96:$96</definedName>
    <definedName name="FABFNLELE">Industry!$134:$134</definedName>
    <definedName name="FABFNLGAS">Industry!$120:$120</definedName>
    <definedName name="FABFNLGDD">Industry!$114:$114</definedName>
    <definedName name="FABFNLGEO">Industry!$132:$132</definedName>
    <definedName name="FABFNLHEA">Industry!$135:$135</definedName>
    <definedName name="FABFNLHYD">Industry!$122:$122</definedName>
    <definedName name="FABFNLKJF">Industry!$111:$111</definedName>
    <definedName name="FABFNLLFG">Industry!$126:$126</definedName>
    <definedName name="FABFNLLIG">Industry!$100:$100</definedName>
    <definedName name="FABFNLLPG">Industry!$113:$113</definedName>
    <definedName name="FABFNLLUB">Industry!$119:$119</definedName>
    <definedName name="FABFNLMPE">Industry!$102:$102</definedName>
    <definedName name="FABFNLMTG">Industry!$109:$109</definedName>
    <definedName name="FABFNLNAP">Industry!$116:$116</definedName>
    <definedName name="FABFNLNRW">Industry!$133:$133</definedName>
    <definedName name="FABFNLOIL">Industry!$105:$105</definedName>
    <definedName name="FABFNLOKS">Industry!$110:$110</definedName>
    <definedName name="FABFNLPEA">Industry!$101:$101</definedName>
    <definedName name="FABFNLPET">Industry!$115:$115</definedName>
    <definedName name="FABFNLREN">Industry!$121:$121</definedName>
    <definedName name="FABFNLRFF">Industry!$107:$107</definedName>
    <definedName name="FABFNLRFG">Industry!$108:$108</definedName>
    <definedName name="FABFNLRFO">Industry!$112:$112</definedName>
    <definedName name="FABFNLRWS">Industry!$125:$125</definedName>
    <definedName name="FABFNLSOL">Industry!$131:$131</definedName>
    <definedName name="FABFNLSPE">Industry!$103:$103</definedName>
    <definedName name="FABFNLSPV">Industry!$130:$130</definedName>
    <definedName name="FABFNLTOT">Industry!$138:$138</definedName>
    <definedName name="FABFNLWIN">Industry!$123:$123</definedName>
    <definedName name="FABFNLWSP">Industry!$118:$118</definedName>
    <definedName name="FIRFNLANT">Services!$333:$333</definedName>
    <definedName name="FIRFNLBGM">Services!$362:$362</definedName>
    <definedName name="FIRFNLBGS">Services!$364:$364</definedName>
    <definedName name="FIRFNLBID">Services!$363:$363</definedName>
    <definedName name="FIRFNLBIT">Services!$332:$332</definedName>
    <definedName name="FIRFNLBKB">Services!$339:$339</definedName>
    <definedName name="FIRFNLBOM">Services!$359:$359</definedName>
    <definedName name="FIRFNLBTM">Services!$352:$352</definedName>
    <definedName name="FIRFNLCDO">Services!$341:$341</definedName>
    <definedName name="FIRFNLCOK">Services!$334:$334</definedName>
    <definedName name="FIRFNLCOL">Services!$331:$331</definedName>
    <definedName name="FIRFNLELE">Services!$369:$369</definedName>
    <definedName name="FIRFNLGAS">Services!$355:$355</definedName>
    <definedName name="FIRFNLGDD">Services!$349:$349</definedName>
    <definedName name="FIRFNLGEO">Services!$367:$367</definedName>
    <definedName name="FIRFNLHEA">Services!$370:$370</definedName>
    <definedName name="FIRFNLHYD">Services!$357:$357</definedName>
    <definedName name="FIRFNLKJF">Services!$346:$346</definedName>
    <definedName name="FIRFNLLFG">Services!$361:$361</definedName>
    <definedName name="FIRFNLLIG">Services!$335:$335</definedName>
    <definedName name="FIRFNLLPG">Services!$348:$348</definedName>
    <definedName name="FIRFNLLUB">Services!$354:$354</definedName>
    <definedName name="FIRFNLMPE">Services!$337:$337</definedName>
    <definedName name="FIRFNLMTG">Services!$344:$344</definedName>
    <definedName name="FIRFNLNAP">Services!$351:$351</definedName>
    <definedName name="FIRFNLNRW">Services!$368:$368</definedName>
    <definedName name="FIRFNLOIL">Services!$340:$340</definedName>
    <definedName name="FIRFNLOKS">Services!$345:$345</definedName>
    <definedName name="FIRFNLPEA">Services!$336:$336</definedName>
    <definedName name="FIRFNLPET">Services!$350:$350</definedName>
    <definedName name="FIRFNLREN">Services!$356:$356</definedName>
    <definedName name="FIRFNLRFF">Services!$342:$342</definedName>
    <definedName name="FIRFNLRFG">Services!$343:$343</definedName>
    <definedName name="FIRFNLRFO">Services!$347:$347</definedName>
    <definedName name="FIRFNLRWS">Services!$360:$360</definedName>
    <definedName name="FIRFNLSOL">Services!$366:$366</definedName>
    <definedName name="FIRFNLSPE">Services!$338:$338</definedName>
    <definedName name="FIRFNLSPV">Services!$365:$365</definedName>
    <definedName name="FIRFNLTOT">Services!$373:$373</definedName>
    <definedName name="FIRFNLWIN">Services!$358:$358</definedName>
    <definedName name="FIRFNLWSP">Services!$353:$353</definedName>
    <definedName name="FISFNLANT">#REF!</definedName>
    <definedName name="FISFNLBGM">#REF!</definedName>
    <definedName name="FISFNLBGS">#REF!</definedName>
    <definedName name="FISFNLBID">#REF!</definedName>
    <definedName name="FISFNLBIT">#REF!</definedName>
    <definedName name="FISFNLBKB">#REF!</definedName>
    <definedName name="FISFNLBLQ">#REF!</definedName>
    <definedName name="FISFNLBOM">#REF!</definedName>
    <definedName name="FISFNLBRW">#REF!</definedName>
    <definedName name="FISFNLBTM">#REF!</definedName>
    <definedName name="FISFNLCDO">#REF!</definedName>
    <definedName name="FISFNLCOK">#REF!</definedName>
    <definedName name="FISFNLCOL">#REF!</definedName>
    <definedName name="FISFNLELE">#REF!</definedName>
    <definedName name="FISFNLGAS">#REF!</definedName>
    <definedName name="FISFNLGDD">#REF!</definedName>
    <definedName name="FISFNLGEO">#REF!</definedName>
    <definedName name="FISFNLHEA">#REF!</definedName>
    <definedName name="FISFNLHYD">#REF!</definedName>
    <definedName name="FISFNLKJF">#REF!</definedName>
    <definedName name="FISFNLLFG">#REF!</definedName>
    <definedName name="FISFNLLIG">#REF!</definedName>
    <definedName name="FISFNLLPG">#REF!</definedName>
    <definedName name="FISFNLLUB">#REF!</definedName>
    <definedName name="FISFNLMPE">#REF!</definedName>
    <definedName name="FISFNLMTG">#REF!</definedName>
    <definedName name="FISFNLNAP">#REF!</definedName>
    <definedName name="FISFNLNRW">#REF!</definedName>
    <definedName name="FISFNLOIL">#REF!</definedName>
    <definedName name="FISFNLOKS">#REF!</definedName>
    <definedName name="FISFNLPEA">#REF!</definedName>
    <definedName name="FISFNLPET">#REF!</definedName>
    <definedName name="FISFNLREN">#REF!</definedName>
    <definedName name="FISFNLRFF">#REF!</definedName>
    <definedName name="FISFNLRFG">#REF!</definedName>
    <definedName name="FISFNLRFO">#REF!</definedName>
    <definedName name="FISFNLRWS">#REF!</definedName>
    <definedName name="FISFNLSOL">#REF!</definedName>
    <definedName name="FISFNLSPE">#REF!</definedName>
    <definedName name="FISFNLSPV">#REF!</definedName>
    <definedName name="FISFNLTOT">#REF!</definedName>
    <definedName name="FISFNLWIN">#REF!</definedName>
    <definedName name="FISFNLWSP">#REF!</definedName>
    <definedName name="FISPRMCOL">'[1]TPER Sectoral'!$284:$284</definedName>
    <definedName name="FISPRMELE">'[1]TPER Sectoral'!$322:$322</definedName>
    <definedName name="FISPRMGAS">'[1]TPER Sectoral'!$308:$308</definedName>
    <definedName name="FISPRMNRW">'[1]TPER Sectoral'!$321:$321</definedName>
    <definedName name="FISPRMOIL">'[1]TPER Sectoral'!$293:$293</definedName>
    <definedName name="FISPRMPEA">'[1]TPER Sectoral'!$289:$289</definedName>
    <definedName name="FISPRMREN">'[1]TPER Sectoral'!$309:$309</definedName>
    <definedName name="FISPRMTOT">'[1]TPER Sectoral'!$326:$326</definedName>
    <definedName name="FUTFNLANT">Transport!$380:$380</definedName>
    <definedName name="FUTFNLBGM">Transport!$409:$409</definedName>
    <definedName name="FUTFNLBGS">Transport!$411:$411</definedName>
    <definedName name="FUTFNLBID">Transport!$410:$410</definedName>
    <definedName name="FUTFNLBIT">Transport!$379:$379</definedName>
    <definedName name="FUTFNLBKB">Transport!$386:$386</definedName>
    <definedName name="FUTFNLBLQ">Transport!$410:$410</definedName>
    <definedName name="FUTFNLBOM">Transport!$406:$406</definedName>
    <definedName name="FUTFNLBRW">Transport!$406:$406</definedName>
    <definedName name="FUTFNLBTM">Transport!$399:$399</definedName>
    <definedName name="FUTFNLCDO">Transport!$388:$388</definedName>
    <definedName name="FUTFNLCOK">Transport!$381:$381</definedName>
    <definedName name="FUTFNLCOL">Transport!$378:$378</definedName>
    <definedName name="FUTFNLELE">Transport!$416:$416</definedName>
    <definedName name="FUTFNLGAS">Transport!$402:$402</definedName>
    <definedName name="FUTFNLGDD">Transport!$396:$396</definedName>
    <definedName name="FUTFNLGEO">Transport!$414:$414</definedName>
    <definedName name="FUTFNLHEA">Transport!$417:$417</definedName>
    <definedName name="FUTFNLHYD">Transport!$404:$404</definedName>
    <definedName name="FUTFNLKJF">Transport!$393:$393</definedName>
    <definedName name="FUTFNLLFG">Transport!$408:$408</definedName>
    <definedName name="FUTFNLLIG">Transport!$382:$382</definedName>
    <definedName name="FUTFNLLPG">Transport!$395:$395</definedName>
    <definedName name="FUTFNLLUB">Transport!$401:$401</definedName>
    <definedName name="FUTFNLMPE">Transport!$384:$384</definedName>
    <definedName name="FUTFNLMTG">Transport!$391:$391</definedName>
    <definedName name="FUTFNLNAP">Transport!$398:$398</definedName>
    <definedName name="FUTFNLNRW">Transport!$415:$415</definedName>
    <definedName name="FUTFNLOIL">Transport!$387:$387</definedName>
    <definedName name="FUTFNLOKS">Transport!$392:$392</definedName>
    <definedName name="FUTFNLPEA">Transport!$383:$383</definedName>
    <definedName name="FUTFNLPET">Transport!$397:$397</definedName>
    <definedName name="FUTFNLREN">Transport!$403:$403</definedName>
    <definedName name="FUTFNLRFF">Transport!$389:$389</definedName>
    <definedName name="FUTFNLRFG">Transport!$390:$390</definedName>
    <definedName name="FUTFNLRFO">Transport!$394:$394</definedName>
    <definedName name="FUTFNLRWS">Transport!$407:$407</definedName>
    <definedName name="FUTFNLSOL">Transport!$413:$413</definedName>
    <definedName name="FUTFNLSPE">Transport!$385:$385</definedName>
    <definedName name="FUTFNLSPV">Transport!$412:$412</definedName>
    <definedName name="FUTFNLTOT">Transport!$420:$420</definedName>
    <definedName name="FUTFNLWIN">Transport!$405:$405</definedName>
    <definedName name="FUTFNLWSP">Transport!$400:$400</definedName>
    <definedName name="GASEXPTOT">[1]Gas!$4:$4</definedName>
    <definedName name="GASFNLAGR">[1]Gas!$70:$70</definedName>
    <definedName name="GASFNLFIS">[1]Gas!$71:$71</definedName>
    <definedName name="GASFNLIND">[1]Gas!$30:$30</definedName>
    <definedName name="GASFNLRES">[1]Gas!$56:$56</definedName>
    <definedName name="GASFNLSER">[1]Gas!$57:$57</definedName>
    <definedName name="GASFNLTOT">[1]Gas!$29:$29</definedName>
    <definedName name="GASFNLTRA">[1]Gas!$45:$45</definedName>
    <definedName name="GASIMPTOT">[1]Gas!$3:$3</definedName>
    <definedName name="GASOWNTOT">[1]Gas!$25:$25</definedName>
    <definedName name="GASPRMTOT">[1]Gas!$8:$8</definedName>
    <definedName name="GASPROTOT">[1]Gas!$2:$2</definedName>
    <definedName name="GASTIPREF">[1]Gas!$14:$14</definedName>
    <definedName name="GDDTOPREF">[1]Oil!$695:$695</definedName>
    <definedName name="GEOFNLTOT">[1]Renewables!$854:$854</definedName>
    <definedName name="GEOPRMTOT">[1]Renewables!$833:$833</definedName>
    <definedName name="HYDEXTELE">[1]Renewables!$97:$97</definedName>
    <definedName name="HYDFNLTOT">[1]Renewables!$104:$104</definedName>
    <definedName name="HYDPRMTOT">[1]Renewables!$83:$83</definedName>
    <definedName name="IACFNLANT">Services!$286:$286</definedName>
    <definedName name="IACFNLBGM">Services!$315:$315</definedName>
    <definedName name="IACFNLBGS">Services!$317:$317</definedName>
    <definedName name="IACFNLBID">Services!$316:$316</definedName>
    <definedName name="IACFNLBIT">Services!$285:$285</definedName>
    <definedName name="IACFNLBKB">Services!$292:$292</definedName>
    <definedName name="IACFNLBOM">Services!$312:$312</definedName>
    <definedName name="IACFNLBTM">Services!$305:$305</definedName>
    <definedName name="IACFNLCDO">Services!$294:$294</definedName>
    <definedName name="IACFNLCOK">Services!$287:$287</definedName>
    <definedName name="IACFNLCOL">Services!$284:$284</definedName>
    <definedName name="IACFNLELE">Services!$322:$322</definedName>
    <definedName name="IACFNLGAS">Services!$308:$308</definedName>
    <definedName name="IACFNLGDD">Services!$302:$302</definedName>
    <definedName name="IACFNLGEO">Services!$320:$320</definedName>
    <definedName name="IACFNLHEA">Services!$323:$323</definedName>
    <definedName name="IACFNLHYD">Services!$310:$310</definedName>
    <definedName name="IACFNLKJF">Services!$299:$299</definedName>
    <definedName name="IACFNLLFG">Services!$314:$314</definedName>
    <definedName name="IACFNLLIG">Services!$288:$288</definedName>
    <definedName name="IACFNLLPG">Services!$301:$301</definedName>
    <definedName name="IACFNLLUB">Services!$307:$307</definedName>
    <definedName name="IACFNLMPE">Services!$290:$290</definedName>
    <definedName name="IACFNLMTG">Services!$297:$297</definedName>
    <definedName name="IACFNLNAP">Services!$304:$304</definedName>
    <definedName name="IACFNLNRW">Services!$321:$321</definedName>
    <definedName name="IACFNLOIL">Services!$293:$293</definedName>
    <definedName name="IACFNLOKS">Services!$298:$298</definedName>
    <definedName name="IACFNLPEA">Services!$289:$289</definedName>
    <definedName name="IACFNLPET">Services!$303:$303</definedName>
    <definedName name="IACFNLREN">Services!$309:$309</definedName>
    <definedName name="IACFNLRFF">Services!$295:$295</definedName>
    <definedName name="IACFNLRFG">Services!$296:$296</definedName>
    <definedName name="IACFNLRFO">Services!$300:$300</definedName>
    <definedName name="IACFNLRWS">Services!$313:$313</definedName>
    <definedName name="IACFNLSOL">Services!$319:$319</definedName>
    <definedName name="IACFNLSPE">Services!$291:$291</definedName>
    <definedName name="IACFNLSPV">Services!$318:$318</definedName>
    <definedName name="IACFNLTOT">Services!$326:$326</definedName>
    <definedName name="IACFNLWIN">Services!$311:$311</definedName>
    <definedName name="IACFNLWSP">Services!$306:$306</definedName>
    <definedName name="INDFNLANT">Industry!$4:$4</definedName>
    <definedName name="INDFNLBGM">Industry!$33:$33</definedName>
    <definedName name="INDFNLBGS">Industry!$35:$35</definedName>
    <definedName name="INDFNLBID">Industry!$34:$34</definedName>
    <definedName name="INDFNLBIT">Industry!$3:$3</definedName>
    <definedName name="INDFNLBKB">Industry!$10:$10</definedName>
    <definedName name="INDFNLBLQ">Industry!$34:$34</definedName>
    <definedName name="INDFNLBOM">Industry!$30:$30</definedName>
    <definedName name="INDFNLBRW">Industry!$30:$30</definedName>
    <definedName name="INDFNLBTM">Industry!$23:$23</definedName>
    <definedName name="INDFNLCDO">Industry!$12:$12</definedName>
    <definedName name="INDFNLCOK">Industry!$5:$5</definedName>
    <definedName name="INDFNLCOL">Industry!$2:$2</definedName>
    <definedName name="INDFNLELE">Industry!$40:$40</definedName>
    <definedName name="INDFNLGAS">Industry!$26:$26</definedName>
    <definedName name="INDFNLGDD">Industry!$20:$20</definedName>
    <definedName name="INDFNLGEO">Industry!$38:$38</definedName>
    <definedName name="INDFNLHEA">Industry!$41:$41</definedName>
    <definedName name="INDFNLHYD">Industry!$28:$28</definedName>
    <definedName name="INDFNLKJF">Industry!$17:$17</definedName>
    <definedName name="INDFNLLFG">Industry!$32:$32</definedName>
    <definedName name="INDFNLLIG">Industry!$6:$6</definedName>
    <definedName name="INDFNLLPG">Industry!$19:$19</definedName>
    <definedName name="INDFNLLUB">Industry!$25:$25</definedName>
    <definedName name="INDFNLMPE">Industry!$8:$8</definedName>
    <definedName name="INDFNLMTG">Industry!$15:$15</definedName>
    <definedName name="INDFNLNAP">Industry!$22:$22</definedName>
    <definedName name="INDFNLNRW">Industry!$39:$39</definedName>
    <definedName name="INDFNLOIL">Industry!$11:$11</definedName>
    <definedName name="INDFNLOKS">Industry!$16:$16</definedName>
    <definedName name="INDFNLPEA">Industry!$7:$7</definedName>
    <definedName name="INDFNLPET">Industry!$21:$21</definedName>
    <definedName name="INDFNLREN">Industry!$27:$27</definedName>
    <definedName name="INDFNLRFF">Industry!$13:$13</definedName>
    <definedName name="INDFNLRFG">Industry!$14:$14</definedName>
    <definedName name="INDFNLRFO">Industry!$18:$18</definedName>
    <definedName name="INDFNLRWS">Industry!$31:$31</definedName>
    <definedName name="INDFNLSOL">Industry!$37:$37</definedName>
    <definedName name="INDFNLSPE">Industry!$9:$9</definedName>
    <definedName name="INDFNLSPV">Industry!$36:$36</definedName>
    <definedName name="INDFNLTOT">Industry!$44:$44</definedName>
    <definedName name="INDFNLWIN">Industry!$29:$29</definedName>
    <definedName name="INDFNLWSP">Industry!$24:$24</definedName>
    <definedName name="INDPRMCOL">'[1]TPER Sectoral'!$49:$49</definedName>
    <definedName name="INDPRMELE">'[1]TPER Sectoral'!$87:$87</definedName>
    <definedName name="INDPRMGAS">'[1]TPER Sectoral'!$73:$73</definedName>
    <definedName name="INDPRMNRW">'[1]TPER Sectoral'!$86:$86</definedName>
    <definedName name="INDPRMOIL">'[1]TPER Sectoral'!$58:$58</definedName>
    <definedName name="INDPRMPEA">'[1]TPER Sectoral'!$54:$54</definedName>
    <definedName name="INDPRMREN">'[1]TPER Sectoral'!$74:$74</definedName>
    <definedName name="INDPRMTOT">'[1]TPER Sectoral'!$91:$91</definedName>
    <definedName name="KJFTOPREF">[1]Oil!$470:$470</definedName>
    <definedName name="LFGFNLTOT">[1]Renewables!$404:$404</definedName>
    <definedName name="LFGPRMTOT">[1]Renewables!$383:$383</definedName>
    <definedName name="LGVFNLANT">Transport!$98:$98</definedName>
    <definedName name="LGVFNLBGM">Transport!$127:$127</definedName>
    <definedName name="LGVFNLBGS">Transport!$129:$129</definedName>
    <definedName name="LGVFNLBID">Transport!$128:$128</definedName>
    <definedName name="LGVFNLBIT">Transport!$97:$97</definedName>
    <definedName name="LGVFNLBKB">Transport!$104:$104</definedName>
    <definedName name="LGVFNLBLQ">Transport!$128:$128</definedName>
    <definedName name="LGVFNLBOM">Transport!$124:$124</definedName>
    <definedName name="LGVFNLBRW">Transport!$124:$124</definedName>
    <definedName name="LGVFNLBTM">Transport!$117:$117</definedName>
    <definedName name="LGVFNLCDO">Transport!$106:$106</definedName>
    <definedName name="LGVFNLCOK">Transport!$99:$99</definedName>
    <definedName name="LGVFNLCOL">Transport!$96:$96</definedName>
    <definedName name="LGVFNLELE">Transport!$134:$134</definedName>
    <definedName name="LGVFNLGAS">Transport!$120:$120</definedName>
    <definedName name="LGVFNLGDD">Transport!$114:$114</definedName>
    <definedName name="LGVFNLGEO">Transport!$132:$132</definedName>
    <definedName name="LGVFNLHEA">Transport!$135:$135</definedName>
    <definedName name="LGVFNLHYD">Transport!$122:$122</definedName>
    <definedName name="LGVFNLKJF">Transport!$111:$111</definedName>
    <definedName name="LGVFNLLFG">Transport!$126:$126</definedName>
    <definedName name="LGVFNLLIG">Transport!$100:$100</definedName>
    <definedName name="LGVFNLLPG">Transport!$113:$113</definedName>
    <definedName name="LGVFNLLUB">Transport!$119:$119</definedName>
    <definedName name="LGVFNLMPE">Transport!$102:$102</definedName>
    <definedName name="LGVFNLMTG">Transport!$109:$109</definedName>
    <definedName name="LGVFNLNAP">Transport!$116:$116</definedName>
    <definedName name="LGVFNLNRW">Transport!$133:$133</definedName>
    <definedName name="LGVFNLOIL">Transport!$105:$105</definedName>
    <definedName name="LGVFNLOKS">Transport!$110:$110</definedName>
    <definedName name="LGVFNLPEA">Transport!$101:$101</definedName>
    <definedName name="LGVFNLPET">Transport!$115:$115</definedName>
    <definedName name="LGVFNLREN">Transport!$121:$121</definedName>
    <definedName name="LGVFNLRFF">Transport!$107:$107</definedName>
    <definedName name="LGVFNLRFG">Transport!$108:$108</definedName>
    <definedName name="LGVFNLRFO">Transport!$112:$112</definedName>
    <definedName name="LGVFNLRWS">Transport!$125:$125</definedName>
    <definedName name="LGVFNLSOL">Transport!$131:$131</definedName>
    <definedName name="LGVFNLSPE">Transport!$103:$103</definedName>
    <definedName name="LGVFNLSPV">Transport!$130:$130</definedName>
    <definedName name="LGVFNLTOT">Transport!$138:$138</definedName>
    <definedName name="LGVFNLWIN">Transport!$123:$123</definedName>
    <definedName name="LGVFNLWSP">Transport!$118:$118</definedName>
    <definedName name="LPGTOPREF">[1]Oil!$620:$620</definedName>
    <definedName name="LUBTOPREF">[1]Oil!$1070:$1070</definedName>
    <definedName name="MAEFNLANT">Industry!$474:$474</definedName>
    <definedName name="MAEFNLBGM">Industry!$503:$503</definedName>
    <definedName name="MAEFNLBGS">Industry!$505:$505</definedName>
    <definedName name="MAEFNLBID">Industry!$504:$504</definedName>
    <definedName name="MAEFNLBIT">Industry!$473:$473</definedName>
    <definedName name="MAEFNLBKB">Industry!$480:$480</definedName>
    <definedName name="MAEFNLBLQ">Industry!$504:$504</definedName>
    <definedName name="MAEFNLBOM">Industry!$500:$500</definedName>
    <definedName name="MAEFNLBRW">Industry!$500:$500</definedName>
    <definedName name="MAEFNLBTM">Industry!$493:$493</definedName>
    <definedName name="MAEFNLCDO">Industry!$482:$482</definedName>
    <definedName name="MAEFNLCOK">Industry!$475:$475</definedName>
    <definedName name="MAEFNLCOL">Industry!$472:$472</definedName>
    <definedName name="MAEFNLELE">Industry!$510:$510</definedName>
    <definedName name="MAEFNLGAS">Industry!$496:$496</definedName>
    <definedName name="MAEFNLGDD">Industry!$490:$490</definedName>
    <definedName name="MAEFNLGEO">Industry!$508:$508</definedName>
    <definedName name="MAEFNLHEA">Industry!$511:$511</definedName>
    <definedName name="MAEFNLHYD">Industry!$498:$498</definedName>
    <definedName name="MAEFNLKJF">Industry!$487:$487</definedName>
    <definedName name="MAEFNLLFG">Industry!$502:$502</definedName>
    <definedName name="MAEFNLLIG">Industry!$476:$476</definedName>
    <definedName name="MAEFNLLPG">Industry!$489:$489</definedName>
    <definedName name="MAEFNLLUB">Industry!$495:$495</definedName>
    <definedName name="MAEFNLMPE">Industry!$478:$478</definedName>
    <definedName name="MAEFNLMTG">Industry!$485:$485</definedName>
    <definedName name="MAEFNLNAP">Industry!$492:$492</definedName>
    <definedName name="MAEFNLNRW">Industry!$509:$509</definedName>
    <definedName name="MAEFNLOIL">Industry!$481:$481</definedName>
    <definedName name="MAEFNLOKS">Industry!$486:$486</definedName>
    <definedName name="MAEFNLPEA">Industry!$477:$477</definedName>
    <definedName name="MAEFNLPET">Industry!$491:$491</definedName>
    <definedName name="MAEFNLREN">Industry!$497:$497</definedName>
    <definedName name="MAEFNLRFF">Industry!$483:$483</definedName>
    <definedName name="MAEFNLRFG">Industry!$484:$484</definedName>
    <definedName name="MAEFNLRFO">Industry!$488:$488</definedName>
    <definedName name="MAEFNLRWS">Industry!$501:$501</definedName>
    <definedName name="MAEFNLSOL">Industry!$507:$507</definedName>
    <definedName name="MAEFNLSPE">Industry!$479:$479</definedName>
    <definedName name="MAEFNLSPV">Industry!$506:$506</definedName>
    <definedName name="MAEFNLTOT">Industry!$514:$514</definedName>
    <definedName name="MAEFNLWIN">Industry!$499:$499</definedName>
    <definedName name="MAEFNLWSP">Industry!$494:$494</definedName>
    <definedName name="MTGTOPREF">[1]Oil!$320:$320</definedName>
    <definedName name="NAPTOPREF">[1]Oil!$845:$845</definedName>
    <definedName name="NAVFNLANT">Transport!$427:$427</definedName>
    <definedName name="NAVFNLBGM">Transport!$456:$456</definedName>
    <definedName name="NAVFNLBGS">Transport!$458:$458</definedName>
    <definedName name="NAVFNLBID">Transport!$457:$457</definedName>
    <definedName name="NAVFNLBIT">Transport!$426:$426</definedName>
    <definedName name="NAVFNLBKB">Transport!$433:$433</definedName>
    <definedName name="NAVFNLBLQ">Transport!$457:$457</definedName>
    <definedName name="NAVFNLBOM">Transport!$453:$453</definedName>
    <definedName name="NAVFNLBRW">Transport!$453:$453</definedName>
    <definedName name="NAVFNLBTM">Transport!$446:$446</definedName>
    <definedName name="NAVFNLCDO">Transport!$435:$435</definedName>
    <definedName name="NAVFNLCOK">Transport!$428:$428</definedName>
    <definedName name="NAVFNLCOL">Transport!$425:$425</definedName>
    <definedName name="NAVFNLELE">Transport!$463:$463</definedName>
    <definedName name="NAVFNLGAS">Transport!$449:$449</definedName>
    <definedName name="NAVFNLGDD">Transport!$443:$443</definedName>
    <definedName name="NAVFNLGEO">Transport!$461:$461</definedName>
    <definedName name="NAVFNLHEA">Transport!$464:$464</definedName>
    <definedName name="NAVFNLHYD">Transport!$451:$451</definedName>
    <definedName name="NAVFNLKJF">Transport!$440:$440</definedName>
    <definedName name="NAVFNLLFG">Transport!$455:$455</definedName>
    <definedName name="NAVFNLLIG">Transport!$429:$429</definedName>
    <definedName name="NAVFNLLPG">Transport!$442:$442</definedName>
    <definedName name="NAVFNLLUB">Transport!$448:$448</definedName>
    <definedName name="NAVFNLMPE">Transport!$431:$431</definedName>
    <definedName name="NAVFNLMTG">Transport!$438:$438</definedName>
    <definedName name="NAVFNLNAP">Transport!$445:$445</definedName>
    <definedName name="NAVFNLNRW">Transport!$462:$462</definedName>
    <definedName name="NAVFNLOIL">Transport!$434:$434</definedName>
    <definedName name="NAVFNLOKS">Transport!$439:$439</definedName>
    <definedName name="NAVFNLPEA">Transport!$430:$430</definedName>
    <definedName name="NAVFNLPET">Transport!$444:$444</definedName>
    <definedName name="NAVFNLREN">Transport!$450:$450</definedName>
    <definedName name="NAVFNLRFF">Transport!$436:$436</definedName>
    <definedName name="NAVFNLRFG">Transport!$437:$437</definedName>
    <definedName name="NAVFNLRFO">Transport!$441:$441</definedName>
    <definedName name="NAVFNLRWS">Transport!$454:$454</definedName>
    <definedName name="NAVFNLSOL">Transport!$460:$460</definedName>
    <definedName name="NAVFNLSPE">Transport!$432:$432</definedName>
    <definedName name="NAVFNLSPV">Transport!$459:$459</definedName>
    <definedName name="NAVFNLTOT">Transport!$467:$467</definedName>
    <definedName name="NAVFNLWIN">Transport!$452:$452</definedName>
    <definedName name="NAVFNLWSP">Transport!$447:$447</definedName>
    <definedName name="NEMFNLANT">Industry!$51:$51</definedName>
    <definedName name="NEMFNLBGM">Industry!$80:$80</definedName>
    <definedName name="NEMFNLBGS">Industry!$82:$82</definedName>
    <definedName name="NEMFNLBID">Industry!$81:$81</definedName>
    <definedName name="NEMFNLBIT">Industry!$50:$50</definedName>
    <definedName name="NEMFNLBKB">Industry!$57:$57</definedName>
    <definedName name="NEMFNLBLQ">Industry!$81:$81</definedName>
    <definedName name="NEMFNLBOM">Industry!$77:$77</definedName>
    <definedName name="NEMFNLBRW">Industry!$77:$77</definedName>
    <definedName name="NEMFNLBTM">Industry!$70:$70</definedName>
    <definedName name="NEMFNLCDO">Industry!$59:$59</definedName>
    <definedName name="NEMFNLCOK">Industry!$52:$52</definedName>
    <definedName name="NEMFNLCOL">Industry!$49:$49</definedName>
    <definedName name="NEMFNLELE">Industry!$87:$87</definedName>
    <definedName name="NEMFNLGAS">Industry!$73:$73</definedName>
    <definedName name="NEMFNLGDD">Industry!$67:$67</definedName>
    <definedName name="NEMFNLGEO">Industry!$85:$85</definedName>
    <definedName name="NEMFNLHEA">Industry!$88:$88</definedName>
    <definedName name="NEMFNLHYD">Industry!$75:$75</definedName>
    <definedName name="NEMFNLKJF">Industry!$64:$64</definedName>
    <definedName name="NEMFNLLFG">Industry!$79:$79</definedName>
    <definedName name="NEMFNLLIG">Industry!$53:$53</definedName>
    <definedName name="NEMFNLLPG">Industry!$66:$66</definedName>
    <definedName name="NEMFNLLUB">Industry!$72:$72</definedName>
    <definedName name="NEMFNLMPE">Industry!$55:$55</definedName>
    <definedName name="NEMFNLMTG">Industry!$62:$62</definedName>
    <definedName name="NEMFNLNAP">Industry!$69:$69</definedName>
    <definedName name="NEMFNLNRW">Industry!$86:$86</definedName>
    <definedName name="NEMFNLOIL">Industry!$58:$58</definedName>
    <definedName name="NEMFNLOKS">Industry!$63:$63</definedName>
    <definedName name="NEMFNLPEA">Industry!$54:$54</definedName>
    <definedName name="NEMFNLPET">Industry!$68:$68</definedName>
    <definedName name="NEMFNLREN">Industry!$74:$74</definedName>
    <definedName name="NEMFNLRFF">Industry!$60:$60</definedName>
    <definedName name="NEMFNLRFG">Industry!$61:$61</definedName>
    <definedName name="NEMFNLRFO">Industry!$65:$65</definedName>
    <definedName name="NEMFNLRWS">Industry!$78:$78</definedName>
    <definedName name="NEMFNLSOL">Industry!$84:$84</definedName>
    <definedName name="NEMFNLSPE">Industry!$56:$56</definedName>
    <definedName name="NEMFNLSPV">Industry!$83:$83</definedName>
    <definedName name="NEMFNLTOT">Industry!$91:$91</definedName>
    <definedName name="NEMFNLWIN">Industry!$76:$76</definedName>
    <definedName name="NEMFNLWSP">Industry!$71:$71</definedName>
    <definedName name="NOTFNLANT">Transport!$474:$474</definedName>
    <definedName name="NOTFNLBGM">Transport!$503:$503</definedName>
    <definedName name="NOTFNLBGS">Transport!$505:$505</definedName>
    <definedName name="NOTFNLBID">Transport!$504:$504</definedName>
    <definedName name="NOTFNLBIT">Transport!$473:$473</definedName>
    <definedName name="NOTFNLBKB">Transport!$480:$480</definedName>
    <definedName name="NOTFNLBLQ">Transport!$504:$504</definedName>
    <definedName name="NOTFNLBOM">Transport!$500:$500</definedName>
    <definedName name="NOTFNLBRW">Transport!$500:$500</definedName>
    <definedName name="NOTFNLBTM">Transport!$493:$493</definedName>
    <definedName name="NOTFNLCDO">Transport!$482:$482</definedName>
    <definedName name="NOTFNLCOK">Transport!$475:$475</definedName>
    <definedName name="NOTFNLCOL">Transport!$472:$472</definedName>
    <definedName name="NOTFNLELE">Transport!$510:$510</definedName>
    <definedName name="NOTFNLGAS">Transport!$496:$496</definedName>
    <definedName name="NOTFNLGDD">Transport!$490:$490</definedName>
    <definedName name="NOTFNLGEO">Transport!$508:$508</definedName>
    <definedName name="NOTFNLHEA">Transport!$511:$511</definedName>
    <definedName name="NOTFNLHYD">Transport!$498:$498</definedName>
    <definedName name="NOTFNLKJF">Transport!$487:$487</definedName>
    <definedName name="NOTFNLLFG">Transport!$502:$502</definedName>
    <definedName name="NOTFNLLIG">Transport!$476:$476</definedName>
    <definedName name="NOTFNLLPG">Transport!$489:$489</definedName>
    <definedName name="NOTFNLLUB">Transport!$495:$495</definedName>
    <definedName name="NOTFNLMPE">Transport!$478:$478</definedName>
    <definedName name="NOTFNLMTG">Transport!$485:$485</definedName>
    <definedName name="NOTFNLNAP">Transport!$492:$492</definedName>
    <definedName name="NOTFNLNRW">Transport!$509:$509</definedName>
    <definedName name="NOTFNLOIL">Transport!$481:$481</definedName>
    <definedName name="NOTFNLOKS">Transport!$486:$486</definedName>
    <definedName name="NOTFNLPEA">Transport!$477:$477</definedName>
    <definedName name="NOTFNLPET">Transport!$491:$491</definedName>
    <definedName name="NOTFNLREN">Transport!$497:$497</definedName>
    <definedName name="NOTFNLRFF">Transport!$483:$483</definedName>
    <definedName name="NOTFNLRFG">Transport!$484:$484</definedName>
    <definedName name="NOTFNLRFO">Transport!$488:$488</definedName>
    <definedName name="NOTFNLRWS">Transport!$501:$501</definedName>
    <definedName name="NOTFNLSOL">Transport!$507:$507</definedName>
    <definedName name="NOTFNLSPE">Transport!$479:$479</definedName>
    <definedName name="NOTFNLSPV">Transport!$506:$506</definedName>
    <definedName name="NOTFNLTOT">Transport!$514:$514</definedName>
    <definedName name="NOTFNLWIN">Transport!$499:$499</definedName>
    <definedName name="NOTFNLWSP">Transport!$494:$494</definedName>
    <definedName name="NRWEXPTOT">'[1]Non-Renewable (Wastes)'!$4:$4</definedName>
    <definedName name="NRWFNLAGR">'[1]Non-Renewable (Wastes)'!$70:$70</definedName>
    <definedName name="NRWFNLFIS">'[1]Non-Renewable (Wastes)'!$71:$71</definedName>
    <definedName name="NRWFNLIND">'[1]Non-Renewable (Wastes)'!$30:$30</definedName>
    <definedName name="NRWFNLRES">'[1]Non-Renewable (Wastes)'!$56:$56</definedName>
    <definedName name="NRWFNLSER">'[1]Non-Renewable (Wastes)'!$57:$57</definedName>
    <definedName name="NRWFNLTOT">'[1]Non-Renewable (Wastes)'!$29:$29</definedName>
    <definedName name="NRWFNLTRA">'[1]Non-Renewable (Wastes)'!$45:$45</definedName>
    <definedName name="NRWIMPTOT">'[1]Non-Renewable (Wastes)'!$3:$3</definedName>
    <definedName name="NRWOWNTOT">'[1]Non-Renewable (Wastes)'!$25:$25</definedName>
    <definedName name="NRWPRMTOT">'[1]Non-Renewable (Wastes)'!$8:$8</definedName>
    <definedName name="NRWPROTOT">'[1]Non-Renewable (Wastes)'!$2:$2</definedName>
    <definedName name="OILEXPTOT">[1]Oil!$4:$4</definedName>
    <definedName name="OILFNLAGR">[1]Oil!$70:$70</definedName>
    <definedName name="OILFNLATD">[1]Oil!$51:$51</definedName>
    <definedName name="OILFNLATI">[1]Oil!$52:$52</definedName>
    <definedName name="OILFNLFIS">[1]Oil!$71:$71</definedName>
    <definedName name="OILFNLIND">[1]Oil!$30:$30</definedName>
    <definedName name="OILFNLRES">[1]Oil!$56:$56</definedName>
    <definedName name="OILFNLRFT">[1]Oil!$46:$46</definedName>
    <definedName name="OILFNLRPC">[1]Oil!$48:$48</definedName>
    <definedName name="OILFNLSER">[1]Oil!$57:$57</definedName>
    <definedName name="OILFNLTOT">[1]Oil!$29:$29</definedName>
    <definedName name="OILFNLTRA">[1]Oil!$45:$45</definedName>
    <definedName name="OILIMPTOT">[1]Oil!$3:$3</definedName>
    <definedName name="OILOWNTOT">[1]Oil!$25:$25</definedName>
    <definedName name="OILPRMTOT">[1]Oil!$8:$8</definedName>
    <definedName name="OKSTOPREF">[1]Oil!$395:$395</definedName>
    <definedName name="OMNFNLANT">Industry!$615:$615</definedName>
    <definedName name="OMNFNLBGM">Industry!$644:$644</definedName>
    <definedName name="OMNFNLBGS">Industry!$646:$646</definedName>
    <definedName name="OMNFNLBID">Industry!$645:$645</definedName>
    <definedName name="OMNFNLBIT">Industry!$614:$614</definedName>
    <definedName name="OMNFNLBKB">Industry!$621:$621</definedName>
    <definedName name="OMNFNLBLQ">Industry!$645:$645</definedName>
    <definedName name="OMNFNLBOM">Industry!$641:$641</definedName>
    <definedName name="OMNFNLBRW">Industry!$641:$641</definedName>
    <definedName name="OMNFNLBTM">Industry!$634:$634</definedName>
    <definedName name="OMNFNLCDO">Industry!$623:$623</definedName>
    <definedName name="OMNFNLCOK">Industry!$616:$616</definedName>
    <definedName name="OMNFNLCOL">Industry!$613:$613</definedName>
    <definedName name="OMNFNLELE">Industry!$651:$651</definedName>
    <definedName name="OMNFNLGAS">Industry!$637:$637</definedName>
    <definedName name="OMNFNLGDD">Industry!$631:$631</definedName>
    <definedName name="OMNFNLGEO">Industry!$649:$649</definedName>
    <definedName name="OMNFNLHEA">Industry!$652:$652</definedName>
    <definedName name="OMNFNLHYD">Industry!$639:$639</definedName>
    <definedName name="OMNFNLKJF">Industry!$628:$628</definedName>
    <definedName name="OMNFNLLFG">Industry!$643:$643</definedName>
    <definedName name="OMNFNLLIG">Industry!$617:$617</definedName>
    <definedName name="OMNFNLLPG">Industry!$630:$630</definedName>
    <definedName name="OMNFNLLUB">Industry!$636:$636</definedName>
    <definedName name="OMNFNLMPE">Industry!$619:$619</definedName>
    <definedName name="OMNFNLMTG">Industry!$626:$626</definedName>
    <definedName name="OMNFNLNAP">Industry!$633:$633</definedName>
    <definedName name="OMNFNLNRW">Industry!$650:$650</definedName>
    <definedName name="OMNFNLOIL">Industry!$622:$622</definedName>
    <definedName name="OMNFNLOKS">Industry!$627:$627</definedName>
    <definedName name="OMNFNLPEA">Industry!$618:$618</definedName>
    <definedName name="OMNFNLPET">Industry!$632:$632</definedName>
    <definedName name="OMNFNLREN">Industry!$638:$638</definedName>
    <definedName name="OMNFNLRFF">Industry!$624:$624</definedName>
    <definedName name="OMNFNLRFG">Industry!$625:$625</definedName>
    <definedName name="OMNFNLRFO">Industry!$629:$629</definedName>
    <definedName name="OMNFNLRWS">Industry!$642:$642</definedName>
    <definedName name="OMNFNLSOL">Industry!$648:$648</definedName>
    <definedName name="OMNFNLSPE">Industry!$620:$620</definedName>
    <definedName name="OMNFNLSPV">Industry!$647:$647</definedName>
    <definedName name="OMNFNLTOT">Industry!$655:$655</definedName>
    <definedName name="OMNFNLWIN">Industry!$640:$640</definedName>
    <definedName name="OMNFNLWSP">Industry!$635:$635</definedName>
    <definedName name="ONMFNLANT">Industry!$380:$380</definedName>
    <definedName name="ONMFNLBGM">Industry!$409:$409</definedName>
    <definedName name="ONMFNLBGS">Industry!$411:$411</definedName>
    <definedName name="ONMFNLBID">Industry!$410:$410</definedName>
    <definedName name="ONMFNLBIT">Industry!$379:$379</definedName>
    <definedName name="ONMFNLBKB">Industry!$386:$386</definedName>
    <definedName name="ONMFNLBLQ">Industry!$410:$410</definedName>
    <definedName name="ONMFNLBOM">Industry!$406:$406</definedName>
    <definedName name="ONMFNLBRW">Industry!$406:$406</definedName>
    <definedName name="ONMFNLBTM">Industry!$399:$399</definedName>
    <definedName name="ONMFNLCDO">Industry!$388:$388</definedName>
    <definedName name="ONMFNLCOK">Industry!$381:$381</definedName>
    <definedName name="ONMFNLCOL">Industry!$378:$378</definedName>
    <definedName name="ONMFNLELE">Industry!$416:$416</definedName>
    <definedName name="ONMFNLGAS">Industry!$402:$402</definedName>
    <definedName name="ONMFNLGDD">Industry!$396:$396</definedName>
    <definedName name="ONMFNLGEO">Industry!$414:$414</definedName>
    <definedName name="ONMFNLHEA">Industry!$417:$417</definedName>
    <definedName name="ONMFNLHYD">Industry!$404:$404</definedName>
    <definedName name="ONMFNLKJF">Industry!$393:$393</definedName>
    <definedName name="ONMFNLLFG">Industry!$408:$408</definedName>
    <definedName name="ONMFNLLIG">Industry!$382:$382</definedName>
    <definedName name="ONMFNLLPG">Industry!$395:$395</definedName>
    <definedName name="ONMFNLLUB">Industry!$401:$401</definedName>
    <definedName name="ONMFNLMPE">Industry!$384:$384</definedName>
    <definedName name="ONMFNLMTG">Industry!$391:$391</definedName>
    <definedName name="ONMFNLNAP">Industry!$398:$398</definedName>
    <definedName name="ONMFNLNRW">Industry!$415:$415</definedName>
    <definedName name="ONMFNLOIL">Industry!$387:$387</definedName>
    <definedName name="ONMFNLOKS">Industry!$392:$392</definedName>
    <definedName name="ONMFNLPEA">Industry!$383:$383</definedName>
    <definedName name="ONMFNLPET">Industry!$397:$397</definedName>
    <definedName name="ONMFNLREN">Industry!$403:$403</definedName>
    <definedName name="ONMFNLRFF">Industry!$389:$389</definedName>
    <definedName name="ONMFNLRFG">Industry!$390:$390</definedName>
    <definedName name="ONMFNLRFO">Industry!$394:$394</definedName>
    <definedName name="ONMFNLRWS">Industry!$407:$407</definedName>
    <definedName name="ONMFNLSOL">Industry!$413:$413</definedName>
    <definedName name="ONMFNLSPE">Industry!$385:$385</definedName>
    <definedName name="ONMFNLSPV">Industry!$412:$412</definedName>
    <definedName name="ONMFNLTOT">Industry!$420:$420</definedName>
    <definedName name="ONMFNLWIN">Industry!$405:$405</definedName>
    <definedName name="ONMFNLWSP">Industry!$400:$400</definedName>
    <definedName name="OSSFNLANT">Services!$380:$380</definedName>
    <definedName name="OSSFNLBGM">Services!$409:$409</definedName>
    <definedName name="OSSFNLBGS">Services!$411:$411</definedName>
    <definedName name="OSSFNLBID">Services!$410:$410</definedName>
    <definedName name="OSSFNLBIT">Services!$379:$379</definedName>
    <definedName name="OSSFNLBKB">Services!$386:$386</definedName>
    <definedName name="OSSFNLBOM">Services!$406:$406</definedName>
    <definedName name="OSSFNLBTM">Services!$399:$399</definedName>
    <definedName name="OSSFNLCDO">Services!$388:$388</definedName>
    <definedName name="OSSFNLCOK">Services!$381:$381</definedName>
    <definedName name="OSSFNLCOL">Services!$378:$378</definedName>
    <definedName name="OSSFNLELE">Services!$416:$416</definedName>
    <definedName name="OSSFNLGAS">Services!$402:$402</definedName>
    <definedName name="OSSFNLGDD">Services!$396:$396</definedName>
    <definedName name="OSSFNLGEO">Services!$414:$414</definedName>
    <definedName name="OSSFNLHEA">Services!$417:$417</definedName>
    <definedName name="OSSFNLHYD">Services!$404:$404</definedName>
    <definedName name="OSSFNLKJF">Services!$393:$393</definedName>
    <definedName name="OSSFNLLFG">Services!$408:$408</definedName>
    <definedName name="OSSFNLLIG">Services!$382:$382</definedName>
    <definedName name="OSSFNLLPG">Services!$395:$395</definedName>
    <definedName name="OSSFNLLUB">Services!$401:$401</definedName>
    <definedName name="OSSFNLMPE">Services!$384:$384</definedName>
    <definedName name="OSSFNLMTG">Services!$391:$391</definedName>
    <definedName name="OSSFNLNAP">Services!$398:$398</definedName>
    <definedName name="OSSFNLNRW">Services!$415:$415</definedName>
    <definedName name="OSSFNLOIL">Services!$387:$387</definedName>
    <definedName name="OSSFNLOKS">Services!$392:$392</definedName>
    <definedName name="OSSFNLPEA">Services!$383:$383</definedName>
    <definedName name="OSSFNLPET">Services!$397:$397</definedName>
    <definedName name="OSSFNLREN">Services!$403:$403</definedName>
    <definedName name="OSSFNLRFF">Services!$389:$389</definedName>
    <definedName name="OSSFNLRFG">Services!$390:$390</definedName>
    <definedName name="OSSFNLRFO">Services!$394:$394</definedName>
    <definedName name="OSSFNLRWS">Services!$407:$407</definedName>
    <definedName name="OSSFNLSOL">Services!$413:$413</definedName>
    <definedName name="OSSFNLSPE">Services!$385:$385</definedName>
    <definedName name="OSSFNLSPV">Services!$412:$412</definedName>
    <definedName name="OSSFNLTOT">Services!$420:$420</definedName>
    <definedName name="OSSFNLWIN">Services!$405:$405</definedName>
    <definedName name="OSSFNLWSP">Services!$400:$400</definedName>
    <definedName name="PAMFNLANT">Services!$474:$474</definedName>
    <definedName name="PAMFNLBGM">Services!$503:$503</definedName>
    <definedName name="PAMFNLBGS">Services!$505:$505</definedName>
    <definedName name="PAMFNLBID">Services!$504:$504</definedName>
    <definedName name="PAMFNLBIT">Services!$473:$473</definedName>
    <definedName name="PAMFNLBKB">Services!$480:$480</definedName>
    <definedName name="PAMFNLBOM">Services!$500:$500</definedName>
    <definedName name="PAMFNLBTM">Services!$493:$493</definedName>
    <definedName name="PAMFNLCDO">Services!$482:$482</definedName>
    <definedName name="PAMFNLCOK">Services!$475:$475</definedName>
    <definedName name="PAMFNLCOL">Services!$472:$472</definedName>
    <definedName name="PAMFNLELE">Services!$510:$510</definedName>
    <definedName name="PAMFNLGAS">Services!$496:$496</definedName>
    <definedName name="PAMFNLGDD">Services!$490:$490</definedName>
    <definedName name="PAMFNLGEO">Services!$508:$508</definedName>
    <definedName name="PAMFNLHEA">Services!$511:$511</definedName>
    <definedName name="PAMFNLHYD">Services!$498:$498</definedName>
    <definedName name="PAMFNLKJF">Services!$487:$487</definedName>
    <definedName name="PAMFNLLFG">Services!$502:$502</definedName>
    <definedName name="PAMFNLLIG">Services!$476:$476</definedName>
    <definedName name="PAMFNLLPG">Services!$489:$489</definedName>
    <definedName name="PAMFNLLUB">Services!$495:$495</definedName>
    <definedName name="PAMFNLMPE">Services!$478:$478</definedName>
    <definedName name="PAMFNLMTG">Services!$485:$485</definedName>
    <definedName name="PAMFNLNAP">Services!$492:$492</definedName>
    <definedName name="PAMFNLNRW">Services!$509:$509</definedName>
    <definedName name="PAMFNLOIL">Services!$481:$481</definedName>
    <definedName name="PAMFNLOKS">Services!$486:$486</definedName>
    <definedName name="PAMFNLPEA">Services!$477:$477</definedName>
    <definedName name="PAMFNLPET">Services!$491:$491</definedName>
    <definedName name="PAMFNLREN">Services!$497:$497</definedName>
    <definedName name="PAMFNLRFF">Services!$483:$483</definedName>
    <definedName name="PAMFNLRFG">Services!$484:$484</definedName>
    <definedName name="PAMFNLRFO">Services!$488:$488</definedName>
    <definedName name="PAMFNLRWS">Services!$501:$501</definedName>
    <definedName name="PAMFNLSOL">Services!$507:$507</definedName>
    <definedName name="PAMFNLSPE">Services!$479:$479</definedName>
    <definedName name="PAMFNLSPV">Services!$506:$506</definedName>
    <definedName name="PAMFNLTOT">Services!$514:$514</definedName>
    <definedName name="PAMFNLWIN">Services!$499:$499</definedName>
    <definedName name="PAMFNLWSP">Services!$494:$494</definedName>
    <definedName name="PEAEXPTOT">[1]Peat!$4:$4</definedName>
    <definedName name="PEAFNLAGR">[1]Peat!$70:$70</definedName>
    <definedName name="PEAFNLFIS">[1]Peat!$71:$71</definedName>
    <definedName name="PEAFNLIND">[1]Peat!$30:$30</definedName>
    <definedName name="PEAFNLRES">[1]Peat!$56:$56</definedName>
    <definedName name="PEAFNLSER">[1]Peat!$57:$57</definedName>
    <definedName name="PEAFNLTOT">[1]Peat!$29:$29</definedName>
    <definedName name="PEAFNLTRA">[1]Peat!$45:$45</definedName>
    <definedName name="PEAIMPTOT">[1]Peat!$3:$3</definedName>
    <definedName name="PEAOWNTOT">[1]Peat!$25:$25</definedName>
    <definedName name="PEAPRMTOT">[1]Peat!$8:$8</definedName>
    <definedName name="PEAPROTOT">[1]Peat!$2:$2</definedName>
    <definedName name="PEATIPPBQ">[1]Peat!$13:$13</definedName>
    <definedName name="PEATOPPBQ">[1]Peat!$19:$19</definedName>
    <definedName name="PETTOPREF">[1]Oil!$770:$770</definedName>
    <definedName name="PPPFNLANT">Industry!$239:$239</definedName>
    <definedName name="PPPFNLBGM">Industry!$268:$268</definedName>
    <definedName name="PPPFNLBGS">Industry!$270:$270</definedName>
    <definedName name="PPPFNLBID">Industry!$269:$269</definedName>
    <definedName name="PPPFNLBIT">Industry!$238:$238</definedName>
    <definedName name="PPPFNLBKB">Industry!$245:$245</definedName>
    <definedName name="PPPFNLBLQ">Industry!$269:$269</definedName>
    <definedName name="PPPFNLBOM">Industry!$265:$265</definedName>
    <definedName name="PPPFNLBRW">Industry!$265:$265</definedName>
    <definedName name="PPPFNLBTM">Industry!$258:$258</definedName>
    <definedName name="PPPFNLCDO">Industry!$247:$247</definedName>
    <definedName name="PPPFNLCOK">Industry!$240:$240</definedName>
    <definedName name="PPPFNLCOL">Industry!$237:$237</definedName>
    <definedName name="PPPFNLELE">Industry!$275:$275</definedName>
    <definedName name="PPPFNLGAS">Industry!$261:$261</definedName>
    <definedName name="PPPFNLGDD">Industry!$255:$255</definedName>
    <definedName name="PPPFNLGEO">Industry!$273:$273</definedName>
    <definedName name="PPPFNLHEA">Industry!$276:$276</definedName>
    <definedName name="PPPFNLHYD">Industry!$263:$263</definedName>
    <definedName name="PPPFNLKJF">Industry!$252:$252</definedName>
    <definedName name="PPPFNLLFG">Industry!$267:$267</definedName>
    <definedName name="PPPFNLLIG">Industry!$241:$241</definedName>
    <definedName name="PPPFNLLPG">Industry!$254:$254</definedName>
    <definedName name="PPPFNLLUB">Industry!$260:$260</definedName>
    <definedName name="PPPFNLMPE">Industry!$243:$243</definedName>
    <definedName name="PPPFNLMTG">Industry!$250:$250</definedName>
    <definedName name="PPPFNLNAP">Industry!$257:$257</definedName>
    <definedName name="PPPFNLNRW">Industry!$274:$274</definedName>
    <definedName name="PPPFNLOIL">Industry!$246:$246</definedName>
    <definedName name="PPPFNLOKS">Industry!$251:$251</definedName>
    <definedName name="PPPFNLPEA">Industry!$242:$242</definedName>
    <definedName name="PPPFNLPET">Industry!$256:$256</definedName>
    <definedName name="PPPFNLREN">Industry!$262:$262</definedName>
    <definedName name="PPPFNLRFF">Industry!$248:$248</definedName>
    <definedName name="PPPFNLRFG">Industry!$249:$249</definedName>
    <definedName name="PPPFNLRFO">Industry!$253:$253</definedName>
    <definedName name="PPPFNLRWS">Industry!$266:$266</definedName>
    <definedName name="PPPFNLSOL">Industry!$272:$272</definedName>
    <definedName name="PPPFNLSPE">Industry!$244:$244</definedName>
    <definedName name="PPPFNLSPV">Industry!$271:$271</definedName>
    <definedName name="PPPFNLTOT">Industry!$279:$279</definedName>
    <definedName name="PPPFNLWIN">Industry!$264:$264</definedName>
    <definedName name="PPPFNLWSP">Industry!$259:$259</definedName>
    <definedName name="PRMTOTTOT">'[1]TPER Fuels (total)'!$44:$44</definedName>
    <definedName name="PSRFNLANT">Services!$98:$98</definedName>
    <definedName name="PSRFNLBGM">Services!$127:$127</definedName>
    <definedName name="PSRFNLBGS">Services!$129:$129</definedName>
    <definedName name="PSRFNLBID">Services!$128:$128</definedName>
    <definedName name="PSRFNLBIT">Services!$97:$97</definedName>
    <definedName name="PSRFNLBKB">Services!$104:$104</definedName>
    <definedName name="PSRFNLBLQ">Services!$128:$128</definedName>
    <definedName name="PSRFNLBOM">Services!$124:$124</definedName>
    <definedName name="PSRFNLBRW">Services!$124:$124</definedName>
    <definedName name="PSRFNLBTM">Services!$117:$117</definedName>
    <definedName name="PSRFNLCDO">Services!$106:$106</definedName>
    <definedName name="PSRFNLCOK">Services!$99:$99</definedName>
    <definedName name="PSRFNLCOL">Services!$96:$96</definedName>
    <definedName name="PSRFNLELE">Services!$134:$134</definedName>
    <definedName name="PSRFNLGAS">Services!$120:$120</definedName>
    <definedName name="PSRFNLGDD">Services!$114:$114</definedName>
    <definedName name="PSRFNLGEO">Services!$132:$132</definedName>
    <definedName name="PSRFNLHEA">Services!$135:$135</definedName>
    <definedName name="PSRFNLHYD">Services!$122:$122</definedName>
    <definedName name="PSRFNLKJF">Services!$111:$111</definedName>
    <definedName name="PSRFNLLFG">Services!$126:$126</definedName>
    <definedName name="PSRFNLLIG">Services!$100:$100</definedName>
    <definedName name="PSRFNLLPG">Services!$113:$113</definedName>
    <definedName name="PSRFNLLUB">Services!$119:$119</definedName>
    <definedName name="PSRFNLMPE">Services!$102:$102</definedName>
    <definedName name="PSRFNLMTG">Services!$109:$109</definedName>
    <definedName name="PSRFNLNAP">Services!$116:$116</definedName>
    <definedName name="PSRFNLNRW">Services!$133:$133</definedName>
    <definedName name="PSRFNLOIL">Services!$105:$105</definedName>
    <definedName name="PSRFNLOKS">Services!$110:$110</definedName>
    <definedName name="PSRFNLPEA">Services!$101:$101</definedName>
    <definedName name="PSRFNLPET">Services!$115:$115</definedName>
    <definedName name="PSRFNLREN">Services!$121:$121</definedName>
    <definedName name="PSRFNLRFF">Services!$107:$107</definedName>
    <definedName name="PSRFNLRFG">Services!$108:$108</definedName>
    <definedName name="PSRFNLRFO">Services!$112:$112</definedName>
    <definedName name="PSRFNLRWS">Services!$125:$125</definedName>
    <definedName name="PSRFNLSOL">Services!$131:$131</definedName>
    <definedName name="PSRFNLSPE">Services!$103:$103</definedName>
    <definedName name="PSRFNLSPV">Services!$130:$130</definedName>
    <definedName name="PSRFNLTOT">Services!$138:$138</definedName>
    <definedName name="PSRFNLWIN">Services!$123:$123</definedName>
    <definedName name="PSRFNLWSP">Services!$118:$118</definedName>
    <definedName name="RAIFNLANT">Transport!$239:$239</definedName>
    <definedName name="RAIFNLBGM">Transport!$268:$268</definedName>
    <definedName name="RAIFNLBGS">Transport!$270:$270</definedName>
    <definedName name="RAIFNLBID">Transport!$269:$269</definedName>
    <definedName name="RAIFNLBIT">Transport!$238:$238</definedName>
    <definedName name="RAIFNLBKB">Transport!$245:$245</definedName>
    <definedName name="RAIFNLBLQ">Transport!$269:$269</definedName>
    <definedName name="RAIFNLBOM">Transport!$265:$265</definedName>
    <definedName name="RAIFNLBRW">Transport!$265:$265</definedName>
    <definedName name="RAIFNLBTM">Transport!$258:$258</definedName>
    <definedName name="RAIFNLCDO">Transport!$247:$247</definedName>
    <definedName name="RAIFNLCOK">Transport!$240:$240</definedName>
    <definedName name="RAIFNLCOL">Transport!$237:$237</definedName>
    <definedName name="RAIFNLELE">Transport!$275:$275</definedName>
    <definedName name="RAIFNLGAS">Transport!$261:$261</definedName>
    <definedName name="RAIFNLGDD">Transport!$255:$255</definedName>
    <definedName name="RAIFNLGEO">Transport!$273:$273</definedName>
    <definedName name="RAIFNLHEA">Transport!$276:$276</definedName>
    <definedName name="RAIFNLHYD">Transport!$263:$263</definedName>
    <definedName name="RAIFNLKJF">Transport!$252:$252</definedName>
    <definedName name="RAIFNLLFG">Transport!$267:$267</definedName>
    <definedName name="RAIFNLLIG">Transport!$241:$241</definedName>
    <definedName name="RAIFNLLPG">Transport!$254:$254</definedName>
    <definedName name="RAIFNLLUB">Transport!$260:$260</definedName>
    <definedName name="RAIFNLMPE">Transport!$243:$243</definedName>
    <definedName name="RAIFNLMTG">Transport!$250:$250</definedName>
    <definedName name="RAIFNLNAP">Transport!$257:$257</definedName>
    <definedName name="RAIFNLNRW">Transport!$274:$274</definedName>
    <definedName name="RAIFNLOIL">Transport!$246:$246</definedName>
    <definedName name="RAIFNLOKS">Transport!$251:$251</definedName>
    <definedName name="RAIFNLPEA">Transport!$242:$242</definedName>
    <definedName name="RAIFNLPET">Transport!$256:$256</definedName>
    <definedName name="RAIFNLREN">Transport!$262:$262</definedName>
    <definedName name="RAIFNLRFF">Transport!$248:$248</definedName>
    <definedName name="RAIFNLRFG">Transport!$249:$249</definedName>
    <definedName name="RAIFNLRFO">Transport!$253:$253</definedName>
    <definedName name="RAIFNLRWS">Transport!$266:$266</definedName>
    <definedName name="RAIFNLSOL">Transport!$272:$272</definedName>
    <definedName name="RAIFNLSPE">Transport!$244:$244</definedName>
    <definedName name="RAIFNLSPV">Transport!$271:$271</definedName>
    <definedName name="RAIFNLTOT">Transport!$279:$279</definedName>
    <definedName name="RAIFNLWIN">Transport!$264:$264</definedName>
    <definedName name="RAIFNLWSP">Transport!$259:$259</definedName>
    <definedName name="RENEXPTOT">[1]Renewables!$4:$4</definedName>
    <definedName name="RENFNLAGR">[1]Renewables!$70:$70</definedName>
    <definedName name="RENFNLFAB">[1]Renewables!$32:$32</definedName>
    <definedName name="RENFNLFIS">[1]Renewables!$71:$71</definedName>
    <definedName name="RENFNLIND">[1]Renewables!$30:$30</definedName>
    <definedName name="RENFNLONM">[1]Renewables!$38:$38</definedName>
    <definedName name="RENFNLRES">[1]Renewables!$56:$56</definedName>
    <definedName name="RENFNLSER">[1]Renewables!$57:$57</definedName>
    <definedName name="RENFNLTOT">[1]Renewables!$29:$29</definedName>
    <definedName name="RENFNLTRA">[1]Renewables!$45:$45</definedName>
    <definedName name="RENFNLWWP">[1]Renewables!$34:$34</definedName>
    <definedName name="RENIMPTOT">[1]Renewables!$3:$3</definedName>
    <definedName name="RENOWNTOT">[1]Renewables!$25:$25</definedName>
    <definedName name="RENPRMTOT">[1]Renewables!$8:$8</definedName>
    <definedName name="RENPROTOT">[1]Renewables!$2:$2</definedName>
    <definedName name="RENTIPREF">[1]Renewables!$14:$14</definedName>
    <definedName name="RESFNLANT">Residential!$4:$4</definedName>
    <definedName name="RESFNLBGM">Residential!$33:$33</definedName>
    <definedName name="RESFNLBGS">Residential!$35:$35</definedName>
    <definedName name="RESFNLBID">Residential!$34:$34</definedName>
    <definedName name="RESFNLBIT">Residential!$3:$3</definedName>
    <definedName name="RESFNLBKB">Residential!$10:$10</definedName>
    <definedName name="RESFNLBLQ">Residential!$34:$34</definedName>
    <definedName name="RESFNLBOM">Residential!$30:$30</definedName>
    <definedName name="RESFNLBRW">Residential!$30:$30</definedName>
    <definedName name="RESFNLBTM">Residential!$23:$23</definedName>
    <definedName name="RESFNLCDO">Residential!$12:$12</definedName>
    <definedName name="RESFNLCOK">Residential!$5:$5</definedName>
    <definedName name="RESFNLCOL">Residential!$2:$2</definedName>
    <definedName name="RESFNLELE">Residential!$40:$40</definedName>
    <definedName name="RESFNLGAS">Residential!$26:$26</definedName>
    <definedName name="RESFNLGDD">Residential!$20:$20</definedName>
    <definedName name="RESFNLGEO">Residential!$38:$38</definedName>
    <definedName name="RESFNLHEA">Residential!$41:$41</definedName>
    <definedName name="RESFNLHYD">Residential!$28:$28</definedName>
    <definedName name="RESFNLKJF">Residential!$17:$17</definedName>
    <definedName name="RESFNLLFG">Residential!$32:$32</definedName>
    <definedName name="RESFNLLIG">Residential!$6:$6</definedName>
    <definedName name="RESFNLLPG">Residential!$19:$19</definedName>
    <definedName name="RESFNLLUB">Residential!$25:$25</definedName>
    <definedName name="RESFNLMPE">Residential!$8:$8</definedName>
    <definedName name="RESFNLMTG">Residential!$15:$15</definedName>
    <definedName name="RESFNLNAP">Residential!$22:$22</definedName>
    <definedName name="RESFNLNRW">Residential!$39:$39</definedName>
    <definedName name="RESFNLOIL">Residential!$11:$11</definedName>
    <definedName name="RESFNLOKS">Residential!$16:$16</definedName>
    <definedName name="RESFNLPEA">Residential!$7:$7</definedName>
    <definedName name="RESFNLPET">Residential!$21:$21</definedName>
    <definedName name="RESFNLREN">Residential!$27:$27</definedName>
    <definedName name="RESFNLRFF">Residential!$13:$13</definedName>
    <definedName name="RESFNLRFG">Residential!$14:$14</definedName>
    <definedName name="RESFNLRFO">Residential!$18:$18</definedName>
    <definedName name="RESFNLRWS">Residential!$31:$31</definedName>
    <definedName name="RESFNLSOL">Residential!$37:$37</definedName>
    <definedName name="RESFNLSPE">Residential!$9:$9</definedName>
    <definedName name="RESFNLSPV">Residential!$36:$36</definedName>
    <definedName name="RESFNLTOT">Residential!$44:$44</definedName>
    <definedName name="RESFNLWIN">Residential!$29:$29</definedName>
    <definedName name="RESFNLWSP">Residential!$24:$24</definedName>
    <definedName name="RESPRMCOL">'[1]TPER Sectoral'!$143:$143</definedName>
    <definedName name="RESPRMELE">'[1]TPER Sectoral'!$181:$181</definedName>
    <definedName name="RESPRMGAS">'[1]TPER Sectoral'!$167:$167</definedName>
    <definedName name="RESPRMNRW">'[1]TPER Sectoral'!$180:$180</definedName>
    <definedName name="RESPRMOIL">'[1]TPER Sectoral'!$152:$152</definedName>
    <definedName name="RESPRMPEA">'[1]TPER Sectoral'!$148:$148</definedName>
    <definedName name="RESPRMREN">'[1]TPER Sectoral'!$168:$168</definedName>
    <definedName name="RESPRMTOT">'[1]TPER Sectoral'!$185:$185</definedName>
    <definedName name="RFFTIPREF">[1]Oil!$164:$164</definedName>
    <definedName name="RFGTOPREF">[1]Oil!$245:$245</definedName>
    <definedName name="RFOTOPREF">[1]Oil!$545:$545</definedName>
    <definedName name="RFTFNLANT">Transport!$51:$51</definedName>
    <definedName name="RFTFNLBGM">Transport!$80:$80</definedName>
    <definedName name="RFTFNLBGS">Transport!$82:$82</definedName>
    <definedName name="RFTFNLBID">Transport!$81:$81</definedName>
    <definedName name="RFTFNLBIT">Transport!$50:$50</definedName>
    <definedName name="RFTFNLBKB">Transport!$57:$57</definedName>
    <definedName name="RFTFNLBLQ">Transport!$81:$81</definedName>
    <definedName name="RFTFNLBOM">Transport!$77:$77</definedName>
    <definedName name="RFTFNLBRW">Transport!$77:$77</definedName>
    <definedName name="RFTFNLBTM">Transport!$70:$70</definedName>
    <definedName name="RFTFNLCDO">Transport!$59:$59</definedName>
    <definedName name="RFTFNLCOK">Transport!$52:$52</definedName>
    <definedName name="RFTFNLCOL">Transport!$49:$49</definedName>
    <definedName name="RFTFNLELE">Transport!$87:$87</definedName>
    <definedName name="RFTFNLGAS">Transport!$73:$73</definedName>
    <definedName name="RFTFNLGDD">Transport!$67:$67</definedName>
    <definedName name="RFTFNLGEO">Transport!$85:$85</definedName>
    <definedName name="RFTFNLHEA">Transport!$88:$88</definedName>
    <definedName name="RFTFNLHYD">Transport!$75:$75</definedName>
    <definedName name="RFTFNLKJF">Transport!$64:$64</definedName>
    <definedName name="RFTFNLLFG">Transport!$79:$79</definedName>
    <definedName name="RFTFNLLIG">Transport!$53:$53</definedName>
    <definedName name="RFTFNLLPG">Transport!$66:$66</definedName>
    <definedName name="RFTFNLLUB">Transport!$72:$72</definedName>
    <definedName name="RFTFNLMPE">Transport!$55:$55</definedName>
    <definedName name="RFTFNLMTG">Transport!$62:$62</definedName>
    <definedName name="RFTFNLNAP">Transport!$69:$69</definedName>
    <definedName name="RFTFNLNRW">Transport!$86:$86</definedName>
    <definedName name="RFTFNLOIL">Transport!$58:$58</definedName>
    <definedName name="RFTFNLOKS">Transport!$63:$63</definedName>
    <definedName name="RFTFNLPEA">Transport!$54:$54</definedName>
    <definedName name="RFTFNLPET">Transport!$68:$68</definedName>
    <definedName name="RFTFNLREN">Transport!$74:$74</definedName>
    <definedName name="RFTFNLRFF">Transport!$60:$60</definedName>
    <definedName name="RFTFNLRFG">Transport!$61:$61</definedName>
    <definedName name="RFTFNLRFO">Transport!$65:$65</definedName>
    <definedName name="RFTFNLRWS">Transport!$78:$78</definedName>
    <definedName name="RFTFNLSOL">Transport!$84:$84</definedName>
    <definedName name="RFTFNLSPE">Transport!$56:$56</definedName>
    <definedName name="RFTFNLSPV">Transport!$83:$83</definedName>
    <definedName name="RFTFNLTOT">Transport!$91:$91</definedName>
    <definedName name="RFTFNLWIN">Transport!$76:$76</definedName>
    <definedName name="RFTFNLWSP">Transport!$71:$71</definedName>
    <definedName name="RPCFNLANT">Transport!$145:$145</definedName>
    <definedName name="RPCFNLBGM">Transport!$174:$174</definedName>
    <definedName name="RPCFNLBGS">Transport!$176:$176</definedName>
    <definedName name="RPCFNLBID">Transport!$175:$175</definedName>
    <definedName name="RPCFNLBIT">Transport!$144:$144</definedName>
    <definedName name="RPCFNLBKB">Transport!$151:$151</definedName>
    <definedName name="RPCFNLBLQ">Transport!$175:$175</definedName>
    <definedName name="RPCFNLBOM">Transport!$171:$171</definedName>
    <definedName name="RPCFNLBRW">Transport!$171:$171</definedName>
    <definedName name="RPCFNLBTM">Transport!$164:$164</definedName>
    <definedName name="RPCFNLCDO">Transport!$153:$153</definedName>
    <definedName name="RPCFNLCOK">Transport!$146:$146</definedName>
    <definedName name="RPCFNLCOL">Transport!$143:$143</definedName>
    <definedName name="RPCFNLELE">Transport!$181:$181</definedName>
    <definedName name="RPCFNLGAS">Transport!$167:$167</definedName>
    <definedName name="RPCFNLGDD">Transport!$161:$161</definedName>
    <definedName name="RPCFNLGEO">Transport!$179:$179</definedName>
    <definedName name="RPCFNLHEA">Transport!$182:$182</definedName>
    <definedName name="RPCFNLHYD">Transport!$169:$169</definedName>
    <definedName name="RPCFNLKJF">Transport!$158:$158</definedName>
    <definedName name="RPCFNLLFG">Transport!$173:$173</definedName>
    <definedName name="RPCFNLLIG">Transport!$147:$147</definedName>
    <definedName name="RPCFNLLPG">Transport!$160:$160</definedName>
    <definedName name="RPCFNLLUB">Transport!$166:$166</definedName>
    <definedName name="RPCFNLMPE">Transport!$149:$149</definedName>
    <definedName name="RPCFNLMTG">Transport!$156:$156</definedName>
    <definedName name="RPCFNLNAP">Transport!$163:$163</definedName>
    <definedName name="RPCFNLNRW">Transport!$180:$180</definedName>
    <definedName name="RPCFNLOIL">Transport!$152:$152</definedName>
    <definedName name="RPCFNLOKS">Transport!$157:$157</definedName>
    <definedName name="RPCFNLPEA">Transport!$148:$148</definedName>
    <definedName name="RPCFNLPET">Transport!$162:$162</definedName>
    <definedName name="RPCFNLREN">Transport!$168:$168</definedName>
    <definedName name="RPCFNLRFF">Transport!$154:$154</definedName>
    <definedName name="RPCFNLRFG">Transport!$155:$155</definedName>
    <definedName name="RPCFNLRFO">Transport!$159:$159</definedName>
    <definedName name="RPCFNLRWS">Transport!$172:$172</definedName>
    <definedName name="RPCFNLSOL">Transport!$178:$178</definedName>
    <definedName name="RPCFNLSPE">Transport!$150:$150</definedName>
    <definedName name="RPCFNLSPV">Transport!$177:$177</definedName>
    <definedName name="RPCFNLTOT">Transport!$185:$185</definedName>
    <definedName name="RPCFNLWIN">Transport!$170:$170</definedName>
    <definedName name="RPCFNLWSP">Transport!$165:$165</definedName>
    <definedName name="RPPFNLANT">Transport!$192:$192</definedName>
    <definedName name="RPPFNLBGM">Transport!$221:$221</definedName>
    <definedName name="RPPFNLBGS">Transport!$223:$223</definedName>
    <definedName name="RPPFNLBID">Transport!$222:$222</definedName>
    <definedName name="RPPFNLBIT">Transport!$191:$191</definedName>
    <definedName name="RPPFNLBKB">Transport!$198:$198</definedName>
    <definedName name="RPPFNLBLQ">Transport!$222:$222</definedName>
    <definedName name="RPPFNLBOM">Transport!$218:$218</definedName>
    <definedName name="RPPFNLBRW">Transport!$218:$218</definedName>
    <definedName name="RPPFNLBTM">Transport!$211:$211</definedName>
    <definedName name="RPPFNLCDO">Transport!$200:$200</definedName>
    <definedName name="RPPFNLCOK">Transport!$193:$193</definedName>
    <definedName name="RPPFNLCOL">Transport!$190:$190</definedName>
    <definedName name="RPPFNLELE">Transport!$228:$228</definedName>
    <definedName name="RPPFNLGAS">Transport!$214:$214</definedName>
    <definedName name="RPPFNLGDD">Transport!$208:$208</definedName>
    <definedName name="RPPFNLGEO">Transport!$226:$226</definedName>
    <definedName name="RPPFNLHEA">Transport!$229:$229</definedName>
    <definedName name="RPPFNLHYD">Transport!$216:$216</definedName>
    <definedName name="RPPFNLKJF">Transport!$205:$205</definedName>
    <definedName name="RPPFNLLFG">Transport!$220:$220</definedName>
    <definedName name="RPPFNLLIG">Transport!$194:$194</definedName>
    <definedName name="RPPFNLLPG">Transport!$207:$207</definedName>
    <definedName name="RPPFNLLUB">Transport!$213:$213</definedName>
    <definedName name="RPPFNLMPE">Transport!$196:$196</definedName>
    <definedName name="RPPFNLMTG">Transport!$203:$203</definedName>
    <definedName name="RPPFNLNAP">Transport!$210:$210</definedName>
    <definedName name="RPPFNLNRW">Transport!$227:$227</definedName>
    <definedName name="RPPFNLOIL">Transport!$199:$199</definedName>
    <definedName name="RPPFNLOKS">Transport!$204:$204</definedName>
    <definedName name="RPPFNLPEA">Transport!$195:$195</definedName>
    <definedName name="RPPFNLPET">Transport!$209:$209</definedName>
    <definedName name="RPPFNLREN">Transport!$215:$215</definedName>
    <definedName name="RPPFNLRFF">Transport!$201:$201</definedName>
    <definedName name="RPPFNLRFG">Transport!$202:$202</definedName>
    <definedName name="RPPFNLRFO">Transport!$206:$206</definedName>
    <definedName name="RPPFNLRWS">Transport!$219:$219</definedName>
    <definedName name="RPPFNLSOL">Transport!$225:$225</definedName>
    <definedName name="RPPFNLSPE">Transport!$197:$197</definedName>
    <definedName name="RPPFNLSPV">Transport!$224:$224</definedName>
    <definedName name="RPPFNLTOT">Transport!$232:$232</definedName>
    <definedName name="RPPFNLWIN">Transport!$217:$217</definedName>
    <definedName name="RPPFNLWSP">Transport!$212:$212</definedName>
    <definedName name="RPRFNLANT">Industry!$333:$333</definedName>
    <definedName name="RPRFNLBGM">Industry!$362:$362</definedName>
    <definedName name="RPRFNLBGS">Industry!$364:$364</definedName>
    <definedName name="RPRFNLBID">Industry!$363:$363</definedName>
    <definedName name="RPRFNLBIT">Industry!$332:$332</definedName>
    <definedName name="RPRFNLBKB">Industry!$339:$339</definedName>
    <definedName name="RPRFNLBLQ">Industry!$363:$363</definedName>
    <definedName name="RPRFNLBOM">Industry!$359:$359</definedName>
    <definedName name="RPRFNLBRW">Industry!$359:$359</definedName>
    <definedName name="RPRFNLBTM">Industry!$352:$352</definedName>
    <definedName name="RPRFNLCDO">Industry!$341:$341</definedName>
    <definedName name="RPRFNLCOK">Industry!$334:$334</definedName>
    <definedName name="RPRFNLCOL">Industry!$331:$331</definedName>
    <definedName name="RPRFNLELE">Industry!$369:$369</definedName>
    <definedName name="RPRFNLGAS">Industry!$355:$355</definedName>
    <definedName name="RPRFNLGDD">Industry!$349:$349</definedName>
    <definedName name="RPRFNLGEO">Industry!$367:$367</definedName>
    <definedName name="RPRFNLHEA">Industry!$370:$370</definedName>
    <definedName name="RPRFNLHYD">Industry!$357:$357</definedName>
    <definedName name="RPRFNLKJF">Industry!$346:$346</definedName>
    <definedName name="RPRFNLLFG">Industry!$361:$361</definedName>
    <definedName name="RPRFNLLIG">Industry!$335:$335</definedName>
    <definedName name="RPRFNLLPG">Industry!$348:$348</definedName>
    <definedName name="RPRFNLLUB">Industry!$354:$354</definedName>
    <definedName name="RPRFNLMPE">Industry!$337:$337</definedName>
    <definedName name="RPRFNLMTG">Industry!$344:$344</definedName>
    <definedName name="RPRFNLNAP">Industry!$351:$351</definedName>
    <definedName name="RPRFNLNRW">Industry!$368:$368</definedName>
    <definedName name="RPRFNLOIL">Industry!$340:$340</definedName>
    <definedName name="RPRFNLOKS">Industry!$345:$345</definedName>
    <definedName name="RPRFNLPEA">Industry!$336:$336</definedName>
    <definedName name="RPRFNLPET">Industry!$350:$350</definedName>
    <definedName name="RPRFNLREN">Industry!$356:$356</definedName>
    <definedName name="RPRFNLRFF">Industry!$342:$342</definedName>
    <definedName name="RPRFNLRFG">Industry!$343:$343</definedName>
    <definedName name="RPRFNLRFO">Industry!$347:$347</definedName>
    <definedName name="RPRFNLRWS">Industry!$360:$360</definedName>
    <definedName name="RPRFNLSOL">Industry!$366:$366</definedName>
    <definedName name="RPRFNLSPE">Industry!$338:$338</definedName>
    <definedName name="RPRFNLSPV">Industry!$365:$365</definedName>
    <definedName name="RPRFNLTOT">Industry!$373:$373</definedName>
    <definedName name="RPRFNLWIN">Industry!$358:$358</definedName>
    <definedName name="RPRFNLWSP">Industry!$353:$353</definedName>
    <definedName name="RWSFNLTOT">[1]Renewables!$329:$329</definedName>
    <definedName name="RWSPRMTOT">[1]Renewables!$308:$308</definedName>
    <definedName name="SERFNLANT">Services!$4:$4</definedName>
    <definedName name="SERFNLBGM">Services!$33:$33</definedName>
    <definedName name="SERFNLBGS">Services!$35:$35</definedName>
    <definedName name="SERFNLBID">Services!$34:$34</definedName>
    <definedName name="SERFNLBIT">Services!$3:$3</definedName>
    <definedName name="SERFNLBKB">Services!$10:$10</definedName>
    <definedName name="SERFNLBLQ">Services!$34:$34</definedName>
    <definedName name="SERFNLBOM">Services!$30:$30</definedName>
    <definedName name="SERFNLBRW">Services!$30:$30</definedName>
    <definedName name="SERFNLBTM">Services!$23:$23</definedName>
    <definedName name="SERFNLCDO">Services!$12:$12</definedName>
    <definedName name="SERFNLCOK">Services!$5:$5</definedName>
    <definedName name="SERFNLCOL">Services!$2:$2</definedName>
    <definedName name="SERFNLELE">Services!$40:$40</definedName>
    <definedName name="SERFNLGAS">Services!$26:$26</definedName>
    <definedName name="SERFNLGDD">Services!$20:$20</definedName>
    <definedName name="SERFNLGEO">Services!$38:$38</definedName>
    <definedName name="SERFNLHEA">Services!$41:$41</definedName>
    <definedName name="SERFNLHYD">Services!$28:$28</definedName>
    <definedName name="SERFNLKJF">Services!$17:$17</definedName>
    <definedName name="SERFNLLFG">Services!$32:$32</definedName>
    <definedName name="SERFNLLIG">Services!$6:$6</definedName>
    <definedName name="SERFNLLPG">Services!$19:$19</definedName>
    <definedName name="SERFNLLUB">Services!$25:$25</definedName>
    <definedName name="SERFNLMPE">Services!$8:$8</definedName>
    <definedName name="SERFNLMTG">Services!$15:$15</definedName>
    <definedName name="SERFNLNAP">Services!$22:$22</definedName>
    <definedName name="SERFNLNRW">Services!$39:$39</definedName>
    <definedName name="SERFNLOIL">Services!$11:$11</definedName>
    <definedName name="SERFNLOKS">Services!$16:$16</definedName>
    <definedName name="SERFNLPEA">Services!$7:$7</definedName>
    <definedName name="SERFNLPET">Services!$21:$21</definedName>
    <definedName name="SERFNLREN">Services!$27:$27</definedName>
    <definedName name="SERFNLRFF">Services!$13:$13</definedName>
    <definedName name="SERFNLRFG">Services!$14:$14</definedName>
    <definedName name="SERFNLRFO">Services!$18:$18</definedName>
    <definedName name="SERFNLRWS">Services!$31:$31</definedName>
    <definedName name="SERFNLSOL">Services!$37:$37</definedName>
    <definedName name="SERFNLSPE">Services!$9:$9</definedName>
    <definedName name="SERFNLSPV">Services!$36:$36</definedName>
    <definedName name="SERFNLTOT">Services!$44:$44</definedName>
    <definedName name="SERFNLWIN">Services!$29:$29</definedName>
    <definedName name="SERFNLWSP">Services!$24:$24</definedName>
    <definedName name="SERPRMCOL">'[1]TPER Sectoral'!$190:$190</definedName>
    <definedName name="SERPRMELE">'[1]TPER Sectoral'!$228:$228</definedName>
    <definedName name="SERPRMGAS">'[1]TPER Sectoral'!$214:$214</definedName>
    <definedName name="SERPRMNRW">'[1]TPER Sectoral'!$227:$227</definedName>
    <definedName name="SERPRMOIL">'[1]TPER Sectoral'!$199:$199</definedName>
    <definedName name="SERPRMPEA">'[1]TPER Sectoral'!$195:$195</definedName>
    <definedName name="SERPRMREN">'[1]TPER Sectoral'!$215:$215</definedName>
    <definedName name="SERPRMTOT">'[1]TPER Sectoral'!$232:$232</definedName>
    <definedName name="SOLFNLTOT">[1]Renewables!$779:$779</definedName>
    <definedName name="SOLPRMTOT">[1]Renewables!$758:$758</definedName>
    <definedName name="SPVFNLTOT">[1]Renewables!$704:$704</definedName>
    <definedName name="SPVPRMTOT">[1]Renewables!$683:$683</definedName>
    <definedName name="SWAFNLANT">Services!$568:$568</definedName>
    <definedName name="SWAFNLBGM">Services!$597:$597</definedName>
    <definedName name="SWAFNLBGS">Services!$599:$599</definedName>
    <definedName name="SWAFNLBID">Services!$598:$598</definedName>
    <definedName name="SWAFNLBIT">Services!$567:$567</definedName>
    <definedName name="SWAFNLBKB">Services!$574:$574</definedName>
    <definedName name="SWAFNLBOM">Services!$594:$594</definedName>
    <definedName name="SWAFNLBTM">Services!$587:$587</definedName>
    <definedName name="SWAFNLCDO">Services!$576:$576</definedName>
    <definedName name="SWAFNLCOK">Services!$569:$569</definedName>
    <definedName name="SWAFNLCOL">Services!$566:$566</definedName>
    <definedName name="SWAFNLELE">Services!$604:$604</definedName>
    <definedName name="SWAFNLGAS">Services!$590:$590</definedName>
    <definedName name="SWAFNLGDD">Services!$584:$584</definedName>
    <definedName name="SWAFNLGEO">Services!$602:$602</definedName>
    <definedName name="SWAFNLHEA">Services!$605:$605</definedName>
    <definedName name="SWAFNLHYD">Services!$592:$592</definedName>
    <definedName name="SWAFNLKJF">Services!$581:$581</definedName>
    <definedName name="SWAFNLLFG">Services!$596:$596</definedName>
    <definedName name="SWAFNLLIG">Services!$570:$570</definedName>
    <definedName name="SWAFNLLPG">Services!$583:$583</definedName>
    <definedName name="SWAFNLLUB">Services!$589:$589</definedName>
    <definedName name="SWAFNLMPE">Services!$572:$572</definedName>
    <definedName name="SWAFNLMTG">Services!$579:$579</definedName>
    <definedName name="SWAFNLNAP">Services!$586:$586</definedName>
    <definedName name="SWAFNLNRW">Services!$603:$603</definedName>
    <definedName name="SWAFNLOIL">Services!$575:$575</definedName>
    <definedName name="SWAFNLOKS">Services!$580:$580</definedName>
    <definedName name="SWAFNLPEA">Services!$571:$571</definedName>
    <definedName name="SWAFNLPET">Services!$585:$585</definedName>
    <definedName name="SWAFNLREN">Services!$591:$591</definedName>
    <definedName name="SWAFNLRFF">Services!$577:$577</definedName>
    <definedName name="SWAFNLRFG">Services!$578:$578</definedName>
    <definedName name="SWAFNLRFO">Services!$582:$582</definedName>
    <definedName name="SWAFNLRWS">Services!$595:$595</definedName>
    <definedName name="SWAFNLSOL">Services!$601:$601</definedName>
    <definedName name="SWAFNLSPE">Services!$573:$573</definedName>
    <definedName name="SWAFNLSPV">Services!$600:$600</definedName>
    <definedName name="SWAFNLTOT">Services!$608:$608</definedName>
    <definedName name="SWAFNLWIN">Services!$593:$593</definedName>
    <definedName name="SWAFNLWSP">Services!$588:$588</definedName>
    <definedName name="TASFNLANT">Services!$192:$192</definedName>
    <definedName name="TASFNLBGM">Services!$221:$221</definedName>
    <definedName name="TASFNLBGS">Services!$223:$223</definedName>
    <definedName name="TASFNLBID">Services!$222:$222</definedName>
    <definedName name="TASFNLBIT">Services!$191:$191</definedName>
    <definedName name="TASFNLBKB">Services!$198:$198</definedName>
    <definedName name="TASFNLBOM">Services!$218:$218</definedName>
    <definedName name="TASFNLBTM">Services!$211:$211</definedName>
    <definedName name="TASFNLCDO">Services!$200:$200</definedName>
    <definedName name="TASFNLCOK">Services!$193:$193</definedName>
    <definedName name="TASFNLCOL">Services!$190:$190</definedName>
    <definedName name="TASFNLELE">Services!$228:$228</definedName>
    <definedName name="TASFNLGAS">Services!$214:$214</definedName>
    <definedName name="TASFNLGDD">Services!$208:$208</definedName>
    <definedName name="TASFNLGEO">Services!$226:$226</definedName>
    <definedName name="TASFNLHEA">Services!$229:$229</definedName>
    <definedName name="TASFNLHYD">Services!$216:$216</definedName>
    <definedName name="TASFNLKJF">Services!$205:$205</definedName>
    <definedName name="TASFNLLFG">Services!$220:$220</definedName>
    <definedName name="TASFNLLIG">Services!$194:$194</definedName>
    <definedName name="TASFNLLPG">Services!$207:$207</definedName>
    <definedName name="TASFNLLUB">Services!$213:$213</definedName>
    <definedName name="TASFNLMPE">Services!$196:$196</definedName>
    <definedName name="TASFNLMTG">Services!$203:$203</definedName>
    <definedName name="TASFNLNAP">Services!$210:$210</definedName>
    <definedName name="TASFNLNRW">Services!$227:$227</definedName>
    <definedName name="TASFNLOIL">Services!$199:$199</definedName>
    <definedName name="TASFNLOKS">Services!$204:$204</definedName>
    <definedName name="TASFNLPEA">Services!$195:$195</definedName>
    <definedName name="TASFNLPET">Services!$209:$209</definedName>
    <definedName name="TASFNLREN">Services!$215:$215</definedName>
    <definedName name="TASFNLRFF">Services!$201:$201</definedName>
    <definedName name="TASFNLRFG">Services!$202:$202</definedName>
    <definedName name="TASFNLRFO">Services!$206:$206</definedName>
    <definedName name="TASFNLRWS">Services!$219:$219</definedName>
    <definedName name="TASFNLSOL">Services!$225:$225</definedName>
    <definedName name="TASFNLSPE">Services!$197:$197</definedName>
    <definedName name="TASFNLSPV">Services!$224:$224</definedName>
    <definedName name="TASFNLTOT">Services!$232:$232</definedName>
    <definedName name="TASFNLWIN">Services!$217:$217</definedName>
    <definedName name="TASFNLWSP">Services!$212:$212</definedName>
    <definedName name="TEMFNLANT">Industry!$568:$568</definedName>
    <definedName name="TEMFNLBGM">Industry!$597:$597</definedName>
    <definedName name="TEMFNLBGS">Industry!$599:$599</definedName>
    <definedName name="TEMFNLBID">Industry!$598:$598</definedName>
    <definedName name="TEMFNLBIT">Industry!$567:$567</definedName>
    <definedName name="TEMFNLBKB">Industry!$574:$574</definedName>
    <definedName name="TEMFNLBLQ">Industry!$598:$598</definedName>
    <definedName name="TEMFNLBOM">Industry!$594:$594</definedName>
    <definedName name="TEMFNLBRW">Industry!$594:$594</definedName>
    <definedName name="TEMFNLBTM">Industry!$587:$587</definedName>
    <definedName name="TEMFNLCDO">Industry!$576:$576</definedName>
    <definedName name="TEMFNLCOK">Industry!$569:$569</definedName>
    <definedName name="TEMFNLCOL">Industry!$566:$566</definedName>
    <definedName name="TEMFNLELE">Industry!$604:$604</definedName>
    <definedName name="TEMFNLGAS">Industry!$590:$590</definedName>
    <definedName name="TEMFNLGDD">Industry!$584:$584</definedName>
    <definedName name="TEMFNLGEO">Industry!$602:$602</definedName>
    <definedName name="TEMFNLHEA">Industry!$605:$605</definedName>
    <definedName name="TEMFNLHYD">Industry!$592:$592</definedName>
    <definedName name="TEMFNLKJF">Industry!$581:$581</definedName>
    <definedName name="TEMFNLLFG">Industry!$596:$596</definedName>
    <definedName name="TEMFNLLIG">Industry!$570:$570</definedName>
    <definedName name="TEMFNLLPG">Industry!$583:$583</definedName>
    <definedName name="TEMFNLLUB">Industry!$589:$589</definedName>
    <definedName name="TEMFNLMPE">Industry!$572:$572</definedName>
    <definedName name="TEMFNLMTG">Industry!$579:$579</definedName>
    <definedName name="TEMFNLNAP">Industry!$586:$586</definedName>
    <definedName name="TEMFNLNRW">Industry!$603:$603</definedName>
    <definedName name="TEMFNLOIL">Industry!$575:$575</definedName>
    <definedName name="TEMFNLOKS">Industry!$580:$580</definedName>
    <definedName name="TEMFNLPEA">Industry!$571:$571</definedName>
    <definedName name="TEMFNLPET">Industry!$585:$585</definedName>
    <definedName name="TEMFNLREN">Industry!$591:$591</definedName>
    <definedName name="TEMFNLRFF">Industry!$577:$577</definedName>
    <definedName name="TEMFNLRFG">Industry!$578:$578</definedName>
    <definedName name="TEMFNLRFO">Industry!$582:$582</definedName>
    <definedName name="TEMFNLRWS">Industry!$595:$595</definedName>
    <definedName name="TEMFNLSOL">Industry!$601:$601</definedName>
    <definedName name="TEMFNLSPE">Industry!$573:$573</definedName>
    <definedName name="TEMFNLSPV">Industry!$600:$600</definedName>
    <definedName name="TEMFNLTOT">Industry!$608:$608</definedName>
    <definedName name="TEMFNLWIN">Industry!$593:$593</definedName>
    <definedName name="TEMFNLWSP">Industry!$588:$588</definedName>
    <definedName name="TIPELEBGM">'[1]Electricity Inputs'!$33:$33</definedName>
    <definedName name="TIPELEBOM">'[1]Electricity Inputs'!$30:$30</definedName>
    <definedName name="TIPELECOL">'[1]Electricity Inputs'!$2:$2</definedName>
    <definedName name="TIPELEELE">'[1]Electricity Inputs'!$40:$40</definedName>
    <definedName name="TIPELEGAS">'[1]Electricity Inputs'!$26:$26</definedName>
    <definedName name="TIPELEHYD">'[1]Electricity Inputs'!$28:$28</definedName>
    <definedName name="TIPELELFG">'[1]Electricity Inputs'!$32:$32</definedName>
    <definedName name="TIPELENRW">'[1]Electricity Inputs'!$39:$39</definedName>
    <definedName name="TIPELEOIL">'[1]Electricity Inputs'!$11:$11</definedName>
    <definedName name="TIPELEPEA">'[1]Electricity Inputs'!$7:$7</definedName>
    <definedName name="TIPELEREN">'[1]Electricity Inputs'!$27:$27</definedName>
    <definedName name="TIPELERWS">'[1]Electricity Inputs'!$31:$31</definedName>
    <definedName name="TIPELESPV">'[1]Electricity Inputs'!$36:$36</definedName>
    <definedName name="TIPELETOT">'[1]Electricity Inputs'!$44:$44</definedName>
    <definedName name="TIPELEWIN">'[1]Electricity Inputs'!$29:$29</definedName>
    <definedName name="TIPPUBCOL">'[1]Electricity Inputs'!$49:$49</definedName>
    <definedName name="TIPPUBGAS">'[1]Electricity Inputs'!$73:$73</definedName>
    <definedName name="TIPPUBNRW">'[1]Electricity Inputs'!$86:$86</definedName>
    <definedName name="TIPPUBOIL">'[1]Electricity Inputs'!$58:$58</definedName>
    <definedName name="TIPPUBPEA">'[1]Electricity Inputs'!$54:$54</definedName>
    <definedName name="TOTBNKTOT">[1]Total!$5:$5</definedName>
    <definedName name="TOTEXPTOT">[1]Total!$4:$4</definedName>
    <definedName name="TOTFNLANT">'TFC Fuels (total)'!$4:$4</definedName>
    <definedName name="TOTFNLATD">[1]Total!$51:$51</definedName>
    <definedName name="TOTFNLATI">[1]Total!$52:$52</definedName>
    <definedName name="TOTFNLBGM">'TFC Fuels (total)'!$33:$33</definedName>
    <definedName name="TOTFNLBGS">'TFC Fuels (total)'!$35:$35</definedName>
    <definedName name="TOTFNLBID">'TFC Fuels (total)'!$34:$34</definedName>
    <definedName name="TOTFNLBIT">'TFC Fuels (total)'!$3:$3</definedName>
    <definedName name="TOTFNLBKB">'TFC Fuels (total)'!$10:$10</definedName>
    <definedName name="TOTFNLBLQ">'TFC Fuels (total)'!$34:$34</definedName>
    <definedName name="TOTFNLBOM">'TFC Fuels (total)'!$30:$30</definedName>
    <definedName name="TOTFNLBRW">'TFC Fuels (total)'!$30:$30</definedName>
    <definedName name="TOTFNLBTM">'TFC Fuels (total)'!$23:$23</definedName>
    <definedName name="TOTFNLCDO">'TFC Fuels (total)'!$12:$12</definedName>
    <definedName name="TOTFNLCOK">'TFC Fuels (total)'!$5:$5</definedName>
    <definedName name="TOTFNLCOL">'TFC Fuels (total)'!$2:$2</definedName>
    <definedName name="TOTFNLELE">'TFC Fuels (total)'!$40:$40</definedName>
    <definedName name="TOTFNLGAS">'TFC Fuels (total)'!$26:$26</definedName>
    <definedName name="TOTFNLGDD">'TFC Fuels (total)'!$20:$20</definedName>
    <definedName name="TOTFNLGEO">'TFC Fuels (total)'!$38:$38</definedName>
    <definedName name="TOTFNLHEA">'TFC Fuels (total)'!$41:$41</definedName>
    <definedName name="TOTFNLHYD">'TFC Fuels (total)'!$28:$28</definedName>
    <definedName name="TOTFNLKJF">'TFC Fuels (total)'!$17:$17</definedName>
    <definedName name="TOTFNLLFG">'TFC Fuels (total)'!$32:$32</definedName>
    <definedName name="TOTFNLLIG">'TFC Fuels (total)'!$6:$6</definedName>
    <definedName name="TOTFNLLPG">'TFC Fuels (total)'!$19:$19</definedName>
    <definedName name="TOTFNLLUB">'TFC Fuels (total)'!$25:$25</definedName>
    <definedName name="TOTFNLMPE">'TFC Fuels (total)'!$8:$8</definedName>
    <definedName name="TOTFNLMTG">'TFC Fuels (total)'!$15:$15</definedName>
    <definedName name="TOTFNLNAP">'TFC Fuels (total)'!$22:$22</definedName>
    <definedName name="TOTFNLNRW">'TFC Fuels (total)'!$39:$39</definedName>
    <definedName name="TOTFNLOIL">'TFC Fuels (total)'!$11:$11</definedName>
    <definedName name="TOTFNLOKS">'TFC Fuels (total)'!$16:$16</definedName>
    <definedName name="TOTFNLPEA">'TFC Fuels (total)'!$7:$7</definedName>
    <definedName name="TOTFNLPET">'TFC Fuels (total)'!$21:$21</definedName>
    <definedName name="TOTFNLREN">'TFC Fuels (total)'!$27:$27</definedName>
    <definedName name="TOTFNLRFF">'TFC Fuels (total)'!$13:$13</definedName>
    <definedName name="TOTFNLRFG">'TFC Fuels (total)'!$14:$14</definedName>
    <definedName name="TOTFNLRFO">'TFC Fuels (total)'!$18:$18</definedName>
    <definedName name="TOTFNLRWS">'TFC Fuels (total)'!$31:$31</definedName>
    <definedName name="TOTFNLSOL">'TFC Fuels (total)'!$37:$37</definedName>
    <definedName name="TOTFNLSPE">'TFC Fuels (total)'!$9:$9</definedName>
    <definedName name="TOTFNLSPV">'TFC Fuels (total)'!$36:$36</definedName>
    <definedName name="TOTFNLTOT">'TFC Fuels (total)'!$44:$44</definedName>
    <definedName name="TOTFNLTRA">[1]Total!$45:$45</definedName>
    <definedName name="TOTFNLWIN">'TFC Fuels (total)'!$29:$29</definedName>
    <definedName name="TOTFNLWSP">'TFC Fuels (total)'!$24:$24</definedName>
    <definedName name="TOTIMPTOT">[1]Total!$3:$3</definedName>
    <definedName name="TOTPRMTOT">[1]Total!$8:$8</definedName>
    <definedName name="TOTPROTOT">[1]Total!$2:$2</definedName>
    <definedName name="TOTTIPCHP">[1]Total!$11:$11</definedName>
    <definedName name="TOTTIPPBQ">[1]Total!$13:$13</definedName>
    <definedName name="TOTTIPPUB">[1]Total!$10:$10</definedName>
    <definedName name="TOTTIPPUM">[1]Total!$12:$12</definedName>
    <definedName name="TOTTIPREF">[1]Total!$14:$14</definedName>
    <definedName name="TOTTIPTOT">[1]Total!$9:$9</definedName>
    <definedName name="TOTTOPCEO">[1]Total!$17:$17</definedName>
    <definedName name="TOTTOPPBQ">[1]Total!$19:$19</definedName>
    <definedName name="TOTTOPPUB">[1]Total!$16:$16</definedName>
    <definedName name="TOTTOPPUM">[1]Total!$18:$18</definedName>
    <definedName name="TOTTOPREF">[1]Total!$20:$20</definedName>
    <definedName name="TOTTOPTOT">[1]Total!$15:$15</definedName>
    <definedName name="TRAFNLANT">Transport!$4:$4</definedName>
    <definedName name="TRAFNLBGM">Transport!$33:$33</definedName>
    <definedName name="TRAFNLBGS">Transport!$35:$35</definedName>
    <definedName name="TRAFNLBID">Transport!$34:$34</definedName>
    <definedName name="TRAFNLBIT">Transport!$3:$3</definedName>
    <definedName name="TRAFNLBKB">Transport!$10:$10</definedName>
    <definedName name="TRAFNLBLQ">Transport!$34:$34</definedName>
    <definedName name="TRAFNLBOM">Transport!$30:$30</definedName>
    <definedName name="TRAFNLBRW">Transport!$30:$30</definedName>
    <definedName name="TRAFNLBTM">Transport!$23:$23</definedName>
    <definedName name="TRAFNLCDO">Transport!$12:$12</definedName>
    <definedName name="TRAFNLCOK">Transport!$5:$5</definedName>
    <definedName name="TRAFNLCOL">Transport!$2:$2</definedName>
    <definedName name="TRAFNLELE">Transport!$40:$40</definedName>
    <definedName name="TRAFNLGAS">Transport!$26:$26</definedName>
    <definedName name="TRAFNLGDD">Transport!$20:$20</definedName>
    <definedName name="TRAFNLGEO">Transport!$38:$38</definedName>
    <definedName name="TRAFNLHEA">Transport!$41:$41</definedName>
    <definedName name="TRAFNLHYD">Transport!$28:$28</definedName>
    <definedName name="TRAFNLKJF">Transport!$17:$17</definedName>
    <definedName name="TRAFNLLFG">Transport!$32:$32</definedName>
    <definedName name="TRAFNLLIG">Transport!$6:$6</definedName>
    <definedName name="TRAFNLLPG">Transport!$19:$19</definedName>
    <definedName name="TRAFNLLUB">Transport!$25:$25</definedName>
    <definedName name="TRAFNLMPE">Transport!$8:$8</definedName>
    <definedName name="TRAFNLMTG">Transport!$15:$15</definedName>
    <definedName name="TRAFNLNAP">Transport!$22:$22</definedName>
    <definedName name="TRAFNLNRW">Transport!$39:$39</definedName>
    <definedName name="TRAFNLOIL">Transport!$11:$11</definedName>
    <definedName name="TRAFNLOKS">Transport!$16:$16</definedName>
    <definedName name="TRAFNLPEA">Transport!$7:$7</definedName>
    <definedName name="TRAFNLPET">Transport!$21:$21</definedName>
    <definedName name="TRAFNLREN">Transport!$27:$27</definedName>
    <definedName name="TRAFNLRFF">Transport!$13:$13</definedName>
    <definedName name="TRAFNLRFG">Transport!$14:$14</definedName>
    <definedName name="TRAFNLRFO">Transport!$18:$18</definedName>
    <definedName name="TRAFNLRWS">Transport!$31:$31</definedName>
    <definedName name="TRAFNLSOL">Transport!$37:$37</definedName>
    <definedName name="TRAFNLSPE">Transport!$9:$9</definedName>
    <definedName name="TRAFNLSPV">Transport!$36:$36</definedName>
    <definedName name="TRAFNLTOT">Transport!$44:$44</definedName>
    <definedName name="TRAFNLWIN">Transport!$29:$29</definedName>
    <definedName name="TRAFNLWSP">Transport!$24:$24</definedName>
    <definedName name="TRAPRMCOL">'[1]TPER Sectoral'!$96:$96</definedName>
    <definedName name="TRAPRMELE">'[1]TPER Sectoral'!$134:$134</definedName>
    <definedName name="TRAPRMGAS">'[1]TPER Sectoral'!$120:$120</definedName>
    <definedName name="TRAPRMNRW">'[1]TPER Sectoral'!$133:$133</definedName>
    <definedName name="TRAPRMOIL">'[1]TPER Sectoral'!$105:$105</definedName>
    <definedName name="TRAPRMPEA">'[1]TPER Sectoral'!$101:$101</definedName>
    <definedName name="TRAPRMREN">'[1]TPER Sectoral'!$121:$121</definedName>
    <definedName name="TRAPRMTOT">'[1]TPER Sectoral'!$138:$138</definedName>
    <definedName name="TTPFNLANT">Industry!$145:$145</definedName>
    <definedName name="TTPFNLBGM">Industry!$174:$174</definedName>
    <definedName name="TTPFNLBGS">Industry!$176:$176</definedName>
    <definedName name="TTPFNLBID">Industry!$175:$175</definedName>
    <definedName name="TTPFNLBIT">Industry!$144:$144</definedName>
    <definedName name="TTPFNLBKB">Industry!$151:$151</definedName>
    <definedName name="TTPFNLBLQ">Industry!$175:$175</definedName>
    <definedName name="TTPFNLBOM">Industry!$171:$171</definedName>
    <definedName name="TTPFNLBRW">Industry!$171:$171</definedName>
    <definedName name="TTPFNLBTM">Industry!$164:$164</definedName>
    <definedName name="TTPFNLCDO">Industry!$153:$153</definedName>
    <definedName name="TTPFNLCOK">Industry!$146:$146</definedName>
    <definedName name="TTPFNLCOL">Industry!$143:$143</definedName>
    <definedName name="TTPFNLELE">Industry!$181:$181</definedName>
    <definedName name="TTPFNLGAS">Industry!$167:$167</definedName>
    <definedName name="TTPFNLGDD">Industry!$161:$161</definedName>
    <definedName name="TTPFNLGEO">Industry!$179:$179</definedName>
    <definedName name="TTPFNLHEA">Industry!$182:$182</definedName>
    <definedName name="TTPFNLHYD">Industry!$169:$169</definedName>
    <definedName name="TTPFNLKJF">Industry!$158:$158</definedName>
    <definedName name="TTPFNLLFG">Industry!$173:$173</definedName>
    <definedName name="TTPFNLLIG">Industry!$147:$147</definedName>
    <definedName name="TTPFNLLPG">Industry!$160:$160</definedName>
    <definedName name="TTPFNLLUB">Industry!$166:$166</definedName>
    <definedName name="TTPFNLMPE">Industry!$149:$149</definedName>
    <definedName name="TTPFNLMTG">Industry!$156:$156</definedName>
    <definedName name="TTPFNLNAP">Industry!$163:$163</definedName>
    <definedName name="TTPFNLNRW">Industry!$180:$180</definedName>
    <definedName name="TTPFNLOIL">Industry!$152:$152</definedName>
    <definedName name="TTPFNLOKS">Industry!$157:$157</definedName>
    <definedName name="TTPFNLPEA">Industry!$148:$148</definedName>
    <definedName name="TTPFNLPET">Industry!$162:$162</definedName>
    <definedName name="TTPFNLREN">Industry!$168:$168</definedName>
    <definedName name="TTPFNLRFF">Industry!$154:$154</definedName>
    <definedName name="TTPFNLRFG">Industry!$155:$155</definedName>
    <definedName name="TTPFNLRFO">Industry!$159:$159</definedName>
    <definedName name="TTPFNLRWS">Industry!$172:$172</definedName>
    <definedName name="TTPFNLSOL">Industry!$178:$178</definedName>
    <definedName name="TTPFNLSPE">Industry!$150:$150</definedName>
    <definedName name="TTPFNLSPV">Industry!$177:$177</definedName>
    <definedName name="TTPFNLTOT">Industry!$185:$185</definedName>
    <definedName name="TTPFNLWIN">Industry!$170:$170</definedName>
    <definedName name="TTPFNLWSP">Industry!$165:$165</definedName>
    <definedName name="WINEXTELE">[1]Renewables!$172:$172</definedName>
    <definedName name="WINFNLTOT">[1]Renewables!$179:$179</definedName>
    <definedName name="WINPRMTOT">[1]Renewables!$158:$158</definedName>
    <definedName name="WRVFNLANT">Services!$145:$145</definedName>
    <definedName name="WRVFNLBGM">Services!$174:$174</definedName>
    <definedName name="WRVFNLBGS">Services!$176:$176</definedName>
    <definedName name="WRVFNLBID">Services!$175:$175</definedName>
    <definedName name="WRVFNLBIT">Services!$144:$144</definedName>
    <definedName name="WRVFNLBKB">Services!$151:$151</definedName>
    <definedName name="WRVFNLBOM">Services!$171:$171</definedName>
    <definedName name="WRVFNLBTM">Services!$164:$164</definedName>
    <definedName name="WRVFNLCDO">Services!$153:$153</definedName>
    <definedName name="WRVFNLCOK">Services!$146:$146</definedName>
    <definedName name="WRVFNLCOL">Services!$143:$143</definedName>
    <definedName name="WRVFNLELE">Services!$181:$181</definedName>
    <definedName name="WRVFNLGAS">Services!$167:$167</definedName>
    <definedName name="WRVFNLGDD">Services!$161:$161</definedName>
    <definedName name="WRVFNLGEO">Services!$179:$179</definedName>
    <definedName name="WRVFNLHEA">Services!$182:$182</definedName>
    <definedName name="WRVFNLHYD">Services!$169:$169</definedName>
    <definedName name="WRVFNLKJF">Services!$158:$158</definedName>
    <definedName name="WRVFNLLFG">Services!$173:$173</definedName>
    <definedName name="WRVFNLLIG">Services!$147:$147</definedName>
    <definedName name="WRVFNLLPG">Services!$160:$160</definedName>
    <definedName name="WRVFNLLUB">Services!$166:$166</definedName>
    <definedName name="WRVFNLMPE">Services!$149:$149</definedName>
    <definedName name="WRVFNLMTG">Services!$156:$156</definedName>
    <definedName name="WRVFNLNAP">Services!$163:$163</definedName>
    <definedName name="WRVFNLNRW">Services!$180:$180</definedName>
    <definedName name="WRVFNLOIL">Services!$152:$152</definedName>
    <definedName name="WRVFNLOKS">Services!$157:$157</definedName>
    <definedName name="WRVFNLPEA">Services!$148:$148</definedName>
    <definedName name="WRVFNLPET">Services!$162:$162</definedName>
    <definedName name="WRVFNLREN">Services!$168:$168</definedName>
    <definedName name="WRVFNLRFF">Services!$154:$154</definedName>
    <definedName name="WRVFNLRFG">Services!$155:$155</definedName>
    <definedName name="WRVFNLRFO">Services!$159:$159</definedName>
    <definedName name="WRVFNLRWS">Services!$172:$172</definedName>
    <definedName name="WRVFNLSOL">Services!$178:$178</definedName>
    <definedName name="WRVFNLSPE">Services!$150:$150</definedName>
    <definedName name="WRVFNLSPV">Services!$177:$177</definedName>
    <definedName name="WRVFNLTOT">Services!$185:$185</definedName>
    <definedName name="WRVFNLWIN">Services!$170:$170</definedName>
    <definedName name="WRVFNLWSP">Services!$165:$165</definedName>
    <definedName name="WSPTOPREF">[1]Oil!$995:$995</definedName>
    <definedName name="WSWFNLANT">Services!$427:$427</definedName>
    <definedName name="WSWFNLBGM">Services!$456:$456</definedName>
    <definedName name="WSWFNLBGS">Services!$458:$458</definedName>
    <definedName name="WSWFNLBID">Services!$457:$457</definedName>
    <definedName name="WSWFNLBIT">Services!$426:$426</definedName>
    <definedName name="WSWFNLBKB">Services!$433:$433</definedName>
    <definedName name="WSWFNLBOM">Services!$453:$453</definedName>
    <definedName name="WSWFNLBTM">Services!$446:$446</definedName>
    <definedName name="WSWFNLCDO">Services!$435:$435</definedName>
    <definedName name="WSWFNLCOK">Services!$428:$428</definedName>
    <definedName name="WSWFNLCOL">Services!$425:$425</definedName>
    <definedName name="WSWFNLELE">Services!$463:$463</definedName>
    <definedName name="WSWFNLGAS">Services!$449:$449</definedName>
    <definedName name="WSWFNLGDD">Services!$443:$443</definedName>
    <definedName name="WSWFNLGEO">Services!$461:$461</definedName>
    <definedName name="WSWFNLHEA">Services!$464:$464</definedName>
    <definedName name="WSWFNLHYD">Services!$451:$451</definedName>
    <definedName name="WSWFNLKJF">Services!$440:$440</definedName>
    <definedName name="WSWFNLLFG">Services!$455:$455</definedName>
    <definedName name="WSWFNLLIG">Services!$429:$429</definedName>
    <definedName name="WSWFNLLPG">Services!$442:$442</definedName>
    <definedName name="WSWFNLLUB">Services!$448:$448</definedName>
    <definedName name="WSWFNLMPE">Services!$431:$431</definedName>
    <definedName name="WSWFNLMTG">Services!$438:$438</definedName>
    <definedName name="WSWFNLNAP">Services!$445:$445</definedName>
    <definedName name="WSWFNLNRW">Services!$462:$462</definedName>
    <definedName name="WSWFNLOIL">Services!$434:$434</definedName>
    <definedName name="WSWFNLOKS">Services!$439:$439</definedName>
    <definedName name="WSWFNLPEA">Services!$430:$430</definedName>
    <definedName name="WSWFNLPET">Services!$444:$444</definedName>
    <definedName name="WSWFNLREN">Services!$450:$450</definedName>
    <definedName name="WSWFNLRFF">Services!$436:$436</definedName>
    <definedName name="WSWFNLRFG">Services!$437:$437</definedName>
    <definedName name="WSWFNLRFO">Services!$441:$441</definedName>
    <definedName name="WSWFNLRWS">Services!$454:$454</definedName>
    <definedName name="WSWFNLSOL">Services!$460:$460</definedName>
    <definedName name="WSWFNLSPE">Services!$432:$432</definedName>
    <definedName name="WSWFNLSPV">Services!$459:$459</definedName>
    <definedName name="WSWFNLTOT">Services!$467:$467</definedName>
    <definedName name="WSWFNLWIN">Services!$452:$452</definedName>
    <definedName name="WSWFNLWSP">Services!$447:$447</definedName>
    <definedName name="WWPFNLANT">Industry!$192:$192</definedName>
    <definedName name="WWPFNLBGM">Industry!$221:$221</definedName>
    <definedName name="WWPFNLBGS">Industry!$223:$223</definedName>
    <definedName name="WWPFNLBID">Industry!$222:$222</definedName>
    <definedName name="WWPFNLBIT">Industry!$191:$191</definedName>
    <definedName name="WWPFNLBKB">Industry!$198:$198</definedName>
    <definedName name="WWPFNLBLQ">Industry!$222:$222</definedName>
    <definedName name="WWPFNLBOM">Industry!$218:$218</definedName>
    <definedName name="WWPFNLBRW">Industry!$218:$218</definedName>
    <definedName name="WWPFNLBTM">Industry!$211:$211</definedName>
    <definedName name="WWPFNLCDO">Industry!$200:$200</definedName>
    <definedName name="WWPFNLCOK">Industry!$193:$193</definedName>
    <definedName name="WWPFNLCOL">Industry!$190:$190</definedName>
    <definedName name="WWPFNLELE">Industry!$228:$228</definedName>
    <definedName name="WWPFNLGAS">Industry!$214:$214</definedName>
    <definedName name="WWPFNLGDD">Industry!$208:$208</definedName>
    <definedName name="WWPFNLGEO">Industry!$226:$226</definedName>
    <definedName name="WWPFNLHEA">Industry!$229:$229</definedName>
    <definedName name="WWPFNLHYD">Industry!$216:$216</definedName>
    <definedName name="WWPFNLKJF">Industry!$205:$205</definedName>
    <definedName name="WWPFNLLFG">Industry!$220:$220</definedName>
    <definedName name="WWPFNLLIG">Industry!$194:$194</definedName>
    <definedName name="WWPFNLLPG">Industry!$207:$207</definedName>
    <definedName name="WWPFNLLUB">Industry!$213:$213</definedName>
    <definedName name="WWPFNLMPE">Industry!$196:$196</definedName>
    <definedName name="WWPFNLMTG">Industry!$203:$203</definedName>
    <definedName name="WWPFNLNAP">Industry!$210:$210</definedName>
    <definedName name="WWPFNLNRW">Industry!$227:$227</definedName>
    <definedName name="WWPFNLOIL">Industry!$199:$199</definedName>
    <definedName name="WWPFNLOKS">Industry!$204:$204</definedName>
    <definedName name="WWPFNLPEA">Industry!$195:$195</definedName>
    <definedName name="WWPFNLPET">Industry!$209:$209</definedName>
    <definedName name="WWPFNLREN">Industry!$215:$215</definedName>
    <definedName name="WWPFNLRFF">Industry!$201:$201</definedName>
    <definedName name="WWPFNLRFG">Industry!$202:$202</definedName>
    <definedName name="WWPFNLRFO">Industry!$206:$206</definedName>
    <definedName name="WWPFNLRWS">Industry!$219:$219</definedName>
    <definedName name="WWPFNLSOL">Industry!$225:$225</definedName>
    <definedName name="WWPFNLSPE">Industry!$197:$197</definedName>
    <definedName name="WWPFNLSPV">Industry!$224:$224</definedName>
    <definedName name="WWPFNLTOT">Industry!$232:$232</definedName>
    <definedName name="WWPFNLWIN">Industry!$217:$217</definedName>
    <definedName name="WWPFNLWSP">Industry!$212:$212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139" i="5" l="1"/>
  <c r="AI92" i="5"/>
  <c r="AI42" i="5"/>
  <c r="AI1" i="5"/>
  <c r="AI561" i="4"/>
  <c r="AI514" i="4"/>
  <c r="AI467" i="4"/>
  <c r="AI420" i="4"/>
  <c r="AI373" i="4"/>
  <c r="AI326" i="4"/>
  <c r="AI279" i="4"/>
  <c r="AI232" i="4"/>
  <c r="AI185" i="4"/>
  <c r="AI138" i="4"/>
  <c r="AI91" i="4"/>
  <c r="AI44" i="4"/>
  <c r="AI1" i="4"/>
  <c r="AI43" i="3"/>
  <c r="AI1" i="3"/>
  <c r="AI514" i="2"/>
  <c r="AI467" i="2"/>
  <c r="AI420" i="2"/>
  <c r="AI373" i="2"/>
  <c r="AI326" i="2"/>
  <c r="AI279" i="2"/>
  <c r="AI232" i="2"/>
  <c r="AI185" i="2"/>
  <c r="AI138" i="2"/>
  <c r="AI91" i="2"/>
  <c r="AI44" i="2"/>
  <c r="AI1" i="2"/>
  <c r="AI608" i="1"/>
  <c r="AI561" i="1"/>
  <c r="AI514" i="1"/>
  <c r="AI467" i="1"/>
  <c r="AI420" i="1"/>
  <c r="AI373" i="1"/>
  <c r="AI326" i="1"/>
  <c r="AI279" i="1"/>
  <c r="AI232" i="1"/>
  <c r="AI185" i="1"/>
  <c r="AI138" i="1"/>
  <c r="AI91" i="1"/>
  <c r="AI1" i="1"/>
  <c r="AI1" i="8"/>
  <c r="AI42" i="1" l="1"/>
  <c r="AI43" i="1"/>
  <c r="AI655" i="1"/>
  <c r="AI702" i="1"/>
  <c r="AI44" i="5"/>
  <c r="AI44" i="3"/>
  <c r="AI608" i="4"/>
  <c r="AI43" i="5"/>
  <c r="AI90" i="5"/>
  <c r="AI91" i="5"/>
  <c r="AI137" i="5"/>
  <c r="AI138" i="5"/>
  <c r="AI42" i="4"/>
  <c r="AI43" i="4"/>
  <c r="AI42" i="3"/>
  <c r="AI42" i="2"/>
  <c r="AI43" i="2"/>
  <c r="AI44" i="1"/>
  <c r="AH139" i="5" l="1"/>
  <c r="AH92" i="5"/>
  <c r="AH43" i="5"/>
  <c r="AH514" i="4"/>
  <c r="AH467" i="4"/>
  <c r="AH420" i="4"/>
  <c r="AH373" i="4"/>
  <c r="AH326" i="4"/>
  <c r="AH279" i="4"/>
  <c r="AH138" i="4"/>
  <c r="AH91" i="4"/>
  <c r="AH43" i="4"/>
  <c r="AH43" i="3"/>
  <c r="AH514" i="2"/>
  <c r="AH467" i="2"/>
  <c r="AH420" i="2"/>
  <c r="AH373" i="2"/>
  <c r="AH279" i="2"/>
  <c r="AH232" i="2"/>
  <c r="AH185" i="2"/>
  <c r="AH138" i="2"/>
  <c r="AH91" i="2"/>
  <c r="AH44" i="2"/>
  <c r="AH702" i="1"/>
  <c r="AH655" i="1"/>
  <c r="AH608" i="1"/>
  <c r="AH561" i="1"/>
  <c r="AH514" i="1"/>
  <c r="AH467" i="1"/>
  <c r="AH420" i="1"/>
  <c r="AH326" i="1"/>
  <c r="AH279" i="1"/>
  <c r="AH232" i="1"/>
  <c r="AH185" i="1"/>
  <c r="AH138" i="1"/>
  <c r="AH91" i="1"/>
  <c r="AH43" i="1"/>
  <c r="AH373" i="1"/>
  <c r="AH42" i="1"/>
  <c r="AH1" i="1"/>
  <c r="AH326" i="2"/>
  <c r="AH1" i="2"/>
  <c r="AH1" i="3"/>
  <c r="AH608" i="4"/>
  <c r="AH561" i="4"/>
  <c r="AH232" i="4"/>
  <c r="AH185" i="4"/>
  <c r="AH1" i="4"/>
  <c r="AH44" i="5"/>
  <c r="AH1" i="5"/>
  <c r="AH1" i="8"/>
  <c r="AG138" i="5"/>
  <c r="AG43" i="2"/>
  <c r="AG1" i="5"/>
  <c r="AG1" i="4"/>
  <c r="AG1" i="3"/>
  <c r="AG1" i="2"/>
  <c r="AG1" i="1"/>
  <c r="AG1" i="8"/>
  <c r="AH91" i="5" l="1"/>
  <c r="AH138" i="5"/>
  <c r="AH44" i="4"/>
  <c r="AH44" i="3"/>
  <c r="AH43" i="2"/>
  <c r="AH137" i="5"/>
  <c r="AH42" i="2"/>
  <c r="AH44" i="1"/>
  <c r="AH42" i="5"/>
  <c r="AH42" i="4"/>
  <c r="AH42" i="3"/>
  <c r="AH90" i="5"/>
  <c r="AG44" i="2"/>
  <c r="AG91" i="5"/>
  <c r="AG139" i="5"/>
  <c r="AG42" i="1"/>
  <c r="AG91" i="1"/>
  <c r="AG138" i="1"/>
  <c r="AG185" i="1"/>
  <c r="AG232" i="1"/>
  <c r="AG279" i="1"/>
  <c r="AG326" i="1"/>
  <c r="AG373" i="1"/>
  <c r="AG420" i="1"/>
  <c r="AG467" i="1"/>
  <c r="AG514" i="1"/>
  <c r="AG561" i="1"/>
  <c r="AG608" i="1"/>
  <c r="AG655" i="1"/>
  <c r="AG702" i="1"/>
  <c r="AG91" i="2"/>
  <c r="AG138" i="2"/>
  <c r="AG185" i="2"/>
  <c r="AG232" i="2"/>
  <c r="AG279" i="2"/>
  <c r="AG326" i="2"/>
  <c r="AG373" i="2"/>
  <c r="AG420" i="2"/>
  <c r="AG467" i="2"/>
  <c r="AG514" i="2"/>
  <c r="AG44" i="3"/>
  <c r="AG44" i="4"/>
  <c r="AG91" i="4"/>
  <c r="AG138" i="4"/>
  <c r="AG185" i="4"/>
  <c r="AG232" i="4"/>
  <c r="AG279" i="4"/>
  <c r="AG326" i="4"/>
  <c r="AG373" i="4"/>
  <c r="AG420" i="4"/>
  <c r="AG467" i="4"/>
  <c r="AG514" i="4"/>
  <c r="AG561" i="4"/>
  <c r="AG608" i="4"/>
  <c r="AG42" i="5"/>
  <c r="AG92" i="5"/>
  <c r="AG43" i="1"/>
  <c r="AG43" i="4"/>
  <c r="AG43" i="5"/>
  <c r="AG44" i="5"/>
  <c r="AG90" i="5"/>
  <c r="AG137" i="5"/>
  <c r="AG42" i="4"/>
  <c r="AG42" i="3"/>
  <c r="AG43" i="3"/>
  <c r="AG42" i="2"/>
  <c r="AG44" i="1"/>
  <c r="AF42" i="1" l="1"/>
  <c r="AB44" i="1"/>
  <c r="X42" i="1"/>
  <c r="T44" i="1"/>
  <c r="P42" i="1"/>
  <c r="H42" i="1"/>
  <c r="F420" i="1"/>
  <c r="F42" i="1"/>
  <c r="E561" i="1"/>
  <c r="E232" i="1"/>
  <c r="D138" i="4"/>
  <c r="D42" i="3"/>
  <c r="D702" i="1"/>
  <c r="C561" i="4"/>
  <c r="C279" i="4"/>
  <c r="AF137" i="5"/>
  <c r="AD139" i="5"/>
  <c r="AB138" i="5"/>
  <c r="AA138" i="5"/>
  <c r="Z137" i="5"/>
  <c r="X137" i="5"/>
  <c r="V139" i="5"/>
  <c r="T138" i="5"/>
  <c r="S138" i="5"/>
  <c r="R137" i="5"/>
  <c r="P137" i="5"/>
  <c r="N139" i="5"/>
  <c r="M137" i="5"/>
  <c r="L138" i="5"/>
  <c r="K138" i="5"/>
  <c r="J137" i="5"/>
  <c r="H137" i="5"/>
  <c r="F139" i="5"/>
  <c r="AF92" i="5"/>
  <c r="AE90" i="5"/>
  <c r="AD91" i="5"/>
  <c r="AC91" i="5"/>
  <c r="AB90" i="5"/>
  <c r="AA90" i="5"/>
  <c r="Z90" i="5"/>
  <c r="Y90" i="5"/>
  <c r="X92" i="5"/>
  <c r="W90" i="5"/>
  <c r="V91" i="5"/>
  <c r="U91" i="5"/>
  <c r="T90" i="5"/>
  <c r="S90" i="5"/>
  <c r="R90" i="5"/>
  <c r="Q90" i="5"/>
  <c r="P92" i="5"/>
  <c r="O90" i="5"/>
  <c r="N91" i="5"/>
  <c r="M91" i="5"/>
  <c r="L90" i="5"/>
  <c r="K90" i="5"/>
  <c r="J90" i="5"/>
  <c r="I90" i="5"/>
  <c r="H92" i="5"/>
  <c r="G90" i="5"/>
  <c r="F91" i="5"/>
  <c r="D90" i="5"/>
  <c r="AC42" i="5"/>
  <c r="U42" i="5"/>
  <c r="R42" i="5"/>
  <c r="Q42" i="5"/>
  <c r="N42" i="5"/>
  <c r="M43" i="5"/>
  <c r="L42" i="5"/>
  <c r="I42" i="5"/>
  <c r="F44" i="5"/>
  <c r="AF608" i="4"/>
  <c r="AE608" i="4"/>
  <c r="AD608" i="4"/>
  <c r="AC608" i="4"/>
  <c r="AB608" i="4"/>
  <c r="AA608" i="4"/>
  <c r="Z608" i="4"/>
  <c r="Y608" i="4"/>
  <c r="X608" i="4"/>
  <c r="W608" i="4"/>
  <c r="V608" i="4"/>
  <c r="U608" i="4"/>
  <c r="T608" i="4"/>
  <c r="S608" i="4"/>
  <c r="R608" i="4"/>
  <c r="Q608" i="4"/>
  <c r="P608" i="4"/>
  <c r="O608" i="4"/>
  <c r="N608" i="4"/>
  <c r="M608" i="4"/>
  <c r="L608" i="4"/>
  <c r="K608" i="4"/>
  <c r="J608" i="4"/>
  <c r="I608" i="4"/>
  <c r="H608" i="4"/>
  <c r="G608" i="4"/>
  <c r="F608" i="4"/>
  <c r="AF561" i="4"/>
  <c r="AE561" i="4"/>
  <c r="AD561" i="4"/>
  <c r="AC561" i="4"/>
  <c r="AB561" i="4"/>
  <c r="AA561" i="4"/>
  <c r="Z561" i="4"/>
  <c r="Y561" i="4"/>
  <c r="X561" i="4"/>
  <c r="W561" i="4"/>
  <c r="V561" i="4"/>
  <c r="U561" i="4"/>
  <c r="T561" i="4"/>
  <c r="S561" i="4"/>
  <c r="R561" i="4"/>
  <c r="Q561" i="4"/>
  <c r="P561" i="4"/>
  <c r="O561" i="4"/>
  <c r="N561" i="4"/>
  <c r="M561" i="4"/>
  <c r="L561" i="4"/>
  <c r="K561" i="4"/>
  <c r="J561" i="4"/>
  <c r="I561" i="4"/>
  <c r="H561" i="4"/>
  <c r="G561" i="4"/>
  <c r="F561" i="4"/>
  <c r="AF514" i="4"/>
  <c r="AE514" i="4"/>
  <c r="AD514" i="4"/>
  <c r="AC514" i="4"/>
  <c r="AA514" i="4"/>
  <c r="Z514" i="4"/>
  <c r="Y514" i="4"/>
  <c r="X514" i="4"/>
  <c r="W514" i="4"/>
  <c r="V514" i="4"/>
  <c r="U514" i="4"/>
  <c r="S514" i="4"/>
  <c r="R514" i="4"/>
  <c r="Q514" i="4"/>
  <c r="P514" i="4"/>
  <c r="O514" i="4"/>
  <c r="N514" i="4"/>
  <c r="M514" i="4"/>
  <c r="K514" i="4"/>
  <c r="J514" i="4"/>
  <c r="I514" i="4"/>
  <c r="H514" i="4"/>
  <c r="G514" i="4"/>
  <c r="F514" i="4"/>
  <c r="AF467" i="4"/>
  <c r="AE467" i="4"/>
  <c r="AD467" i="4"/>
  <c r="AC467" i="4"/>
  <c r="AA467" i="4"/>
  <c r="Z467" i="4"/>
  <c r="Y467" i="4"/>
  <c r="X467" i="4"/>
  <c r="W467" i="4"/>
  <c r="V467" i="4"/>
  <c r="U467" i="4"/>
  <c r="S467" i="4"/>
  <c r="R467" i="4"/>
  <c r="Q467" i="4"/>
  <c r="P467" i="4"/>
  <c r="O467" i="4"/>
  <c r="N467" i="4"/>
  <c r="M467" i="4"/>
  <c r="K467" i="4"/>
  <c r="J467" i="4"/>
  <c r="I467" i="4"/>
  <c r="H467" i="4"/>
  <c r="G467" i="4"/>
  <c r="F467" i="4"/>
  <c r="AF420" i="4"/>
  <c r="AE420" i="4"/>
  <c r="AD420" i="4"/>
  <c r="AC420" i="4"/>
  <c r="AB420" i="4"/>
  <c r="AA420" i="4"/>
  <c r="Z420" i="4"/>
  <c r="Y420" i="4"/>
  <c r="X420" i="4"/>
  <c r="W420" i="4"/>
  <c r="V420" i="4"/>
  <c r="U420" i="4"/>
  <c r="T420" i="4"/>
  <c r="S420" i="4"/>
  <c r="R420" i="4"/>
  <c r="Q420" i="4"/>
  <c r="P420" i="4"/>
  <c r="O420" i="4"/>
  <c r="N420" i="4"/>
  <c r="M420" i="4"/>
  <c r="L420" i="4"/>
  <c r="K420" i="4"/>
  <c r="J420" i="4"/>
  <c r="I420" i="4"/>
  <c r="H420" i="4"/>
  <c r="G420" i="4"/>
  <c r="F420" i="4"/>
  <c r="AF373" i="4"/>
  <c r="AE373" i="4"/>
  <c r="AD373" i="4"/>
  <c r="AC373" i="4"/>
  <c r="AB373" i="4"/>
  <c r="AA373" i="4"/>
  <c r="Z373" i="4"/>
  <c r="Y373" i="4"/>
  <c r="X373" i="4"/>
  <c r="W373" i="4"/>
  <c r="V373" i="4"/>
  <c r="U373" i="4"/>
  <c r="T373" i="4"/>
  <c r="S373" i="4"/>
  <c r="R373" i="4"/>
  <c r="Q373" i="4"/>
  <c r="P373" i="4"/>
  <c r="O373" i="4"/>
  <c r="N373" i="4"/>
  <c r="M373" i="4"/>
  <c r="L373" i="4"/>
  <c r="K373" i="4"/>
  <c r="J373" i="4"/>
  <c r="I373" i="4"/>
  <c r="H373" i="4"/>
  <c r="G373" i="4"/>
  <c r="F373" i="4"/>
  <c r="AF326" i="4"/>
  <c r="AE326" i="4"/>
  <c r="AD326" i="4"/>
  <c r="AC326" i="4"/>
  <c r="AB326" i="4"/>
  <c r="AA326" i="4"/>
  <c r="Z326" i="4"/>
  <c r="Y326" i="4"/>
  <c r="X326" i="4"/>
  <c r="W326" i="4"/>
  <c r="V326" i="4"/>
  <c r="U326" i="4"/>
  <c r="T326" i="4"/>
  <c r="S326" i="4"/>
  <c r="R326" i="4"/>
  <c r="Q326" i="4"/>
  <c r="P326" i="4"/>
  <c r="O326" i="4"/>
  <c r="N326" i="4"/>
  <c r="M326" i="4"/>
  <c r="L326" i="4"/>
  <c r="K326" i="4"/>
  <c r="J326" i="4"/>
  <c r="I326" i="4"/>
  <c r="H326" i="4"/>
  <c r="G326" i="4"/>
  <c r="F326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AF44" i="4"/>
  <c r="AE44" i="4"/>
  <c r="AD43" i="4"/>
  <c r="AC43" i="4"/>
  <c r="AB42" i="4"/>
  <c r="AA42" i="4"/>
  <c r="Z42" i="4"/>
  <c r="Y42" i="4"/>
  <c r="X44" i="4"/>
  <c r="W44" i="4"/>
  <c r="V43" i="4"/>
  <c r="U43" i="4"/>
  <c r="T42" i="4"/>
  <c r="S42" i="4"/>
  <c r="R42" i="4"/>
  <c r="Q42" i="4"/>
  <c r="P44" i="4"/>
  <c r="O44" i="4"/>
  <c r="N43" i="4"/>
  <c r="M43" i="4"/>
  <c r="L42" i="4"/>
  <c r="K42" i="4"/>
  <c r="J42" i="4"/>
  <c r="I42" i="4"/>
  <c r="H44" i="4"/>
  <c r="G44" i="4"/>
  <c r="F43" i="4"/>
  <c r="AF43" i="3"/>
  <c r="AD42" i="3"/>
  <c r="AB42" i="3"/>
  <c r="AA44" i="3"/>
  <c r="Z44" i="3"/>
  <c r="X43" i="3"/>
  <c r="V42" i="3"/>
  <c r="T42" i="3"/>
  <c r="S44" i="3"/>
  <c r="R44" i="3"/>
  <c r="P43" i="3"/>
  <c r="L42" i="3"/>
  <c r="K44" i="3"/>
  <c r="J44" i="3"/>
  <c r="H43" i="3"/>
  <c r="AF514" i="2"/>
  <c r="AD514" i="2"/>
  <c r="AC514" i="2"/>
  <c r="AB514" i="2"/>
  <c r="AA514" i="2"/>
  <c r="Z514" i="2"/>
  <c r="X514" i="2"/>
  <c r="V514" i="2"/>
  <c r="U514" i="2"/>
  <c r="T514" i="2"/>
  <c r="S514" i="2"/>
  <c r="R514" i="2"/>
  <c r="P514" i="2"/>
  <c r="N514" i="2"/>
  <c r="M514" i="2"/>
  <c r="L514" i="2"/>
  <c r="K514" i="2"/>
  <c r="J514" i="2"/>
  <c r="H514" i="2"/>
  <c r="F514" i="2"/>
  <c r="AF467" i="2"/>
  <c r="AE467" i="2"/>
  <c r="AD467" i="2"/>
  <c r="AB467" i="2"/>
  <c r="AA467" i="2"/>
  <c r="Z467" i="2"/>
  <c r="Y467" i="2"/>
  <c r="X467" i="2"/>
  <c r="W467" i="2"/>
  <c r="V467" i="2"/>
  <c r="T467" i="2"/>
  <c r="S467" i="2"/>
  <c r="R467" i="2"/>
  <c r="Q467" i="2"/>
  <c r="P467" i="2"/>
  <c r="O467" i="2"/>
  <c r="N467" i="2"/>
  <c r="L467" i="2"/>
  <c r="K467" i="2"/>
  <c r="J467" i="2"/>
  <c r="I467" i="2"/>
  <c r="H467" i="2"/>
  <c r="G467" i="2"/>
  <c r="F467" i="2"/>
  <c r="AF420" i="2"/>
  <c r="AE420" i="2"/>
  <c r="AC420" i="2"/>
  <c r="AB420" i="2"/>
  <c r="Z420" i="2"/>
  <c r="Y420" i="2"/>
  <c r="X420" i="2"/>
  <c r="W420" i="2"/>
  <c r="V420" i="2"/>
  <c r="U420" i="2"/>
  <c r="T420" i="2"/>
  <c r="R420" i="2"/>
  <c r="Q420" i="2"/>
  <c r="P420" i="2"/>
  <c r="O420" i="2"/>
  <c r="N420" i="2"/>
  <c r="M420" i="2"/>
  <c r="L420" i="2"/>
  <c r="J420" i="2"/>
  <c r="I420" i="2"/>
  <c r="H420" i="2"/>
  <c r="G420" i="2"/>
  <c r="F420" i="2"/>
  <c r="AF373" i="2"/>
  <c r="AE373" i="2"/>
  <c r="AD373" i="2"/>
  <c r="AC373" i="2"/>
  <c r="AB373" i="2"/>
  <c r="AA373" i="2"/>
  <c r="Z373" i="2"/>
  <c r="X373" i="2"/>
  <c r="W373" i="2"/>
  <c r="V373" i="2"/>
  <c r="U373" i="2"/>
  <c r="T373" i="2"/>
  <c r="S373" i="2"/>
  <c r="R373" i="2"/>
  <c r="P373" i="2"/>
  <c r="O373" i="2"/>
  <c r="N373" i="2"/>
  <c r="M373" i="2"/>
  <c r="L373" i="2"/>
  <c r="K373" i="2"/>
  <c r="J373" i="2"/>
  <c r="H373" i="2"/>
  <c r="G373" i="2"/>
  <c r="F373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AF279" i="2"/>
  <c r="AD279" i="2"/>
  <c r="AC279" i="2"/>
  <c r="AA279" i="2"/>
  <c r="Z279" i="2"/>
  <c r="Y279" i="2"/>
  <c r="X279" i="2"/>
  <c r="V279" i="2"/>
  <c r="U279" i="2"/>
  <c r="S279" i="2"/>
  <c r="R279" i="2"/>
  <c r="Q279" i="2"/>
  <c r="P279" i="2"/>
  <c r="N279" i="2"/>
  <c r="M279" i="2"/>
  <c r="K279" i="2"/>
  <c r="J279" i="2"/>
  <c r="I279" i="2"/>
  <c r="H279" i="2"/>
  <c r="F279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C138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AF702" i="1"/>
  <c r="AE702" i="1"/>
  <c r="AD702" i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AF561" i="1"/>
  <c r="AE561" i="1"/>
  <c r="AC561" i="1"/>
  <c r="AB561" i="1"/>
  <c r="AA561" i="1"/>
  <c r="Z561" i="1"/>
  <c r="Y561" i="1"/>
  <c r="X561" i="1"/>
  <c r="W561" i="1"/>
  <c r="U561" i="1"/>
  <c r="T561" i="1"/>
  <c r="S561" i="1"/>
  <c r="R561" i="1"/>
  <c r="Q561" i="1"/>
  <c r="P561" i="1"/>
  <c r="O561" i="1"/>
  <c r="M561" i="1"/>
  <c r="L561" i="1"/>
  <c r="K561" i="1"/>
  <c r="J561" i="1"/>
  <c r="I561" i="1"/>
  <c r="H561" i="1"/>
  <c r="G561" i="1"/>
  <c r="AF514" i="1"/>
  <c r="AC514" i="1"/>
  <c r="AA514" i="1"/>
  <c r="Y514" i="1"/>
  <c r="X514" i="1"/>
  <c r="U514" i="1"/>
  <c r="S514" i="1"/>
  <c r="Q514" i="1"/>
  <c r="P514" i="1"/>
  <c r="M514" i="1"/>
  <c r="K514" i="1"/>
  <c r="I514" i="1"/>
  <c r="H514" i="1"/>
  <c r="AF467" i="1"/>
  <c r="AD467" i="1"/>
  <c r="AC467" i="1"/>
  <c r="AA467" i="1"/>
  <c r="X467" i="1"/>
  <c r="V467" i="1"/>
  <c r="U467" i="1"/>
  <c r="S467" i="1"/>
  <c r="P467" i="1"/>
  <c r="N467" i="1"/>
  <c r="M467" i="1"/>
  <c r="K467" i="1"/>
  <c r="H467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E138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AE42" i="1"/>
  <c r="AD42" i="1"/>
  <c r="AC44" i="1"/>
  <c r="AA43" i="1"/>
  <c r="Z43" i="1"/>
  <c r="Y42" i="1"/>
  <c r="W42" i="1"/>
  <c r="V42" i="1"/>
  <c r="U44" i="1"/>
  <c r="S43" i="1"/>
  <c r="R43" i="1"/>
  <c r="Q42" i="1"/>
  <c r="O42" i="1"/>
  <c r="N42" i="1"/>
  <c r="M44" i="1"/>
  <c r="L44" i="1"/>
  <c r="K43" i="1"/>
  <c r="J43" i="1"/>
  <c r="I42" i="1"/>
  <c r="G42" i="1"/>
  <c r="E44" i="1" l="1"/>
  <c r="E232" i="2"/>
  <c r="E373" i="2"/>
  <c r="E373" i="4"/>
  <c r="F138" i="1"/>
  <c r="F232" i="1"/>
  <c r="F326" i="1"/>
  <c r="C232" i="1"/>
  <c r="C279" i="1"/>
  <c r="C326" i="1"/>
  <c r="C373" i="1"/>
  <c r="C420" i="1"/>
  <c r="C467" i="1"/>
  <c r="C514" i="1"/>
  <c r="C561" i="1"/>
  <c r="C608" i="1"/>
  <c r="C655" i="1"/>
  <c r="C44" i="2"/>
  <c r="C91" i="2"/>
  <c r="C185" i="2"/>
  <c r="C232" i="2"/>
  <c r="C279" i="2"/>
  <c r="C326" i="2"/>
  <c r="C373" i="2"/>
  <c r="C467" i="2"/>
  <c r="C514" i="2"/>
  <c r="C42" i="4"/>
  <c r="C91" i="4"/>
  <c r="C185" i="4"/>
  <c r="C232" i="4"/>
  <c r="C326" i="4"/>
  <c r="C373" i="4"/>
  <c r="C420" i="4"/>
  <c r="C467" i="4"/>
  <c r="C514" i="4"/>
  <c r="C608" i="4"/>
  <c r="C138" i="5"/>
  <c r="D91" i="2"/>
  <c r="D138" i="2"/>
  <c r="D185" i="2"/>
  <c r="D326" i="2"/>
  <c r="D420" i="2"/>
  <c r="D467" i="2"/>
  <c r="D514" i="2"/>
  <c r="D42" i="4"/>
  <c r="D91" i="4"/>
  <c r="D185" i="4"/>
  <c r="D232" i="4"/>
  <c r="D279" i="4"/>
  <c r="D326" i="4"/>
  <c r="D420" i="4"/>
  <c r="D561" i="4"/>
  <c r="D608" i="4"/>
  <c r="D138" i="5"/>
  <c r="E91" i="4"/>
  <c r="E138" i="4"/>
  <c r="E185" i="4"/>
  <c r="E279" i="4"/>
  <c r="E326" i="4"/>
  <c r="E420" i="4"/>
  <c r="E467" i="4"/>
  <c r="E561" i="4"/>
  <c r="E608" i="4"/>
  <c r="E44" i="5"/>
  <c r="E91" i="5"/>
  <c r="E137" i="5"/>
  <c r="C43" i="1"/>
  <c r="C91" i="1"/>
  <c r="C138" i="1"/>
  <c r="C185" i="1"/>
  <c r="C702" i="1"/>
  <c r="C138" i="4"/>
  <c r="C90" i="5"/>
  <c r="D44" i="1"/>
  <c r="D91" i="1"/>
  <c r="D138" i="1"/>
  <c r="D185" i="1"/>
  <c r="D232" i="1"/>
  <c r="D279" i="1"/>
  <c r="D326" i="1"/>
  <c r="D373" i="1"/>
  <c r="D420" i="1"/>
  <c r="D561" i="1"/>
  <c r="D608" i="1"/>
  <c r="D655" i="1"/>
  <c r="D44" i="2"/>
  <c r="D232" i="2"/>
  <c r="D373" i="2"/>
  <c r="D373" i="4"/>
  <c r="E91" i="1"/>
  <c r="E185" i="1"/>
  <c r="E279" i="1"/>
  <c r="E326" i="1"/>
  <c r="E373" i="1"/>
  <c r="E420" i="1"/>
  <c r="E467" i="1"/>
  <c r="E514" i="1"/>
  <c r="E608" i="1"/>
  <c r="E655" i="1"/>
  <c r="E702" i="1"/>
  <c r="E44" i="2"/>
  <c r="E91" i="2"/>
  <c r="E138" i="2"/>
  <c r="E185" i="2"/>
  <c r="E279" i="2"/>
  <c r="E326" i="2"/>
  <c r="E420" i="2"/>
  <c r="E514" i="2"/>
  <c r="E43" i="4"/>
  <c r="E232" i="4"/>
  <c r="E514" i="4"/>
  <c r="F91" i="1"/>
  <c r="F185" i="1"/>
  <c r="F279" i="1"/>
  <c r="F373" i="1"/>
  <c r="F467" i="1"/>
  <c r="D467" i="4"/>
  <c r="L467" i="4"/>
  <c r="T467" i="4"/>
  <c r="AB467" i="4"/>
  <c r="D514" i="4"/>
  <c r="L514" i="4"/>
  <c r="T514" i="4"/>
  <c r="AB514" i="4"/>
  <c r="G138" i="5"/>
  <c r="O138" i="5"/>
  <c r="W138" i="5"/>
  <c r="AE138" i="5"/>
  <c r="I139" i="5"/>
  <c r="Q139" i="5"/>
  <c r="Y139" i="5"/>
  <c r="J514" i="1"/>
  <c r="R514" i="1"/>
  <c r="Z514" i="1"/>
  <c r="AD420" i="2"/>
  <c r="Q91" i="5"/>
  <c r="I91" i="5"/>
  <c r="C92" i="5"/>
  <c r="K92" i="5"/>
  <c r="Y91" i="5"/>
  <c r="J42" i="5"/>
  <c r="S92" i="5"/>
  <c r="F514" i="1"/>
  <c r="N514" i="1"/>
  <c r="V514" i="1"/>
  <c r="AD514" i="1"/>
  <c r="AA92" i="5"/>
  <c r="G467" i="1"/>
  <c r="O467" i="1"/>
  <c r="W467" i="1"/>
  <c r="AE467" i="1"/>
  <c r="G514" i="1"/>
  <c r="O514" i="1"/>
  <c r="W514" i="1"/>
  <c r="AE514" i="1"/>
  <c r="J42" i="1"/>
  <c r="R42" i="1"/>
  <c r="Z42" i="1"/>
  <c r="D43" i="1"/>
  <c r="L43" i="1"/>
  <c r="T43" i="1"/>
  <c r="AB43" i="1"/>
  <c r="F44" i="1"/>
  <c r="N44" i="1"/>
  <c r="V44" i="1"/>
  <c r="AD44" i="1"/>
  <c r="C42" i="1"/>
  <c r="K42" i="1"/>
  <c r="S42" i="1"/>
  <c r="AA42" i="1"/>
  <c r="E43" i="1"/>
  <c r="M43" i="1"/>
  <c r="U43" i="1"/>
  <c r="AC43" i="1"/>
  <c r="G44" i="1"/>
  <c r="O44" i="1"/>
  <c r="W44" i="1"/>
  <c r="AE44" i="1"/>
  <c r="I467" i="1"/>
  <c r="Q467" i="1"/>
  <c r="Y467" i="1"/>
  <c r="F561" i="1"/>
  <c r="N561" i="1"/>
  <c r="V561" i="1"/>
  <c r="AD561" i="1"/>
  <c r="D42" i="1"/>
  <c r="L42" i="1"/>
  <c r="T42" i="1"/>
  <c r="AB42" i="1"/>
  <c r="F43" i="1"/>
  <c r="N43" i="1"/>
  <c r="V43" i="1"/>
  <c r="AD43" i="1"/>
  <c r="H44" i="1"/>
  <c r="P44" i="1"/>
  <c r="X44" i="1"/>
  <c r="AF44" i="1"/>
  <c r="J467" i="1"/>
  <c r="R467" i="1"/>
  <c r="Z467" i="1"/>
  <c r="E42" i="1"/>
  <c r="M42" i="1"/>
  <c r="U42" i="1"/>
  <c r="AC42" i="1"/>
  <c r="G43" i="1"/>
  <c r="O43" i="1"/>
  <c r="W43" i="1"/>
  <c r="AE43" i="1"/>
  <c r="I44" i="1"/>
  <c r="Q44" i="1"/>
  <c r="Y44" i="1"/>
  <c r="H43" i="1"/>
  <c r="P43" i="1"/>
  <c r="X43" i="1"/>
  <c r="AF43" i="1"/>
  <c r="J44" i="1"/>
  <c r="R44" i="1"/>
  <c r="Z44" i="1"/>
  <c r="D467" i="1"/>
  <c r="L467" i="1"/>
  <c r="T467" i="1"/>
  <c r="AB467" i="1"/>
  <c r="D514" i="1"/>
  <c r="L514" i="1"/>
  <c r="T514" i="1"/>
  <c r="AB514" i="1"/>
  <c r="I43" i="1"/>
  <c r="Q43" i="1"/>
  <c r="Y43" i="1"/>
  <c r="C44" i="1"/>
  <c r="K44" i="1"/>
  <c r="S44" i="1"/>
  <c r="AA44" i="1"/>
  <c r="F42" i="2"/>
  <c r="N42" i="2"/>
  <c r="V42" i="2"/>
  <c r="AD42" i="2"/>
  <c r="F43" i="2"/>
  <c r="N43" i="2"/>
  <c r="V43" i="2"/>
  <c r="AD43" i="2"/>
  <c r="D279" i="2"/>
  <c r="L279" i="2"/>
  <c r="T279" i="2"/>
  <c r="AB279" i="2"/>
  <c r="E467" i="2"/>
  <c r="M467" i="2"/>
  <c r="U467" i="2"/>
  <c r="AC467" i="2"/>
  <c r="I514" i="2"/>
  <c r="Q514" i="2"/>
  <c r="Y514" i="2"/>
  <c r="G42" i="2"/>
  <c r="O42" i="2"/>
  <c r="W42" i="2"/>
  <c r="AE42" i="2"/>
  <c r="G43" i="2"/>
  <c r="O43" i="2"/>
  <c r="W43" i="2"/>
  <c r="AE43" i="2"/>
  <c r="E42" i="3"/>
  <c r="E43" i="3"/>
  <c r="E44" i="3"/>
  <c r="M42" i="3"/>
  <c r="M43" i="3"/>
  <c r="M44" i="3"/>
  <c r="U42" i="3"/>
  <c r="U43" i="3"/>
  <c r="U44" i="3"/>
  <c r="AC42" i="3"/>
  <c r="AC43" i="3"/>
  <c r="AC44" i="3"/>
  <c r="H42" i="2"/>
  <c r="P42" i="2"/>
  <c r="X42" i="2"/>
  <c r="AF42" i="2"/>
  <c r="H43" i="2"/>
  <c r="P43" i="2"/>
  <c r="X43" i="2"/>
  <c r="AF43" i="2"/>
  <c r="I42" i="2"/>
  <c r="Q42" i="2"/>
  <c r="Y42" i="2"/>
  <c r="I43" i="2"/>
  <c r="Q43" i="2"/>
  <c r="Y43" i="2"/>
  <c r="G279" i="2"/>
  <c r="O279" i="2"/>
  <c r="W279" i="2"/>
  <c r="AE279" i="2"/>
  <c r="C420" i="2"/>
  <c r="K420" i="2"/>
  <c r="S420" i="2"/>
  <c r="AA420" i="2"/>
  <c r="J42" i="2"/>
  <c r="R42" i="2"/>
  <c r="Z42" i="2"/>
  <c r="J43" i="2"/>
  <c r="R43" i="2"/>
  <c r="Z43" i="2"/>
  <c r="C42" i="2"/>
  <c r="K42" i="2"/>
  <c r="S42" i="2"/>
  <c r="AA42" i="2"/>
  <c r="C43" i="2"/>
  <c r="K43" i="2"/>
  <c r="S43" i="2"/>
  <c r="AA43" i="2"/>
  <c r="I373" i="2"/>
  <c r="Q373" i="2"/>
  <c r="Y373" i="2"/>
  <c r="D42" i="2"/>
  <c r="L42" i="2"/>
  <c r="T42" i="2"/>
  <c r="AB42" i="2"/>
  <c r="D43" i="2"/>
  <c r="L43" i="2"/>
  <c r="T43" i="2"/>
  <c r="AB43" i="2"/>
  <c r="G514" i="2"/>
  <c r="O514" i="2"/>
  <c r="W514" i="2"/>
  <c r="AE514" i="2"/>
  <c r="E42" i="2"/>
  <c r="M42" i="2"/>
  <c r="U42" i="2"/>
  <c r="AC42" i="2"/>
  <c r="E43" i="2"/>
  <c r="M43" i="2"/>
  <c r="U43" i="2"/>
  <c r="AC43" i="2"/>
  <c r="F42" i="3"/>
  <c r="F43" i="3"/>
  <c r="F44" i="3"/>
  <c r="N42" i="3"/>
  <c r="N43" i="3"/>
  <c r="N44" i="3"/>
  <c r="G42" i="3"/>
  <c r="G43" i="3"/>
  <c r="G44" i="3"/>
  <c r="O42" i="3"/>
  <c r="O43" i="3"/>
  <c r="O44" i="3"/>
  <c r="W42" i="3"/>
  <c r="W43" i="3"/>
  <c r="W44" i="3"/>
  <c r="AE42" i="3"/>
  <c r="AE43" i="3"/>
  <c r="AE44" i="3"/>
  <c r="I43" i="3"/>
  <c r="Q43" i="3"/>
  <c r="Y43" i="3"/>
  <c r="C44" i="3"/>
  <c r="C42" i="3"/>
  <c r="C43" i="3"/>
  <c r="H42" i="3"/>
  <c r="P42" i="3"/>
  <c r="X42" i="3"/>
  <c r="AF42" i="3"/>
  <c r="J43" i="3"/>
  <c r="R43" i="3"/>
  <c r="Z43" i="3"/>
  <c r="D44" i="3"/>
  <c r="L44" i="3"/>
  <c r="T44" i="3"/>
  <c r="AB44" i="3"/>
  <c r="E42" i="4"/>
  <c r="M42" i="4"/>
  <c r="U42" i="4"/>
  <c r="AC42" i="4"/>
  <c r="G43" i="4"/>
  <c r="O43" i="4"/>
  <c r="W43" i="4"/>
  <c r="AE43" i="4"/>
  <c r="I44" i="4"/>
  <c r="Q44" i="4"/>
  <c r="Y44" i="4"/>
  <c r="C44" i="5"/>
  <c r="K44" i="5"/>
  <c r="S44" i="5"/>
  <c r="AA44" i="5"/>
  <c r="C42" i="5"/>
  <c r="AA42" i="5"/>
  <c r="U43" i="5"/>
  <c r="I42" i="3"/>
  <c r="Q42" i="3"/>
  <c r="Y42" i="3"/>
  <c r="K43" i="3"/>
  <c r="S43" i="3"/>
  <c r="AA43" i="3"/>
  <c r="F42" i="4"/>
  <c r="N42" i="4"/>
  <c r="V42" i="4"/>
  <c r="AD42" i="4"/>
  <c r="H43" i="4"/>
  <c r="P43" i="4"/>
  <c r="X43" i="4"/>
  <c r="AF43" i="4"/>
  <c r="J44" i="4"/>
  <c r="R44" i="4"/>
  <c r="Z44" i="4"/>
  <c r="D43" i="5"/>
  <c r="D44" i="5"/>
  <c r="L43" i="5"/>
  <c r="L44" i="5"/>
  <c r="T43" i="5"/>
  <c r="T44" i="5"/>
  <c r="AB43" i="5"/>
  <c r="AB44" i="5"/>
  <c r="D42" i="5"/>
  <c r="M42" i="5"/>
  <c r="AB42" i="5"/>
  <c r="AA43" i="5"/>
  <c r="I137" i="5"/>
  <c r="Q137" i="5"/>
  <c r="Y137" i="5"/>
  <c r="J42" i="3"/>
  <c r="R42" i="3"/>
  <c r="Z42" i="3"/>
  <c r="D43" i="3"/>
  <c r="L43" i="3"/>
  <c r="T43" i="3"/>
  <c r="AB43" i="3"/>
  <c r="V44" i="3"/>
  <c r="AD44" i="3"/>
  <c r="G42" i="4"/>
  <c r="O42" i="4"/>
  <c r="W42" i="4"/>
  <c r="AE42" i="4"/>
  <c r="I43" i="4"/>
  <c r="Q43" i="4"/>
  <c r="Y43" i="4"/>
  <c r="C44" i="4"/>
  <c r="K44" i="4"/>
  <c r="S44" i="4"/>
  <c r="AA44" i="4"/>
  <c r="E42" i="5"/>
  <c r="C43" i="5"/>
  <c r="AC43" i="5"/>
  <c r="K42" i="3"/>
  <c r="S42" i="3"/>
  <c r="AA42" i="3"/>
  <c r="H42" i="4"/>
  <c r="P42" i="4"/>
  <c r="X42" i="4"/>
  <c r="AF42" i="4"/>
  <c r="J43" i="4"/>
  <c r="R43" i="4"/>
  <c r="Z43" i="4"/>
  <c r="D44" i="4"/>
  <c r="L44" i="4"/>
  <c r="T44" i="4"/>
  <c r="AB44" i="4"/>
  <c r="N43" i="5"/>
  <c r="N44" i="5"/>
  <c r="V42" i="5"/>
  <c r="V43" i="5"/>
  <c r="V44" i="5"/>
  <c r="AD42" i="5"/>
  <c r="AD43" i="5"/>
  <c r="AD44" i="5"/>
  <c r="F42" i="5"/>
  <c r="E43" i="5"/>
  <c r="V43" i="3"/>
  <c r="AD43" i="3"/>
  <c r="H44" i="3"/>
  <c r="P44" i="3"/>
  <c r="X44" i="3"/>
  <c r="AF44" i="3"/>
  <c r="C43" i="4"/>
  <c r="K43" i="4"/>
  <c r="S43" i="4"/>
  <c r="AA43" i="4"/>
  <c r="E44" i="4"/>
  <c r="M44" i="4"/>
  <c r="U44" i="4"/>
  <c r="AC44" i="4"/>
  <c r="G43" i="5"/>
  <c r="O43" i="5"/>
  <c r="O44" i="5"/>
  <c r="O42" i="5"/>
  <c r="W43" i="5"/>
  <c r="W44" i="5"/>
  <c r="W42" i="5"/>
  <c r="AE43" i="5"/>
  <c r="AE44" i="5"/>
  <c r="AE42" i="5"/>
  <c r="G42" i="5"/>
  <c r="F43" i="5"/>
  <c r="G44" i="5"/>
  <c r="G92" i="5"/>
  <c r="G91" i="5"/>
  <c r="O92" i="5"/>
  <c r="O91" i="5"/>
  <c r="W92" i="5"/>
  <c r="W91" i="5"/>
  <c r="AE92" i="5"/>
  <c r="AE91" i="5"/>
  <c r="I44" i="3"/>
  <c r="Q44" i="3"/>
  <c r="Y44" i="3"/>
  <c r="D43" i="4"/>
  <c r="L43" i="4"/>
  <c r="T43" i="4"/>
  <c r="AB43" i="4"/>
  <c r="F44" i="4"/>
  <c r="N44" i="4"/>
  <c r="V44" i="4"/>
  <c r="AD44" i="4"/>
  <c r="H43" i="5"/>
  <c r="H44" i="5"/>
  <c r="H42" i="5"/>
  <c r="P43" i="5"/>
  <c r="P44" i="5"/>
  <c r="P42" i="5"/>
  <c r="X43" i="5"/>
  <c r="X44" i="5"/>
  <c r="X42" i="5"/>
  <c r="AF43" i="5"/>
  <c r="AF44" i="5"/>
  <c r="AF42" i="5"/>
  <c r="S42" i="5"/>
  <c r="K43" i="5"/>
  <c r="M44" i="5"/>
  <c r="E139" i="5"/>
  <c r="E138" i="5"/>
  <c r="M139" i="5"/>
  <c r="M138" i="5"/>
  <c r="U139" i="5"/>
  <c r="U138" i="5"/>
  <c r="AC139" i="5"/>
  <c r="AC138" i="5"/>
  <c r="U137" i="5"/>
  <c r="I44" i="5"/>
  <c r="I43" i="5"/>
  <c r="Q44" i="5"/>
  <c r="Q43" i="5"/>
  <c r="Y44" i="5"/>
  <c r="Y43" i="5"/>
  <c r="T42" i="5"/>
  <c r="U44" i="5"/>
  <c r="AC137" i="5"/>
  <c r="J44" i="5"/>
  <c r="J43" i="5"/>
  <c r="R44" i="5"/>
  <c r="R43" i="5"/>
  <c r="Z44" i="5"/>
  <c r="Z42" i="5"/>
  <c r="Z43" i="5"/>
  <c r="K42" i="5"/>
  <c r="Y42" i="5"/>
  <c r="S43" i="5"/>
  <c r="AC44" i="5"/>
  <c r="G137" i="5"/>
  <c r="O137" i="5"/>
  <c r="W137" i="5"/>
  <c r="AE137" i="5"/>
  <c r="E90" i="5"/>
  <c r="M90" i="5"/>
  <c r="U90" i="5"/>
  <c r="AC90" i="5"/>
  <c r="I92" i="5"/>
  <c r="Q92" i="5"/>
  <c r="Y92" i="5"/>
  <c r="C137" i="5"/>
  <c r="K137" i="5"/>
  <c r="S137" i="5"/>
  <c r="AA137" i="5"/>
  <c r="G139" i="5"/>
  <c r="O139" i="5"/>
  <c r="W139" i="5"/>
  <c r="AE139" i="5"/>
  <c r="F90" i="5"/>
  <c r="N90" i="5"/>
  <c r="V90" i="5"/>
  <c r="AD90" i="5"/>
  <c r="H91" i="5"/>
  <c r="P91" i="5"/>
  <c r="X91" i="5"/>
  <c r="AF91" i="5"/>
  <c r="J92" i="5"/>
  <c r="R92" i="5"/>
  <c r="Z92" i="5"/>
  <c r="D137" i="5"/>
  <c r="L137" i="5"/>
  <c r="T137" i="5"/>
  <c r="AB137" i="5"/>
  <c r="F138" i="5"/>
  <c r="N138" i="5"/>
  <c r="V138" i="5"/>
  <c r="AD138" i="5"/>
  <c r="H139" i="5"/>
  <c r="P139" i="5"/>
  <c r="X139" i="5"/>
  <c r="AF139" i="5"/>
  <c r="H90" i="5"/>
  <c r="P90" i="5"/>
  <c r="X90" i="5"/>
  <c r="AF90" i="5"/>
  <c r="J91" i="5"/>
  <c r="R91" i="5"/>
  <c r="Z91" i="5"/>
  <c r="D92" i="5"/>
  <c r="L92" i="5"/>
  <c r="T92" i="5"/>
  <c r="AB92" i="5"/>
  <c r="F137" i="5"/>
  <c r="N137" i="5"/>
  <c r="V137" i="5"/>
  <c r="AD137" i="5"/>
  <c r="H138" i="5"/>
  <c r="P138" i="5"/>
  <c r="X138" i="5"/>
  <c r="AF138" i="5"/>
  <c r="J139" i="5"/>
  <c r="R139" i="5"/>
  <c r="Z139" i="5"/>
  <c r="C91" i="5"/>
  <c r="K91" i="5"/>
  <c r="S91" i="5"/>
  <c r="AA91" i="5"/>
  <c r="E92" i="5"/>
  <c r="M92" i="5"/>
  <c r="U92" i="5"/>
  <c r="AC92" i="5"/>
  <c r="I138" i="5"/>
  <c r="Q138" i="5"/>
  <c r="Y138" i="5"/>
  <c r="C139" i="5"/>
  <c r="K139" i="5"/>
  <c r="S139" i="5"/>
  <c r="AA139" i="5"/>
  <c r="D91" i="5"/>
  <c r="L91" i="5"/>
  <c r="T91" i="5"/>
  <c r="AB91" i="5"/>
  <c r="F92" i="5"/>
  <c r="N92" i="5"/>
  <c r="V92" i="5"/>
  <c r="AD92" i="5"/>
  <c r="J138" i="5"/>
  <c r="R138" i="5"/>
  <c r="Z138" i="5"/>
  <c r="D139" i="5"/>
  <c r="L139" i="5"/>
  <c r="T139" i="5"/>
  <c r="AB139" i="5"/>
</calcChain>
</file>

<file path=xl/sharedStrings.xml><?xml version="1.0" encoding="utf-8"?>
<sst xmlns="http://schemas.openxmlformats.org/spreadsheetml/2006/main" count="1878" uniqueCount="102">
  <si>
    <t>Industry</t>
  </si>
  <si>
    <t>Coal</t>
  </si>
  <si>
    <t>Bituminous Coal</t>
  </si>
  <si>
    <t>Anthracite + Manufactured Ovoids</t>
  </si>
  <si>
    <t>Coke</t>
  </si>
  <si>
    <t>Lignite</t>
  </si>
  <si>
    <t>Peat</t>
  </si>
  <si>
    <t>Milled Peat</t>
  </si>
  <si>
    <t>Sod Peat</t>
  </si>
  <si>
    <t>Briquettes</t>
  </si>
  <si>
    <t>Oil</t>
  </si>
  <si>
    <t>Crude</t>
  </si>
  <si>
    <t>Refinery Feedstock</t>
  </si>
  <si>
    <t>Refinery Gas</t>
  </si>
  <si>
    <t>Gasoline</t>
  </si>
  <si>
    <t>Kerosene</t>
  </si>
  <si>
    <t>Jet Kerosene</t>
  </si>
  <si>
    <t>Fuel Oil</t>
  </si>
  <si>
    <t>LPG</t>
  </si>
  <si>
    <t>Gasoil / Diesel/ DERV</t>
  </si>
  <si>
    <t>Petroleum Coke</t>
  </si>
  <si>
    <t>Naphtha</t>
  </si>
  <si>
    <t>Bitumen</t>
  </si>
  <si>
    <t>White Spirit</t>
  </si>
  <si>
    <t>Lubricants</t>
  </si>
  <si>
    <t>Natural Gas</t>
  </si>
  <si>
    <t>Renewables</t>
  </si>
  <si>
    <t>Hydro</t>
  </si>
  <si>
    <t>Wind</t>
  </si>
  <si>
    <t>Biomass</t>
  </si>
  <si>
    <t>Renewable Waste</t>
  </si>
  <si>
    <t>Landfill Gas</t>
  </si>
  <si>
    <t>Biogas</t>
  </si>
  <si>
    <t>Biodiesel</t>
  </si>
  <si>
    <t>Bioethanol</t>
  </si>
  <si>
    <t>Solar Photovoltaic</t>
  </si>
  <si>
    <t>Solar Thermal</t>
  </si>
  <si>
    <t>Ambient Heat</t>
  </si>
  <si>
    <t>Non-Renewable (wastes)</t>
  </si>
  <si>
    <t>Electricity</t>
  </si>
  <si>
    <t>Heat</t>
  </si>
  <si>
    <t>Combustible Fuels Total</t>
  </si>
  <si>
    <t>Fossil Fuels Total</t>
  </si>
  <si>
    <t>Total</t>
  </si>
  <si>
    <t>Mining 
                                                                 Units = ktoe</t>
  </si>
  <si>
    <t>NACE
10 - 14</t>
  </si>
  <si>
    <t>Food, Beverage &amp; Tobacco
                                                                   Units = ktoe</t>
  </si>
  <si>
    <t>NACE
15 -16</t>
  </si>
  <si>
    <t>Textiles
                                                                  Units = ktoe</t>
  </si>
  <si>
    <t>NACE
17 - 18</t>
  </si>
  <si>
    <t>Wood &amp; Wood Products 
                                                                  Units = ktoe</t>
  </si>
  <si>
    <t>NACE
20</t>
  </si>
  <si>
    <t>Pulp, Paper, Publishing &amp; Printing
                                                                    Units = ktoe</t>
  </si>
  <si>
    <t>NACE
21 - 22</t>
  </si>
  <si>
    <t>Chemicals &amp; man-made fibres                              
                                                                 Units = ktoe</t>
  </si>
  <si>
    <t>NACE
24</t>
  </si>
  <si>
    <t>Rubber &amp; Plastic Products
                                                                  Units = ktoe</t>
  </si>
  <si>
    <t>NACE
25</t>
  </si>
  <si>
    <t>Other non-Metallic Mineral Products
                                                                  Units = ktoe</t>
  </si>
  <si>
    <t>NACE
26</t>
  </si>
  <si>
    <t>Basic Metals &amp; Fabricated Metal Prods
                                                                  Units = ktoe</t>
  </si>
  <si>
    <t>NACE
27 - 28</t>
  </si>
  <si>
    <t>Machinery &amp; Equipment n.e.c.
                                                                  Units = ktoe</t>
  </si>
  <si>
    <t>NACE
29</t>
  </si>
  <si>
    <t>Electrical &amp; Optical Equipment
                                                                  Units = ktoe</t>
  </si>
  <si>
    <t>NACE
30 - 33</t>
  </si>
  <si>
    <t>Transport Equipment Manufacture
                                                                  Units = ktoe</t>
  </si>
  <si>
    <t>NACE
34 - 35</t>
  </si>
  <si>
    <t>Other Manufacturing
                                                                  Units = ktoe</t>
  </si>
  <si>
    <t>NACE
36-37,19</t>
  </si>
  <si>
    <t>Construction
                                                                  Units = ktoe</t>
  </si>
  <si>
    <t>NACE
41-43</t>
  </si>
  <si>
    <t>Transport</t>
  </si>
  <si>
    <t xml:space="preserve">Road Freight                               Units = ktoe
</t>
  </si>
  <si>
    <t xml:space="preserve">Road Light Goods Vehicle      Units = ktoe
</t>
  </si>
  <si>
    <t xml:space="preserve">Road Private Car                  Units = ktoe
</t>
  </si>
  <si>
    <t xml:space="preserve">Road Passenger Services       Units = ktoe
</t>
  </si>
  <si>
    <t xml:space="preserve">Rail                         Units = ktoe
</t>
  </si>
  <si>
    <t xml:space="preserve">Domestic Aviation                   Units = ktoe
</t>
  </si>
  <si>
    <t xml:space="preserve">International Aviation             Units = ktoe
</t>
  </si>
  <si>
    <t xml:space="preserve">Fuel Tourism             Units = ktoe
</t>
  </si>
  <si>
    <t xml:space="preserve">Navigation             Units = ktoe
</t>
  </si>
  <si>
    <t xml:space="preserve">Unspecifiec             Units = ktoe
</t>
  </si>
  <si>
    <t>Residential</t>
  </si>
  <si>
    <t>Commercial/Public Services</t>
  </si>
  <si>
    <t xml:space="preserve">Commercial Services                Units = ktoe
</t>
  </si>
  <si>
    <t xml:space="preserve">Public Services                              Units = ktoe
</t>
  </si>
  <si>
    <t xml:space="preserve">Wholesale, Retail, and Vehicle Repair                              Units = ktoe
</t>
  </si>
  <si>
    <t xml:space="preserve">Transportation and Storage                             Units = ktoe
</t>
  </si>
  <si>
    <t xml:space="preserve">Accommodation and Food Services                              Units = ktoe
</t>
  </si>
  <si>
    <t xml:space="preserve">Information and Communication                            Units = ktoe
</t>
  </si>
  <si>
    <t xml:space="preserve">Financial, Insurance and Real Estate Activities                             Units = ktoe
</t>
  </si>
  <si>
    <t xml:space="preserve">Other Services Sectors                              Units = ktoe
</t>
  </si>
  <si>
    <t xml:space="preserve">Water Supply, Sewerage, and Waste Management                              Units = ktoe
</t>
  </si>
  <si>
    <t xml:space="preserve">Public Administration                             Units = ktoe
</t>
  </si>
  <si>
    <t xml:space="preserve">Education                             Units = ktoe
</t>
  </si>
  <si>
    <t xml:space="preserve">Health, Residential Care and Social Work Activities                             Units = ktoe
</t>
  </si>
  <si>
    <t>Agriculture &amp; Fisheries</t>
  </si>
  <si>
    <t>Agriculture</t>
  </si>
  <si>
    <t>Fisheries</t>
  </si>
  <si>
    <t>TFC</t>
  </si>
  <si>
    <t>Wastes (NR)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</si>
</sst>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family val="2"/>
    </font>
    <font>
      <sz val="10"/>
      <name val="MS Sans Serif"/>
      <family val="2"/>
    </font>
    <font>
      <b/>
      <sz val="11"/>
      <name val="Myriad Pro"/>
      <family val="2"/>
    </font>
    <font>
      <b/>
      <sz val="10"/>
      <name val="Myriad Pro"/>
      <family val="2"/>
    </font>
    <font>
      <sz val="10"/>
      <name val="Arial"/>
      <family val="2"/>
    </font>
    <font>
      <sz val="10"/>
      <name val="Myriad Pro"/>
      <family val="2"/>
    </font>
    <font>
      <sz val="8"/>
      <name val="Arial"/>
      <family val="2"/>
    </font>
    <font>
      <b/>
      <i/>
      <sz val="10"/>
      <color indexed="50"/>
      <name val="Myriad Pro"/>
      <family val="2"/>
    </font>
  </fonts>
  <fills count="5">
    <fill>
      <patternFill patternType="none"/>
    </fill>
    <fill>
      <patternFill patternType="gray125"/>
    </fill>
    <fill>
      <patternFill patternType="solid">
        <fgColor rgb="FFF3987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68">
    <xf numFmtId="0" fontId="0" fillId="0" borderId="0" xfId="0"/>
    <xf numFmtId="1" fontId="2" fillId="0" borderId="0" xfId="1" applyNumberFormat="1" applyFont="1" applyAlignment="1">
      <alignment horizontal="left" vertical="center" wrapText="1"/>
    </xf>
    <xf numFmtId="1" fontId="3" fillId="0" borderId="1" xfId="1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38" fontId="3" fillId="0" borderId="2" xfId="1" applyNumberFormat="1" applyFont="1" applyBorder="1" applyAlignment="1">
      <alignment horizontal="left"/>
    </xf>
    <xf numFmtId="38" fontId="3" fillId="0" borderId="3" xfId="1" applyNumberFormat="1" applyFont="1" applyBorder="1" applyAlignment="1">
      <alignment horizontal="center"/>
    </xf>
    <xf numFmtId="38" fontId="3" fillId="0" borderId="2" xfId="1" applyNumberFormat="1" applyFont="1" applyBorder="1" applyAlignment="1">
      <alignment horizontal="center"/>
    </xf>
    <xf numFmtId="38" fontId="5" fillId="0" borderId="0" xfId="0" applyNumberFormat="1" applyFont="1"/>
    <xf numFmtId="38" fontId="5" fillId="0" borderId="4" xfId="1" applyNumberFormat="1" applyFont="1" applyBorder="1" applyAlignment="1">
      <alignment horizontal="left"/>
    </xf>
    <xf numFmtId="38" fontId="3" fillId="0" borderId="5" xfId="1" applyNumberFormat="1" applyFont="1" applyBorder="1" applyAlignment="1">
      <alignment horizontal="center"/>
    </xf>
    <xf numFmtId="38" fontId="5" fillId="0" borderId="4" xfId="1" applyNumberFormat="1" applyFont="1" applyBorder="1" applyAlignment="1">
      <alignment horizontal="center"/>
    </xf>
    <xf numFmtId="38" fontId="5" fillId="0" borderId="0" xfId="1" applyNumberFormat="1" applyFont="1" applyAlignment="1">
      <alignment horizontal="center"/>
    </xf>
    <xf numFmtId="38" fontId="5" fillId="0" borderId="6" xfId="1" applyNumberFormat="1" applyFont="1" applyBorder="1" applyAlignment="1">
      <alignment horizontal="left"/>
    </xf>
    <xf numFmtId="38" fontId="3" fillId="0" borderId="7" xfId="1" applyNumberFormat="1" applyFont="1" applyBorder="1" applyAlignment="1">
      <alignment horizontal="center"/>
    </xf>
    <xf numFmtId="38" fontId="5" fillId="0" borderId="6" xfId="1" applyNumberFormat="1" applyFont="1" applyBorder="1" applyAlignment="1">
      <alignment horizontal="center"/>
    </xf>
    <xf numFmtId="38" fontId="5" fillId="0" borderId="8" xfId="1" applyNumberFormat="1" applyFont="1" applyBorder="1" applyAlignment="1">
      <alignment horizontal="left"/>
    </xf>
    <xf numFmtId="38" fontId="3" fillId="0" borderId="9" xfId="1" applyNumberFormat="1" applyFont="1" applyBorder="1" applyAlignment="1">
      <alignment horizontal="center"/>
    </xf>
    <xf numFmtId="38" fontId="5" fillId="0" borderId="8" xfId="1" applyNumberFormat="1" applyFont="1" applyBorder="1" applyAlignment="1">
      <alignment horizontal="center"/>
    </xf>
    <xf numFmtId="38" fontId="3" fillId="0" borderId="10" xfId="1" applyNumberFormat="1" applyFont="1" applyBorder="1" applyAlignment="1">
      <alignment horizontal="left"/>
    </xf>
    <xf numFmtId="38" fontId="3" fillId="0" borderId="11" xfId="1" applyNumberFormat="1" applyFont="1" applyBorder="1" applyAlignment="1">
      <alignment horizontal="center"/>
    </xf>
    <xf numFmtId="38" fontId="3" fillId="0" borderId="10" xfId="1" applyNumberFormat="1" applyFont="1" applyBorder="1" applyAlignment="1">
      <alignment horizontal="center"/>
    </xf>
    <xf numFmtId="38" fontId="3" fillId="0" borderId="0" xfId="0" applyNumberFormat="1" applyFont="1"/>
    <xf numFmtId="38" fontId="5" fillId="2" borderId="0" xfId="1" applyNumberFormat="1" applyFont="1" applyFill="1" applyAlignment="1">
      <alignment horizontal="left"/>
    </xf>
    <xf numFmtId="38" fontId="3" fillId="2" borderId="1" xfId="1" applyNumberFormat="1" applyFont="1" applyFill="1" applyBorder="1" applyAlignment="1">
      <alignment horizontal="center"/>
    </xf>
    <xf numFmtId="38" fontId="5" fillId="2" borderId="4" xfId="1" applyNumberFormat="1" applyFont="1" applyFill="1" applyBorder="1" applyAlignment="1">
      <alignment horizontal="center"/>
    </xf>
    <xf numFmtId="38" fontId="5" fillId="0" borderId="12" xfId="1" applyNumberFormat="1" applyFont="1" applyBorder="1" applyAlignment="1">
      <alignment horizontal="left"/>
    </xf>
    <xf numFmtId="38" fontId="3" fillId="0" borderId="13" xfId="1" applyNumberFormat="1" applyFont="1" applyBorder="1" applyAlignment="1">
      <alignment horizontal="center"/>
    </xf>
    <xf numFmtId="38" fontId="5" fillId="0" borderId="12" xfId="1" applyNumberFormat="1" applyFont="1" applyBorder="1" applyAlignment="1">
      <alignment horizontal="center"/>
    </xf>
    <xf numFmtId="38" fontId="5" fillId="0" borderId="0" xfId="1" applyNumberFormat="1" applyFont="1" applyAlignment="1">
      <alignment horizontal="left"/>
    </xf>
    <xf numFmtId="38" fontId="3" fillId="0" borderId="1" xfId="1" applyNumberFormat="1" applyFont="1" applyBorder="1" applyAlignment="1">
      <alignment horizontal="center"/>
    </xf>
    <xf numFmtId="38" fontId="3" fillId="0" borderId="14" xfId="1" applyNumberFormat="1" applyFont="1" applyBorder="1" applyAlignment="1">
      <alignment horizontal="left"/>
    </xf>
    <xf numFmtId="38" fontId="3" fillId="0" borderId="15" xfId="1" applyNumberFormat="1" applyFont="1" applyBorder="1" applyAlignment="1">
      <alignment horizontal="center"/>
    </xf>
    <xf numFmtId="38" fontId="3" fillId="0" borderId="14" xfId="1" applyNumberFormat="1" applyFont="1" applyBorder="1" applyAlignment="1">
      <alignment horizontal="center"/>
    </xf>
    <xf numFmtId="38" fontId="5" fillId="0" borderId="7" xfId="1" applyNumberFormat="1" applyFont="1" applyBorder="1" applyAlignment="1">
      <alignment horizontal="center"/>
    </xf>
    <xf numFmtId="38" fontId="5" fillId="2" borderId="6" xfId="1" applyNumberFormat="1" applyFont="1" applyFill="1" applyBorder="1" applyAlignment="1">
      <alignment horizontal="left"/>
    </xf>
    <xf numFmtId="38" fontId="3" fillId="2" borderId="7" xfId="1" applyNumberFormat="1" applyFont="1" applyFill="1" applyBorder="1" applyAlignment="1">
      <alignment horizontal="center"/>
    </xf>
    <xf numFmtId="38" fontId="5" fillId="2" borderId="6" xfId="1" applyNumberFormat="1" applyFont="1" applyFill="1" applyBorder="1" applyAlignment="1">
      <alignment horizontal="center"/>
    </xf>
    <xf numFmtId="38" fontId="5" fillId="0" borderId="4" xfId="2" applyNumberFormat="1" applyFont="1" applyBorder="1" applyAlignment="1">
      <alignment horizontal="left" vertical="top" wrapText="1"/>
    </xf>
    <xf numFmtId="38" fontId="5" fillId="0" borderId="5" xfId="2" applyNumberFormat="1" applyFont="1" applyBorder="1" applyAlignment="1">
      <alignment vertical="top"/>
    </xf>
    <xf numFmtId="38" fontId="5" fillId="0" borderId="4" xfId="2" applyNumberFormat="1" applyFont="1" applyBorder="1" applyAlignment="1">
      <alignment horizontal="center" vertical="top" wrapText="1"/>
    </xf>
    <xf numFmtId="38" fontId="5" fillId="0" borderId="0" xfId="2" applyNumberFormat="1" applyFont="1" applyAlignment="1">
      <alignment horizontal="center" vertical="top" wrapText="1"/>
    </xf>
    <xf numFmtId="38" fontId="5" fillId="2" borderId="6" xfId="2" applyNumberFormat="1" applyFont="1" applyFill="1" applyBorder="1" applyAlignment="1">
      <alignment horizontal="left" vertical="top" wrapText="1"/>
    </xf>
    <xf numFmtId="38" fontId="5" fillId="2" borderId="7" xfId="2" applyNumberFormat="1" applyFont="1" applyFill="1" applyBorder="1" applyAlignment="1">
      <alignment vertical="top"/>
    </xf>
    <xf numFmtId="38" fontId="5" fillId="2" borderId="6" xfId="2" applyNumberFormat="1" applyFont="1" applyFill="1" applyBorder="1" applyAlignment="1">
      <alignment horizontal="center" vertical="top" wrapText="1"/>
    </xf>
    <xf numFmtId="38" fontId="5" fillId="2" borderId="12" xfId="2" applyNumberFormat="1" applyFont="1" applyFill="1" applyBorder="1" applyAlignment="1">
      <alignment horizontal="left" vertical="top" wrapText="1"/>
    </xf>
    <xf numFmtId="38" fontId="5" fillId="2" borderId="13" xfId="2" applyNumberFormat="1" applyFont="1" applyFill="1" applyBorder="1" applyAlignment="1">
      <alignment vertical="top"/>
    </xf>
    <xf numFmtId="38" fontId="5" fillId="0" borderId="12" xfId="2" applyNumberFormat="1" applyFont="1" applyBorder="1" applyAlignment="1">
      <alignment horizontal="left" vertical="top" wrapText="1"/>
    </xf>
    <xf numFmtId="38" fontId="5" fillId="0" borderId="13" xfId="2" applyNumberFormat="1" applyFont="1" applyBorder="1" applyAlignment="1">
      <alignment vertical="top"/>
    </xf>
    <xf numFmtId="38" fontId="5" fillId="0" borderId="12" xfId="2" applyNumberFormat="1" applyFont="1" applyBorder="1" applyAlignment="1">
      <alignment horizontal="center" vertical="top" wrapText="1"/>
    </xf>
    <xf numFmtId="38" fontId="3" fillId="0" borderId="14" xfId="2" applyNumberFormat="1" applyFont="1" applyBorder="1" applyAlignment="1">
      <alignment horizontal="left" vertical="top" wrapText="1"/>
    </xf>
    <xf numFmtId="38" fontId="5" fillId="0" borderId="15" xfId="2" applyNumberFormat="1" applyFont="1" applyBorder="1" applyAlignment="1">
      <alignment vertical="top"/>
    </xf>
    <xf numFmtId="38" fontId="3" fillId="0" borderId="14" xfId="2" applyNumberFormat="1" applyFont="1" applyBorder="1" applyAlignment="1">
      <alignment horizontal="center" vertical="top" wrapText="1"/>
    </xf>
    <xf numFmtId="38" fontId="5" fillId="0" borderId="14" xfId="2" applyNumberFormat="1" applyFont="1" applyBorder="1" applyAlignment="1">
      <alignment horizontal="center" vertical="top" wrapText="1"/>
    </xf>
    <xf numFmtId="38" fontId="5" fillId="0" borderId="6" xfId="2" applyNumberFormat="1" applyFont="1" applyBorder="1" applyAlignment="1">
      <alignment horizontal="left" vertical="top" wrapText="1"/>
    </xf>
    <xf numFmtId="38" fontId="5" fillId="0" borderId="7" xfId="2" applyNumberFormat="1" applyFont="1" applyBorder="1" applyAlignment="1">
      <alignment vertical="top"/>
    </xf>
    <xf numFmtId="38" fontId="5" fillId="0" borderId="6" xfId="2" applyNumberFormat="1" applyFont="1" applyBorder="1" applyAlignment="1">
      <alignment horizontal="center" vertical="top" wrapText="1"/>
    </xf>
    <xf numFmtId="0" fontId="0" fillId="3" borderId="0" xfId="0" applyFill="1"/>
    <xf numFmtId="1" fontId="2" fillId="0" borderId="0" xfId="1" applyNumberFormat="1" applyFont="1" applyAlignment="1">
      <alignment horizontal="left" wrapText="1"/>
    </xf>
    <xf numFmtId="1" fontId="3" fillId="0" borderId="1" xfId="1" applyNumberFormat="1" applyFont="1" applyBorder="1" applyAlignment="1">
      <alignment horizontal="center" wrapText="1"/>
    </xf>
    <xf numFmtId="38" fontId="3" fillId="0" borderId="6" xfId="1" applyNumberFormat="1" applyFont="1" applyBorder="1" applyAlignment="1">
      <alignment horizontal="center"/>
    </xf>
    <xf numFmtId="38" fontId="7" fillId="0" borderId="0" xfId="0" applyNumberFormat="1" applyFont="1"/>
    <xf numFmtId="1" fontId="2" fillId="2" borderId="0" xfId="1" applyNumberFormat="1" applyFont="1" applyFill="1" applyAlignment="1">
      <alignment horizontal="left" wrapText="1"/>
    </xf>
    <xf numFmtId="38" fontId="5" fillId="0" borderId="0" xfId="0" applyNumberFormat="1" applyFont="1" applyAlignment="1">
      <alignment horizontal="left"/>
    </xf>
    <xf numFmtId="0" fontId="4" fillId="0" borderId="0" xfId="0" applyFont="1"/>
    <xf numFmtId="0" fontId="0" fillId="4" borderId="0" xfId="0" applyFill="1"/>
    <xf numFmtId="38" fontId="5" fillId="4" borderId="0" xfId="0" applyNumberFormat="1" applyFont="1" applyFill="1"/>
    <xf numFmtId="38" fontId="5" fillId="4" borderId="0" xfId="0" applyNumberFormat="1" applyFont="1" applyFill="1" applyAlignment="1">
      <alignment horizontal="left"/>
    </xf>
  </cellXfs>
  <cellStyles count="3">
    <cellStyle name="Normal" xfId="0" builtinId="0"/>
    <cellStyle name="Normal_1990 and 1998 CIP - Prices Quantity and CO2(MH)" xfId="2" xr:uid="{1EE67B6A-7D2E-4BB3-887D-C5B5D70E4D62}"/>
    <cellStyle name="Normal_2000balx" xfId="1" xr:uid="{0FF526EC-5759-4F95-9434-C04E0ECE85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Energy%20in%20Ireland\Publication%202023\Energy%20Balances%20(expanded%202022)%201990-2022%2015Nov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owth Rates"/>
      <sheetName val="Index"/>
      <sheetName val="Codes"/>
      <sheetName val="TransportSummary"/>
      <sheetName val="Renewable Energy"/>
      <sheetName val="Final Energy"/>
      <sheetName val="Primary Energy"/>
      <sheetName val="Elec Gen &amp; Transformation"/>
      <sheetName val="Carbon Emissions"/>
      <sheetName val="Sankey"/>
      <sheetName val="Imports &amp; Security"/>
      <sheetName val="Residential "/>
      <sheetName val="Macro Indicators"/>
      <sheetName val="Energy in Ireland Tables"/>
      <sheetName val="Energy In Ireland Graphs"/>
      <sheetName val="Table of Figures"/>
      <sheetName val="Table of Tables"/>
      <sheetName val="Growth Rates (new)"/>
      <sheetName val="Growth Rates (2005-)"/>
      <sheetName val="Growth Rates (2005-) (2019)"/>
      <sheetName val="Chart20"/>
      <sheetName val="Chart21"/>
      <sheetName val="Chart22"/>
      <sheetName val="Chart23"/>
      <sheetName val="Chart24"/>
      <sheetName val="Chart25"/>
      <sheetName val="Chart26"/>
      <sheetName val="Chart27"/>
      <sheetName val="Chart28"/>
      <sheetName val="Chart29"/>
      <sheetName val="Chart30"/>
      <sheetName val="Chart31"/>
      <sheetName val="Chart32"/>
      <sheetName val="Chart33"/>
      <sheetName val="Chart34"/>
      <sheetName val="Energy by fuel and sector"/>
      <sheetName val="CO2 by fuel and sector"/>
      <sheetName val="Carbon Factors"/>
      <sheetName val="Coal"/>
      <sheetName val="Peat"/>
      <sheetName val="Oil"/>
      <sheetName val="Gas"/>
      <sheetName val="Renewables"/>
      <sheetName val="Non-Renewable (Wastes)"/>
      <sheetName val="Electricity"/>
      <sheetName val="Heat"/>
      <sheetName val="Industry CO2"/>
      <sheetName val="Transport CO2"/>
      <sheetName val="Residential CO2"/>
      <sheetName val="Services CO2"/>
      <sheetName val="Ag&amp;Fisheries CO2"/>
      <sheetName val="Agriculture CO2"/>
      <sheetName val="Fisheries CO2"/>
      <sheetName val="Total CO2 (sectoral)"/>
      <sheetName val="Coal CO2"/>
      <sheetName val="Peat CO2"/>
      <sheetName val="Oil CO2"/>
      <sheetName val="Gas CO2"/>
      <sheetName val="Non-renewable CO2"/>
      <sheetName val="Total CO2 (Fuels)"/>
      <sheetName val="Total CO2 (Fuels) (2)"/>
      <sheetName val="Industry"/>
      <sheetName val="Transport"/>
      <sheetName val="Residential"/>
      <sheetName val="Services"/>
      <sheetName val="Agriculture &amp; Fisheries"/>
      <sheetName val="Agriculture"/>
      <sheetName val="Fisheries"/>
      <sheetName val="TFC Fuels (total)"/>
      <sheetName val="TPER Sectoral"/>
      <sheetName val="TPER Fuels (total)"/>
      <sheetName val="TPER Sectoral (2)"/>
      <sheetName val="TPER Fuel Imports"/>
      <sheetName val="Total"/>
      <sheetName val="Indicators"/>
      <sheetName val="Residential Climate Correction"/>
      <sheetName val="Services Climate Correction"/>
      <sheetName val="Mode Data"/>
      <sheetName val="Mode Data (2)"/>
      <sheetName val="RES Data"/>
      <sheetName val="Chart35"/>
      <sheetName val="Chart36"/>
      <sheetName val="Chart37"/>
      <sheetName val="Chart38"/>
      <sheetName val="Indigenous Data"/>
      <sheetName val="Electricity Inputs"/>
      <sheetName val="Electricity Outputs by source"/>
      <sheetName val="Elec Generated by fuel type"/>
      <sheetName val="Hydro Normalisation"/>
      <sheetName val="Renewables % of Gross Elec"/>
      <sheetName val="Renewables Directive 08"/>
      <sheetName val="REDII"/>
      <sheetName val="Electricity CO2"/>
      <sheetName val="Electricity CO2 Intensity"/>
      <sheetName val="Renewables Summary"/>
      <sheetName val="Renewables Summary (2)"/>
      <sheetName val="for EPA"/>
      <sheetName val="for EPA new"/>
      <sheetName val="2022"/>
      <sheetName val="2021"/>
      <sheetName val="2020"/>
      <sheetName val="2019"/>
      <sheetName val="2018"/>
      <sheetName val="2017"/>
      <sheetName val="2016"/>
      <sheetName val="2015"/>
      <sheetName val="2014"/>
      <sheetName val="2013"/>
      <sheetName val="2012"/>
      <sheetName val="2011"/>
      <sheetName val="2010"/>
      <sheetName val="2009"/>
      <sheetName val="2008"/>
      <sheetName val="2007"/>
      <sheetName val="2006"/>
      <sheetName val="2005"/>
      <sheetName val="2004"/>
      <sheetName val="2003"/>
      <sheetName val="2002"/>
      <sheetName val="2001"/>
      <sheetName val="2000"/>
      <sheetName val="1999"/>
      <sheetName val="1998"/>
      <sheetName val="1997"/>
      <sheetName val="1996"/>
      <sheetName val="1995"/>
      <sheetName val="1994"/>
      <sheetName val="1993"/>
      <sheetName val="1992"/>
      <sheetName val="1991"/>
      <sheetName val="1990"/>
      <sheetName val="BTS3_Lookup"/>
      <sheetName val="Wood_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>
        <row r="2">
          <cell r="A2" t="str">
            <v>Indigenous Production</v>
          </cell>
          <cell r="C2">
            <v>15.601998</v>
          </cell>
          <cell r="D2">
            <v>0.62407992000000001</v>
          </cell>
          <cell r="E2">
            <v>0.62407992000000001</v>
          </cell>
          <cell r="F2">
            <v>0.62419932</v>
          </cell>
          <cell r="G2">
            <v>0.62407992000000001</v>
          </cell>
          <cell r="H2">
            <v>0.62407992000000001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</row>
        <row r="3">
          <cell r="A3" t="str">
            <v>Imports</v>
          </cell>
          <cell r="C3">
            <v>2010.074179743172</v>
          </cell>
          <cell r="D3">
            <v>2020.99573853839</v>
          </cell>
          <cell r="E3">
            <v>1969.5435699168952</v>
          </cell>
          <cell r="F3">
            <v>1870.8907102769654</v>
          </cell>
          <cell r="G3">
            <v>1552.8164808171261</v>
          </cell>
          <cell r="H3">
            <v>1891.2926477549613</v>
          </cell>
          <cell r="I3">
            <v>1801.9115423068333</v>
          </cell>
          <cell r="J3">
            <v>1959.557753361506</v>
          </cell>
          <cell r="K3">
            <v>1858.5915596816444</v>
          </cell>
          <cell r="L3">
            <v>1539.0623985231355</v>
          </cell>
          <cell r="M3">
            <v>1696.9404471621681</v>
          </cell>
          <cell r="N3">
            <v>1891.8111557841914</v>
          </cell>
          <cell r="O3">
            <v>1808.3357391599998</v>
          </cell>
          <cell r="P3">
            <v>1677.8606571250402</v>
          </cell>
          <cell r="Q3">
            <v>1856.9962568303336</v>
          </cell>
          <cell r="R3">
            <v>1906.1219177586049</v>
          </cell>
          <cell r="S3">
            <v>1640.1158232327768</v>
          </cell>
          <cell r="T3">
            <v>1443.0602338665497</v>
          </cell>
          <cell r="U3">
            <v>1600.1652266200822</v>
          </cell>
          <cell r="V3">
            <v>1297.0904788803673</v>
          </cell>
          <cell r="W3">
            <v>965.20673622160962</v>
          </cell>
          <cell r="X3">
            <v>1408.49620578549</v>
          </cell>
          <cell r="Y3">
            <v>1339.1959892506391</v>
          </cell>
          <cell r="Z3">
            <v>1478.9665654886676</v>
          </cell>
          <cell r="AA3">
            <v>1231.0364730680803</v>
          </cell>
          <cell r="AB3">
            <v>1520.7679219745698</v>
          </cell>
          <cell r="AC3">
            <v>1231.0629267900281</v>
          </cell>
          <cell r="AD3">
            <v>1268.3430290806182</v>
          </cell>
          <cell r="AE3">
            <v>903.49466255082825</v>
          </cell>
          <cell r="AF3">
            <v>270.96498050379654</v>
          </cell>
          <cell r="AG3">
            <v>257.4565392469857</v>
          </cell>
          <cell r="AH3">
            <v>1004.5762102758825</v>
          </cell>
          <cell r="AI3">
            <v>956.64283118593153</v>
          </cell>
        </row>
        <row r="4">
          <cell r="A4" t="str">
            <v>Exports</v>
          </cell>
          <cell r="C4">
            <v>18.406951748261854</v>
          </cell>
          <cell r="D4">
            <v>17.344426080000002</v>
          </cell>
          <cell r="E4">
            <v>21.0889056</v>
          </cell>
          <cell r="F4">
            <v>12.203372519999999</v>
          </cell>
          <cell r="G4">
            <v>9.5539103999999995</v>
          </cell>
          <cell r="H4">
            <v>5.7673477599999998</v>
          </cell>
          <cell r="I4">
            <v>12.839623075994862</v>
          </cell>
          <cell r="J4">
            <v>9.0406825251101726</v>
          </cell>
          <cell r="K4">
            <v>7.038492530069929</v>
          </cell>
          <cell r="L4">
            <v>9.3121174105704689</v>
          </cell>
          <cell r="M4">
            <v>6.4323252205245147</v>
          </cell>
          <cell r="N4">
            <v>6.4585930004522094</v>
          </cell>
          <cell r="O4">
            <v>10.010562</v>
          </cell>
          <cell r="P4">
            <v>6.6841800799999991</v>
          </cell>
          <cell r="Q4">
            <v>8.6745999999999999</v>
          </cell>
          <cell r="R4">
            <v>9.1026331999999996</v>
          </cell>
          <cell r="S4">
            <v>5.8162000000000003</v>
          </cell>
          <cell r="T4">
            <v>3.0571999999999999</v>
          </cell>
          <cell r="U4">
            <v>4.4363623335999991</v>
          </cell>
          <cell r="V4">
            <v>6.6042553515328004</v>
          </cell>
          <cell r="W4">
            <v>7.1848390875487995</v>
          </cell>
          <cell r="X4">
            <v>7.551677580592</v>
          </cell>
          <cell r="Y4">
            <v>9.3109921176560011</v>
          </cell>
          <cell r="Z4">
            <v>10.263011098368001</v>
          </cell>
          <cell r="AA4">
            <v>9.9309903525919996</v>
          </cell>
          <cell r="AB4">
            <v>11.4325550038792</v>
          </cell>
          <cell r="AC4">
            <v>9.2000161496559993</v>
          </cell>
          <cell r="AD4">
            <v>9.6238495728944002</v>
          </cell>
          <cell r="AE4">
            <v>15.186580890895996</v>
          </cell>
          <cell r="AF4">
            <v>8.1980002577136002</v>
          </cell>
          <cell r="AG4">
            <v>7.5800968179328008</v>
          </cell>
          <cell r="AH4">
            <v>35.287254949547993</v>
          </cell>
          <cell r="AI4">
            <v>37.816298274047988</v>
          </cell>
        </row>
        <row r="8">
          <cell r="A8" t="str">
            <v>Primary Energy Requirement (excl. non-energy)</v>
          </cell>
          <cell r="C8">
            <v>2084.7023141405043</v>
          </cell>
          <cell r="D8">
            <v>2044.4315456624249</v>
          </cell>
          <cell r="E8">
            <v>1875.9875940747272</v>
          </cell>
          <cell r="F8">
            <v>1856.090981514513</v>
          </cell>
          <cell r="G8">
            <v>1732.7292455783422</v>
          </cell>
          <cell r="H8">
            <v>1776.8159653057521</v>
          </cell>
          <cell r="I8">
            <v>1917.0684796613548</v>
          </cell>
          <cell r="J8">
            <v>1799.677962687284</v>
          </cell>
          <cell r="K8">
            <v>1866.455095426282</v>
          </cell>
          <cell r="L8">
            <v>1587.566535324604</v>
          </cell>
          <cell r="M8">
            <v>1812.8761858299447</v>
          </cell>
          <cell r="N8">
            <v>1877.4737772484461</v>
          </cell>
          <cell r="O8">
            <v>1747.4359419599998</v>
          </cell>
          <cell r="P8">
            <v>1744.9604473250401</v>
          </cell>
          <cell r="Q8">
            <v>1798.7209043303335</v>
          </cell>
          <cell r="R8">
            <v>1881.5144212618047</v>
          </cell>
          <cell r="S8">
            <v>1630.6810110171771</v>
          </cell>
          <cell r="T8">
            <v>1599.3947032274496</v>
          </cell>
          <cell r="U8">
            <v>1409.7326187484821</v>
          </cell>
          <cell r="V8">
            <v>1143.2227884655517</v>
          </cell>
          <cell r="W8">
            <v>1232.9128883220642</v>
          </cell>
          <cell r="X8">
            <v>1223.7191811448224</v>
          </cell>
          <cell r="Y8">
            <v>1485.1493536469654</v>
          </cell>
          <cell r="Z8">
            <v>1306.0482166306685</v>
          </cell>
          <cell r="AA8">
            <v>1248.700275906338</v>
          </cell>
          <cell r="AB8">
            <v>1465.6320288468216</v>
          </cell>
          <cell r="AC8">
            <v>1449.8836134020096</v>
          </cell>
          <cell r="AD8">
            <v>1146.4352434050716</v>
          </cell>
          <cell r="AE8">
            <v>787.05173223022086</v>
          </cell>
          <cell r="AF8">
            <v>387.13064310647212</v>
          </cell>
          <cell r="AG8">
            <v>447.49552765808505</v>
          </cell>
          <cell r="AH8">
            <v>910.67081015416738</v>
          </cell>
          <cell r="AI8">
            <v>726.88071840326779</v>
          </cell>
        </row>
        <row r="25">
          <cell r="A25" t="str">
            <v>Own Use and Distribution Losses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</row>
        <row r="29">
          <cell r="A29" t="str">
            <v>Total Final Energy Consumption</v>
          </cell>
          <cell r="C29">
            <v>842.60810760766424</v>
          </cell>
          <cell r="D29">
            <v>916.43387571212429</v>
          </cell>
          <cell r="E29">
            <v>585.74159947439273</v>
          </cell>
          <cell r="F29">
            <v>610.06178467801874</v>
          </cell>
          <cell r="G29">
            <v>389.92309477487714</v>
          </cell>
          <cell r="H29">
            <v>317.42990249343597</v>
          </cell>
          <cell r="I29">
            <v>487.47427023211998</v>
          </cell>
          <cell r="J29">
            <v>367.59052161811906</v>
          </cell>
          <cell r="K29">
            <v>398.04439602769236</v>
          </cell>
          <cell r="L29">
            <v>326.66461221140941</v>
          </cell>
          <cell r="M29">
            <v>398.41819605199549</v>
          </cell>
          <cell r="N29">
            <v>393.11744987200251</v>
          </cell>
          <cell r="O29">
            <v>374.11270439999998</v>
          </cell>
          <cell r="P29">
            <v>440.98838099840003</v>
          </cell>
          <cell r="Q29">
            <v>451.63615520000002</v>
          </cell>
          <cell r="R29">
            <v>484.34478870880002</v>
          </cell>
          <cell r="S29">
            <v>428.21016268520003</v>
          </cell>
          <cell r="T29">
            <v>420.61548379772006</v>
          </cell>
          <cell r="U29">
            <v>421.48781046239998</v>
          </cell>
          <cell r="V29">
            <v>379.46389728200324</v>
          </cell>
          <cell r="W29">
            <v>378.41895699256281</v>
          </cell>
          <cell r="X29">
            <v>328.28966970518985</v>
          </cell>
          <cell r="Y29">
            <v>338.75221058689596</v>
          </cell>
          <cell r="Z29">
            <v>350.75040862437567</v>
          </cell>
          <cell r="AA29">
            <v>343.53756547899172</v>
          </cell>
          <cell r="AB29">
            <v>353.33238467183156</v>
          </cell>
          <cell r="AC29">
            <v>364.16146235117685</v>
          </cell>
          <cell r="AD29">
            <v>298.55196054564743</v>
          </cell>
          <cell r="AE29">
            <v>322.73712666999984</v>
          </cell>
          <cell r="AF29">
            <v>265.65654062869902</v>
          </cell>
          <cell r="AG29">
            <v>271.61503087194325</v>
          </cell>
          <cell r="AH29">
            <v>275.21666357380616</v>
          </cell>
          <cell r="AI29">
            <v>195.14409898402315</v>
          </cell>
        </row>
        <row r="30">
          <cell r="A30" t="str">
            <v>Industry*</v>
          </cell>
          <cell r="C30">
            <v>216.16737107311755</v>
          </cell>
          <cell r="D30">
            <v>216.97276371212419</v>
          </cell>
          <cell r="E30">
            <v>109.31331307439278</v>
          </cell>
          <cell r="F30">
            <v>133.97511139801873</v>
          </cell>
          <cell r="G30">
            <v>51.502525974877138</v>
          </cell>
          <cell r="H30">
            <v>71.361330493435972</v>
          </cell>
          <cell r="I30">
            <v>119.48850463211993</v>
          </cell>
          <cell r="J30">
            <v>89.836760818119018</v>
          </cell>
          <cell r="K30">
            <v>77.851219227692312</v>
          </cell>
          <cell r="L30">
            <v>63.954348211409396</v>
          </cell>
          <cell r="M30">
            <v>112.63803845199546</v>
          </cell>
          <cell r="N30">
            <v>129.22271703120248</v>
          </cell>
          <cell r="O30">
            <v>122.142618</v>
          </cell>
          <cell r="P30">
            <v>175.40484891839998</v>
          </cell>
          <cell r="Q30">
            <v>194.12420400000002</v>
          </cell>
          <cell r="R30">
            <v>211.69285670000005</v>
          </cell>
          <cell r="S30">
            <v>182.62409360000004</v>
          </cell>
          <cell r="T30">
            <v>185.76954267900004</v>
          </cell>
          <cell r="U30">
            <v>164.96235490000004</v>
          </cell>
          <cell r="V30">
            <v>112.44486935400002</v>
          </cell>
          <cell r="W30">
            <v>124.12020085100002</v>
          </cell>
          <cell r="X30">
            <v>109.18219840499999</v>
          </cell>
          <cell r="Y30">
            <v>97.015485861000016</v>
          </cell>
          <cell r="Z30">
            <v>82.219260042000002</v>
          </cell>
          <cell r="AA30">
            <v>106.99296694975001</v>
          </cell>
          <cell r="AB30">
            <v>105.87353632300001</v>
          </cell>
          <cell r="AC30">
            <v>106.48111522750999</v>
          </cell>
          <cell r="AD30">
            <v>102.26776035150002</v>
          </cell>
          <cell r="AE30">
            <v>105.42502802800003</v>
          </cell>
          <cell r="AF30">
            <v>79.151175402500002</v>
          </cell>
          <cell r="AG30">
            <v>76.09297317170001</v>
          </cell>
          <cell r="AH30">
            <v>89.376412526600021</v>
          </cell>
          <cell r="AI30">
            <v>70.828371967119992</v>
          </cell>
        </row>
        <row r="45">
          <cell r="A45" t="str">
            <v>Transport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</row>
        <row r="56">
          <cell r="A56" t="str">
            <v>Residential</v>
          </cell>
          <cell r="C56">
            <v>625.7954608</v>
          </cell>
          <cell r="D56">
            <v>699.46111200000007</v>
          </cell>
          <cell r="E56">
            <v>476.42828639999999</v>
          </cell>
          <cell r="F56">
            <v>476.08667328000001</v>
          </cell>
          <cell r="G56">
            <v>338.42056880000001</v>
          </cell>
          <cell r="H56">
            <v>246.06857200000002</v>
          </cell>
          <cell r="I56">
            <v>367.98576560000004</v>
          </cell>
          <cell r="J56">
            <v>277.75376080000001</v>
          </cell>
          <cell r="K56">
            <v>320.19317680000006</v>
          </cell>
          <cell r="L56">
            <v>262.710264</v>
          </cell>
          <cell r="M56">
            <v>285.78015760000005</v>
          </cell>
          <cell r="N56">
            <v>263.89473284080003</v>
          </cell>
          <cell r="O56">
            <v>251.97008640000001</v>
          </cell>
          <cell r="P56">
            <v>238.52714740000005</v>
          </cell>
          <cell r="Q56">
            <v>231.00804960000002</v>
          </cell>
          <cell r="R56">
            <v>245.9206120568</v>
          </cell>
          <cell r="S56">
            <v>218.85474913320002</v>
          </cell>
          <cell r="T56">
            <v>208.11462116672004</v>
          </cell>
          <cell r="U56">
            <v>229.79413561039999</v>
          </cell>
          <cell r="V56">
            <v>266.52010296559723</v>
          </cell>
          <cell r="W56">
            <v>253.30690531449517</v>
          </cell>
          <cell r="X56">
            <v>217.59469881898679</v>
          </cell>
          <cell r="Y56">
            <v>241.10981901161028</v>
          </cell>
          <cell r="Z56">
            <v>267.95823474778922</v>
          </cell>
          <cell r="AA56">
            <v>236.26464063450481</v>
          </cell>
          <cell r="AB56">
            <v>247.17989030371876</v>
          </cell>
          <cell r="AC56">
            <v>257.07243855223828</v>
          </cell>
          <cell r="AD56">
            <v>195.74928064527526</v>
          </cell>
          <cell r="AE56">
            <v>216.74918330365395</v>
          </cell>
          <cell r="AF56">
            <v>186.05143349687572</v>
          </cell>
          <cell r="AG56">
            <v>195.34108491828835</v>
          </cell>
          <cell r="AH56">
            <v>185.64328067126633</v>
          </cell>
          <cell r="AI56">
            <v>124.1187566409633</v>
          </cell>
        </row>
        <row r="57">
          <cell r="A57" t="str">
            <v>Commercial/Public Services</v>
          </cell>
          <cell r="C57">
            <v>0.64527573454661957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27.056384679999997</v>
          </cell>
          <cell r="Q57">
            <v>26.503901600000003</v>
          </cell>
          <cell r="R57">
            <v>26.731319952000003</v>
          </cell>
          <cell r="S57">
            <v>26.731319952000003</v>
          </cell>
          <cell r="T57">
            <v>26.731319952000003</v>
          </cell>
          <cell r="U57">
            <v>26.731319952000003</v>
          </cell>
          <cell r="V57">
            <v>0.49892496240601508</v>
          </cell>
          <cell r="W57">
            <v>0.99185082706766925</v>
          </cell>
          <cell r="X57">
            <v>1.5127724812030077</v>
          </cell>
          <cell r="Y57">
            <v>0.6269057142857144</v>
          </cell>
          <cell r="Z57">
            <v>0.57291383458646616</v>
          </cell>
          <cell r="AA57">
            <v>0.27995789473684213</v>
          </cell>
          <cell r="AB57">
            <v>0.27895804511278199</v>
          </cell>
          <cell r="AC57">
            <v>0.60790857142857146</v>
          </cell>
          <cell r="AD57">
            <v>0.53491954887218041</v>
          </cell>
          <cell r="AE57">
            <v>0.5629153383458646</v>
          </cell>
          <cell r="AF57">
            <v>0.45393172932330828</v>
          </cell>
          <cell r="AG57">
            <v>0.18097278195488722</v>
          </cell>
          <cell r="AH57">
            <v>0.19697037593984965</v>
          </cell>
          <cell r="AI57">
            <v>0.19697037593984965</v>
          </cell>
        </row>
        <row r="70">
          <cell r="A70" t="str">
            <v>Agricultural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</row>
        <row r="71">
          <cell r="A71" t="str">
            <v>Fisheries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</row>
      </sheetData>
      <sheetData sheetId="39">
        <row r="2">
          <cell r="A2" t="str">
            <v>Indigenous Production</v>
          </cell>
          <cell r="C2">
            <v>1411.18</v>
          </cell>
          <cell r="D2">
            <v>1199.577</v>
          </cell>
          <cell r="E2">
            <v>1020.6510000000001</v>
          </cell>
          <cell r="F2">
            <v>1134.2280000000001</v>
          </cell>
          <cell r="G2">
            <v>1191.951</v>
          </cell>
          <cell r="H2">
            <v>1696.749</v>
          </cell>
          <cell r="I2">
            <v>1203.306</v>
          </cell>
          <cell r="J2">
            <v>766.28300000000002</v>
          </cell>
          <cell r="K2">
            <v>822.31999999999994</v>
          </cell>
          <cell r="L2">
            <v>1134.9739999999999</v>
          </cell>
          <cell r="M2">
            <v>965.28099999999995</v>
          </cell>
          <cell r="N2">
            <v>882.53800000000001</v>
          </cell>
          <cell r="O2">
            <v>605.9559999999999</v>
          </cell>
          <cell r="P2">
            <v>1055.8219999999999</v>
          </cell>
          <cell r="Q2">
            <v>905.87985988023684</v>
          </cell>
          <cell r="R2">
            <v>844.54624161155095</v>
          </cell>
          <cell r="S2">
            <v>825.92442635613736</v>
          </cell>
          <cell r="T2">
            <v>643.46833889723655</v>
          </cell>
          <cell r="U2">
            <v>660.41395602603791</v>
          </cell>
          <cell r="V2">
            <v>578.46269353784874</v>
          </cell>
          <cell r="W2">
            <v>1011.4612558863466</v>
          </cell>
          <cell r="X2">
            <v>774.14338926530615</v>
          </cell>
          <cell r="Y2">
            <v>320.80261769465727</v>
          </cell>
          <cell r="Z2">
            <v>1326.5235128361767</v>
          </cell>
          <cell r="AA2">
            <v>982.21227485452187</v>
          </cell>
          <cell r="AB2">
            <v>769.25300338938962</v>
          </cell>
          <cell r="AC2">
            <v>679.40708459987616</v>
          </cell>
          <cell r="AD2">
            <v>743.88779920253376</v>
          </cell>
          <cell r="AE2">
            <v>815.92434898628403</v>
          </cell>
          <cell r="AF2">
            <v>390.56915758919979</v>
          </cell>
          <cell r="AG2">
            <v>127.70399999999999</v>
          </cell>
          <cell r="AH2">
            <v>127.70399999999999</v>
          </cell>
          <cell r="AI2">
            <v>127.70399999999999</v>
          </cell>
        </row>
        <row r="3">
          <cell r="A3" t="str">
            <v>Imports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</row>
        <row r="4">
          <cell r="A4" t="str">
            <v>Exports</v>
          </cell>
          <cell r="C4">
            <v>4</v>
          </cell>
          <cell r="D4">
            <v>4.43</v>
          </cell>
          <cell r="E4">
            <v>4.43</v>
          </cell>
          <cell r="F4">
            <v>5.7590000000000003</v>
          </cell>
          <cell r="G4">
            <v>5.3159999999999998</v>
          </cell>
          <cell r="H4">
            <v>5.7590000000000003</v>
          </cell>
          <cell r="I4">
            <v>5.7590000000000003</v>
          </cell>
          <cell r="J4">
            <v>5.7147000000000006</v>
          </cell>
          <cell r="K4">
            <v>7.6196000000000002</v>
          </cell>
          <cell r="L4">
            <v>7.9740000000000002</v>
          </cell>
          <cell r="M4">
            <v>8.4169999999999998</v>
          </cell>
          <cell r="N4">
            <v>7.9740000000000002</v>
          </cell>
          <cell r="O4">
            <v>8.4169999999999998</v>
          </cell>
          <cell r="P4">
            <v>11.961</v>
          </cell>
          <cell r="Q4">
            <v>10.189</v>
          </cell>
          <cell r="R4">
            <v>10.1004</v>
          </cell>
          <cell r="S4">
            <v>9.6374649999999988</v>
          </cell>
          <cell r="T4">
            <v>7.897361000000001</v>
          </cell>
          <cell r="U4">
            <v>9.724736</v>
          </cell>
          <cell r="V4">
            <v>4.6550439999999993</v>
          </cell>
          <cell r="W4">
            <v>10.109260000000001</v>
          </cell>
          <cell r="X4">
            <v>9.3450849999999992</v>
          </cell>
          <cell r="Y4">
            <v>8.8697459999999992</v>
          </cell>
          <cell r="Z4">
            <v>8.5388249999999992</v>
          </cell>
          <cell r="AA4">
            <v>1.9952719999999999</v>
          </cell>
          <cell r="AB4">
            <v>6.9838950000000004</v>
          </cell>
          <cell r="AC4">
            <v>4.667891</v>
          </cell>
          <cell r="AD4">
            <v>5.5335130000000001</v>
          </cell>
          <cell r="AE4">
            <v>7.0330680000000001</v>
          </cell>
          <cell r="AF4">
            <v>5.8493720000000007</v>
          </cell>
          <cell r="AG4">
            <v>5.6650840000000002</v>
          </cell>
          <cell r="AH4">
            <v>2.6034888500000002</v>
          </cell>
          <cell r="AI4">
            <v>1.2758399999999999</v>
          </cell>
        </row>
        <row r="8">
          <cell r="A8" t="str">
            <v>Primary Energy Requirement (excl. non-energy)</v>
          </cell>
          <cell r="C8">
            <v>1377.1659999933001</v>
          </cell>
          <cell r="D8">
            <v>1276.462</v>
          </cell>
          <cell r="E8">
            <v>1287.1090000000002</v>
          </cell>
          <cell r="F8">
            <v>1217.5320000000002</v>
          </cell>
          <cell r="G8">
            <v>1208.252</v>
          </cell>
          <cell r="H8">
            <v>1184.3029999999999</v>
          </cell>
          <cell r="I8">
            <v>1060.2450000000001</v>
          </cell>
          <cell r="J8">
            <v>1036.5143</v>
          </cell>
          <cell r="K8">
            <v>989.36739999999998</v>
          </cell>
          <cell r="L8">
            <v>868.50800000000004</v>
          </cell>
          <cell r="M8">
            <v>802.58499999999992</v>
          </cell>
          <cell r="N8">
            <v>862.572</v>
          </cell>
          <cell r="O8">
            <v>886.70799999999986</v>
          </cell>
          <cell r="P8">
            <v>804.49999999999989</v>
          </cell>
          <cell r="Q8">
            <v>582.98361608868822</v>
          </cell>
          <cell r="R8">
            <v>791.37019445269846</v>
          </cell>
          <cell r="S8">
            <v>758.96498122572939</v>
          </cell>
          <cell r="T8">
            <v>750.02379179159141</v>
          </cell>
          <cell r="U8">
            <v>871.97918401833977</v>
          </cell>
          <cell r="V8">
            <v>863.54023724344393</v>
          </cell>
          <cell r="W8">
            <v>764.93198765897557</v>
          </cell>
          <cell r="X8">
            <v>724.17163624691079</v>
          </cell>
          <cell r="Y8">
            <v>789.83641409462939</v>
          </cell>
          <cell r="Z8">
            <v>741.66842600667781</v>
          </cell>
          <cell r="AA8">
            <v>776.85210934146835</v>
          </cell>
          <cell r="AB8">
            <v>766.83229915169227</v>
          </cell>
          <cell r="AC8">
            <v>734.21477763050666</v>
          </cell>
          <cell r="AD8">
            <v>694.94257299657852</v>
          </cell>
          <cell r="AE8">
            <v>685.95222908664709</v>
          </cell>
          <cell r="AF8">
            <v>629.11841032011296</v>
          </cell>
          <cell r="AG8">
            <v>417.57072069315564</v>
          </cell>
          <cell r="AH8">
            <v>265.00401155164417</v>
          </cell>
          <cell r="AI8">
            <v>223.09034039413999</v>
          </cell>
        </row>
        <row r="13">
          <cell r="A13" t="str">
            <v>Patent Fuel and Briquetting Plants</v>
          </cell>
          <cell r="C13">
            <v>183.95400000000001</v>
          </cell>
          <cell r="D13">
            <v>167.02799999999999</v>
          </cell>
          <cell r="E13">
            <v>194.55600000000001</v>
          </cell>
          <cell r="F13">
            <v>187.85999999999999</v>
          </cell>
          <cell r="G13">
            <v>177.44399999999999</v>
          </cell>
          <cell r="H13">
            <v>155.49600000000001</v>
          </cell>
          <cell r="I13">
            <v>131.316</v>
          </cell>
          <cell r="J13">
            <v>115.878</v>
          </cell>
          <cell r="K13">
            <v>123.13200000000001</v>
          </cell>
          <cell r="L13">
            <v>153.26400000000001</v>
          </cell>
          <cell r="M13">
            <v>126.48</v>
          </cell>
          <cell r="N13">
            <v>129.828</v>
          </cell>
          <cell r="O13">
            <v>125.178</v>
          </cell>
          <cell r="P13">
            <v>134.292</v>
          </cell>
          <cell r="Q13">
            <v>93.064766122077771</v>
          </cell>
          <cell r="R13">
            <v>100.41457684210528</v>
          </cell>
          <cell r="S13">
            <v>103.5272347368421</v>
          </cell>
          <cell r="T13">
            <v>99.584068421052635</v>
          </cell>
          <cell r="U13">
            <v>97.258085263157909</v>
          </cell>
          <cell r="V13">
            <v>113.49799894736843</v>
          </cell>
          <cell r="W13">
            <v>110.95517894736842</v>
          </cell>
          <cell r="X13">
            <v>89.504652631578949</v>
          </cell>
          <cell r="Y13">
            <v>91.648772631578964</v>
          </cell>
          <cell r="Z13">
            <v>111.68962631578947</v>
          </cell>
          <cell r="AA13">
            <v>96.605709473684215</v>
          </cell>
          <cell r="AB13">
            <v>68.811889473684218</v>
          </cell>
          <cell r="AC13">
            <v>85.417861052631579</v>
          </cell>
          <cell r="AD13">
            <v>79.101147368421053</v>
          </cell>
          <cell r="AE13">
            <v>68.075576842105264</v>
          </cell>
          <cell r="AF13">
            <v>57.255124642105272</v>
          </cell>
          <cell r="AG13">
            <v>65.593247326315804</v>
          </cell>
          <cell r="AH13">
            <v>57.917252027368434</v>
          </cell>
          <cell r="AI13">
            <v>34.00079558947369</v>
          </cell>
        </row>
        <row r="19">
          <cell r="A19" t="str">
            <v>Patent Fuel and Briquetting Plants</v>
          </cell>
          <cell r="C19">
            <v>174.98500000000001</v>
          </cell>
          <cell r="D19">
            <v>156.822</v>
          </cell>
          <cell r="E19">
            <v>191.376</v>
          </cell>
          <cell r="F19">
            <v>161.25200000000001</v>
          </cell>
          <cell r="G19">
            <v>164.35300000000001</v>
          </cell>
          <cell r="H19">
            <v>147.96199999999999</v>
          </cell>
          <cell r="I19">
            <v>126.255</v>
          </cell>
          <cell r="J19">
            <v>112.07900000000001</v>
          </cell>
          <cell r="K19">
            <v>116.952</v>
          </cell>
          <cell r="L19">
            <v>146.19</v>
          </cell>
          <cell r="M19">
            <v>121.38200000000001</v>
          </cell>
          <cell r="N19">
            <v>119.167</v>
          </cell>
          <cell r="O19">
            <v>120.93900000000001</v>
          </cell>
          <cell r="P19">
            <v>123.59700000000001</v>
          </cell>
          <cell r="Q19">
            <v>91.257999999999996</v>
          </cell>
          <cell r="R19">
            <v>95.393848000000006</v>
          </cell>
          <cell r="S19">
            <v>98.350872999999993</v>
          </cell>
          <cell r="T19">
            <v>94.604865000000004</v>
          </cell>
          <cell r="U19">
            <v>92.395181000000008</v>
          </cell>
          <cell r="V19">
            <v>107.823099</v>
          </cell>
          <cell r="W19">
            <v>105.40742</v>
          </cell>
          <cell r="X19">
            <v>85.029420000000002</v>
          </cell>
          <cell r="Y19">
            <v>87.066334000000012</v>
          </cell>
          <cell r="Z19">
            <v>106.10514499999999</v>
          </cell>
          <cell r="AA19">
            <v>91.775424000000001</v>
          </cell>
          <cell r="AB19">
            <v>65.371295000000003</v>
          </cell>
          <cell r="AC19">
            <v>81.146968000000001</v>
          </cell>
          <cell r="AD19">
            <v>75.146090000000001</v>
          </cell>
          <cell r="AE19">
            <v>64.671797999999995</v>
          </cell>
          <cell r="AF19">
            <v>54.392368410000003</v>
          </cell>
          <cell r="AG19">
            <v>62.313584960000007</v>
          </cell>
          <cell r="AH19">
            <v>55.021389426000013</v>
          </cell>
          <cell r="AI19">
            <v>32.300755810000005</v>
          </cell>
        </row>
        <row r="25">
          <cell r="A25" t="str">
            <v>Own Use and Distribution Losses</v>
          </cell>
          <cell r="C25">
            <v>7.8120000000000003</v>
          </cell>
          <cell r="D25">
            <v>6.1379999999999999</v>
          </cell>
          <cell r="E25">
            <v>5.3940000000000001</v>
          </cell>
          <cell r="F25">
            <v>5.3940000000000001</v>
          </cell>
          <cell r="G25">
            <v>6.1379999999999999</v>
          </cell>
          <cell r="H25">
            <v>5.58</v>
          </cell>
          <cell r="I25">
            <v>5.58</v>
          </cell>
          <cell r="J25">
            <v>3.9060000000000001</v>
          </cell>
          <cell r="K25">
            <v>6.6959999999999997</v>
          </cell>
          <cell r="L25">
            <v>6.51</v>
          </cell>
          <cell r="M25">
            <v>5.0220000000000002</v>
          </cell>
          <cell r="N25">
            <v>10.974</v>
          </cell>
          <cell r="O25">
            <v>14.321999999999999</v>
          </cell>
          <cell r="P25">
            <v>24.738</v>
          </cell>
          <cell r="Q25">
            <v>24.550827872695365</v>
          </cell>
          <cell r="R25">
            <v>15.914515465840484</v>
          </cell>
          <cell r="S25">
            <v>16.719426863427415</v>
          </cell>
          <cell r="T25">
            <v>16.423713148123809</v>
          </cell>
          <cell r="U25">
            <v>18.245039872976584</v>
          </cell>
          <cell r="V25">
            <v>20.537861033541247</v>
          </cell>
          <cell r="W25">
            <v>15.574607116011352</v>
          </cell>
          <cell r="X25">
            <v>12.405193081434431</v>
          </cell>
          <cell r="Y25">
            <v>14.46737289271303</v>
          </cell>
          <cell r="Z25">
            <v>16.322798391725023</v>
          </cell>
          <cell r="AA25">
            <v>13.034293271425252</v>
          </cell>
          <cell r="AB25">
            <v>8.8111292294479444</v>
          </cell>
          <cell r="AC25">
            <v>11.543734188946431</v>
          </cell>
          <cell r="AD25">
            <v>13.554024671495283</v>
          </cell>
          <cell r="AE25">
            <v>10.28324833984202</v>
          </cell>
          <cell r="AF25">
            <v>8.4053952768869742</v>
          </cell>
          <cell r="AG25">
            <v>9.048846725801786</v>
          </cell>
          <cell r="AH25">
            <v>10.469112896752314</v>
          </cell>
          <cell r="AI25">
            <v>9.0931577992979484</v>
          </cell>
        </row>
        <row r="29">
          <cell r="A29" t="str">
            <v>Total Final Energy Consumption</v>
          </cell>
          <cell r="C29">
            <v>756.93599999999992</v>
          </cell>
          <cell r="D29">
            <v>650.7122609999999</v>
          </cell>
          <cell r="E29">
            <v>658.64943200000005</v>
          </cell>
          <cell r="F29">
            <v>626.02968600000008</v>
          </cell>
          <cell r="G29">
            <v>621.93300199999999</v>
          </cell>
          <cell r="H29">
            <v>611.58011199999999</v>
          </cell>
          <cell r="I29">
            <v>498.773618</v>
          </cell>
          <cell r="J29">
            <v>472.43108400000006</v>
          </cell>
          <cell r="K29">
            <v>470.25489200000004</v>
          </cell>
          <cell r="L29">
            <v>328.22200000000004</v>
          </cell>
          <cell r="M29">
            <v>303.07600000000002</v>
          </cell>
          <cell r="N29">
            <v>292.00100000000003</v>
          </cell>
          <cell r="O29">
            <v>293.40699999999998</v>
          </cell>
          <cell r="P29">
            <v>271.20400000000001</v>
          </cell>
          <cell r="Q29">
            <v>266.774</v>
          </cell>
          <cell r="R29">
            <v>273.91692972191998</v>
          </cell>
          <cell r="S29">
            <v>284.23623939999999</v>
          </cell>
          <cell r="T29">
            <v>272.04676887972482</v>
          </cell>
          <cell r="U29">
            <v>280.31037789943997</v>
          </cell>
          <cell r="V29">
            <v>272.86827172175998</v>
          </cell>
          <cell r="W29">
            <v>253.9826274532</v>
          </cell>
          <cell r="X29">
            <v>241.70917647648002</v>
          </cell>
          <cell r="Y29">
            <v>215.27457503515998</v>
          </cell>
          <cell r="Z29">
            <v>218.42612737107996</v>
          </cell>
          <cell r="AA29">
            <v>200.64847744028</v>
          </cell>
          <cell r="AB29">
            <v>201.40751067328</v>
          </cell>
          <cell r="AC29">
            <v>197.72611220723999</v>
          </cell>
          <cell r="AD29">
            <v>189.05577162495999</v>
          </cell>
          <cell r="AE29">
            <v>197.36847005356</v>
          </cell>
          <cell r="AF29">
            <v>183.49320499999999</v>
          </cell>
          <cell r="AG29">
            <v>189.34577988999999</v>
          </cell>
          <cell r="AH29">
            <v>180.36988223</v>
          </cell>
          <cell r="AI29">
            <v>160.56790833792408</v>
          </cell>
        </row>
        <row r="30">
          <cell r="A30" t="str">
            <v>Industry*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0.37194972191999992</v>
          </cell>
          <cell r="S30">
            <v>0.33145439999999998</v>
          </cell>
          <cell r="T30">
            <v>0.7267538797248001</v>
          </cell>
          <cell r="U30">
            <v>0.6164248994399999</v>
          </cell>
          <cell r="V30">
            <v>1.16959272176</v>
          </cell>
          <cell r="W30">
            <v>0.4437713532</v>
          </cell>
          <cell r="X30">
            <v>0.44098947647999992</v>
          </cell>
          <cell r="Y30">
            <v>0.7425750351599999</v>
          </cell>
          <cell r="Z30">
            <v>0.52245437108000004</v>
          </cell>
          <cell r="AA30">
            <v>0.67961957027999997</v>
          </cell>
          <cell r="AB30">
            <v>0.80564567328000003</v>
          </cell>
          <cell r="AC30">
            <v>0.83999387723999996</v>
          </cell>
          <cell r="AD30">
            <v>0.72605210495999994</v>
          </cell>
          <cell r="AE30">
            <v>0.82966372355999995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</row>
        <row r="45">
          <cell r="A45" t="str">
            <v>Transport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</row>
        <row r="56">
          <cell r="A56" t="str">
            <v>Residential</v>
          </cell>
          <cell r="C56">
            <v>724.97299999999996</v>
          </cell>
          <cell r="D56">
            <v>621.56626099999994</v>
          </cell>
          <cell r="E56">
            <v>644.68727799999999</v>
          </cell>
          <cell r="F56">
            <v>611.89479900000003</v>
          </cell>
          <cell r="G56">
            <v>611.34928500000001</v>
          </cell>
          <cell r="H56">
            <v>605.98459600000001</v>
          </cell>
          <cell r="I56">
            <v>483.78810199999998</v>
          </cell>
          <cell r="J56">
            <v>462.06701300000003</v>
          </cell>
          <cell r="K56">
            <v>463.71161800000004</v>
          </cell>
          <cell r="L56">
            <v>323.79200000000003</v>
          </cell>
          <cell r="M56">
            <v>299.089</v>
          </cell>
          <cell r="N56">
            <v>287.57100000000003</v>
          </cell>
          <cell r="O56">
            <v>290.30599999999998</v>
          </cell>
          <cell r="P56">
            <v>270.31799999999998</v>
          </cell>
          <cell r="Q56">
            <v>266.33100000000002</v>
          </cell>
          <cell r="R56">
            <v>273.08824700000002</v>
          </cell>
          <cell r="S56">
            <v>283.51538800000003</v>
          </cell>
          <cell r="T56">
            <v>271.32001500000001</v>
          </cell>
          <cell r="U56">
            <v>279.69395299999996</v>
          </cell>
          <cell r="V56">
            <v>271.69867899999997</v>
          </cell>
          <cell r="W56">
            <v>253.5388561</v>
          </cell>
          <cell r="X56">
            <v>241.26818700000001</v>
          </cell>
          <cell r="Y56">
            <v>214.53199999999998</v>
          </cell>
          <cell r="Z56">
            <v>217.90367299999997</v>
          </cell>
          <cell r="AA56">
            <v>199.96885786999999</v>
          </cell>
          <cell r="AB56">
            <v>200.601865</v>
          </cell>
          <cell r="AC56">
            <v>196.88611832999999</v>
          </cell>
          <cell r="AD56">
            <v>188.32971952</v>
          </cell>
          <cell r="AE56">
            <v>196.53880633</v>
          </cell>
          <cell r="AF56">
            <v>183.49320499999999</v>
          </cell>
          <cell r="AG56">
            <v>189.34577988999999</v>
          </cell>
          <cell r="AH56">
            <v>180.36988223</v>
          </cell>
          <cell r="AI56">
            <v>160.56790833792408</v>
          </cell>
        </row>
        <row r="57">
          <cell r="A57" t="str">
            <v>Commercial/Public Services</v>
          </cell>
          <cell r="C57">
            <v>31.963000000000001</v>
          </cell>
          <cell r="D57">
            <v>29.146000000000001</v>
          </cell>
          <cell r="E57">
            <v>13.962154</v>
          </cell>
          <cell r="F57">
            <v>14.134887000000001</v>
          </cell>
          <cell r="G57">
            <v>10.583717</v>
          </cell>
          <cell r="H57">
            <v>5.5955160000000008</v>
          </cell>
          <cell r="I57">
            <v>14.985516000000001</v>
          </cell>
          <cell r="J57">
            <v>10.364071000000001</v>
          </cell>
          <cell r="K57">
            <v>6.5432740000000003</v>
          </cell>
          <cell r="L57">
            <v>4.43</v>
          </cell>
          <cell r="M57">
            <v>3.9870000000000001</v>
          </cell>
          <cell r="N57">
            <v>4.43</v>
          </cell>
          <cell r="O57">
            <v>3.101</v>
          </cell>
          <cell r="P57">
            <v>0.88600000000000001</v>
          </cell>
          <cell r="Q57">
            <v>0.443</v>
          </cell>
          <cell r="R57">
            <v>0.45673299999999994</v>
          </cell>
          <cell r="S57">
            <v>0.38939699999999999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</row>
        <row r="70">
          <cell r="A70" t="str">
            <v>Agricultural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</row>
        <row r="71">
          <cell r="A71" t="str">
            <v>Fisheries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</row>
      </sheetData>
      <sheetData sheetId="40">
        <row r="3">
          <cell r="A3" t="str">
            <v>Imports</v>
          </cell>
          <cell r="C3">
            <v>5803.2335310999988</v>
          </cell>
          <cell r="D3">
            <v>5695.1912711999994</v>
          </cell>
          <cell r="E3">
            <v>5666.7056038500004</v>
          </cell>
          <cell r="F3">
            <v>6016.5299183750003</v>
          </cell>
          <cell r="G3">
            <v>6665.4982966500002</v>
          </cell>
          <cell r="H3">
            <v>6796.7419930500009</v>
          </cell>
          <cell r="I3">
            <v>7075.4313293000005</v>
          </cell>
          <cell r="J3">
            <v>8228.3093804499986</v>
          </cell>
          <cell r="K3">
            <v>8906.3084913750026</v>
          </cell>
          <cell r="L3">
            <v>9655.3635568000009</v>
          </cell>
          <cell r="M3">
            <v>9617.7699733749996</v>
          </cell>
          <cell r="N3">
            <v>10372.667975425002</v>
          </cell>
          <cell r="O3">
            <v>10492.541588025</v>
          </cell>
          <cell r="P3">
            <v>10178.038333524999</v>
          </cell>
          <cell r="Q3">
            <v>10201.541266156059</v>
          </cell>
          <cell r="R3">
            <v>11219.927247483856</v>
          </cell>
          <cell r="S3">
            <v>10791.837601136776</v>
          </cell>
          <cell r="T3">
            <v>10260.021370628041</v>
          </cell>
          <cell r="U3">
            <v>10452.766371418726</v>
          </cell>
          <cell r="V3">
            <v>8920.4885872336254</v>
          </cell>
          <cell r="W3">
            <v>8956.6844270519523</v>
          </cell>
          <cell r="X3">
            <v>8849.5603735913392</v>
          </cell>
          <cell r="Y3">
            <v>8265.917540358374</v>
          </cell>
          <cell r="Z3">
            <v>8206.3780917764125</v>
          </cell>
          <cell r="AA3">
            <v>7910.0577544622638</v>
          </cell>
          <cell r="AB3">
            <v>9108.7849140250219</v>
          </cell>
          <cell r="AC3">
            <v>9007.4136094114201</v>
          </cell>
          <cell r="AD3">
            <v>9318.2478733200187</v>
          </cell>
          <cell r="AE3">
            <v>9138.5577999094057</v>
          </cell>
          <cell r="AF3">
            <v>9050.4695793455103</v>
          </cell>
          <cell r="AG3">
            <v>8335.0260639152038</v>
          </cell>
          <cell r="AH3">
            <v>8490.1818538644602</v>
          </cell>
          <cell r="AI3">
            <v>8884.1656394260881</v>
          </cell>
        </row>
        <row r="4">
          <cell r="A4" t="str">
            <v>Exports</v>
          </cell>
          <cell r="C4">
            <v>693.4212</v>
          </cell>
          <cell r="D4">
            <v>736.41258727499996</v>
          </cell>
          <cell r="E4">
            <v>815.31309999999985</v>
          </cell>
          <cell r="F4">
            <v>787.91610000000003</v>
          </cell>
          <cell r="G4">
            <v>1044.3776</v>
          </cell>
          <cell r="H4">
            <v>1012.7745999999999</v>
          </cell>
          <cell r="I4">
            <v>869.00389999999993</v>
          </cell>
          <cell r="J4">
            <v>1366.8931</v>
          </cell>
          <cell r="K4">
            <v>1343.0217</v>
          </cell>
          <cell r="L4">
            <v>1168.6814999999999</v>
          </cell>
          <cell r="M4">
            <v>1387.6571999999999</v>
          </cell>
          <cell r="N4">
            <v>1445.4348999999997</v>
          </cell>
          <cell r="O4">
            <v>1580.9750000000001</v>
          </cell>
          <cell r="P4">
            <v>1637.686387275</v>
          </cell>
          <cell r="Q4">
            <v>1255.6061999999999</v>
          </cell>
          <cell r="R4">
            <v>1534.2916458870018</v>
          </cell>
          <cell r="S4">
            <v>1325.2822800061365</v>
          </cell>
          <cell r="T4">
            <v>1233.3742166850134</v>
          </cell>
          <cell r="U4">
            <v>1215.9438960523266</v>
          </cell>
          <cell r="V4">
            <v>959.23454752670102</v>
          </cell>
          <cell r="W4">
            <v>1244.8337185001219</v>
          </cell>
          <cell r="X4">
            <v>1644.7542594927024</v>
          </cell>
          <cell r="Y4">
            <v>1790.4711622101411</v>
          </cell>
          <cell r="Z4">
            <v>1398.3760537480889</v>
          </cell>
          <cell r="AA4">
            <v>1416.11144003408</v>
          </cell>
          <cell r="AB4">
            <v>1777.4218968054063</v>
          </cell>
          <cell r="AC4">
            <v>1642.6969850477321</v>
          </cell>
          <cell r="AD4">
            <v>2188.1573071803159</v>
          </cell>
          <cell r="AE4">
            <v>1717.0624747879344</v>
          </cell>
          <cell r="AF4">
            <v>1567.5630290434847</v>
          </cell>
          <cell r="AG4">
            <v>1746.2391008491654</v>
          </cell>
          <cell r="AH4">
            <v>1717.0866958825757</v>
          </cell>
          <cell r="AI4">
            <v>1576.4352510552576</v>
          </cell>
        </row>
        <row r="8">
          <cell r="A8" t="str">
            <v>Primary Energy Requirement (excl. non-energy)</v>
          </cell>
          <cell r="C8">
            <v>4438.649767474999</v>
          </cell>
          <cell r="D8">
            <v>4738.9346711999997</v>
          </cell>
          <cell r="E8">
            <v>4925.1741038500004</v>
          </cell>
          <cell r="F8">
            <v>4969.5570183749996</v>
          </cell>
          <cell r="G8">
            <v>5534.4456966500011</v>
          </cell>
          <cell r="H8">
            <v>5551.121993050001</v>
          </cell>
          <cell r="I8">
            <v>5810.6729293000017</v>
          </cell>
          <cell r="J8">
            <v>6377.4650804499988</v>
          </cell>
          <cell r="K8">
            <v>7119.1719731250014</v>
          </cell>
          <cell r="L8">
            <v>8029.1264349499988</v>
          </cell>
          <cell r="M8">
            <v>7885.0067224750001</v>
          </cell>
          <cell r="N8">
            <v>8506.3220754250015</v>
          </cell>
          <cell r="O8">
            <v>8411.9077880249988</v>
          </cell>
          <cell r="P8">
            <v>8106.9694698999983</v>
          </cell>
          <cell r="Q8">
            <v>8696.0935537841069</v>
          </cell>
          <cell r="R8">
            <v>9134.3980378341766</v>
          </cell>
          <cell r="S8">
            <v>8961.4887597603138</v>
          </cell>
          <cell r="T8">
            <v>8977.0259177235494</v>
          </cell>
          <cell r="U8">
            <v>8925.6698018184597</v>
          </cell>
          <cell r="V8">
            <v>7739.219290822597</v>
          </cell>
          <cell r="W8">
            <v>7294.3480641830811</v>
          </cell>
          <cell r="X8">
            <v>6785.8090139442265</v>
          </cell>
          <cell r="Y8">
            <v>6233.2802324399736</v>
          </cell>
          <cell r="Z8">
            <v>6279.932691116026</v>
          </cell>
          <cell r="AA8">
            <v>6238.7493755611758</v>
          </cell>
          <cell r="AB8">
            <v>6653.2001066788189</v>
          </cell>
          <cell r="AC8">
            <v>6946.1954754566541</v>
          </cell>
          <cell r="AD8">
            <v>6860.5158081472409</v>
          </cell>
          <cell r="AE8">
            <v>7154.4566307779314</v>
          </cell>
          <cell r="AF8">
            <v>7180.1612958196702</v>
          </cell>
          <cell r="AG8">
            <v>5999.4348099571671</v>
          </cell>
          <cell r="AH8">
            <v>6334.3057382479965</v>
          </cell>
          <cell r="AI8">
            <v>6912.0259559137685</v>
          </cell>
        </row>
        <row r="25">
          <cell r="A25" t="str">
            <v>Own Use and Distribution Losses</v>
          </cell>
          <cell r="C25">
            <v>62.813100000000006</v>
          </cell>
          <cell r="D25">
            <v>60.902800000000006</v>
          </cell>
          <cell r="E25">
            <v>63.664299999999997</v>
          </cell>
          <cell r="F25">
            <v>63.432600000000008</v>
          </cell>
          <cell r="G25">
            <v>65.378380000000007</v>
          </cell>
          <cell r="H25">
            <v>65.406200000000013</v>
          </cell>
          <cell r="I25">
            <v>65.047820000000016</v>
          </cell>
          <cell r="J25">
            <v>74.612860000000012</v>
          </cell>
          <cell r="K25">
            <v>87.233860000000021</v>
          </cell>
          <cell r="L25">
            <v>74.738399999999999</v>
          </cell>
          <cell r="M25">
            <v>92.236320000000006</v>
          </cell>
          <cell r="N25">
            <v>111.29152000000001</v>
          </cell>
          <cell r="O25">
            <v>123.56926000000001</v>
          </cell>
          <cell r="P25">
            <v>124.22676000000001</v>
          </cell>
          <cell r="Q25">
            <v>122.70174</v>
          </cell>
          <cell r="R25">
            <v>144.02339487956979</v>
          </cell>
          <cell r="S25">
            <v>137.82402400465449</v>
          </cell>
          <cell r="T25">
            <v>129.82467369612596</v>
          </cell>
          <cell r="U25">
            <v>134.87061987542384</v>
          </cell>
          <cell r="V25">
            <v>116.1481500754339</v>
          </cell>
          <cell r="W25">
            <v>92.63160982044154</v>
          </cell>
          <cell r="X25">
            <v>78.088483038981735</v>
          </cell>
          <cell r="Y25">
            <v>83.429000032843248</v>
          </cell>
          <cell r="Z25">
            <v>69.197554329140431</v>
          </cell>
          <cell r="AA25">
            <v>63.090690292582337</v>
          </cell>
          <cell r="AB25">
            <v>100.59253280619077</v>
          </cell>
          <cell r="AC25">
            <v>79.767256639506627</v>
          </cell>
          <cell r="AD25">
            <v>92.767068482727993</v>
          </cell>
          <cell r="AE25">
            <v>98.284657617035819</v>
          </cell>
          <cell r="AF25">
            <v>80.472443177128525</v>
          </cell>
          <cell r="AG25">
            <v>93.567081565085488</v>
          </cell>
          <cell r="AH25">
            <v>99.993768447536056</v>
          </cell>
          <cell r="AI25">
            <v>118.50642557499698</v>
          </cell>
        </row>
        <row r="29">
          <cell r="A29" t="str">
            <v>Total Final Energy Consumption</v>
          </cell>
          <cell r="C29">
            <v>3951.7526676195594</v>
          </cell>
          <cell r="D29">
            <v>4054.1348398749501</v>
          </cell>
          <cell r="E29">
            <v>4185.0993467773778</v>
          </cell>
          <cell r="F29">
            <v>4332.3939931531868</v>
          </cell>
          <cell r="G29">
            <v>4765.8955979935636</v>
          </cell>
          <cell r="H29">
            <v>4883.5898371772746</v>
          </cell>
          <cell r="I29">
            <v>5015.2509923094585</v>
          </cell>
          <cell r="J29">
            <v>5399.7703606756513</v>
          </cell>
          <cell r="K29">
            <v>5882.731664618088</v>
          </cell>
          <cell r="L29">
            <v>6519.6299975685415</v>
          </cell>
          <cell r="M29">
            <v>7047.0812012360402</v>
          </cell>
          <cell r="N29">
            <v>7401.9497103453377</v>
          </cell>
          <cell r="O29">
            <v>7439.5404921521795</v>
          </cell>
          <cell r="P29">
            <v>7530.5636188360177</v>
          </cell>
          <cell r="Q29">
            <v>7706.8582206928486</v>
          </cell>
          <cell r="R29">
            <v>8196.4488397809637</v>
          </cell>
          <cell r="S29">
            <v>8340.2102181863247</v>
          </cell>
          <cell r="T29">
            <v>8544.2313841284031</v>
          </cell>
          <cell r="U29">
            <v>8388.7614516803387</v>
          </cell>
          <cell r="V29">
            <v>7394.0121041017583</v>
          </cell>
          <cell r="W29">
            <v>7158.682766078231</v>
          </cell>
          <cell r="X29">
            <v>6547.3460865317138</v>
          </cell>
          <cell r="Y29">
            <v>6087.8952635948417</v>
          </cell>
          <cell r="Z29">
            <v>6202.4903948650954</v>
          </cell>
          <cell r="AA29">
            <v>6158.8564525644542</v>
          </cell>
          <cell r="AB29">
            <v>6482.9404454098403</v>
          </cell>
          <cell r="AC29">
            <v>6735.8903728050063</v>
          </cell>
          <cell r="AD29">
            <v>6777.7292144362218</v>
          </cell>
          <cell r="AE29">
            <v>7044.2916862331458</v>
          </cell>
          <cell r="AF29">
            <v>7022.3077142984284</v>
          </cell>
          <cell r="AG29">
            <v>5825.4294096963549</v>
          </cell>
          <cell r="AH29">
            <v>5975.5133953693839</v>
          </cell>
          <cell r="AI29">
            <v>6616.0267184675167</v>
          </cell>
        </row>
        <row r="30">
          <cell r="A30" t="str">
            <v>Industry*</v>
          </cell>
          <cell r="C30">
            <v>733.09345095366302</v>
          </cell>
          <cell r="D30">
            <v>739.58714791598641</v>
          </cell>
          <cell r="E30">
            <v>795.50222315105293</v>
          </cell>
          <cell r="F30">
            <v>798.89187744981598</v>
          </cell>
          <cell r="G30">
            <v>992.30102905662193</v>
          </cell>
          <cell r="H30">
            <v>962.01389111387493</v>
          </cell>
          <cell r="I30">
            <v>862.06397980631743</v>
          </cell>
          <cell r="J30">
            <v>977.97012560946268</v>
          </cell>
          <cell r="K30">
            <v>959.84669251567425</v>
          </cell>
          <cell r="L30">
            <v>1022.7099972903476</v>
          </cell>
          <cell r="M30">
            <v>1125.2657648247005</v>
          </cell>
          <cell r="N30">
            <v>1077.9869129775273</v>
          </cell>
          <cell r="O30">
            <v>993.20983101601519</v>
          </cell>
          <cell r="P30">
            <v>960.49230021268909</v>
          </cell>
          <cell r="Q30">
            <v>950.10473264138568</v>
          </cell>
          <cell r="R30">
            <v>969.02696939764689</v>
          </cell>
          <cell r="S30">
            <v>841.50337531660773</v>
          </cell>
          <cell r="T30">
            <v>815.17550019179498</v>
          </cell>
          <cell r="U30">
            <v>773.25456991913245</v>
          </cell>
          <cell r="V30">
            <v>545.61939076734507</v>
          </cell>
          <cell r="W30">
            <v>534.32084750011063</v>
          </cell>
          <cell r="X30">
            <v>365.49821766152331</v>
          </cell>
          <cell r="Y30">
            <v>336.38173329837355</v>
          </cell>
          <cell r="Z30">
            <v>380.63761946908363</v>
          </cell>
          <cell r="AA30">
            <v>361.32999928811864</v>
          </cell>
          <cell r="AB30">
            <v>316.8012893763314</v>
          </cell>
          <cell r="AC30">
            <v>317.33762500419687</v>
          </cell>
          <cell r="AD30">
            <v>317.21222444200032</v>
          </cell>
          <cell r="AE30">
            <v>336.13485801713637</v>
          </cell>
          <cell r="AF30">
            <v>333.5691863662189</v>
          </cell>
          <cell r="AG30">
            <v>329.27016423843844</v>
          </cell>
          <cell r="AH30">
            <v>339.22067490251277</v>
          </cell>
          <cell r="AI30">
            <v>325.36384164072183</v>
          </cell>
        </row>
        <row r="45">
          <cell r="A45" t="str">
            <v>Transport</v>
          </cell>
          <cell r="C45">
            <v>2017.41406196956</v>
          </cell>
          <cell r="D45">
            <v>2065.0634686749495</v>
          </cell>
          <cell r="E45">
            <v>2158.1096429273775</v>
          </cell>
          <cell r="F45">
            <v>2298.0434747781865</v>
          </cell>
          <cell r="G45">
            <v>2322.9513013435635</v>
          </cell>
          <cell r="H45">
            <v>2370.2544441272748</v>
          </cell>
          <cell r="I45">
            <v>2653.5741230344584</v>
          </cell>
          <cell r="J45">
            <v>2845.3069148006507</v>
          </cell>
          <cell r="K45">
            <v>3290.5873133430878</v>
          </cell>
          <cell r="L45">
            <v>3665.5121480935413</v>
          </cell>
          <cell r="M45">
            <v>4100.9898186296332</v>
          </cell>
          <cell r="N45">
            <v>4384.4286818825231</v>
          </cell>
          <cell r="O45">
            <v>4497.5185363329574</v>
          </cell>
          <cell r="P45">
            <v>4546.4155728858877</v>
          </cell>
          <cell r="Q45">
            <v>4739.7982474319333</v>
          </cell>
          <cell r="R45">
            <v>5076.0676587546468</v>
          </cell>
          <cell r="S45">
            <v>5428.3005017847936</v>
          </cell>
          <cell r="T45">
            <v>5688.6941206646025</v>
          </cell>
          <cell r="U45">
            <v>5383.8670852850246</v>
          </cell>
          <cell r="V45">
            <v>4782.0597407026398</v>
          </cell>
          <cell r="W45">
            <v>4500.7296843882632</v>
          </cell>
          <cell r="X45">
            <v>4320.6794017540924</v>
          </cell>
          <cell r="Y45">
            <v>4083.5521152208848</v>
          </cell>
          <cell r="Z45">
            <v>4238.6032106605999</v>
          </cell>
          <cell r="AA45">
            <v>4398.6007784455105</v>
          </cell>
          <cell r="AB45">
            <v>4650.6186830483357</v>
          </cell>
          <cell r="AC45">
            <v>4825.05280997517</v>
          </cell>
          <cell r="AD45">
            <v>4920.3604067836995</v>
          </cell>
          <cell r="AE45">
            <v>5050.7097796399212</v>
          </cell>
          <cell r="AF45">
            <v>5062.2170979361172</v>
          </cell>
          <cell r="AG45">
            <v>3714.7265833300971</v>
          </cell>
          <cell r="AH45">
            <v>3981.0229870168564</v>
          </cell>
          <cell r="AI45">
            <v>4766.3794800416599</v>
          </cell>
          <cell r="AJ45">
            <v>0.7204292973511004</v>
          </cell>
        </row>
        <row r="46">
          <cell r="A46" t="str">
            <v>Road Freight</v>
          </cell>
          <cell r="C46">
            <v>345.18170000000003</v>
          </cell>
          <cell r="D46">
            <v>348.87020000000001</v>
          </cell>
          <cell r="E46">
            <v>352.26</v>
          </cell>
          <cell r="F46">
            <v>352.57400000000001</v>
          </cell>
          <cell r="G46">
            <v>352.81180000000006</v>
          </cell>
          <cell r="H46">
            <v>355.94640000000004</v>
          </cell>
          <cell r="I46">
            <v>433.27759999999989</v>
          </cell>
          <cell r="J46">
            <v>474.46440000000001</v>
          </cell>
          <cell r="K46">
            <v>556.51199999999994</v>
          </cell>
          <cell r="L46">
            <v>692.43560000000002</v>
          </cell>
          <cell r="M46">
            <v>809.35799999999995</v>
          </cell>
          <cell r="N46">
            <v>807.51869999999985</v>
          </cell>
          <cell r="O46">
            <v>918.33259999999996</v>
          </cell>
          <cell r="P46">
            <v>1017.5671</v>
          </cell>
          <cell r="Q46">
            <v>1075.0952</v>
          </cell>
          <cell r="R46">
            <v>1111.5337189006655</v>
          </cell>
          <cell r="S46">
            <v>1075.3869444758095</v>
          </cell>
          <cell r="T46">
            <v>1137.7559806508755</v>
          </cell>
          <cell r="U46">
            <v>1041.7733954200457</v>
          </cell>
          <cell r="V46">
            <v>766.6481368802788</v>
          </cell>
          <cell r="W46">
            <v>669.33267716191835</v>
          </cell>
          <cell r="X46">
            <v>612.59479908054107</v>
          </cell>
          <cell r="Y46">
            <v>613.12295639658237</v>
          </cell>
          <cell r="Z46">
            <v>562.90428668499897</v>
          </cell>
          <cell r="AA46">
            <v>599.2051142490518</v>
          </cell>
          <cell r="AB46">
            <v>603.44118623870213</v>
          </cell>
          <cell r="AC46">
            <v>713.83870896831479</v>
          </cell>
          <cell r="AD46">
            <v>715.31638809138713</v>
          </cell>
          <cell r="AE46">
            <v>703.95787187267433</v>
          </cell>
          <cell r="AF46">
            <v>748.88083382744833</v>
          </cell>
          <cell r="AG46">
            <v>683.15811184672827</v>
          </cell>
          <cell r="AH46">
            <v>751.19642774701231</v>
          </cell>
          <cell r="AI46">
            <v>742.90883442167433</v>
          </cell>
        </row>
        <row r="48">
          <cell r="A48" t="str">
            <v>Road Private Car</v>
          </cell>
          <cell r="C48">
            <v>926.15911876665291</v>
          </cell>
          <cell r="D48">
            <v>981.2789289549238</v>
          </cell>
          <cell r="E48">
            <v>1011.7412481487811</v>
          </cell>
          <cell r="F48">
            <v>1054.0339721141147</v>
          </cell>
          <cell r="G48">
            <v>1113.836611811792</v>
          </cell>
          <cell r="H48">
            <v>1176.3762386405949</v>
          </cell>
          <cell r="I48">
            <v>1259.1550483184515</v>
          </cell>
          <cell r="J48">
            <v>1347.9906154092378</v>
          </cell>
          <cell r="K48">
            <v>1420.9635070522454</v>
          </cell>
          <cell r="L48">
            <v>1503.5828381381584</v>
          </cell>
          <cell r="M48">
            <v>1562.2394245977753</v>
          </cell>
          <cell r="N48">
            <v>1641.9304407620232</v>
          </cell>
          <cell r="O48">
            <v>1697.3185054263165</v>
          </cell>
          <cell r="P48">
            <v>1745.9962230104722</v>
          </cell>
          <cell r="Q48">
            <v>1817.37647973198</v>
          </cell>
          <cell r="R48">
            <v>1891.0233101996334</v>
          </cell>
          <cell r="S48">
            <v>2003.6587684323283</v>
          </cell>
          <cell r="T48">
            <v>2077.8219979394848</v>
          </cell>
          <cell r="U48">
            <v>2084.97048584902</v>
          </cell>
          <cell r="V48">
            <v>2021.8288835377361</v>
          </cell>
          <cell r="W48">
            <v>1965.2565443731883</v>
          </cell>
          <cell r="X48">
            <v>1996.4386704119524</v>
          </cell>
          <cell r="Y48">
            <v>2005.9828466251558</v>
          </cell>
          <cell r="Z48">
            <v>2045.3377241923392</v>
          </cell>
          <cell r="AA48">
            <v>2092.4611632721976</v>
          </cell>
          <cell r="AB48">
            <v>2096.8501399991178</v>
          </cell>
          <cell r="AC48">
            <v>2068.8088065305469</v>
          </cell>
          <cell r="AD48">
            <v>2012.3100005226459</v>
          </cell>
          <cell r="AE48">
            <v>2014.067929500306</v>
          </cell>
          <cell r="AF48">
            <v>2019.7231660090533</v>
          </cell>
          <cell r="AG48">
            <v>1642.6587426536373</v>
          </cell>
          <cell r="AH48">
            <v>1744.544123133795</v>
          </cell>
          <cell r="AI48">
            <v>1883.0987860961757</v>
          </cell>
          <cell r="AJ48">
            <v>0.2846268411885074</v>
          </cell>
        </row>
        <row r="51">
          <cell r="A51" t="str">
            <v>Domestic Aviation</v>
          </cell>
          <cell r="C51">
            <v>16.069976549427853</v>
          </cell>
          <cell r="D51">
            <v>14.575816305821721</v>
          </cell>
          <cell r="E51">
            <v>14.449787334947896</v>
          </cell>
          <cell r="F51">
            <v>12.426960812264618</v>
          </cell>
          <cell r="G51">
            <v>12.912370494815299</v>
          </cell>
          <cell r="H51">
            <v>15.184699897859671</v>
          </cell>
          <cell r="I51">
            <v>16.245461939574479</v>
          </cell>
          <cell r="J51">
            <v>17.069014489606911</v>
          </cell>
          <cell r="K51">
            <v>18.863647681104684</v>
          </cell>
          <cell r="L51">
            <v>21.369870801789052</v>
          </cell>
          <cell r="M51">
            <v>23.123831352040103</v>
          </cell>
          <cell r="N51">
            <v>22.975870398782789</v>
          </cell>
          <cell r="O51">
            <v>22.767972117661802</v>
          </cell>
          <cell r="P51">
            <v>23.634446772123777</v>
          </cell>
          <cell r="Q51">
            <v>22.559330965979612</v>
          </cell>
          <cell r="R51">
            <v>26.629999433659489</v>
          </cell>
          <cell r="S51">
            <v>30.553735303350351</v>
          </cell>
          <cell r="T51">
            <v>28.225283660848554</v>
          </cell>
          <cell r="U51">
            <v>26.737392026202929</v>
          </cell>
          <cell r="V51">
            <v>21.777611779352263</v>
          </cell>
          <cell r="W51">
            <v>16.437492795382507</v>
          </cell>
          <cell r="X51">
            <v>8.1923387081609249</v>
          </cell>
          <cell r="Y51">
            <v>4.9860627033824096</v>
          </cell>
          <cell r="Z51">
            <v>5.1157998947619641</v>
          </cell>
          <cell r="AA51">
            <v>4.8875134134615497</v>
          </cell>
          <cell r="AB51">
            <v>5.1723132687581383</v>
          </cell>
          <cell r="AC51">
            <v>5.5826321199040985</v>
          </cell>
          <cell r="AD51">
            <v>5.7869134568845606</v>
          </cell>
          <cell r="AE51">
            <v>5.5528743940352552</v>
          </cell>
          <cell r="AF51">
            <v>5.9746458317978082</v>
          </cell>
          <cell r="AG51">
            <v>4.5622175577854263</v>
          </cell>
          <cell r="AH51">
            <v>6.4611345173021695</v>
          </cell>
          <cell r="AI51">
            <v>13.625651636053366</v>
          </cell>
        </row>
        <row r="52">
          <cell r="A52" t="str">
            <v>Intermational Aviation</v>
          </cell>
          <cell r="C52">
            <v>358.83478971560396</v>
          </cell>
          <cell r="D52">
            <v>347.75443223290125</v>
          </cell>
          <cell r="E52">
            <v>302.67215171846703</v>
          </cell>
          <cell r="F52">
            <v>448.72215605912953</v>
          </cell>
          <cell r="G52">
            <v>397.54332001214476</v>
          </cell>
          <cell r="H52">
            <v>385.99066195205671</v>
          </cell>
          <cell r="I52">
            <v>354.32795239677108</v>
          </cell>
          <cell r="J52">
            <v>428.43258817028919</v>
          </cell>
          <cell r="K52">
            <v>441.18243592537954</v>
          </cell>
          <cell r="L52">
            <v>522.34188775439316</v>
          </cell>
          <cell r="M52">
            <v>607.13859987805722</v>
          </cell>
          <cell r="N52">
            <v>733.76534719900894</v>
          </cell>
          <cell r="O52">
            <v>780.14643472423404</v>
          </cell>
          <cell r="P52">
            <v>761.59571508166084</v>
          </cell>
          <cell r="Q52">
            <v>721.64963318496382</v>
          </cell>
          <cell r="R52">
            <v>831.97548475831479</v>
          </cell>
          <cell r="S52">
            <v>958.95406248186544</v>
          </cell>
          <cell r="T52">
            <v>1016.6813113610972</v>
          </cell>
          <cell r="U52">
            <v>945.04571508965898</v>
          </cell>
          <cell r="V52">
            <v>746.00927279673863</v>
          </cell>
          <cell r="W52">
            <v>771.56971565380843</v>
          </cell>
          <cell r="X52">
            <v>692.0594098931399</v>
          </cell>
          <cell r="Y52">
            <v>581.4180606987976</v>
          </cell>
          <cell r="Z52">
            <v>670.8480599487491</v>
          </cell>
          <cell r="AA52">
            <v>743.9029058722806</v>
          </cell>
          <cell r="AB52">
            <v>842.0644063231797</v>
          </cell>
          <cell r="AC52">
            <v>863.58717961802472</v>
          </cell>
          <cell r="AD52">
            <v>1016.1335897755333</v>
          </cell>
          <cell r="AE52">
            <v>1097.9595205746136</v>
          </cell>
          <cell r="AF52">
            <v>1110.4277864031976</v>
          </cell>
          <cell r="AG52">
            <v>394.08444060059679</v>
          </cell>
          <cell r="AH52">
            <v>440.08001064484012</v>
          </cell>
          <cell r="AI52">
            <v>1004.7545677750487</v>
          </cell>
          <cell r="AJ52">
            <v>0.15186676392500753</v>
          </cell>
        </row>
        <row r="56">
          <cell r="A56" t="str">
            <v>Residential</v>
          </cell>
          <cell r="C56">
            <v>388.62232828308993</v>
          </cell>
          <cell r="D56">
            <v>437.7021993372021</v>
          </cell>
          <cell r="E56">
            <v>439.31132615362236</v>
          </cell>
          <cell r="F56">
            <v>469.41720485877926</v>
          </cell>
          <cell r="G56">
            <v>626.67723018723495</v>
          </cell>
          <cell r="H56">
            <v>699.74364686609977</v>
          </cell>
          <cell r="I56">
            <v>787.30450512682341</v>
          </cell>
          <cell r="J56">
            <v>876.09740058834382</v>
          </cell>
          <cell r="K56">
            <v>961.62389782026196</v>
          </cell>
          <cell r="L56">
            <v>1144.615872893376</v>
          </cell>
          <cell r="M56">
            <v>1139.5460342304327</v>
          </cell>
          <cell r="N56">
            <v>1264.1316606874229</v>
          </cell>
          <cell r="O56">
            <v>1292.8060454274314</v>
          </cell>
          <cell r="P56">
            <v>1369.9277315148177</v>
          </cell>
          <cell r="Q56">
            <v>1395.1427684608811</v>
          </cell>
          <cell r="R56">
            <v>1504.3634851856314</v>
          </cell>
          <cell r="S56">
            <v>1467.5088934069861</v>
          </cell>
          <cell r="T56">
            <v>1472.5047225475787</v>
          </cell>
          <cell r="U56">
            <v>1636.5672643479054</v>
          </cell>
          <cell r="V56">
            <v>1578.2674475196218</v>
          </cell>
          <cell r="W56">
            <v>1642.8278180850075</v>
          </cell>
          <cell r="X56">
            <v>1412.7516192685089</v>
          </cell>
          <cell r="Y56">
            <v>1236.4783264979148</v>
          </cell>
          <cell r="Z56">
            <v>1133.1521706423555</v>
          </cell>
          <cell r="AA56">
            <v>991.01414340411702</v>
          </cell>
          <cell r="AB56">
            <v>1102.3644909111742</v>
          </cell>
          <cell r="AC56">
            <v>1190.3863591335557</v>
          </cell>
          <cell r="AD56">
            <v>1136.0096394808613</v>
          </cell>
          <cell r="AE56">
            <v>1220.0978941531603</v>
          </cell>
          <cell r="AF56">
            <v>1201.2166375507893</v>
          </cell>
          <cell r="AG56">
            <v>1385.8044167787946</v>
          </cell>
          <cell r="AH56">
            <v>1257.6886574089397</v>
          </cell>
          <cell r="AI56">
            <v>1056.6737976209406</v>
          </cell>
          <cell r="AJ56">
            <v>0.15971425790518876</v>
          </cell>
        </row>
        <row r="57">
          <cell r="A57" t="str">
            <v>Commercial/Public Services</v>
          </cell>
          <cell r="C57">
            <v>569.14111301053367</v>
          </cell>
          <cell r="D57">
            <v>557.74051451291643</v>
          </cell>
          <cell r="E57">
            <v>533.04136786260278</v>
          </cell>
          <cell r="F57">
            <v>501.98829117735806</v>
          </cell>
          <cell r="G57">
            <v>527.34148830435652</v>
          </cell>
          <cell r="H57">
            <v>503.57830753781042</v>
          </cell>
          <cell r="I57">
            <v>429.73564846695558</v>
          </cell>
          <cell r="J57">
            <v>414.70898071993633</v>
          </cell>
          <cell r="K57">
            <v>383.01181980098659</v>
          </cell>
          <cell r="L57">
            <v>390.68425464783331</v>
          </cell>
          <cell r="M57">
            <v>376.85492556889653</v>
          </cell>
          <cell r="N57">
            <v>367.25314241835645</v>
          </cell>
          <cell r="O57">
            <v>352.07600226022112</v>
          </cell>
          <cell r="P57">
            <v>334.79162802385565</v>
          </cell>
          <cell r="Q57">
            <v>307.96682851202831</v>
          </cell>
          <cell r="R57">
            <v>319.42535638574913</v>
          </cell>
          <cell r="S57">
            <v>291.93393630309845</v>
          </cell>
          <cell r="T57">
            <v>273.30634843621908</v>
          </cell>
          <cell r="U57">
            <v>285.07328946416169</v>
          </cell>
          <cell r="V57">
            <v>222.21885460324171</v>
          </cell>
          <cell r="W57">
            <v>234.34812081528281</v>
          </cell>
          <cell r="X57">
            <v>215.47446412002472</v>
          </cell>
          <cell r="Y57">
            <v>206.37879612490332</v>
          </cell>
          <cell r="Z57">
            <v>249.35898603396743</v>
          </cell>
          <cell r="AA57">
            <v>226.62370151266043</v>
          </cell>
          <cell r="AB57">
            <v>240.51890364586868</v>
          </cell>
          <cell r="AC57">
            <v>224.60631664837842</v>
          </cell>
          <cell r="AD57">
            <v>216.30588046819753</v>
          </cell>
          <cell r="AE57">
            <v>234.63379710333268</v>
          </cell>
          <cell r="AF57">
            <v>220.17495386091989</v>
          </cell>
          <cell r="AG57">
            <v>190.80206321434252</v>
          </cell>
          <cell r="AH57">
            <v>193.27720830708648</v>
          </cell>
          <cell r="AI57">
            <v>192.4989558323376</v>
          </cell>
        </row>
        <row r="70">
          <cell r="A70" t="str">
            <v>Agricultural</v>
          </cell>
          <cell r="C70">
            <v>215.15520000000001</v>
          </cell>
          <cell r="D70">
            <v>223.43039999999999</v>
          </cell>
          <cell r="E70">
            <v>226.53360000000001</v>
          </cell>
          <cell r="F70">
            <v>227.56799999999998</v>
          </cell>
          <cell r="G70">
            <v>258.60000000000002</v>
          </cell>
          <cell r="H70">
            <v>296.87279999999998</v>
          </cell>
          <cell r="I70">
            <v>238.94639999999998</v>
          </cell>
          <cell r="J70">
            <v>247.2216</v>
          </cell>
          <cell r="K70">
            <v>245.15279999999998</v>
          </cell>
          <cell r="L70">
            <v>258.60000000000002</v>
          </cell>
          <cell r="M70">
            <v>267.90960000000001</v>
          </cell>
          <cell r="N70">
            <v>271.01279999999997</v>
          </cell>
          <cell r="O70">
            <v>272.04719999999998</v>
          </cell>
          <cell r="P70">
            <v>273.08159999999998</v>
          </cell>
          <cell r="Q70">
            <v>261.70319999999998</v>
          </cell>
          <cell r="R70">
            <v>280.82735756885558</v>
          </cell>
          <cell r="S70">
            <v>269.21494013907187</v>
          </cell>
          <cell r="T70">
            <v>255.61724575833256</v>
          </cell>
          <cell r="U70">
            <v>276.57614281245475</v>
          </cell>
          <cell r="V70">
            <v>234.59482203732583</v>
          </cell>
          <cell r="W70">
            <v>221.89154760097949</v>
          </cell>
          <cell r="X70">
            <v>212.59523568719894</v>
          </cell>
          <cell r="Y70">
            <v>202.57974518342567</v>
          </cell>
          <cell r="Z70">
            <v>175.6747113606188</v>
          </cell>
          <cell r="AA70">
            <v>157.40709054961278</v>
          </cell>
          <cell r="AB70">
            <v>151.64167150175641</v>
          </cell>
          <cell r="AC70">
            <v>159.22814279126575</v>
          </cell>
          <cell r="AD70">
            <v>165.01155661909576</v>
          </cell>
          <cell r="AE70">
            <v>175.46549158593075</v>
          </cell>
          <cell r="AF70">
            <v>181.60192879774644</v>
          </cell>
          <cell r="AG70">
            <v>185.64782903916262</v>
          </cell>
          <cell r="AH70">
            <v>185.53999163593323</v>
          </cell>
          <cell r="AI70">
            <v>257.82373829043649</v>
          </cell>
        </row>
        <row r="71">
          <cell r="A71" t="str">
            <v>Fisheries</v>
          </cell>
          <cell r="C71">
            <v>28.326513402713317</v>
          </cell>
          <cell r="D71">
            <v>30.611109433895123</v>
          </cell>
          <cell r="E71">
            <v>32.601186682721774</v>
          </cell>
          <cell r="F71">
            <v>36.485144889046538</v>
          </cell>
          <cell r="G71">
            <v>38.024549101786107</v>
          </cell>
          <cell r="H71">
            <v>51.126747532214928</v>
          </cell>
          <cell r="I71">
            <v>43.626335874903631</v>
          </cell>
          <cell r="J71">
            <v>38.465338957257245</v>
          </cell>
          <cell r="K71">
            <v>42.509141138077226</v>
          </cell>
          <cell r="L71">
            <v>37.507724643442963</v>
          </cell>
          <cell r="M71">
            <v>36.515057982377471</v>
          </cell>
          <cell r="N71">
            <v>37.136512379508076</v>
          </cell>
          <cell r="O71">
            <v>31.882877115554901</v>
          </cell>
          <cell r="P71">
            <v>45.854786198767442</v>
          </cell>
          <cell r="Q71">
            <v>52.142443646621039</v>
          </cell>
          <cell r="R71">
            <v>46.738012488434123</v>
          </cell>
          <cell r="S71">
            <v>41.748571235766221</v>
          </cell>
          <cell r="T71">
            <v>38.933446529873791</v>
          </cell>
          <cell r="U71">
            <v>33.423099851660041</v>
          </cell>
          <cell r="V71">
            <v>31.251848471583898</v>
          </cell>
          <cell r="W71">
            <v>24.564747688587548</v>
          </cell>
          <cell r="X71">
            <v>20.347148040366381</v>
          </cell>
          <cell r="Y71">
            <v>22.524547269338967</v>
          </cell>
          <cell r="Z71">
            <v>25.063696698470146</v>
          </cell>
          <cell r="AA71">
            <v>23.880739364435087</v>
          </cell>
          <cell r="AB71">
            <v>20.995406926372869</v>
          </cell>
          <cell r="AC71">
            <v>19.279119252439148</v>
          </cell>
          <cell r="AD71">
            <v>22.829506642366386</v>
          </cell>
          <cell r="AE71">
            <v>27.249865733664667</v>
          </cell>
          <cell r="AF71">
            <v>23.527909786636457</v>
          </cell>
          <cell r="AG71">
            <v>19.178353095519864</v>
          </cell>
          <cell r="AH71">
            <v>18.763876098055789</v>
          </cell>
          <cell r="AI71">
            <v>17.28690504142012</v>
          </cell>
        </row>
        <row r="89">
          <cell r="A89" t="str">
            <v>Oil Refineries &amp; other energy sector</v>
          </cell>
          <cell r="C89">
            <v>1844.7703999999999</v>
          </cell>
          <cell r="D89">
            <v>1828.4087999999999</v>
          </cell>
          <cell r="E89">
            <v>2022.7027999999998</v>
          </cell>
          <cell r="F89">
            <v>1906.1263999999999</v>
          </cell>
          <cell r="G89">
            <v>2338.6862000000001</v>
          </cell>
          <cell r="H89">
            <v>2279.3753999999999</v>
          </cell>
          <cell r="I89">
            <v>2170.9798000000001</v>
          </cell>
          <cell r="J89">
            <v>2960.4269999999997</v>
          </cell>
          <cell r="K89">
            <v>3085.1841999999997</v>
          </cell>
          <cell r="L89">
            <v>2858.1669999999999</v>
          </cell>
          <cell r="M89">
            <v>3352.0827999999997</v>
          </cell>
          <cell r="N89">
            <v>3436.9585999999999</v>
          </cell>
          <cell r="O89">
            <v>3251.8679999999999</v>
          </cell>
          <cell r="P89">
            <v>3286.6363999999999</v>
          </cell>
          <cell r="Q89">
            <v>2992.1275999999998</v>
          </cell>
          <cell r="R89">
            <v>3383.7833999999998</v>
          </cell>
          <cell r="S89">
            <v>3202.7831999999999</v>
          </cell>
          <cell r="T89">
            <v>3465.5913999999998</v>
          </cell>
          <cell r="U89">
            <v>3345.9472000000001</v>
          </cell>
          <cell r="V89">
            <v>2875.5511999999999</v>
          </cell>
          <cell r="W89">
            <v>2970.6529999999998</v>
          </cell>
          <cell r="X89">
            <v>3015.6473999999998</v>
          </cell>
          <cell r="Y89">
            <v>3137.3368</v>
          </cell>
          <cell r="Z89">
            <v>2902.1387999999997</v>
          </cell>
          <cell r="AA89">
            <v>2814.1951999999997</v>
          </cell>
          <cell r="AB89">
            <v>3442.0715999999998</v>
          </cell>
          <cell r="AC89">
            <v>3272.1621933905994</v>
          </cell>
          <cell r="AD89">
            <v>3252.1666922565996</v>
          </cell>
          <cell r="AE89">
            <v>3092.2052611591994</v>
          </cell>
          <cell r="AF89">
            <v>2588.1462743749998</v>
          </cell>
          <cell r="AG89">
            <v>2901.7708306837999</v>
          </cell>
          <cell r="AH89">
            <v>3093.1237788859994</v>
          </cell>
          <cell r="AI89">
            <v>3050.0228853793992</v>
          </cell>
        </row>
        <row r="164">
          <cell r="A164" t="str">
            <v>Oil Refineries &amp; other energy sector</v>
          </cell>
          <cell r="C164">
            <v>18.105</v>
          </cell>
          <cell r="D164">
            <v>14.91</v>
          </cell>
          <cell r="E164">
            <v>0</v>
          </cell>
          <cell r="F164">
            <v>33.015000000000001</v>
          </cell>
          <cell r="G164">
            <v>29.82</v>
          </cell>
          <cell r="H164">
            <v>28.754999999999999</v>
          </cell>
          <cell r="I164">
            <v>28.754999999999999</v>
          </cell>
          <cell r="J164">
            <v>26.625</v>
          </cell>
          <cell r="K164">
            <v>22.364999999999998</v>
          </cell>
          <cell r="L164">
            <v>23.43</v>
          </cell>
          <cell r="M164">
            <v>20.234999999999999</v>
          </cell>
          <cell r="N164">
            <v>20.234999999999999</v>
          </cell>
          <cell r="O164">
            <v>20.234999999999999</v>
          </cell>
          <cell r="P164">
            <v>1.0649999999999999</v>
          </cell>
          <cell r="Q164">
            <v>17.04</v>
          </cell>
          <cell r="R164">
            <v>5.3249999999999993</v>
          </cell>
          <cell r="S164">
            <v>9.5849999999999991</v>
          </cell>
          <cell r="T164">
            <v>0</v>
          </cell>
          <cell r="U164">
            <v>13.844999999999999</v>
          </cell>
          <cell r="V164">
            <v>9.5849999999999991</v>
          </cell>
          <cell r="W164">
            <v>0</v>
          </cell>
          <cell r="X164">
            <v>15.975</v>
          </cell>
          <cell r="Y164">
            <v>5.3249999999999993</v>
          </cell>
          <cell r="Z164">
            <v>12.78</v>
          </cell>
          <cell r="AA164">
            <v>11.707299999999998</v>
          </cell>
          <cell r="AB164">
            <v>14.831599999999998</v>
          </cell>
          <cell r="AC164">
            <v>34.015999999999998</v>
          </cell>
          <cell r="AD164">
            <v>9.8565750000000012</v>
          </cell>
          <cell r="AE164">
            <v>38.786602361842682</v>
          </cell>
          <cell r="AF164">
            <v>245.56060120055281</v>
          </cell>
          <cell r="AG164">
            <v>57.172654417181427</v>
          </cell>
          <cell r="AH164">
            <v>35.136316982680086</v>
          </cell>
          <cell r="AI164">
            <v>54.651176343232891</v>
          </cell>
        </row>
        <row r="245">
          <cell r="A245" t="str">
            <v>Oil Refineries</v>
          </cell>
          <cell r="C245">
            <v>43.925700000000006</v>
          </cell>
          <cell r="D245">
            <v>41.673100000000005</v>
          </cell>
          <cell r="E245">
            <v>51.809800000000003</v>
          </cell>
          <cell r="F245">
            <v>49.557200000000002</v>
          </cell>
          <cell r="G245">
            <v>51.809800000000003</v>
          </cell>
          <cell r="H245">
            <v>51.809800000000003</v>
          </cell>
          <cell r="I245">
            <v>48.430900000000001</v>
          </cell>
          <cell r="J245">
            <v>60.820200000000007</v>
          </cell>
          <cell r="K245">
            <v>75.462100000000007</v>
          </cell>
          <cell r="L245">
            <v>64.199100000000001</v>
          </cell>
          <cell r="M245">
            <v>70.956900000000005</v>
          </cell>
          <cell r="N245">
            <v>88.977700000000013</v>
          </cell>
          <cell r="O245">
            <v>99.114400000000003</v>
          </cell>
          <cell r="P245">
            <v>104.74590000000001</v>
          </cell>
          <cell r="Q245">
            <v>97.988100000000003</v>
          </cell>
          <cell r="R245">
            <v>108.80715410326923</v>
          </cell>
          <cell r="S245">
            <v>105.62673039365551</v>
          </cell>
          <cell r="T245">
            <v>99.825206283661601</v>
          </cell>
          <cell r="U245">
            <v>103.67169227583004</v>
          </cell>
          <cell r="V245">
            <v>93.836040460373667</v>
          </cell>
          <cell r="W245">
            <v>85.702319801303929</v>
          </cell>
          <cell r="X245">
            <v>40.085079262787531</v>
          </cell>
          <cell r="Y245">
            <v>39.365629364283173</v>
          </cell>
          <cell r="Z245">
            <v>69.086897826126389</v>
          </cell>
          <cell r="AA245">
            <v>74.22189472710744</v>
          </cell>
          <cell r="AB245">
            <v>107.04912334314866</v>
          </cell>
          <cell r="AC245">
            <v>92.060906140657792</v>
          </cell>
          <cell r="AD245">
            <v>90.059228091038662</v>
          </cell>
          <cell r="AE245">
            <v>90.017983923640699</v>
          </cell>
          <cell r="AF245">
            <v>75.391323197283143</v>
          </cell>
          <cell r="AG245">
            <v>84.87332423959397</v>
          </cell>
          <cell r="AH245">
            <v>97.440566086436775</v>
          </cell>
          <cell r="AI245">
            <v>117.64416658350582</v>
          </cell>
        </row>
        <row r="320">
          <cell r="A320" t="str">
            <v>Oil Refineries</v>
          </cell>
          <cell r="C320">
            <v>362.09999999999997</v>
          </cell>
          <cell r="D320">
            <v>354.64499999999998</v>
          </cell>
          <cell r="E320">
            <v>384.46499999999997</v>
          </cell>
          <cell r="F320">
            <v>390.85499999999996</v>
          </cell>
          <cell r="G320">
            <v>377.01</v>
          </cell>
          <cell r="H320">
            <v>401.505</v>
          </cell>
          <cell r="I320">
            <v>404.7</v>
          </cell>
          <cell r="J320">
            <v>481.38</v>
          </cell>
          <cell r="K320">
            <v>498.41999999999996</v>
          </cell>
          <cell r="L320">
            <v>463.27499999999998</v>
          </cell>
          <cell r="M320">
            <v>566.57999999999993</v>
          </cell>
          <cell r="N320">
            <v>712.48500000000001</v>
          </cell>
          <cell r="O320">
            <v>702.9</v>
          </cell>
          <cell r="P320">
            <v>680.53499999999997</v>
          </cell>
          <cell r="Q320">
            <v>587.88</v>
          </cell>
          <cell r="R320">
            <v>727.30105847999982</v>
          </cell>
          <cell r="S320">
            <v>676.67235469499997</v>
          </cell>
          <cell r="T320">
            <v>525.15157774499994</v>
          </cell>
          <cell r="U320">
            <v>633.34289465999996</v>
          </cell>
          <cell r="V320">
            <v>512.8107326249999</v>
          </cell>
          <cell r="W320">
            <v>494.10978205499998</v>
          </cell>
          <cell r="X320">
            <v>539.05355524499998</v>
          </cell>
          <cell r="Y320">
            <v>587.00931856235991</v>
          </cell>
          <cell r="Z320">
            <v>562.92173059764002</v>
          </cell>
          <cell r="AA320">
            <v>523.95213249999995</v>
          </cell>
          <cell r="AB320">
            <v>644.09577492222229</v>
          </cell>
          <cell r="AC320">
            <v>589.729195</v>
          </cell>
          <cell r="AD320">
            <v>587.32721924444445</v>
          </cell>
          <cell r="AE320">
            <v>640.53679657777786</v>
          </cell>
          <cell r="AF320">
            <v>552.13663251111109</v>
          </cell>
          <cell r="AG320">
            <v>572.13670928888882</v>
          </cell>
          <cell r="AH320">
            <v>584.61907413333336</v>
          </cell>
          <cell r="AI320">
            <v>569.2635735888889</v>
          </cell>
        </row>
        <row r="395">
          <cell r="A395" t="str">
            <v>Oil Refineries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101.33760000000001</v>
          </cell>
          <cell r="H395">
            <v>66.502800000000008</v>
          </cell>
          <cell r="I395">
            <v>89.726000000000013</v>
          </cell>
          <cell r="J395">
            <v>185.78560000000002</v>
          </cell>
          <cell r="K395">
            <v>177.3408</v>
          </cell>
          <cell r="L395">
            <v>186.84120000000001</v>
          </cell>
          <cell r="M395">
            <v>262.84440000000001</v>
          </cell>
          <cell r="N395">
            <v>254.39960000000002</v>
          </cell>
          <cell r="O395">
            <v>331.45840000000004</v>
          </cell>
          <cell r="P395">
            <v>332.51400000000001</v>
          </cell>
          <cell r="Q395">
            <v>266.01120000000003</v>
          </cell>
          <cell r="R395">
            <v>252.23171111320005</v>
          </cell>
          <cell r="S395">
            <v>240.95930389439999</v>
          </cell>
          <cell r="T395">
            <v>211.46302566480003</v>
          </cell>
          <cell r="U395">
            <v>221.56671162080005</v>
          </cell>
          <cell r="V395">
            <v>211.18709201691919</v>
          </cell>
          <cell r="W395">
            <v>221.46472588240002</v>
          </cell>
          <cell r="X395">
            <v>124.01364029600001</v>
          </cell>
          <cell r="Y395">
            <v>139.33763876760005</v>
          </cell>
          <cell r="Z395">
            <v>111.32215516240002</v>
          </cell>
          <cell r="AA395">
            <v>144.39412638560003</v>
          </cell>
          <cell r="AB395">
            <v>150.16423359391999</v>
          </cell>
          <cell r="AC395">
            <v>184.67360055872001</v>
          </cell>
          <cell r="AD395">
            <v>166.75237956832004</v>
          </cell>
          <cell r="AE395">
            <v>226.77459106847999</v>
          </cell>
          <cell r="AF395">
            <v>323.67830540864009</v>
          </cell>
          <cell r="AG395">
            <v>292.80808059776007</v>
          </cell>
          <cell r="AH395">
            <v>268.86374956896009</v>
          </cell>
          <cell r="AI395">
            <v>295.01708236000007</v>
          </cell>
        </row>
        <row r="470">
          <cell r="A470" t="str">
            <v>Oil Refineries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29.492399999999996</v>
          </cell>
          <cell r="H470">
            <v>48.451799999999999</v>
          </cell>
          <cell r="I470">
            <v>66.357900000000001</v>
          </cell>
          <cell r="J470">
            <v>50.558399999999992</v>
          </cell>
          <cell r="K470">
            <v>45.291899999999998</v>
          </cell>
          <cell r="L470">
            <v>42.131999999999998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</row>
        <row r="545">
          <cell r="A545" t="str">
            <v>Oil Refineries</v>
          </cell>
          <cell r="C545">
            <v>619.50210000000004</v>
          </cell>
          <cell r="D545">
            <v>632.30579999999998</v>
          </cell>
          <cell r="E545">
            <v>683.52059999999994</v>
          </cell>
          <cell r="F545">
            <v>670.71690000000001</v>
          </cell>
          <cell r="G545">
            <v>806.63310000000001</v>
          </cell>
          <cell r="H545">
            <v>773.14649999999995</v>
          </cell>
          <cell r="I545">
            <v>761.32770000000005</v>
          </cell>
          <cell r="J545">
            <v>1006.5678</v>
          </cell>
          <cell r="K545">
            <v>1082.4050999999999</v>
          </cell>
          <cell r="L545">
            <v>973.08119999999997</v>
          </cell>
          <cell r="M545">
            <v>1140.5142000000001</v>
          </cell>
          <cell r="N545">
            <v>1114.9068</v>
          </cell>
          <cell r="O545">
            <v>1031.1903</v>
          </cell>
          <cell r="P545">
            <v>989.82449999999994</v>
          </cell>
          <cell r="Q545">
            <v>951.41340000000002</v>
          </cell>
          <cell r="R545">
            <v>1037.0755581311998</v>
          </cell>
          <cell r="S545">
            <v>1083.4894158060001</v>
          </cell>
          <cell r="T545">
            <v>1231.4478589348596</v>
          </cell>
          <cell r="U545">
            <v>1169.6927017480803</v>
          </cell>
          <cell r="V545">
            <v>911.20241654224174</v>
          </cell>
          <cell r="W545">
            <v>950.39331826599448</v>
          </cell>
          <cell r="X545">
            <v>1048.1963332826426</v>
          </cell>
          <cell r="Y545">
            <v>946.93779043262703</v>
          </cell>
          <cell r="Z545">
            <v>916.87017170280012</v>
          </cell>
          <cell r="AA545">
            <v>918.2172360666666</v>
          </cell>
          <cell r="AB545">
            <v>1142.2272972220337</v>
          </cell>
          <cell r="AC545">
            <v>1046.4927135576272</v>
          </cell>
          <cell r="AD545">
            <v>1025.9172353579095</v>
          </cell>
          <cell r="AE545">
            <v>960.95017928079096</v>
          </cell>
          <cell r="AF545">
            <v>713.77717964435033</v>
          </cell>
          <cell r="AG545">
            <v>811.56918787711868</v>
          </cell>
          <cell r="AH545">
            <v>962.83784417289087</v>
          </cell>
          <cell r="AI545">
            <v>852.61422915412322</v>
          </cell>
        </row>
        <row r="620">
          <cell r="A620" t="str">
            <v>Oil Refineries</v>
          </cell>
          <cell r="C620">
            <v>32.662700000000001</v>
          </cell>
          <cell r="D620">
            <v>32.662700000000001</v>
          </cell>
          <cell r="E620">
            <v>39.420500000000004</v>
          </cell>
          <cell r="F620">
            <v>31.5364</v>
          </cell>
          <cell r="G620">
            <v>33.789000000000001</v>
          </cell>
          <cell r="H620">
            <v>39.420500000000004</v>
          </cell>
          <cell r="I620">
            <v>45.052000000000007</v>
          </cell>
          <cell r="J620">
            <v>48.430900000000001</v>
          </cell>
          <cell r="K620">
            <v>49.557200000000002</v>
          </cell>
          <cell r="L620">
            <v>42.799400000000006</v>
          </cell>
          <cell r="M620">
            <v>52.936100000000003</v>
          </cell>
          <cell r="N620">
            <v>66.451700000000002</v>
          </cell>
          <cell r="O620">
            <v>67.578000000000003</v>
          </cell>
          <cell r="P620">
            <v>66.451700000000002</v>
          </cell>
          <cell r="Q620">
            <v>59.693900000000006</v>
          </cell>
          <cell r="R620">
            <v>63.648268343100021</v>
          </cell>
          <cell r="S620">
            <v>55.698524650719996</v>
          </cell>
          <cell r="T620">
            <v>40.268501872835415</v>
          </cell>
          <cell r="U620">
            <v>37.748000708074294</v>
          </cell>
          <cell r="V620">
            <v>38.67978823546904</v>
          </cell>
          <cell r="W620">
            <v>64.36952599701155</v>
          </cell>
          <cell r="X620">
            <v>74.959824069691678</v>
          </cell>
          <cell r="Y620">
            <v>81.813521949600002</v>
          </cell>
          <cell r="Z620">
            <v>70.984914459900011</v>
          </cell>
          <cell r="AA620">
            <v>67.173742993054844</v>
          </cell>
          <cell r="AB620">
            <v>52.699478191436029</v>
          </cell>
          <cell r="AC620">
            <v>47.886690660678859</v>
          </cell>
          <cell r="AD620">
            <v>54.660323556762407</v>
          </cell>
          <cell r="AE620">
            <v>64.797462901984332</v>
          </cell>
          <cell r="AF620">
            <v>50.547599406892957</v>
          </cell>
          <cell r="AG620">
            <v>58.857046748929513</v>
          </cell>
          <cell r="AH620">
            <v>47.239381054464758</v>
          </cell>
          <cell r="AI620">
            <v>42.207580812793744</v>
          </cell>
        </row>
        <row r="695">
          <cell r="A695" t="str">
            <v>Oil Refineries</v>
          </cell>
          <cell r="C695">
            <v>639.25919999999996</v>
          </cell>
          <cell r="D695">
            <v>732.35519999999997</v>
          </cell>
          <cell r="E695">
            <v>823.38239999999996</v>
          </cell>
          <cell r="F695">
            <v>762.3528</v>
          </cell>
          <cell r="G695">
            <v>868.89599999999996</v>
          </cell>
          <cell r="H695">
            <v>854.4144</v>
          </cell>
          <cell r="I695">
            <v>733.38959999999997</v>
          </cell>
          <cell r="J695">
            <v>1034.4000000000001</v>
          </cell>
          <cell r="K695">
            <v>1160.5968</v>
          </cell>
          <cell r="L695">
            <v>1015.7808</v>
          </cell>
          <cell r="M695">
            <v>1171.9751999999999</v>
          </cell>
          <cell r="N695">
            <v>1213.3512000000001</v>
          </cell>
          <cell r="O695">
            <v>987.85199999999998</v>
          </cell>
          <cell r="P695">
            <v>1021.9872</v>
          </cell>
          <cell r="Q695">
            <v>997.16159999999991</v>
          </cell>
          <cell r="R695">
            <v>1135.1912866036805</v>
          </cell>
          <cell r="S695">
            <v>1157.514981048</v>
          </cell>
          <cell r="T695">
            <v>1245.8820882862467</v>
          </cell>
          <cell r="U695">
            <v>1214.4656272076531</v>
          </cell>
          <cell r="V695">
            <v>1069.8609246890569</v>
          </cell>
          <cell r="W695">
            <v>1177.5112291766463</v>
          </cell>
          <cell r="X695">
            <v>1160.9299234307521</v>
          </cell>
          <cell r="Y695">
            <v>1295.8924299065873</v>
          </cell>
          <cell r="Z695">
            <v>1179.2461476955775</v>
          </cell>
          <cell r="AA695">
            <v>1122.5326375181742</v>
          </cell>
          <cell r="AB695">
            <v>1354.6896696142012</v>
          </cell>
          <cell r="AC695">
            <v>1277.6699795239222</v>
          </cell>
          <cell r="AD695">
            <v>1257.5026936858833</v>
          </cell>
          <cell r="AE695">
            <v>1146.9502117491124</v>
          </cell>
          <cell r="AF695">
            <v>1097.9678707029586</v>
          </cell>
          <cell r="AG695">
            <v>1078.6036657440404</v>
          </cell>
          <cell r="AH695">
            <v>1135.2489180618768</v>
          </cell>
          <cell r="AI695">
            <v>1155.4500409338968</v>
          </cell>
        </row>
        <row r="770">
          <cell r="A770" t="str">
            <v>Oil Refineries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</row>
        <row r="845">
          <cell r="A845" t="str">
            <v>Oil Refineries</v>
          </cell>
          <cell r="C845">
            <v>73.569999999999993</v>
          </cell>
          <cell r="D845">
            <v>48.345999999999997</v>
          </cell>
          <cell r="E845">
            <v>43.090999999999994</v>
          </cell>
          <cell r="F845">
            <v>33.631999999999998</v>
          </cell>
          <cell r="G845">
            <v>55.702999999999996</v>
          </cell>
          <cell r="H845">
            <v>66.212999999999994</v>
          </cell>
          <cell r="I845">
            <v>60.957999999999998</v>
          </cell>
          <cell r="J845">
            <v>98.793999999999997</v>
          </cell>
          <cell r="K845">
            <v>127.17099999999999</v>
          </cell>
          <cell r="L845">
            <v>119.81399999999999</v>
          </cell>
          <cell r="M845">
            <v>109.30399999999999</v>
          </cell>
          <cell r="N845">
            <v>12.611999999999998</v>
          </cell>
          <cell r="O845">
            <v>31.529999999999998</v>
          </cell>
          <cell r="P845">
            <v>32.580999999999996</v>
          </cell>
          <cell r="Q845">
            <v>22.070999999999998</v>
          </cell>
          <cell r="R845">
            <v>5.4227463263999995</v>
          </cell>
          <cell r="S845">
            <v>8.8980949629999984</v>
          </cell>
          <cell r="T845">
            <v>10.097256535</v>
          </cell>
          <cell r="U845">
            <v>25.669119519999999</v>
          </cell>
          <cell r="V845">
            <v>24.944880675</v>
          </cell>
          <cell r="W845">
            <v>29.480294606999998</v>
          </cell>
          <cell r="X845">
            <v>17.564514843000662</v>
          </cell>
          <cell r="Y845">
            <v>10.093586345256998</v>
          </cell>
          <cell r="Z845">
            <v>30.024626860497236</v>
          </cell>
          <cell r="AA845">
            <v>20.95405047582873</v>
          </cell>
          <cell r="AB845">
            <v>30.239692816298341</v>
          </cell>
          <cell r="AC845">
            <v>80.026841000690595</v>
          </cell>
          <cell r="AD845">
            <v>99.176303427486189</v>
          </cell>
          <cell r="AE845">
            <v>36.758643707182323</v>
          </cell>
          <cell r="AF845">
            <v>43.660044642955796</v>
          </cell>
          <cell r="AG845">
            <v>93.796945013812149</v>
          </cell>
          <cell r="AH845">
            <v>93.805882142955795</v>
          </cell>
          <cell r="AI845">
            <v>126.60429905801104</v>
          </cell>
        </row>
        <row r="920">
          <cell r="A920" t="str">
            <v>Oil Refineries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</row>
        <row r="995">
          <cell r="A995" t="str">
            <v>Oil Refineries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  <cell r="AI995">
            <v>0</v>
          </cell>
        </row>
        <row r="1070">
          <cell r="A1070" t="str">
            <v>Oil Refineries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  <cell r="AB1070">
            <v>0</v>
          </cell>
          <cell r="AC1070">
            <v>0</v>
          </cell>
          <cell r="AD1070">
            <v>0</v>
          </cell>
          <cell r="AE1070">
            <v>0</v>
          </cell>
          <cell r="AF1070">
            <v>0</v>
          </cell>
          <cell r="AG1070">
            <v>0</v>
          </cell>
          <cell r="AH1070">
            <v>0</v>
          </cell>
          <cell r="AI1070">
            <v>0</v>
          </cell>
        </row>
      </sheetData>
      <sheetData sheetId="41">
        <row r="2">
          <cell r="A2" t="str">
            <v>Indigenous Production</v>
          </cell>
          <cell r="C2">
            <v>1876.7374044038397</v>
          </cell>
          <cell r="D2">
            <v>1923.4577038775999</v>
          </cell>
          <cell r="E2">
            <v>1902.3920339952001</v>
          </cell>
          <cell r="F2">
            <v>2161.0296682867202</v>
          </cell>
          <cell r="G2">
            <v>2198.2888004985598</v>
          </cell>
          <cell r="H2">
            <v>2253.4186530715197</v>
          </cell>
          <cell r="I2">
            <v>2172.3020708875201</v>
          </cell>
          <cell r="J2">
            <v>1910.0812975199997</v>
          </cell>
          <cell r="K2">
            <v>1409.74890259632</v>
          </cell>
          <cell r="L2">
            <v>1105.6103777241599</v>
          </cell>
          <cell r="M2">
            <v>960.25443382703997</v>
          </cell>
          <cell r="N2">
            <v>659.95907601359988</v>
          </cell>
          <cell r="O2">
            <v>678.90859371456008</v>
          </cell>
          <cell r="P2">
            <v>544.79838619535997</v>
          </cell>
          <cell r="Q2">
            <v>690.06606015600005</v>
          </cell>
          <cell r="R2">
            <v>487.52856336465322</v>
          </cell>
          <cell r="S2">
            <v>431.8837969256715</v>
          </cell>
          <cell r="T2">
            <v>322.40299055366683</v>
          </cell>
          <cell r="U2">
            <v>368.07061753937609</v>
          </cell>
          <cell r="V2">
            <v>255.05234821118916</v>
          </cell>
          <cell r="W2">
            <v>237.24687660800532</v>
          </cell>
          <cell r="X2">
            <v>197.39318936795212</v>
          </cell>
          <cell r="Y2">
            <v>180.71176854075949</v>
          </cell>
          <cell r="Z2">
            <v>163.54324326958925</v>
          </cell>
          <cell r="AA2">
            <v>131.59762974008089</v>
          </cell>
          <cell r="AB2">
            <v>112.54355351036945</v>
          </cell>
          <cell r="AC2">
            <v>2492.6370966750883</v>
          </cell>
          <cell r="AD2">
            <v>2853.989388843795</v>
          </cell>
          <cell r="AE2">
            <v>2751.9191872187112</v>
          </cell>
          <cell r="AF2">
            <v>2146.9500460596769</v>
          </cell>
          <cell r="AG2">
            <v>1654.3924823476359</v>
          </cell>
          <cell r="AH2">
            <v>1258.1586865025404</v>
          </cell>
          <cell r="AI2">
            <v>1164.6782896169382</v>
          </cell>
          <cell r="AJ2">
            <v>2253.4186530715197</v>
          </cell>
        </row>
        <row r="3">
          <cell r="A3" t="str">
            <v>Imports</v>
          </cell>
          <cell r="C3">
            <v>0</v>
          </cell>
          <cell r="D3">
            <v>0</v>
          </cell>
          <cell r="E3">
            <v>0</v>
          </cell>
          <cell r="F3">
            <v>4.31872188</v>
          </cell>
          <cell r="G3">
            <v>2.5912331279999998</v>
          </cell>
          <cell r="H3">
            <v>85.406634643439986</v>
          </cell>
          <cell r="I3">
            <v>484.26442323599991</v>
          </cell>
          <cell r="J3">
            <v>867.21917008319997</v>
          </cell>
          <cell r="K3">
            <v>1398.6391682630401</v>
          </cell>
          <cell r="L3">
            <v>1897.6511328192003</v>
          </cell>
          <cell r="M3">
            <v>2482.6644878719198</v>
          </cell>
          <cell r="N3">
            <v>2931.0747097420799</v>
          </cell>
          <cell r="O3">
            <v>3007.2217246579198</v>
          </cell>
          <cell r="P3">
            <v>3139.7891037875997</v>
          </cell>
          <cell r="Q3">
            <v>2965.3529114879998</v>
          </cell>
          <cell r="R3">
            <v>3015.7268712120003</v>
          </cell>
          <cell r="S3">
            <v>3608.3780139802434</v>
          </cell>
          <cell r="T3">
            <v>3923.5349940287779</v>
          </cell>
          <cell r="U3">
            <v>4174.4214764382778</v>
          </cell>
          <cell r="V3">
            <v>4037.4179199703585</v>
          </cell>
          <cell r="W3">
            <v>4487.033384266756</v>
          </cell>
          <cell r="X3">
            <v>3962.502878409342</v>
          </cell>
          <cell r="Y3">
            <v>3846.4506769075715</v>
          </cell>
          <cell r="Z3">
            <v>3717.3683218661595</v>
          </cell>
          <cell r="AA3">
            <v>3590.214279152266</v>
          </cell>
          <cell r="AB3">
            <v>3628.7520365355981</v>
          </cell>
          <cell r="AC3">
            <v>1704.3892092708027</v>
          </cell>
          <cell r="AD3">
            <v>1408.5960590451207</v>
          </cell>
          <cell r="AE3">
            <v>1728.338063506957</v>
          </cell>
          <cell r="AF3">
            <v>2424.3477436077169</v>
          </cell>
          <cell r="AG3">
            <v>2909.7374350890341</v>
          </cell>
          <cell r="AH3">
            <v>3125.5692350126933</v>
          </cell>
          <cell r="AI3">
            <v>3306.4919103708221</v>
          </cell>
        </row>
        <row r="4">
          <cell r="A4" t="str">
            <v>Exports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</row>
        <row r="8">
          <cell r="A8" t="str">
            <v>Primary Energy Requirement (excl. non-energy)</v>
          </cell>
          <cell r="C8">
            <v>1446.2437610438396</v>
          </cell>
          <cell r="D8">
            <v>1475.5383946775999</v>
          </cell>
          <cell r="E8">
            <v>1466.1041951952002</v>
          </cell>
          <cell r="F8">
            <v>1749.95368777152</v>
          </cell>
          <cell r="G8">
            <v>1739.09316846144</v>
          </cell>
          <cell r="H8">
            <v>1915.6336229949598</v>
          </cell>
          <cell r="I8">
            <v>2255.36692436352</v>
          </cell>
          <cell r="J8">
            <v>2310.7708057631999</v>
          </cell>
          <cell r="K8">
            <v>2348.0833996593601</v>
          </cell>
          <cell r="L8">
            <v>2593.3814175033604</v>
          </cell>
          <cell r="M8">
            <v>3059.4250346589597</v>
          </cell>
          <cell r="N8">
            <v>3138.7849847956795</v>
          </cell>
          <cell r="O8">
            <v>3333.8690833324799</v>
          </cell>
          <cell r="P8">
            <v>3659.3635263530396</v>
          </cell>
          <cell r="Q8">
            <v>3652.9976872223997</v>
          </cell>
          <cell r="R8">
            <v>3503.2554345766534</v>
          </cell>
          <cell r="S8">
            <v>3968.8471465113107</v>
          </cell>
          <cell r="T8">
            <v>4255.1970234321316</v>
          </cell>
          <cell r="U8">
            <v>4523.5913856049292</v>
          </cell>
          <cell r="V8">
            <v>4295.2748447082722</v>
          </cell>
          <cell r="W8">
            <v>4711.9128231128725</v>
          </cell>
          <cell r="X8">
            <v>4146.983481862896</v>
          </cell>
          <cell r="Y8">
            <v>4040.9392971238017</v>
          </cell>
          <cell r="Z8">
            <v>3862.5600435215815</v>
          </cell>
          <cell r="AA8">
            <v>3731.3032087817996</v>
          </cell>
          <cell r="AB8">
            <v>3769.0771681468505</v>
          </cell>
          <cell r="AC8">
            <v>4250.8766086175829</v>
          </cell>
          <cell r="AD8">
            <v>4315.4605816909971</v>
          </cell>
          <cell r="AE8">
            <v>4480.2572507256682</v>
          </cell>
          <cell r="AF8">
            <v>4571.2977896673938</v>
          </cell>
          <cell r="AG8">
            <v>4564.1299174366704</v>
          </cell>
          <cell r="AH8">
            <v>4383.7279215152339</v>
          </cell>
          <cell r="AI8">
            <v>4471.1701999877605</v>
          </cell>
        </row>
        <row r="14">
          <cell r="A14" t="str">
            <v>Oil Refineries &amp; other energy sector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20.612592177252047</v>
          </cell>
          <cell r="X14">
            <v>50.28612177276198</v>
          </cell>
          <cell r="Y14">
            <v>58.754244637773425</v>
          </cell>
          <cell r="Z14">
            <v>55.913369571336688</v>
          </cell>
          <cell r="AA14">
            <v>54.520676906610873</v>
          </cell>
          <cell r="AB14">
            <v>43.301830890671894</v>
          </cell>
          <cell r="AC14">
            <v>53.944508117294752</v>
          </cell>
          <cell r="AD14">
            <v>45.089964445451876</v>
          </cell>
          <cell r="AE14">
            <v>40.734584907594211</v>
          </cell>
          <cell r="AF14">
            <v>43.818038275599775</v>
          </cell>
          <cell r="AG14">
            <v>43.283897022512029</v>
          </cell>
          <cell r="AH14">
            <v>32.877057393053079</v>
          </cell>
          <cell r="AI14">
            <v>17.160291791677146</v>
          </cell>
        </row>
        <row r="25">
          <cell r="A25" t="str">
            <v>Own Use and Distribution Losses</v>
          </cell>
          <cell r="C25">
            <v>33.020452079999998</v>
          </cell>
          <cell r="D25">
            <v>33.451247279999997</v>
          </cell>
          <cell r="E25">
            <v>33.47278704</v>
          </cell>
          <cell r="F25">
            <v>23.909133600000001</v>
          </cell>
          <cell r="G25">
            <v>20.742788879999999</v>
          </cell>
          <cell r="H25">
            <v>55.701819359999995</v>
          </cell>
          <cell r="I25">
            <v>60.139009919999992</v>
          </cell>
          <cell r="J25">
            <v>47.258233439999998</v>
          </cell>
          <cell r="K25">
            <v>31.8788448</v>
          </cell>
          <cell r="L25">
            <v>43.337997119999997</v>
          </cell>
          <cell r="M25">
            <v>28.130926559999999</v>
          </cell>
          <cell r="N25">
            <v>46.827438239999999</v>
          </cell>
          <cell r="O25">
            <v>47.279773199999994</v>
          </cell>
          <cell r="P25">
            <v>48.529079279999998</v>
          </cell>
          <cell r="Q25">
            <v>53.160127680000002</v>
          </cell>
          <cell r="R25">
            <v>90.376377504821988</v>
          </cell>
          <cell r="S25">
            <v>86.566719359999993</v>
          </cell>
          <cell r="T25">
            <v>77.501721998969771</v>
          </cell>
          <cell r="U25">
            <v>87.160580600548556</v>
          </cell>
          <cell r="V25">
            <v>82.046312211196764</v>
          </cell>
          <cell r="W25">
            <v>87.259674458039285</v>
          </cell>
          <cell r="X25">
            <v>79.440191016792312</v>
          </cell>
          <cell r="Y25">
            <v>73.357564861246871</v>
          </cell>
          <cell r="Z25">
            <v>76.71469942816789</v>
          </cell>
          <cell r="AA25">
            <v>75.764775838508228</v>
          </cell>
          <cell r="AB25">
            <v>73.372733574849562</v>
          </cell>
          <cell r="AC25">
            <v>51.299387818969365</v>
          </cell>
          <cell r="AD25">
            <v>49.662452430361071</v>
          </cell>
          <cell r="AE25">
            <v>57.528599543766255</v>
          </cell>
          <cell r="AF25">
            <v>65.860932825608458</v>
          </cell>
          <cell r="AG25">
            <v>60.96626883535253</v>
          </cell>
          <cell r="AH25">
            <v>54.817977940294135</v>
          </cell>
          <cell r="AI25">
            <v>54.067608253983295</v>
          </cell>
        </row>
        <row r="29">
          <cell r="A29" t="str">
            <v>Total Final Energy Consumption</v>
          </cell>
          <cell r="C29">
            <v>569.61895319999996</v>
          </cell>
          <cell r="D29">
            <v>651.55620024000007</v>
          </cell>
          <cell r="E29">
            <v>668.09873591999985</v>
          </cell>
          <cell r="F29">
            <v>763.82142935999991</v>
          </cell>
          <cell r="G29">
            <v>772.48041288000002</v>
          </cell>
          <cell r="H29">
            <v>797.18651759999989</v>
          </cell>
          <cell r="I29">
            <v>871.49868960000003</v>
          </cell>
          <cell r="J29">
            <v>872.72645591999992</v>
          </cell>
          <cell r="K29">
            <v>965.7997588799999</v>
          </cell>
          <cell r="L29">
            <v>1037.93641512</v>
          </cell>
          <cell r="M29">
            <v>1202.9525164800002</v>
          </cell>
          <cell r="N29">
            <v>1236.7268601599999</v>
          </cell>
          <cell r="O29">
            <v>1199.41999584</v>
          </cell>
          <cell r="P29">
            <v>1279.8709994400001</v>
          </cell>
          <cell r="Q29">
            <v>1353.1664947680001</v>
          </cell>
          <cell r="R29">
            <v>1369.0889960569177</v>
          </cell>
          <cell r="S29">
            <v>1469.6228870308826</v>
          </cell>
          <cell r="T29">
            <v>1452.3179025266854</v>
          </cell>
          <cell r="U29">
            <v>1557.8573927395555</v>
          </cell>
          <cell r="V29">
            <v>1461.3322382129363</v>
          </cell>
          <cell r="W29">
            <v>1589.5572544957502</v>
          </cell>
          <cell r="X29">
            <v>1505.7705900821529</v>
          </cell>
          <cell r="Y29">
            <v>1624.3831625153034</v>
          </cell>
          <cell r="Z29">
            <v>1631.3882531593699</v>
          </cell>
          <cell r="AA29">
            <v>1619.2080408145766</v>
          </cell>
          <cell r="AB29">
            <v>1714.9455067236393</v>
          </cell>
          <cell r="AC29">
            <v>1793.8356321228596</v>
          </cell>
          <cell r="AD29">
            <v>1821.2305324381903</v>
          </cell>
          <cell r="AE29">
            <v>1961.7039372255226</v>
          </cell>
          <cell r="AF29">
            <v>1973.3401425006643</v>
          </cell>
          <cell r="AG29">
            <v>1960.2757211723933</v>
          </cell>
          <cell r="AH29">
            <v>1950.8872618295818</v>
          </cell>
          <cell r="AI29">
            <v>1808.2800024614901</v>
          </cell>
        </row>
        <row r="30">
          <cell r="A30" t="str">
            <v>Industry*</v>
          </cell>
          <cell r="C30">
            <v>358.37852687999998</v>
          </cell>
          <cell r="D30">
            <v>377.11811807999999</v>
          </cell>
          <cell r="E30">
            <v>348.55639631999998</v>
          </cell>
          <cell r="F30">
            <v>389.46040055999998</v>
          </cell>
          <cell r="G30">
            <v>359.64937271999997</v>
          </cell>
          <cell r="H30">
            <v>368.50221407999999</v>
          </cell>
          <cell r="I30">
            <v>373.04710344</v>
          </cell>
          <cell r="J30">
            <v>380.04752543999996</v>
          </cell>
          <cell r="K30">
            <v>400.85493359999998</v>
          </cell>
          <cell r="L30">
            <v>405.27058439999996</v>
          </cell>
          <cell r="M30">
            <v>471.00993191999999</v>
          </cell>
          <cell r="N30">
            <v>467.46502164556586</v>
          </cell>
          <cell r="O30">
            <v>450.35732311292065</v>
          </cell>
          <cell r="P30">
            <v>463.13222552767479</v>
          </cell>
          <cell r="Q30">
            <v>472.2844822819311</v>
          </cell>
          <cell r="R30">
            <v>479.57375082992615</v>
          </cell>
          <cell r="S30">
            <v>529.7268664109373</v>
          </cell>
          <cell r="T30">
            <v>546.42050808331976</v>
          </cell>
          <cell r="U30">
            <v>567.94332917571387</v>
          </cell>
          <cell r="V30">
            <v>536.85812873405757</v>
          </cell>
          <cell r="W30">
            <v>544.87947167695972</v>
          </cell>
          <cell r="X30">
            <v>632.45204688048477</v>
          </cell>
          <cell r="Y30">
            <v>680.43701451660115</v>
          </cell>
          <cell r="Z30">
            <v>695.72477075308973</v>
          </cell>
          <cell r="AA30">
            <v>774.45504027229299</v>
          </cell>
          <cell r="AB30">
            <v>809.26580698167629</v>
          </cell>
          <cell r="AC30">
            <v>877.64038952377177</v>
          </cell>
          <cell r="AD30">
            <v>927.26027531513228</v>
          </cell>
          <cell r="AE30">
            <v>991.07205196168013</v>
          </cell>
          <cell r="AF30">
            <v>1004.2436045871204</v>
          </cell>
          <cell r="AG30">
            <v>1047.1701675754857</v>
          </cell>
          <cell r="AH30">
            <v>988.37154208206687</v>
          </cell>
          <cell r="AI30">
            <v>909.88377847550112</v>
          </cell>
        </row>
        <row r="45">
          <cell r="A45" t="str">
            <v>Transport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2.2034149433935228</v>
          </cell>
          <cell r="S45">
            <v>1.8486672398968187</v>
          </cell>
          <cell r="T45">
            <v>1.3408808636667622</v>
          </cell>
          <cell r="U45">
            <v>1.2688502227954526</v>
          </cell>
          <cell r="V45">
            <v>1.2905508210490111</v>
          </cell>
          <cell r="W45">
            <v>2.1026507073206266</v>
          </cell>
          <cell r="X45">
            <v>3.6319823049273903</v>
          </cell>
          <cell r="Y45">
            <v>4.1380427370454766</v>
          </cell>
          <cell r="Z45">
            <v>3.4468722633920179</v>
          </cell>
          <cell r="AA45">
            <v>2.8471374437654906</v>
          </cell>
          <cell r="AB45">
            <v>3.9247736304450549</v>
          </cell>
          <cell r="AC45">
            <v>21.286015103956061</v>
          </cell>
          <cell r="AD45">
            <v>20.229079763948164</v>
          </cell>
          <cell r="AE45">
            <v>22.560835415583806</v>
          </cell>
          <cell r="AF45">
            <v>17.419296662833837</v>
          </cell>
          <cell r="AG45">
            <v>15.763830505057189</v>
          </cell>
          <cell r="AH45">
            <v>16.679762707720784</v>
          </cell>
          <cell r="AI45">
            <v>16.580164546171702</v>
          </cell>
        </row>
        <row r="56">
          <cell r="A56" t="str">
            <v>Residential</v>
          </cell>
          <cell r="C56">
            <v>117.26245343999999</v>
          </cell>
          <cell r="D56">
            <v>160.94508671999998</v>
          </cell>
          <cell r="E56">
            <v>186.81433847999998</v>
          </cell>
          <cell r="F56">
            <v>216.73306511999999</v>
          </cell>
          <cell r="G56">
            <v>238.53130224</v>
          </cell>
          <cell r="H56">
            <v>251.62747632</v>
          </cell>
          <cell r="I56">
            <v>302.71978703999997</v>
          </cell>
          <cell r="J56">
            <v>285.83261519999996</v>
          </cell>
          <cell r="K56">
            <v>338.56194767999995</v>
          </cell>
          <cell r="L56">
            <v>386.83254983999996</v>
          </cell>
          <cell r="M56">
            <v>438.65721239999999</v>
          </cell>
          <cell r="N56">
            <v>481.77981192000004</v>
          </cell>
          <cell r="O56">
            <v>475.53328152</v>
          </cell>
          <cell r="P56">
            <v>538.94633496000006</v>
          </cell>
          <cell r="Q56">
            <v>601.13162208000006</v>
          </cell>
          <cell r="R56">
            <v>606.79657896000003</v>
          </cell>
          <cell r="S56">
            <v>632.08425720000002</v>
          </cell>
          <cell r="T56">
            <v>592.92497351999998</v>
          </cell>
          <cell r="U56">
            <v>668.83108775999995</v>
          </cell>
          <cell r="V56">
            <v>624.70667400239995</v>
          </cell>
          <cell r="W56">
            <v>709.72863007199987</v>
          </cell>
          <cell r="X56">
            <v>569.27431704000003</v>
          </cell>
          <cell r="Y56">
            <v>600.49404518400002</v>
          </cell>
          <cell r="Z56">
            <v>606.21500544000003</v>
          </cell>
          <cell r="AA56">
            <v>535.67527838175965</v>
          </cell>
          <cell r="AB56">
            <v>555.11316242845055</v>
          </cell>
          <cell r="AC56">
            <v>562.98977892358505</v>
          </cell>
          <cell r="AD56">
            <v>555.49767086870213</v>
          </cell>
          <cell r="AE56">
            <v>604.09375845912712</v>
          </cell>
          <cell r="AF56">
            <v>591.35700114828694</v>
          </cell>
          <cell r="AG56">
            <v>589.7586288</v>
          </cell>
          <cell r="AH56">
            <v>594.99540666478595</v>
          </cell>
          <cell r="AI56">
            <v>539.7924043487252</v>
          </cell>
        </row>
        <row r="57">
          <cell r="A57" t="str">
            <v>Commercial/Public Services</v>
          </cell>
          <cell r="C57">
            <v>93.97797288000001</v>
          </cell>
          <cell r="D57">
            <v>113.49299543999999</v>
          </cell>
          <cell r="E57">
            <v>132.72800112000002</v>
          </cell>
          <cell r="F57">
            <v>157.62796367999999</v>
          </cell>
          <cell r="G57">
            <v>174.29973791999998</v>
          </cell>
          <cell r="H57">
            <v>177.05682719999999</v>
          </cell>
          <cell r="I57">
            <v>195.73179912000001</v>
          </cell>
          <cell r="J57">
            <v>206.84631528000003</v>
          </cell>
          <cell r="K57">
            <v>226.38287760000003</v>
          </cell>
          <cell r="L57">
            <v>245.83328088000002</v>
          </cell>
          <cell r="M57">
            <v>293.28537216000001</v>
          </cell>
          <cell r="N57">
            <v>287.48202659443416</v>
          </cell>
          <cell r="O57">
            <v>273.52939120707936</v>
          </cell>
          <cell r="P57">
            <v>277.79243895232526</v>
          </cell>
          <cell r="Q57">
            <v>279.75039040606907</v>
          </cell>
          <cell r="R57">
            <v>280.51525132359802</v>
          </cell>
          <cell r="S57">
            <v>305.9630961800483</v>
          </cell>
          <cell r="T57">
            <v>311.63154005969915</v>
          </cell>
          <cell r="U57">
            <v>319.81412558104643</v>
          </cell>
          <cell r="V57">
            <v>298.47688465542984</v>
          </cell>
          <cell r="W57">
            <v>332.84650203946978</v>
          </cell>
          <cell r="X57">
            <v>300.4122438567407</v>
          </cell>
          <cell r="Y57">
            <v>339.3140600776569</v>
          </cell>
          <cell r="Z57">
            <v>326.00160470288802</v>
          </cell>
          <cell r="AA57">
            <v>306.2305847167587</v>
          </cell>
          <cell r="AB57">
            <v>346.64176368306721</v>
          </cell>
          <cell r="AC57">
            <v>331.91944857154675</v>
          </cell>
          <cell r="AD57">
            <v>318.24350649040775</v>
          </cell>
          <cell r="AE57">
            <v>343.97729138913144</v>
          </cell>
          <cell r="AF57">
            <v>360.32024010242287</v>
          </cell>
          <cell r="AG57">
            <v>307.58309429185033</v>
          </cell>
          <cell r="AH57">
            <v>350.84055037500821</v>
          </cell>
          <cell r="AI57">
            <v>342.023655091092</v>
          </cell>
        </row>
        <row r="70">
          <cell r="A70" t="str">
            <v>Agricultural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</row>
        <row r="71">
          <cell r="A71" t="str">
            <v>Fisheries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</row>
      </sheetData>
      <sheetData sheetId="42">
        <row r="2">
          <cell r="A2" t="str">
            <v>Indigenous Production</v>
          </cell>
          <cell r="C2">
            <v>167.7602</v>
          </cell>
          <cell r="D2">
            <v>167.802627697378</v>
          </cell>
          <cell r="E2">
            <v>162.48672000000002</v>
          </cell>
          <cell r="F2">
            <v>160.59407999999999</v>
          </cell>
          <cell r="G2">
            <v>174.16413092756795</v>
          </cell>
          <cell r="H2">
            <v>154.64348927091478</v>
          </cell>
          <cell r="I2">
            <v>168.56703819009985</v>
          </cell>
          <cell r="J2">
            <v>180.74292080111704</v>
          </cell>
          <cell r="K2">
            <v>231.39020696097896</v>
          </cell>
          <cell r="L2">
            <v>221.76572044351266</v>
          </cell>
          <cell r="M2">
            <v>235.06919201685432</v>
          </cell>
          <cell r="N2">
            <v>233.85694614241467</v>
          </cell>
          <cell r="O2">
            <v>261.34315091333417</v>
          </cell>
          <cell r="P2">
            <v>236.27944704998259</v>
          </cell>
          <cell r="Q2">
            <v>284.14429887559049</v>
          </cell>
          <cell r="R2">
            <v>370.39006202829609</v>
          </cell>
          <cell r="S2">
            <v>428.25981703755389</v>
          </cell>
          <cell r="T2">
            <v>469.19175503087621</v>
          </cell>
          <cell r="U2">
            <v>544.06346170946574</v>
          </cell>
          <cell r="V2">
            <v>618.04132613946388</v>
          </cell>
          <cell r="W2">
            <v>597.39969665497904</v>
          </cell>
          <cell r="X2">
            <v>737.7698842422285</v>
          </cell>
          <cell r="Y2">
            <v>744.82592107172036</v>
          </cell>
          <cell r="Z2">
            <v>775.30541172389144</v>
          </cell>
          <cell r="AA2">
            <v>873.93964517687527</v>
          </cell>
          <cell r="AB2">
            <v>1012.5396971366675</v>
          </cell>
          <cell r="AC2">
            <v>1005.0567407040203</v>
          </cell>
          <cell r="AD2">
            <v>1177.252324504728</v>
          </cell>
          <cell r="AE2">
            <v>1334.8220354758096</v>
          </cell>
          <cell r="AF2">
            <v>1478.4339640622873</v>
          </cell>
          <cell r="AG2">
            <v>1635.2196341479575</v>
          </cell>
          <cell r="AH2">
            <v>1514.0271233617946</v>
          </cell>
          <cell r="AI2">
            <v>1712.146675958395</v>
          </cell>
        </row>
        <row r="3">
          <cell r="A3" t="str">
            <v>Imports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0.127920384</v>
          </cell>
          <cell r="S3">
            <v>1.8800169983999997</v>
          </cell>
          <cell r="T3">
            <v>25.339774083839998</v>
          </cell>
          <cell r="U3">
            <v>44.174817216288005</v>
          </cell>
          <cell r="V3">
            <v>58.950359546255996</v>
          </cell>
          <cell r="W3">
            <v>81.670504260998882</v>
          </cell>
          <cell r="X3">
            <v>83.82057293579345</v>
          </cell>
          <cell r="Y3">
            <v>79.621869102978863</v>
          </cell>
          <cell r="Z3">
            <v>114.352782737616</v>
          </cell>
          <cell r="AA3">
            <v>132.64441966809602</v>
          </cell>
          <cell r="AB3">
            <v>124.34969948785199</v>
          </cell>
          <cell r="AC3">
            <v>139.57006967030478</v>
          </cell>
          <cell r="AD3">
            <v>159.06084503323777</v>
          </cell>
          <cell r="AE3">
            <v>151.93355907200862</v>
          </cell>
          <cell r="AF3">
            <v>176.32474834684405</v>
          </cell>
          <cell r="AG3">
            <v>187.6532656052826</v>
          </cell>
          <cell r="AH3">
            <v>148.79802817838402</v>
          </cell>
          <cell r="AI3">
            <v>178.49686892462404</v>
          </cell>
        </row>
        <row r="4">
          <cell r="A4" t="str">
            <v>Exports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4.1264639999999998E-2</v>
          </cell>
          <cell r="U4">
            <v>2.3973745238400004</v>
          </cell>
          <cell r="V4">
            <v>0.15904079999999998</v>
          </cell>
          <cell r="W4">
            <v>0.15904079999999998</v>
          </cell>
          <cell r="X4">
            <v>0.59231951999999988</v>
          </cell>
          <cell r="Y4">
            <v>2.8858024799999996E-3</v>
          </cell>
          <cell r="Z4">
            <v>5.0090687999999987E-3</v>
          </cell>
          <cell r="AA4">
            <v>1.5653339999999998E-3</v>
          </cell>
          <cell r="AB4">
            <v>0.20694933359999998</v>
          </cell>
          <cell r="AC4">
            <v>0.20632319999999996</v>
          </cell>
          <cell r="AD4">
            <v>0.20632319999999996</v>
          </cell>
          <cell r="AE4">
            <v>9.4476585178560004</v>
          </cell>
          <cell r="AF4">
            <v>6.7010671151039993</v>
          </cell>
          <cell r="AG4">
            <v>16.625089489535998</v>
          </cell>
          <cell r="AH4">
            <v>17.509651322400003</v>
          </cell>
          <cell r="AI4">
            <v>14.593062077760001</v>
          </cell>
        </row>
        <row r="8">
          <cell r="A8" t="str">
            <v>Primary Energy Requirement (excl. non-energy)</v>
          </cell>
          <cell r="C8">
            <v>167.7602</v>
          </cell>
          <cell r="D8">
            <v>167.802627697378</v>
          </cell>
          <cell r="E8">
            <v>162.48672000000002</v>
          </cell>
          <cell r="F8">
            <v>160.59407999999999</v>
          </cell>
          <cell r="G8">
            <v>174.16413092756795</v>
          </cell>
          <cell r="H8">
            <v>154.64348927091478</v>
          </cell>
          <cell r="I8">
            <v>168.56703819009985</v>
          </cell>
          <cell r="J8">
            <v>180.74292080111704</v>
          </cell>
          <cell r="K8">
            <v>231.39020696097896</v>
          </cell>
          <cell r="L8">
            <v>221.76572044351266</v>
          </cell>
          <cell r="M8">
            <v>235.06919201685432</v>
          </cell>
          <cell r="N8">
            <v>233.85694614241467</v>
          </cell>
          <cell r="O8">
            <v>261.34315091333417</v>
          </cell>
          <cell r="P8">
            <v>236.27944704998259</v>
          </cell>
          <cell r="Q8">
            <v>284.14429887559049</v>
          </cell>
          <cell r="R8">
            <v>370.39198582020009</v>
          </cell>
          <cell r="S8">
            <v>430.25624011438589</v>
          </cell>
          <cell r="T8">
            <v>487.74936514708418</v>
          </cell>
          <cell r="U8">
            <v>588.26391676120977</v>
          </cell>
          <cell r="V8">
            <v>677.40339283755986</v>
          </cell>
          <cell r="W8">
            <v>678.39013614321641</v>
          </cell>
          <cell r="X8">
            <v>826.32715584091432</v>
          </cell>
          <cell r="Y8">
            <v>822.3276874299811</v>
          </cell>
          <cell r="Z8">
            <v>887.915513922267</v>
          </cell>
          <cell r="AA8">
            <v>1004.0337146709912</v>
          </cell>
          <cell r="AB8">
            <v>1137.4039336712194</v>
          </cell>
          <cell r="AC8">
            <v>1135.6756902606089</v>
          </cell>
          <cell r="AD8">
            <v>1339.4693740816256</v>
          </cell>
          <cell r="AE8">
            <v>1481.7680374679221</v>
          </cell>
          <cell r="AF8">
            <v>1646.4538923770317</v>
          </cell>
          <cell r="AG8">
            <v>1800.4435880422604</v>
          </cell>
          <cell r="AH8">
            <v>1648.2233285263428</v>
          </cell>
          <cell r="AI8">
            <v>1863.1987186919916</v>
          </cell>
        </row>
        <row r="14">
          <cell r="A14" t="str">
            <v>Oil Refineries &amp; other energy sector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</row>
        <row r="25">
          <cell r="A25" t="str">
            <v>Own Use and Distribution Losses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</row>
        <row r="29">
          <cell r="A29" t="str">
            <v>Total Final Energy Consumption</v>
          </cell>
          <cell r="C29">
            <v>107.81819999999999</v>
          </cell>
          <cell r="D29">
            <v>103.64662769737798</v>
          </cell>
          <cell r="E29">
            <v>91.794719999999984</v>
          </cell>
          <cell r="F29">
            <v>93.514079999999993</v>
          </cell>
          <cell r="G29">
            <v>93.410130927567963</v>
          </cell>
          <cell r="H29">
            <v>91.949489270914768</v>
          </cell>
          <cell r="I29">
            <v>98.274198190099824</v>
          </cell>
          <cell r="J29">
            <v>96.284720801117032</v>
          </cell>
          <cell r="K29">
            <v>117.08968696097894</v>
          </cell>
          <cell r="L29">
            <v>109.84528044351266</v>
          </cell>
          <cell r="M29">
            <v>117.64975201685429</v>
          </cell>
          <cell r="N29">
            <v>129.87754614241467</v>
          </cell>
          <cell r="O29">
            <v>130.17647091333419</v>
          </cell>
          <cell r="P29">
            <v>127.30044704998258</v>
          </cell>
          <cell r="Q29">
            <v>148.82297887559048</v>
          </cell>
          <cell r="R29">
            <v>188.26864196027896</v>
          </cell>
          <cell r="S29">
            <v>196.7290204908401</v>
          </cell>
          <cell r="T29">
            <v>218.12645147536739</v>
          </cell>
          <cell r="U29">
            <v>246.74487436127717</v>
          </cell>
          <cell r="V29">
            <v>282.22171163312106</v>
          </cell>
          <cell r="W29">
            <v>310.8204166314477</v>
          </cell>
          <cell r="X29">
            <v>308.14604884174491</v>
          </cell>
          <cell r="Y29">
            <v>298.58193037380425</v>
          </cell>
          <cell r="Z29">
            <v>329.01214485175018</v>
          </cell>
          <cell r="AA29">
            <v>375.3892110128275</v>
          </cell>
          <cell r="AB29">
            <v>393.72192929347625</v>
          </cell>
          <cell r="AC29">
            <v>396.22017477615861</v>
          </cell>
          <cell r="AD29">
            <v>455.03317928752801</v>
          </cell>
          <cell r="AE29">
            <v>458.82794109504465</v>
          </cell>
          <cell r="AF29">
            <v>485.35954265849392</v>
          </cell>
          <cell r="AG29">
            <v>485.04254783341077</v>
          </cell>
          <cell r="AH29">
            <v>496.33320708618925</v>
          </cell>
          <cell r="AI29">
            <v>575.73580493048269</v>
          </cell>
        </row>
        <row r="30">
          <cell r="A30" t="str">
            <v>Industry*</v>
          </cell>
          <cell r="C30">
            <v>63.043199999999999</v>
          </cell>
          <cell r="D30">
            <v>63.616320000000002</v>
          </cell>
          <cell r="E30">
            <v>59.341799999999992</v>
          </cell>
          <cell r="F30">
            <v>60.177599999999991</v>
          </cell>
          <cell r="G30">
            <v>61.753679999999996</v>
          </cell>
          <cell r="H30">
            <v>62.111879999999999</v>
          </cell>
          <cell r="I30">
            <v>71.28179999999999</v>
          </cell>
          <cell r="J30">
            <v>71.902679999999989</v>
          </cell>
          <cell r="K30">
            <v>91.86636</v>
          </cell>
          <cell r="L30">
            <v>91.818600000000004</v>
          </cell>
          <cell r="M30">
            <v>100.29599999999999</v>
          </cell>
          <cell r="N30">
            <v>113.28671999999999</v>
          </cell>
          <cell r="O30">
            <v>113.28671999999999</v>
          </cell>
          <cell r="P30">
            <v>108.05699999999999</v>
          </cell>
          <cell r="Q30">
            <v>128.80871999999999</v>
          </cell>
          <cell r="R30">
            <v>163.379765155</v>
          </cell>
          <cell r="S30">
            <v>163.91161066768402</v>
          </cell>
          <cell r="T30">
            <v>152.56414774216739</v>
          </cell>
          <cell r="U30">
            <v>139.18793126715732</v>
          </cell>
          <cell r="V30">
            <v>140.00302302041331</v>
          </cell>
          <cell r="W30">
            <v>152.45870627493935</v>
          </cell>
          <cell r="X30">
            <v>142.17048677978948</v>
          </cell>
          <cell r="Y30">
            <v>134.99887910888611</v>
          </cell>
          <cell r="Z30">
            <v>138.59780932712977</v>
          </cell>
          <cell r="AA30">
            <v>167.04678769311494</v>
          </cell>
          <cell r="AB30">
            <v>171.88869098365711</v>
          </cell>
          <cell r="AC30">
            <v>168.97336635153698</v>
          </cell>
          <cell r="AD30">
            <v>187.51383583096359</v>
          </cell>
          <cell r="AE30">
            <v>193.64158470080656</v>
          </cell>
          <cell r="AF30">
            <v>184.24986902001643</v>
          </cell>
          <cell r="AG30">
            <v>182.70789084178608</v>
          </cell>
          <cell r="AH30">
            <v>173.83028450486529</v>
          </cell>
          <cell r="AI30">
            <v>186.61688030295335</v>
          </cell>
        </row>
        <row r="32">
          <cell r="A32" t="str">
            <v>Food, beverages and tobacco</v>
          </cell>
          <cell r="B32" t="str">
            <v>15 - 16</v>
          </cell>
          <cell r="C32">
            <v>2.2685999999999997</v>
          </cell>
          <cell r="D32">
            <v>2.84172</v>
          </cell>
          <cell r="E32">
            <v>2.7939599999999998</v>
          </cell>
          <cell r="F32">
            <v>3.6297599999999997</v>
          </cell>
          <cell r="G32">
            <v>2.4835199999999999</v>
          </cell>
          <cell r="H32">
            <v>2.84172</v>
          </cell>
          <cell r="I32">
            <v>3.60588</v>
          </cell>
          <cell r="J32">
            <v>4.2028799999999995</v>
          </cell>
          <cell r="K32">
            <v>4.4894400000000001</v>
          </cell>
          <cell r="L32">
            <v>4.4416799999999999</v>
          </cell>
          <cell r="M32">
            <v>4.2984</v>
          </cell>
          <cell r="N32">
            <v>4.2984</v>
          </cell>
          <cell r="O32">
            <v>4.2984</v>
          </cell>
          <cell r="P32">
            <v>44.369039999999998</v>
          </cell>
          <cell r="Q32">
            <v>45.013799999999996</v>
          </cell>
          <cell r="R32">
            <v>54.028997500000003</v>
          </cell>
          <cell r="S32">
            <v>58.014893972684007</v>
          </cell>
          <cell r="T32">
            <v>58.825176259199999</v>
          </cell>
          <cell r="U32">
            <v>41.490387430800006</v>
          </cell>
          <cell r="V32">
            <v>38.988390853920002</v>
          </cell>
          <cell r="W32">
            <v>40.36808601464881</v>
          </cell>
          <cell r="X32">
            <v>33.645494444236796</v>
          </cell>
          <cell r="Y32">
            <v>18.246520754054401</v>
          </cell>
          <cell r="Z32">
            <v>15.983806538378351</v>
          </cell>
          <cell r="AA32">
            <v>35.615365983130566</v>
          </cell>
          <cell r="AB32">
            <v>30.80667997298184</v>
          </cell>
          <cell r="AC32">
            <v>23.32463765250132</v>
          </cell>
          <cell r="AD32">
            <v>24.813295705450713</v>
          </cell>
          <cell r="AE32">
            <v>27.983335383690566</v>
          </cell>
          <cell r="AF32">
            <v>27.181471351214846</v>
          </cell>
          <cell r="AG32">
            <v>38.88529612117496</v>
          </cell>
          <cell r="AH32">
            <v>6.2720424060926891</v>
          </cell>
          <cell r="AI32">
            <v>7.0084159060920177</v>
          </cell>
        </row>
        <row r="34">
          <cell r="A34" t="str">
            <v>Wood and wood products</v>
          </cell>
          <cell r="B34" t="str">
            <v>20</v>
          </cell>
          <cell r="C34">
            <v>60.7746</v>
          </cell>
          <cell r="D34">
            <v>60.7746</v>
          </cell>
          <cell r="E34">
            <v>56.547839999999994</v>
          </cell>
          <cell r="F34">
            <v>56.547839999999994</v>
          </cell>
          <cell r="G34">
            <v>59.270159999999997</v>
          </cell>
          <cell r="H34">
            <v>59.270159999999997</v>
          </cell>
          <cell r="I34">
            <v>67.675919999999991</v>
          </cell>
          <cell r="J34">
            <v>67.699799999999996</v>
          </cell>
          <cell r="K34">
            <v>87.376919999999998</v>
          </cell>
          <cell r="L34">
            <v>87.376919999999998</v>
          </cell>
          <cell r="M34">
            <v>95.997599999999991</v>
          </cell>
          <cell r="N34">
            <v>108.98831999999999</v>
          </cell>
          <cell r="O34">
            <v>108.98831999999999</v>
          </cell>
          <cell r="P34">
            <v>63.687959999999997</v>
          </cell>
          <cell r="Q34">
            <v>83.794919999999991</v>
          </cell>
          <cell r="R34">
            <v>109.350767655</v>
          </cell>
          <cell r="S34">
            <v>105.89671669500001</v>
          </cell>
          <cell r="T34">
            <v>93.738971482967401</v>
          </cell>
          <cell r="U34">
            <v>88.109067136357311</v>
          </cell>
          <cell r="V34">
            <v>84.813933225137319</v>
          </cell>
          <cell r="W34">
            <v>99.868831574079351</v>
          </cell>
          <cell r="X34">
            <v>92.9422266117991</v>
          </cell>
          <cell r="Y34">
            <v>95.301088962870949</v>
          </cell>
          <cell r="Z34">
            <v>98.109932829066594</v>
          </cell>
          <cell r="AA34">
            <v>103.405615210512</v>
          </cell>
          <cell r="AB34">
            <v>108.05431766223623</v>
          </cell>
          <cell r="AC34">
            <v>106.26720739668004</v>
          </cell>
          <cell r="AD34">
            <v>120.24426980408526</v>
          </cell>
          <cell r="AE34">
            <v>122.73957100416001</v>
          </cell>
          <cell r="AF34">
            <v>115.564668337032</v>
          </cell>
          <cell r="AG34">
            <v>99.306744784998202</v>
          </cell>
          <cell r="AH34">
            <v>118.30655889567858</v>
          </cell>
          <cell r="AI34">
            <v>123.95759258819214</v>
          </cell>
        </row>
        <row r="38">
          <cell r="A38" t="str">
            <v>Other non-metallic mineral products</v>
          </cell>
          <cell r="B38" t="str">
            <v>26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9.5884766999999993</v>
          </cell>
          <cell r="V38">
            <v>15.190574941355997</v>
          </cell>
          <cell r="W38">
            <v>11.7616927262112</v>
          </cell>
          <cell r="X38">
            <v>15.582174693753611</v>
          </cell>
          <cell r="Y38">
            <v>21.451269391960764</v>
          </cell>
          <cell r="Z38">
            <v>24.502780439684827</v>
          </cell>
          <cell r="AA38">
            <v>28.025806499472363</v>
          </cell>
          <cell r="AB38">
            <v>33.027693348439058</v>
          </cell>
          <cell r="AC38">
            <v>39.381521302355637</v>
          </cell>
          <cell r="AD38">
            <v>42.45627032142761</v>
          </cell>
          <cell r="AE38">
            <v>42.918678312955997</v>
          </cell>
          <cell r="AF38">
            <v>41.503729331769577</v>
          </cell>
          <cell r="AG38">
            <v>44.515849935612906</v>
          </cell>
          <cell r="AH38">
            <v>49.251683203094025</v>
          </cell>
          <cell r="AI38">
            <v>55.650871808669208</v>
          </cell>
        </row>
        <row r="45">
          <cell r="A45" t="str">
            <v>Transport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1.0981753103040002</v>
          </cell>
          <cell r="S45">
            <v>2.6620603483199998</v>
          </cell>
          <cell r="T45">
            <v>21.541990353791999</v>
          </cell>
          <cell r="U45">
            <v>55.568151655089608</v>
          </cell>
          <cell r="V45">
            <v>77.415600677752309</v>
          </cell>
          <cell r="W45">
            <v>92.593773226751992</v>
          </cell>
          <cell r="X45">
            <v>97.793523583787035</v>
          </cell>
          <cell r="Y45">
            <v>84.866967208896</v>
          </cell>
          <cell r="Z45">
            <v>102.24454518604801</v>
          </cell>
          <cell r="AA45">
            <v>116.1807238272</v>
          </cell>
          <cell r="AB45">
            <v>128.13245662521598</v>
          </cell>
          <cell r="AC45">
            <v>118.48165246612801</v>
          </cell>
          <cell r="AD45">
            <v>160.64107568404799</v>
          </cell>
          <cell r="AE45">
            <v>154.23960204369598</v>
          </cell>
          <cell r="AF45">
            <v>188.08547944814399</v>
          </cell>
          <cell r="AG45">
            <v>174.492347619264</v>
          </cell>
          <cell r="AH45">
            <v>178.33873323393601</v>
          </cell>
          <cell r="AI45">
            <v>223.74063400281599</v>
          </cell>
        </row>
        <row r="56">
          <cell r="A56" t="str">
            <v>Residential</v>
          </cell>
          <cell r="C56">
            <v>44.727239999999995</v>
          </cell>
          <cell r="D56">
            <v>39.982547697377981</v>
          </cell>
          <cell r="E56">
            <v>32.405159999999995</v>
          </cell>
          <cell r="F56">
            <v>33.288719999999998</v>
          </cell>
          <cell r="G56">
            <v>31.608690927567967</v>
          </cell>
          <cell r="H56">
            <v>29.789849270914775</v>
          </cell>
          <cell r="I56">
            <v>26.944638190099841</v>
          </cell>
          <cell r="J56">
            <v>24.334280801117046</v>
          </cell>
          <cell r="K56">
            <v>25.175566960978944</v>
          </cell>
          <cell r="L56">
            <v>17.978920443512663</v>
          </cell>
          <cell r="M56">
            <v>17.305992016854312</v>
          </cell>
          <cell r="N56">
            <v>16.543066142414673</v>
          </cell>
          <cell r="O56">
            <v>16.833031498875759</v>
          </cell>
          <cell r="P56">
            <v>16.638058787102047</v>
          </cell>
          <cell r="Q56">
            <v>17.313270349829406</v>
          </cell>
          <cell r="R56">
            <v>19.761274170011152</v>
          </cell>
          <cell r="S56">
            <v>22.306157796998395</v>
          </cell>
          <cell r="T56">
            <v>31.391570625766583</v>
          </cell>
          <cell r="U56">
            <v>32.32691857986795</v>
          </cell>
          <cell r="V56">
            <v>41.393727861409118</v>
          </cell>
          <cell r="W56">
            <v>44.395581019336049</v>
          </cell>
          <cell r="X56">
            <v>41.797642293642561</v>
          </cell>
          <cell r="Y56">
            <v>48.683475680664699</v>
          </cell>
          <cell r="Z56">
            <v>51.054081510471875</v>
          </cell>
          <cell r="AA56">
            <v>51.104112014621194</v>
          </cell>
          <cell r="AB56">
            <v>61.814278092623951</v>
          </cell>
          <cell r="AC56">
            <v>66.340282924242132</v>
          </cell>
          <cell r="AD56">
            <v>64.803931237790295</v>
          </cell>
          <cell r="AE56">
            <v>71.512940102673923</v>
          </cell>
          <cell r="AF56">
            <v>74.515010257122356</v>
          </cell>
          <cell r="AG56">
            <v>85.172858796788375</v>
          </cell>
          <cell r="AH56">
            <v>97.371763670902524</v>
          </cell>
          <cell r="AI56">
            <v>114.41071447193814</v>
          </cell>
        </row>
        <row r="57">
          <cell r="A57" t="str">
            <v>Commercial/Public Services</v>
          </cell>
          <cell r="C57">
            <v>4.7759999999999997E-2</v>
          </cell>
          <cell r="D57">
            <v>4.7759999999999997E-2</v>
          </cell>
          <cell r="E57">
            <v>4.7759999999999997E-2</v>
          </cell>
          <cell r="F57">
            <v>4.7759999999999997E-2</v>
          </cell>
          <cell r="G57">
            <v>4.7759999999999997E-2</v>
          </cell>
          <cell r="H57">
            <v>4.7759999999999997E-2</v>
          </cell>
          <cell r="I57">
            <v>4.7759999999999997E-2</v>
          </cell>
          <cell r="J57">
            <v>4.7759999999999997E-2</v>
          </cell>
          <cell r="K57">
            <v>4.7759999999999997E-2</v>
          </cell>
          <cell r="L57">
            <v>4.7759999999999997E-2</v>
          </cell>
          <cell r="M57">
            <v>4.7759999999999997E-2</v>
          </cell>
          <cell r="N57">
            <v>4.7759999999999997E-2</v>
          </cell>
          <cell r="O57">
            <v>5.6719414458430026E-2</v>
          </cell>
          <cell r="P57">
            <v>2.6053882628805458</v>
          </cell>
          <cell r="Q57">
            <v>2.7009885257610922</v>
          </cell>
          <cell r="R57">
            <v>4.0294273249638231</v>
          </cell>
          <cell r="S57">
            <v>7.8491916778376716</v>
          </cell>
          <cell r="T57">
            <v>12.628742753641429</v>
          </cell>
          <cell r="U57">
            <v>19.661872859162287</v>
          </cell>
          <cell r="V57">
            <v>23.409360073546303</v>
          </cell>
          <cell r="W57">
            <v>21.372356110420323</v>
          </cell>
          <cell r="X57">
            <v>26.384396184525873</v>
          </cell>
          <cell r="Y57">
            <v>30.032608375357384</v>
          </cell>
          <cell r="Z57">
            <v>37.115708828100537</v>
          </cell>
          <cell r="AA57">
            <v>41.05758747789141</v>
          </cell>
          <cell r="AB57">
            <v>31.886503591979192</v>
          </cell>
          <cell r="AC57">
            <v>42.424873034251512</v>
          </cell>
          <cell r="AD57">
            <v>42.074336534726193</v>
          </cell>
          <cell r="AE57">
            <v>39.433814247868156</v>
          </cell>
          <cell r="AF57">
            <v>38.509183933211155</v>
          </cell>
          <cell r="AG57">
            <v>42.66945057557237</v>
          </cell>
          <cell r="AH57">
            <v>46.792425676485458</v>
          </cell>
          <cell r="AI57">
            <v>50.96757615277523</v>
          </cell>
        </row>
        <row r="70">
          <cell r="A70" t="str">
            <v>Agricultural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</row>
        <row r="71">
          <cell r="A71" t="str">
            <v>Fisheries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</row>
        <row r="83">
          <cell r="A83" t="str">
            <v>Primary Energy Requirement (excl. non-energy)</v>
          </cell>
          <cell r="C83">
            <v>59.941999999999993</v>
          </cell>
          <cell r="D83">
            <v>64.155999999999992</v>
          </cell>
          <cell r="E83">
            <v>70.262</v>
          </cell>
          <cell r="F83">
            <v>65.789999999999992</v>
          </cell>
          <cell r="G83">
            <v>79.11999999999999</v>
          </cell>
          <cell r="H83">
            <v>61.317999999999998</v>
          </cell>
          <cell r="I83">
            <v>62.091999999999992</v>
          </cell>
          <cell r="J83">
            <v>58.307999999999993</v>
          </cell>
          <cell r="K83">
            <v>78.775999999999996</v>
          </cell>
          <cell r="L83">
            <v>72.841999999999999</v>
          </cell>
          <cell r="M83">
            <v>72.841999999999999</v>
          </cell>
          <cell r="N83">
            <v>51.255999999999993</v>
          </cell>
          <cell r="O83">
            <v>78.431999999999988</v>
          </cell>
          <cell r="P83">
            <v>51.427999999999997</v>
          </cell>
          <cell r="Q83">
            <v>54.179999999999993</v>
          </cell>
          <cell r="R83">
            <v>54.288359999999997</v>
          </cell>
          <cell r="S83">
            <v>62.287476096051357</v>
          </cell>
          <cell r="T83">
            <v>57.325498036572782</v>
          </cell>
          <cell r="U83">
            <v>83.275793096818404</v>
          </cell>
          <cell r="V83">
            <v>77.549156461026783</v>
          </cell>
          <cell r="W83">
            <v>51.533877868171984</v>
          </cell>
          <cell r="X83">
            <v>60.775084116803981</v>
          </cell>
          <cell r="Y83">
            <v>69.001988581977614</v>
          </cell>
          <cell r="Z83">
            <v>51.556772735281996</v>
          </cell>
          <cell r="AA83">
            <v>60.944232425259983</v>
          </cell>
          <cell r="AB83">
            <v>69.358155996860006</v>
          </cell>
          <cell r="AC83">
            <v>58.568191835904003</v>
          </cell>
          <cell r="AD83">
            <v>59.477849641143983</v>
          </cell>
          <cell r="AE83">
            <v>59.691708987970003</v>
          </cell>
          <cell r="AF83">
            <v>76.246216633583984</v>
          </cell>
          <cell r="AG83">
            <v>80.208366922723997</v>
          </cell>
          <cell r="AH83">
            <v>64.450114580884502</v>
          </cell>
          <cell r="AI83">
            <v>60.30334748066673</v>
          </cell>
        </row>
        <row r="97">
          <cell r="A97" t="str">
            <v>Electricity</v>
          </cell>
          <cell r="C97">
            <v>-59.941999999999993</v>
          </cell>
          <cell r="D97">
            <v>-64.155999999999992</v>
          </cell>
          <cell r="E97">
            <v>-70.262</v>
          </cell>
          <cell r="F97">
            <v>-65.789999999999992</v>
          </cell>
          <cell r="G97">
            <v>-79.11999999999999</v>
          </cell>
          <cell r="H97">
            <v>-61.317999999999998</v>
          </cell>
          <cell r="I97">
            <v>-62.091999999999992</v>
          </cell>
          <cell r="J97">
            <v>-58.307999999999993</v>
          </cell>
          <cell r="K97">
            <v>-78.775999999999996</v>
          </cell>
          <cell r="L97">
            <v>-72.841999999999999</v>
          </cell>
          <cell r="M97">
            <v>-72.841999999999999</v>
          </cell>
          <cell r="N97">
            <v>-51.255999999999993</v>
          </cell>
          <cell r="O97">
            <v>-78.431999999999988</v>
          </cell>
          <cell r="P97">
            <v>-51.427999999999997</v>
          </cell>
          <cell r="Q97">
            <v>-54.179999999999993</v>
          </cell>
          <cell r="R97">
            <v>-54.288359999999997</v>
          </cell>
          <cell r="S97">
            <v>-62.287476096051357</v>
          </cell>
          <cell r="T97">
            <v>-57.325498036572782</v>
          </cell>
          <cell r="U97">
            <v>-83.275793096818404</v>
          </cell>
          <cell r="V97">
            <v>-77.549156461026783</v>
          </cell>
          <cell r="W97">
            <v>-51.533877868171984</v>
          </cell>
          <cell r="X97">
            <v>-60.775084116803981</v>
          </cell>
          <cell r="Y97">
            <v>-69.001988581977614</v>
          </cell>
          <cell r="Z97">
            <v>-51.556772735281996</v>
          </cell>
          <cell r="AA97">
            <v>-60.944232425259983</v>
          </cell>
          <cell r="AB97">
            <v>-69.358155996860006</v>
          </cell>
          <cell r="AC97">
            <v>-58.568191835904003</v>
          </cell>
          <cell r="AD97">
            <v>-59.477849641143983</v>
          </cell>
          <cell r="AE97">
            <v>-59.691708987970003</v>
          </cell>
          <cell r="AF97">
            <v>-76.246216633583984</v>
          </cell>
          <cell r="AG97">
            <v>-80.208366922723997</v>
          </cell>
          <cell r="AH97">
            <v>-64.450114580884502</v>
          </cell>
          <cell r="AI97">
            <v>-60.30334748066673</v>
          </cell>
        </row>
        <row r="104">
          <cell r="A104" t="str">
            <v>Total Final Energy Consumption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</row>
        <row r="158">
          <cell r="A158" t="str">
            <v>Primary Energy Requirement (excl. non-energy)</v>
          </cell>
          <cell r="C158">
            <v>0</v>
          </cell>
          <cell r="D158">
            <v>0</v>
          </cell>
          <cell r="E158">
            <v>0.42999999999999994</v>
          </cell>
          <cell r="F158">
            <v>1.2899999999999998</v>
          </cell>
          <cell r="G158">
            <v>1.6339999999999999</v>
          </cell>
          <cell r="H158">
            <v>1.3759999999999999</v>
          </cell>
          <cell r="I158">
            <v>1.204</v>
          </cell>
          <cell r="J158">
            <v>4.3</v>
          </cell>
          <cell r="K158">
            <v>14.533999999999999</v>
          </cell>
          <cell r="L158">
            <v>16.081999999999997</v>
          </cell>
          <cell r="M158">
            <v>20.983999999999998</v>
          </cell>
          <cell r="N158">
            <v>28.723999999999997</v>
          </cell>
          <cell r="O158">
            <v>33.367999999999995</v>
          </cell>
          <cell r="P158">
            <v>39.043999999999997</v>
          </cell>
          <cell r="Q158">
            <v>56.33</v>
          </cell>
          <cell r="R158">
            <v>95.624259999999992</v>
          </cell>
          <cell r="S158">
            <v>139.49554319999999</v>
          </cell>
          <cell r="T158">
            <v>168.41986729999999</v>
          </cell>
          <cell r="U158">
            <v>207.26111933300004</v>
          </cell>
          <cell r="V158">
            <v>254.14868573599998</v>
          </cell>
          <cell r="W158">
            <v>242.06067786999998</v>
          </cell>
          <cell r="X158">
            <v>376.70706443220001</v>
          </cell>
          <cell r="Y158">
            <v>344.90112829599997</v>
          </cell>
          <cell r="Z158">
            <v>390.57024527999988</v>
          </cell>
          <cell r="AA158">
            <v>442.04525606199996</v>
          </cell>
          <cell r="AB158">
            <v>565.277794202</v>
          </cell>
          <cell r="AC158">
            <v>528.64567601366491</v>
          </cell>
          <cell r="AD158">
            <v>640.18714148109552</v>
          </cell>
          <cell r="AE158">
            <v>743.01992281532614</v>
          </cell>
          <cell r="AF158">
            <v>861.67565739932616</v>
          </cell>
          <cell r="AG158">
            <v>993.25012277472592</v>
          </cell>
          <cell r="AH158">
            <v>840.94072444363735</v>
          </cell>
          <cell r="AI158">
            <v>963.92511148232609</v>
          </cell>
        </row>
        <row r="172">
          <cell r="A172" t="str">
            <v>Electricity</v>
          </cell>
          <cell r="C172">
            <v>0</v>
          </cell>
          <cell r="D172">
            <v>0</v>
          </cell>
          <cell r="E172">
            <v>-0.42999999999999994</v>
          </cell>
          <cell r="F172">
            <v>-1.2899999999999998</v>
          </cell>
          <cell r="G172">
            <v>-1.6339999999999999</v>
          </cell>
          <cell r="H172">
            <v>-1.3759999999999999</v>
          </cell>
          <cell r="I172">
            <v>-1.204</v>
          </cell>
          <cell r="J172">
            <v>-4.3</v>
          </cell>
          <cell r="K172">
            <v>-14.533999999999999</v>
          </cell>
          <cell r="L172">
            <v>-16.081999999999997</v>
          </cell>
          <cell r="M172">
            <v>-20.983999999999998</v>
          </cell>
          <cell r="N172">
            <v>-28.723999999999997</v>
          </cell>
          <cell r="O172">
            <v>-33.367999999999995</v>
          </cell>
          <cell r="P172">
            <v>-39.043999999999997</v>
          </cell>
          <cell r="Q172">
            <v>-56.33</v>
          </cell>
          <cell r="R172">
            <v>-95.624259999999992</v>
          </cell>
          <cell r="S172">
            <v>-139.49554319999999</v>
          </cell>
          <cell r="T172">
            <v>-168.41986729999999</v>
          </cell>
          <cell r="U172">
            <v>-207.26111933300004</v>
          </cell>
          <cell r="V172">
            <v>-254.14868573599998</v>
          </cell>
          <cell r="W172">
            <v>-242.06067786999998</v>
          </cell>
          <cell r="X172">
            <v>-376.70706443220001</v>
          </cell>
          <cell r="Y172">
            <v>-344.90112829599997</v>
          </cell>
          <cell r="Z172">
            <v>-390.57024527999988</v>
          </cell>
          <cell r="AA172">
            <v>-442.04525606199996</v>
          </cell>
          <cell r="AB172">
            <v>-565.277794202</v>
          </cell>
          <cell r="AC172">
            <v>-528.64567601366491</v>
          </cell>
          <cell r="AD172">
            <v>-640.18714148109552</v>
          </cell>
          <cell r="AE172">
            <v>-743.01992281532614</v>
          </cell>
          <cell r="AF172">
            <v>-861.67565739932616</v>
          </cell>
          <cell r="AG172">
            <v>-993.25012277472592</v>
          </cell>
          <cell r="AH172">
            <v>-840.94072444363735</v>
          </cell>
          <cell r="AI172">
            <v>-963.92511148232609</v>
          </cell>
        </row>
        <row r="179">
          <cell r="A179" t="str">
            <v>Total Final Energy Consumption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</row>
        <row r="233">
          <cell r="A233" t="str">
            <v>Primary Energy Requirement (excl. non-energy)</v>
          </cell>
          <cell r="C233">
            <v>105.45407999999999</v>
          </cell>
          <cell r="D233">
            <v>100.63774769737797</v>
          </cell>
          <cell r="E233">
            <v>88.857479999999995</v>
          </cell>
          <cell r="F233">
            <v>89.741039999999998</v>
          </cell>
          <cell r="G233">
            <v>90.78333092756796</v>
          </cell>
          <cell r="H233">
            <v>88.964489270914768</v>
          </cell>
          <cell r="I233">
            <v>94.525038190099835</v>
          </cell>
          <cell r="J233">
            <v>91.938560801117035</v>
          </cell>
          <cell r="K233">
            <v>112.43308696097894</v>
          </cell>
          <cell r="L233">
            <v>105.23644044351265</v>
          </cell>
          <cell r="M233">
            <v>113.18419201685431</v>
          </cell>
          <cell r="N233">
            <v>125.41198614241466</v>
          </cell>
          <cell r="O233">
            <v>125.26780449771886</v>
          </cell>
          <cell r="P233">
            <v>118.97535997066063</v>
          </cell>
          <cell r="Q233">
            <v>141.20168248301442</v>
          </cell>
          <cell r="R233">
            <v>180.41327374369814</v>
          </cell>
          <cell r="S233">
            <v>183.04079952529844</v>
          </cell>
          <cell r="T233">
            <v>182.31332674344517</v>
          </cell>
          <cell r="U233">
            <v>175.50143164021904</v>
          </cell>
          <cell r="V233">
            <v>187.52138658362256</v>
          </cell>
          <cell r="W233">
            <v>204.18836051008046</v>
          </cell>
          <cell r="X233">
            <v>194.81653728620904</v>
          </cell>
          <cell r="Y233">
            <v>194.65974933602749</v>
          </cell>
          <cell r="Z233">
            <v>217.62622172479448</v>
          </cell>
          <cell r="AA233">
            <v>252.68061279760889</v>
          </cell>
          <cell r="AB233">
            <v>229.16911184893848</v>
          </cell>
          <cell r="AC233">
            <v>273.37772480450968</v>
          </cell>
          <cell r="AD233">
            <v>276.60101483142779</v>
          </cell>
          <cell r="AE233">
            <v>273.04382875031678</v>
          </cell>
          <cell r="AF233">
            <v>262.56136113980909</v>
          </cell>
          <cell r="AG233">
            <v>269.80041543995992</v>
          </cell>
          <cell r="AH233">
            <v>267.03288066846386</v>
          </cell>
          <cell r="AI233">
            <v>272.89762253161189</v>
          </cell>
        </row>
        <row r="254">
          <cell r="A254" t="str">
            <v>Total Final Energy Consumption</v>
          </cell>
          <cell r="C254">
            <v>105.45408</v>
          </cell>
          <cell r="D254">
            <v>100.63774769737799</v>
          </cell>
          <cell r="E254">
            <v>88.857479999999981</v>
          </cell>
          <cell r="F254">
            <v>89.741039999999998</v>
          </cell>
          <cell r="G254">
            <v>90.78333092756796</v>
          </cell>
          <cell r="H254">
            <v>88.964489270914768</v>
          </cell>
          <cell r="I254">
            <v>94.525038190099835</v>
          </cell>
          <cell r="J254">
            <v>91.938560801117035</v>
          </cell>
          <cell r="K254">
            <v>112.43308696097894</v>
          </cell>
          <cell r="L254">
            <v>105.23644044351266</v>
          </cell>
          <cell r="M254">
            <v>113.1841920168543</v>
          </cell>
          <cell r="N254">
            <v>125.41198614241466</v>
          </cell>
          <cell r="O254">
            <v>125.26780449771884</v>
          </cell>
          <cell r="P254">
            <v>118.97535997066063</v>
          </cell>
          <cell r="Q254">
            <v>138.76592248301441</v>
          </cell>
          <cell r="R254">
            <v>175.55147967925015</v>
          </cell>
          <cell r="S254">
            <v>180.55249015249842</v>
          </cell>
          <cell r="T254">
            <v>180.13431495144519</v>
          </cell>
          <cell r="U254">
            <v>169.49109354421907</v>
          </cell>
          <cell r="V254">
            <v>171.97269829562259</v>
          </cell>
          <cell r="W254">
            <v>180.28674027522575</v>
          </cell>
          <cell r="X254">
            <v>164.34796807878467</v>
          </cell>
          <cell r="Y254">
            <v>157.06211033206679</v>
          </cell>
          <cell r="Z254">
            <v>166.44776330369902</v>
          </cell>
          <cell r="AA254">
            <v>191.37927086507918</v>
          </cell>
          <cell r="AB254">
            <v>187.18670179154526</v>
          </cell>
          <cell r="AC254">
            <v>186.09488411805211</v>
          </cell>
          <cell r="AD254">
            <v>192.46559912137405</v>
          </cell>
          <cell r="AE254">
            <v>196.56125644270705</v>
          </cell>
          <cell r="AF254">
            <v>179.44222896151433</v>
          </cell>
          <cell r="AG254">
            <v>175.10647761946979</v>
          </cell>
          <cell r="AH254">
            <v>165.81874745161787</v>
          </cell>
          <cell r="AI254">
            <v>170.26966374073547</v>
          </cell>
        </row>
        <row r="308">
          <cell r="A308" t="str">
            <v>Primary Energy Requirement (excl. non-energy)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5.1048760453559998</v>
          </cell>
          <cell r="W308">
            <v>6.3652074148511995</v>
          </cell>
          <cell r="X308">
            <v>10.632973053753611</v>
          </cell>
          <cell r="Y308">
            <v>44.362735544742847</v>
          </cell>
          <cell r="Z308">
            <v>48.730267753518739</v>
          </cell>
          <cell r="AA308">
            <v>51.608885679000835</v>
          </cell>
          <cell r="AB308">
            <v>56.952310673431782</v>
          </cell>
          <cell r="AC308">
            <v>63.908592626636761</v>
          </cell>
          <cell r="AD308">
            <v>93.972607495928045</v>
          </cell>
          <cell r="AE308">
            <v>139.99992739520798</v>
          </cell>
          <cell r="AF308">
            <v>136.78221700850077</v>
          </cell>
          <cell r="AG308">
            <v>144.97518876199408</v>
          </cell>
          <cell r="AH308">
            <v>143.78048516173769</v>
          </cell>
          <cell r="AI308">
            <v>151.68969874694326</v>
          </cell>
        </row>
        <row r="329">
          <cell r="A329" t="str">
            <v>Total Final Energy Consumption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5.1048760453559998</v>
          </cell>
          <cell r="W329">
            <v>6.3652074148511995</v>
          </cell>
          <cell r="X329">
            <v>10.632973053753611</v>
          </cell>
          <cell r="Y329">
            <v>19.757734035880762</v>
          </cell>
          <cell r="Z329">
            <v>22.762210214132828</v>
          </cell>
          <cell r="AA329">
            <v>26.090050495680842</v>
          </cell>
          <cell r="AB329">
            <v>31.129279391323777</v>
          </cell>
          <cell r="AC329">
            <v>37.94687050979676</v>
          </cell>
          <cell r="AD329">
            <v>40.610484874954729</v>
          </cell>
          <cell r="AE329">
            <v>40.692904224132199</v>
          </cell>
          <cell r="AF329">
            <v>40.395105024547775</v>
          </cell>
          <cell r="AG329">
            <v>43.356887840300104</v>
          </cell>
          <cell r="AH329">
            <v>46.642791952044703</v>
          </cell>
          <cell r="AI329">
            <v>53.91446384796545</v>
          </cell>
        </row>
        <row r="383">
          <cell r="A383" t="str">
            <v>Primary Energy Requirement (excl. non-energy)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6.9968399999999997</v>
          </cell>
          <cell r="J383">
            <v>21.850199999999997</v>
          </cell>
          <cell r="K383">
            <v>20.99052</v>
          </cell>
          <cell r="L383">
            <v>22.99644</v>
          </cell>
          <cell r="M383">
            <v>23.593439999999998</v>
          </cell>
          <cell r="N383">
            <v>23.999399999999998</v>
          </cell>
          <cell r="O383">
            <v>19.175639999999998</v>
          </cell>
          <cell r="P383">
            <v>16.405559999999998</v>
          </cell>
          <cell r="Q383">
            <v>19.939799999999998</v>
          </cell>
          <cell r="R383">
            <v>24.937049795473136</v>
          </cell>
          <cell r="S383">
            <v>25.412018892827923</v>
          </cell>
          <cell r="T383">
            <v>36.378660594033143</v>
          </cell>
          <cell r="U383">
            <v>39.177066211884537</v>
          </cell>
          <cell r="V383">
            <v>42.147067755128354</v>
          </cell>
          <cell r="W383">
            <v>44.155811515009674</v>
          </cell>
          <cell r="X383">
            <v>43.743731196200734</v>
          </cell>
          <cell r="Y383">
            <v>42.979400797369799</v>
          </cell>
          <cell r="Z383">
            <v>37.788779274270411</v>
          </cell>
          <cell r="AA383">
            <v>39.064855679693935</v>
          </cell>
          <cell r="AB383">
            <v>41.736329926648381</v>
          </cell>
          <cell r="AC383">
            <v>39.662555290042299</v>
          </cell>
          <cell r="AD383">
            <v>38.984644966807721</v>
          </cell>
          <cell r="AE383">
            <v>33.531818868055431</v>
          </cell>
          <cell r="AF383">
            <v>31.767719935191728</v>
          </cell>
          <cell r="AG383">
            <v>29.2973095191293</v>
          </cell>
          <cell r="AH383">
            <v>29.401516213591378</v>
          </cell>
          <cell r="AI383">
            <v>25.781253351946191</v>
          </cell>
        </row>
        <row r="404">
          <cell r="A404" t="str">
            <v>Total Final Energy Consumption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</row>
        <row r="458">
          <cell r="A458" t="str">
            <v>Primary Energy Requirement (excl. non-energy)</v>
          </cell>
          <cell r="C458">
            <v>2.2685999999999997</v>
          </cell>
          <cell r="D458">
            <v>2.84172</v>
          </cell>
          <cell r="E458">
            <v>2.7939599999999998</v>
          </cell>
          <cell r="F458">
            <v>3.6297599999999997</v>
          </cell>
          <cell r="G458">
            <v>2.4835199999999999</v>
          </cell>
          <cell r="H458">
            <v>2.84172</v>
          </cell>
          <cell r="I458">
            <v>3.60588</v>
          </cell>
          <cell r="J458">
            <v>4.2028799999999995</v>
          </cell>
          <cell r="K458">
            <v>4.4894400000000001</v>
          </cell>
          <cell r="L458">
            <v>4.4416799999999999</v>
          </cell>
          <cell r="M458">
            <v>4.2984</v>
          </cell>
          <cell r="N458">
            <v>4.2984</v>
          </cell>
          <cell r="O458">
            <v>4.4894400000000001</v>
          </cell>
          <cell r="P458">
            <v>8.9550000000000001</v>
          </cell>
          <cell r="Q458">
            <v>9.9101999999999997</v>
          </cell>
          <cell r="R458">
            <v>9.3320054999999993</v>
          </cell>
          <cell r="S458">
            <v>9.6322028426400035</v>
          </cell>
          <cell r="T458">
            <v>10.459395470015343</v>
          </cell>
          <cell r="U458">
            <v>10.350408320135344</v>
          </cell>
          <cell r="V458">
            <v>13.343054701532877</v>
          </cell>
          <cell r="W458">
            <v>14.241942618109116</v>
          </cell>
          <cell r="X458">
            <v>13.806276188703638</v>
          </cell>
          <cell r="Y458">
            <v>12.923532256094104</v>
          </cell>
          <cell r="Z458">
            <v>11.443677581561426</v>
          </cell>
          <cell r="AA458">
            <v>13.156909078968509</v>
          </cell>
          <cell r="AB458">
            <v>13.60554532380441</v>
          </cell>
          <cell r="AC458">
            <v>15.923485443511069</v>
          </cell>
          <cell r="AD458">
            <v>16.459452489471403</v>
          </cell>
          <cell r="AE458">
            <v>16.813132576534866</v>
          </cell>
          <cell r="AF458">
            <v>18.859900908697988</v>
          </cell>
          <cell r="AG458">
            <v>20.978752439278033</v>
          </cell>
          <cell r="AH458">
            <v>22.674403886425171</v>
          </cell>
          <cell r="AI458">
            <v>27.534147074031488</v>
          </cell>
        </row>
        <row r="479">
          <cell r="A479" t="str">
            <v>Total Final Energy Consumption</v>
          </cell>
          <cell r="C479">
            <v>2.2685999999999997</v>
          </cell>
          <cell r="D479">
            <v>2.84172</v>
          </cell>
          <cell r="E479">
            <v>2.7939599999999998</v>
          </cell>
          <cell r="F479">
            <v>3.6297599999999997</v>
          </cell>
          <cell r="G479">
            <v>2.4835199999999999</v>
          </cell>
          <cell r="H479">
            <v>2.84172</v>
          </cell>
          <cell r="I479">
            <v>3.60588</v>
          </cell>
          <cell r="J479">
            <v>4.2028799999999995</v>
          </cell>
          <cell r="K479">
            <v>4.4894400000000001</v>
          </cell>
          <cell r="L479">
            <v>4.4416799999999999</v>
          </cell>
          <cell r="M479">
            <v>4.2984</v>
          </cell>
          <cell r="N479">
            <v>4.2984</v>
          </cell>
          <cell r="O479">
            <v>4.2984</v>
          </cell>
          <cell r="P479">
            <v>6.8535599999999999</v>
          </cell>
          <cell r="Q479">
            <v>7.4744399999999995</v>
          </cell>
          <cell r="R479">
            <v>6.9201254999999993</v>
          </cell>
          <cell r="S479">
            <v>6.1098360850294817</v>
          </cell>
          <cell r="T479">
            <v>5.1844809950484425</v>
          </cell>
          <cell r="U479">
            <v>5.1004240002256456</v>
          </cell>
          <cell r="V479">
            <v>7.8630457232826085</v>
          </cell>
          <cell r="W479">
            <v>8.3752869973694111</v>
          </cell>
          <cell r="X479">
            <v>9.4526991099902133</v>
          </cell>
          <cell r="Y479">
            <v>8.7742230740163478</v>
          </cell>
          <cell r="Z479">
            <v>7.0895308425345878</v>
          </cell>
          <cell r="AA479">
            <v>8.1488192903878911</v>
          </cell>
          <cell r="AB479">
            <v>8.8395730230250535</v>
          </cell>
          <cell r="AC479">
            <v>9.3048904005479187</v>
          </cell>
          <cell r="AD479">
            <v>9.7396185228428287</v>
          </cell>
          <cell r="AE479">
            <v>9.7770611234061491</v>
          </cell>
          <cell r="AF479">
            <v>10.185099045065435</v>
          </cell>
          <cell r="AG479">
            <v>12.143342773710614</v>
          </cell>
          <cell r="AH479">
            <v>12.403967775042096</v>
          </cell>
          <cell r="AI479">
            <v>13.440197495811201</v>
          </cell>
        </row>
        <row r="527">
          <cell r="A527" t="str">
            <v>Indigenous Production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1.1644107695999999</v>
          </cell>
          <cell r="S527">
            <v>2.1883692559679995</v>
          </cell>
          <cell r="T527">
            <v>14.4180309432</v>
          </cell>
          <cell r="U527">
            <v>23.949134570577598</v>
          </cell>
          <cell r="V527">
            <v>28.349239822032001</v>
          </cell>
          <cell r="W527">
            <v>25.522123722</v>
          </cell>
          <cell r="X527">
            <v>23.963030702687998</v>
          </cell>
          <cell r="Y527">
            <v>24.484412214155952</v>
          </cell>
          <cell r="Z527">
            <v>21.817626801215997</v>
          </cell>
          <cell r="AA527">
            <v>22.584401546592002</v>
          </cell>
          <cell r="AB527">
            <v>24.297435161471999</v>
          </cell>
          <cell r="AC527">
            <v>24.408520011743999</v>
          </cell>
          <cell r="AD527">
            <v>28.219921798944</v>
          </cell>
          <cell r="AE527">
            <v>31.064467987392003</v>
          </cell>
          <cell r="AF527">
            <v>41.440731979679995</v>
          </cell>
          <cell r="AG527">
            <v>54.202103779200016</v>
          </cell>
          <cell r="AH527">
            <v>77.439658992959991</v>
          </cell>
          <cell r="AI527">
            <v>99.379608152160003</v>
          </cell>
        </row>
        <row r="528">
          <cell r="A528" t="str">
            <v>Imports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7.306053179327999</v>
          </cell>
          <cell r="U528">
            <v>16.163124289104001</v>
          </cell>
          <cell r="V528">
            <v>29.353325229119999</v>
          </cell>
          <cell r="W528">
            <v>37.847805236736001</v>
          </cell>
          <cell r="X528">
            <v>41.750054279681464</v>
          </cell>
          <cell r="Y528">
            <v>32.999999827470496</v>
          </cell>
          <cell r="Z528">
            <v>49.780680323520002</v>
          </cell>
          <cell r="AA528">
            <v>66.977673021984003</v>
          </cell>
          <cell r="AB528">
            <v>68.158594671936001</v>
          </cell>
          <cell r="AC528">
            <v>59.240877121344006</v>
          </cell>
          <cell r="AD528">
            <v>103.18209796156802</v>
          </cell>
          <cell r="AE528">
            <v>104.81441230492801</v>
          </cell>
          <cell r="AF528">
            <v>126.245745852672</v>
          </cell>
          <cell r="AG528">
            <v>121.459214065824</v>
          </cell>
          <cell r="AH528">
            <v>92.660886266496007</v>
          </cell>
          <cell r="AI528">
            <v>137.64061021334402</v>
          </cell>
        </row>
        <row r="533">
          <cell r="A533" t="str">
            <v>Primary Energy Requirement (excl. non-energy)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1.0898808119999999</v>
          </cell>
          <cell r="S533">
            <v>2.3725135620959996</v>
          </cell>
          <cell r="T533">
            <v>18.114556643567997</v>
          </cell>
          <cell r="U533">
            <v>37.997762364609599</v>
          </cell>
          <cell r="V533">
            <v>54.881241484512003</v>
          </cell>
          <cell r="W533">
            <v>62.449086452015997</v>
          </cell>
          <cell r="X533">
            <v>69.437589969004989</v>
          </cell>
          <cell r="Y533">
            <v>56.682500882429146</v>
          </cell>
          <cell r="Z533">
            <v>71.967690472607998</v>
          </cell>
          <cell r="AA533">
            <v>85.978164703488005</v>
          </cell>
          <cell r="AB533">
            <v>94.032384663551994</v>
          </cell>
          <cell r="AC533">
            <v>78.916030956767997</v>
          </cell>
          <cell r="AD533">
            <v>131.95644848332802</v>
          </cell>
          <cell r="AE533">
            <v>128.62672037577602</v>
          </cell>
          <cell r="AF533">
            <v>161.499397953216</v>
          </cell>
          <cell r="AG533">
            <v>156.90087224102402</v>
          </cell>
          <cell r="AH533">
            <v>160.03835289936001</v>
          </cell>
          <cell r="AI533">
            <v>210.50356992873603</v>
          </cell>
        </row>
        <row r="554">
          <cell r="A554" t="str">
            <v>Total Final Energy Consumption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1.0898808120000001</v>
          </cell>
          <cell r="S554">
            <v>2.0172233496479994</v>
          </cell>
          <cell r="T554">
            <v>18.031926141023998</v>
          </cell>
          <cell r="U554">
            <v>37.693571091969595</v>
          </cell>
          <cell r="V554">
            <v>54.609645199150073</v>
          </cell>
          <cell r="W554">
            <v>62.438947959215994</v>
          </cell>
          <cell r="X554">
            <v>68.719940137067027</v>
          </cell>
          <cell r="Y554">
            <v>56.274721335600006</v>
          </cell>
          <cell r="Z554">
            <v>73.694497775376007</v>
          </cell>
          <cell r="AA554">
            <v>89.566861094879982</v>
          </cell>
          <cell r="AB554">
            <v>98.275793360159994</v>
          </cell>
          <cell r="AC554">
            <v>85.726035212256022</v>
          </cell>
          <cell r="AD554">
            <v>131.03723413411197</v>
          </cell>
          <cell r="AE554">
            <v>126.96834918892802</v>
          </cell>
          <cell r="AF554">
            <v>161.89653003302396</v>
          </cell>
          <cell r="AG554">
            <v>155.057388356736</v>
          </cell>
          <cell r="AH554">
            <v>158.015300260224</v>
          </cell>
          <cell r="AI554">
            <v>200.45962057046398</v>
          </cell>
        </row>
        <row r="570">
          <cell r="A570" t="str">
            <v>Transport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1.0898808120000001</v>
          </cell>
          <cell r="S570">
            <v>2.0172233496479994</v>
          </cell>
          <cell r="T570">
            <v>18.031926141023998</v>
          </cell>
          <cell r="U570">
            <v>37.693571091969595</v>
          </cell>
          <cell r="V570">
            <v>54.609645199150073</v>
          </cell>
          <cell r="W570">
            <v>62.438947959215994</v>
          </cell>
          <cell r="X570">
            <v>68.719940137067027</v>
          </cell>
          <cell r="Y570">
            <v>56.274721335600006</v>
          </cell>
          <cell r="Z570">
            <v>73.694497775376007</v>
          </cell>
          <cell r="AA570">
            <v>89.566861094879982</v>
          </cell>
          <cell r="AB570">
            <v>98.275793360159994</v>
          </cell>
          <cell r="AC570">
            <v>85.726035212256022</v>
          </cell>
          <cell r="AD570">
            <v>131.03723413411197</v>
          </cell>
          <cell r="AE570">
            <v>126.96834918892802</v>
          </cell>
          <cell r="AF570">
            <v>161.89653003302396</v>
          </cell>
          <cell r="AG570">
            <v>155.057388356736</v>
          </cell>
          <cell r="AH570">
            <v>158.015300260224</v>
          </cell>
          <cell r="AI570">
            <v>200.45962057046398</v>
          </cell>
        </row>
        <row r="602">
          <cell r="A602" t="str">
            <v>Indigenous Production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1.2048892799999999E-2</v>
          </cell>
          <cell r="S602">
            <v>0.64438592457599997</v>
          </cell>
          <cell r="T602">
            <v>1.0405018817279998</v>
          </cell>
          <cell r="U602">
            <v>0.24068574628799999</v>
          </cell>
          <cell r="V602">
            <v>0.84786792993599991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0.157926052944</v>
          </cell>
          <cell r="AE602">
            <v>2.6691993220799999</v>
          </cell>
          <cell r="AF602">
            <v>4.2536494817759998</v>
          </cell>
          <cell r="AG602">
            <v>3.2458319936639999</v>
          </cell>
          <cell r="AH602">
            <v>3.1832405268479995</v>
          </cell>
          <cell r="AI602">
            <v>4.9110335291519993</v>
          </cell>
        </row>
        <row r="603">
          <cell r="A603" t="str">
            <v>Imports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5.5214567637119991</v>
          </cell>
          <cell r="U603">
            <v>16.598306149584001</v>
          </cell>
          <cell r="V603">
            <v>20.263798041935999</v>
          </cell>
          <cell r="W603">
            <v>32.970923997062883</v>
          </cell>
          <cell r="X603">
            <v>29.174633663087995</v>
          </cell>
          <cell r="Y603">
            <v>31.229673075072</v>
          </cell>
          <cell r="Z603">
            <v>28.876295989775997</v>
          </cell>
          <cell r="AA603">
            <v>23.754681733631998</v>
          </cell>
          <cell r="AB603">
            <v>28.848260038751999</v>
          </cell>
          <cell r="AC603">
            <v>33.929169793728001</v>
          </cell>
          <cell r="AD603">
            <v>28.275095727024002</v>
          </cell>
          <cell r="AE603">
            <v>22.837030464144</v>
          </cell>
          <cell r="AF603">
            <v>25.145928909791998</v>
          </cell>
          <cell r="AG603">
            <v>15.593051835599997</v>
          </cell>
          <cell r="AH603">
            <v>17.380342068047998</v>
          </cell>
          <cell r="AI603">
            <v>18.835173479039998</v>
          </cell>
        </row>
        <row r="608">
          <cell r="A608" t="str">
            <v>Primary Energy Requirement (excl. non-energy)</v>
          </cell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8.2944983039999996E-3</v>
          </cell>
          <cell r="S608">
            <v>0.64393485047999999</v>
          </cell>
          <cell r="T608">
            <v>3.5100642127679991</v>
          </cell>
          <cell r="U608">
            <v>18.115130632800003</v>
          </cell>
          <cell r="V608">
            <v>22.805955458351999</v>
          </cell>
          <cell r="W608">
            <v>30.154825383974885</v>
          </cell>
          <cell r="X608">
            <v>30.442404013648794</v>
          </cell>
          <cell r="Y608">
            <v>28.640216135263202</v>
          </cell>
          <cell r="Z608">
            <v>27.703620791567996</v>
          </cell>
          <cell r="AA608">
            <v>24.796847172575998</v>
          </cell>
          <cell r="AB608">
            <v>28.567160382239997</v>
          </cell>
          <cell r="AC608">
            <v>31.851377212079999</v>
          </cell>
          <cell r="AD608">
            <v>29.411126597184001</v>
          </cell>
          <cell r="AE608">
            <v>27.916404744672001</v>
          </cell>
          <cell r="AF608">
            <v>26.911813626048001</v>
          </cell>
          <cell r="AG608">
            <v>20.482286487648</v>
          </cell>
          <cell r="AH608">
            <v>19.912024541567998</v>
          </cell>
          <cell r="AI608">
            <v>23.439680137823999</v>
          </cell>
        </row>
        <row r="629">
          <cell r="A629" t="str">
            <v>Total Final Energy Consumption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8.2944983039999996E-3</v>
          </cell>
          <cell r="S629">
            <v>0.64483699867199995</v>
          </cell>
          <cell r="T629">
            <v>3.5100642127679991</v>
          </cell>
          <cell r="U629">
            <v>17.874580563119999</v>
          </cell>
          <cell r="V629">
            <v>22.80595547860224</v>
          </cell>
          <cell r="W629">
            <v>30.154825267535998</v>
          </cell>
          <cell r="X629">
            <v>29.073583446719997</v>
          </cell>
          <cell r="Y629">
            <v>28.592245873296001</v>
          </cell>
          <cell r="Z629">
            <v>28.550047410671997</v>
          </cell>
          <cell r="AA629">
            <v>26.613862732319994</v>
          </cell>
          <cell r="AB629">
            <v>29.856663265055996</v>
          </cell>
          <cell r="AC629">
            <v>32.755617253871996</v>
          </cell>
          <cell r="AD629">
            <v>29.603841549936</v>
          </cell>
          <cell r="AE629">
            <v>27.271252854767994</v>
          </cell>
          <cell r="AF629">
            <v>26.188949415119996</v>
          </cell>
          <cell r="AG629">
            <v>19.434959262528004</v>
          </cell>
          <cell r="AH629">
            <v>20.323432973711995</v>
          </cell>
          <cell r="AI629">
            <v>23.281013432351994</v>
          </cell>
        </row>
        <row r="645">
          <cell r="A645" t="str">
            <v>Transport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8.2944983039999996E-3</v>
          </cell>
          <cell r="S645">
            <v>0.64483699867199995</v>
          </cell>
          <cell r="T645">
            <v>3.5100642127679991</v>
          </cell>
          <cell r="U645">
            <v>17.874580563119999</v>
          </cell>
          <cell r="V645">
            <v>22.80595547860224</v>
          </cell>
          <cell r="W645">
            <v>30.154825267535998</v>
          </cell>
          <cell r="X645">
            <v>29.073583446719997</v>
          </cell>
          <cell r="Y645">
            <v>28.592245873296001</v>
          </cell>
          <cell r="Z645">
            <v>28.550047410671997</v>
          </cell>
          <cell r="AA645">
            <v>26.613862732319994</v>
          </cell>
          <cell r="AB645">
            <v>29.856663265055996</v>
          </cell>
          <cell r="AC645">
            <v>32.755617253871996</v>
          </cell>
          <cell r="AD645">
            <v>29.603841549936</v>
          </cell>
          <cell r="AE645">
            <v>27.271252854767994</v>
          </cell>
          <cell r="AF645">
            <v>26.188949415119996</v>
          </cell>
          <cell r="AG645">
            <v>19.434959262528004</v>
          </cell>
          <cell r="AH645">
            <v>20.323432973711995</v>
          </cell>
          <cell r="AI645">
            <v>23.281013432351994</v>
          </cell>
        </row>
        <row r="683">
          <cell r="A683" t="str">
            <v>Primary Energy Requirement (excl. non-energy)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3.6477720921600003E-2</v>
          </cell>
          <cell r="W683">
            <v>4.0937793753600002E-2</v>
          </cell>
          <cell r="X683">
            <v>4.6610568960000001E-2</v>
          </cell>
          <cell r="Y683">
            <v>5.5539877132800002E-2</v>
          </cell>
          <cell r="Z683">
            <v>6.014300332800001E-2</v>
          </cell>
          <cell r="AA683">
            <v>0.16760453791573698</v>
          </cell>
          <cell r="AB683">
            <v>0.27122219137827908</v>
          </cell>
          <cell r="AC683">
            <v>0.43017879585854246</v>
          </cell>
          <cell r="AD683">
            <v>0.84268701093054132</v>
          </cell>
          <cell r="AE683">
            <v>1.5674556929599923</v>
          </cell>
          <cell r="AF683">
            <v>2.8979775934359089</v>
          </cell>
          <cell r="AG683">
            <v>4.6067814751104468</v>
          </cell>
          <cell r="AH683">
            <v>6.863859457126229</v>
          </cell>
          <cell r="AI683">
            <v>12.753442114751008</v>
          </cell>
        </row>
        <row r="704">
          <cell r="A704" t="str">
            <v>Total Final Energy Consumption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</row>
        <row r="758">
          <cell r="A758" t="str">
            <v>Primary Energy Requirement (excl. non-energy)</v>
          </cell>
          <cell r="C758">
            <v>4.7759999999999997E-2</v>
          </cell>
          <cell r="D758">
            <v>0.11939999999999999</v>
          </cell>
          <cell r="E758">
            <v>9.5519999999999994E-2</v>
          </cell>
          <cell r="F758">
            <v>9.5519999999999994E-2</v>
          </cell>
          <cell r="G758">
            <v>9.5519999999999994E-2</v>
          </cell>
          <cell r="H758">
            <v>9.5519999999999994E-2</v>
          </cell>
          <cell r="I758">
            <v>9.5519999999999994E-2</v>
          </cell>
          <cell r="J758">
            <v>9.5519999999999994E-2</v>
          </cell>
          <cell r="K758">
            <v>0.11939999999999999</v>
          </cell>
          <cell r="L758">
            <v>0.11939999999999999</v>
          </cell>
          <cell r="M758">
            <v>0.11939999999999999</v>
          </cell>
          <cell r="N758">
            <v>0.11939999999999999</v>
          </cell>
          <cell r="O758">
            <v>0.16715999999999998</v>
          </cell>
          <cell r="P758">
            <v>0.21492</v>
          </cell>
          <cell r="Q758">
            <v>0.28655999999999998</v>
          </cell>
          <cell r="R758">
            <v>0.46083361319999994</v>
          </cell>
          <cell r="S758">
            <v>0.61747214128934402</v>
          </cell>
          <cell r="T758">
            <v>1.387316612905344</v>
          </cell>
          <cell r="U758">
            <v>3.2444861662287354</v>
          </cell>
          <cell r="V758">
            <v>5.3943804868063152</v>
          </cell>
          <cell r="W758">
            <v>7.4983988613520092</v>
          </cell>
          <cell r="X758">
            <v>8.6619423584553292</v>
          </cell>
          <cell r="Y758">
            <v>9.3684115080924091</v>
          </cell>
          <cell r="Z758">
            <v>10.100682038320729</v>
          </cell>
          <cell r="AA758">
            <v>10.743510841503214</v>
          </cell>
          <cell r="AB758">
            <v>11.427707745270592</v>
          </cell>
          <cell r="AC758">
            <v>12.089978425167654</v>
          </cell>
          <cell r="AD758">
            <v>12.643166496154558</v>
          </cell>
          <cell r="AE758">
            <v>13.54608560366562</v>
          </cell>
          <cell r="AF758">
            <v>13.690577884670216</v>
          </cell>
          <cell r="AG758">
            <v>14.065106577357614</v>
          </cell>
          <cell r="AH758">
            <v>14.011375971201144</v>
          </cell>
          <cell r="AI758">
            <v>14.055233512887737</v>
          </cell>
        </row>
        <row r="779">
          <cell r="A779" t="str">
            <v>Total Final Energy Consumption</v>
          </cell>
          <cell r="C779">
            <v>4.7759999999999997E-2</v>
          </cell>
          <cell r="D779">
            <v>0.11939999999999999</v>
          </cell>
          <cell r="E779">
            <v>9.5519999999999994E-2</v>
          </cell>
          <cell r="F779">
            <v>9.5519999999999994E-2</v>
          </cell>
          <cell r="G779">
            <v>9.5519999999999994E-2</v>
          </cell>
          <cell r="H779">
            <v>9.5519999999999994E-2</v>
          </cell>
          <cell r="I779">
            <v>9.5519999999999994E-2</v>
          </cell>
          <cell r="J779">
            <v>9.5519999999999994E-2</v>
          </cell>
          <cell r="K779">
            <v>0.11939999999999999</v>
          </cell>
          <cell r="L779">
            <v>0.11939999999999999</v>
          </cell>
          <cell r="M779">
            <v>0.11939999999999999</v>
          </cell>
          <cell r="N779">
            <v>0.11939999999999999</v>
          </cell>
          <cell r="O779">
            <v>0.16715999999999998</v>
          </cell>
          <cell r="P779">
            <v>0.21492</v>
          </cell>
          <cell r="Q779">
            <v>0.28655999999999998</v>
          </cell>
          <cell r="R779">
            <v>0.46083361319999994</v>
          </cell>
          <cell r="S779">
            <v>0.65035490128934403</v>
          </cell>
          <cell r="T779">
            <v>1.4249856413053441</v>
          </cell>
          <cell r="U779">
            <v>3.2444861662287354</v>
          </cell>
          <cell r="V779">
            <v>5.3943804868063161</v>
          </cell>
          <cell r="W779">
            <v>7.4983988613520092</v>
          </cell>
          <cell r="X779">
            <v>8.661942358455331</v>
          </cell>
          <cell r="Y779">
            <v>9.3684115080924073</v>
          </cell>
          <cell r="Z779">
            <v>10.100682038320729</v>
          </cell>
          <cell r="AA779">
            <v>10.743510841503214</v>
          </cell>
          <cell r="AB779">
            <v>11.42770774527059</v>
          </cell>
          <cell r="AC779">
            <v>12.089978425167653</v>
          </cell>
          <cell r="AD779">
            <v>12.64316649615456</v>
          </cell>
          <cell r="AE779">
            <v>13.546085603665619</v>
          </cell>
          <cell r="AF779">
            <v>13.690577884670214</v>
          </cell>
          <cell r="AG779">
            <v>14.065106577357612</v>
          </cell>
          <cell r="AH779">
            <v>14.011375971201142</v>
          </cell>
          <cell r="AI779">
            <v>14.055233512887737</v>
          </cell>
        </row>
        <row r="833">
          <cell r="A833" t="str">
            <v>Primary Energy Requirement (excl. non-energy)</v>
          </cell>
          <cell r="C833">
            <v>4.7759999999999997E-2</v>
          </cell>
          <cell r="D833">
            <v>4.7759999999999997E-2</v>
          </cell>
          <cell r="E833">
            <v>4.7759999999999997E-2</v>
          </cell>
          <cell r="F833">
            <v>4.7759999999999997E-2</v>
          </cell>
          <cell r="G833">
            <v>4.7759999999999997E-2</v>
          </cell>
          <cell r="H833">
            <v>4.7759999999999997E-2</v>
          </cell>
          <cell r="I833">
            <v>4.7759999999999997E-2</v>
          </cell>
          <cell r="J833">
            <v>4.7759999999999997E-2</v>
          </cell>
          <cell r="K833">
            <v>4.7759999999999997E-2</v>
          </cell>
          <cell r="L833">
            <v>4.7759999999999997E-2</v>
          </cell>
          <cell r="M833">
            <v>4.7759999999999997E-2</v>
          </cell>
          <cell r="N833">
            <v>4.7759999999999997E-2</v>
          </cell>
          <cell r="O833">
            <v>0.44310641561533509</v>
          </cell>
          <cell r="P833">
            <v>1.2566070793219497</v>
          </cell>
          <cell r="Q833">
            <v>2.2960563925760793</v>
          </cell>
          <cell r="R833">
            <v>4.2380278575248154</v>
          </cell>
          <cell r="S833">
            <v>6.7542790037028411</v>
          </cell>
          <cell r="T833">
            <v>9.8406795337764468</v>
          </cell>
          <cell r="U833">
            <v>13.340718995514104</v>
          </cell>
          <cell r="V833">
            <v>14.471110404301248</v>
          </cell>
          <cell r="W833">
            <v>15.701009855897395</v>
          </cell>
          <cell r="X833">
            <v>17.256942656974093</v>
          </cell>
          <cell r="Y833">
            <v>18.752484214851908</v>
          </cell>
          <cell r="Z833">
            <v>20.367413267015046</v>
          </cell>
          <cell r="AA833">
            <v>22.846835692976406</v>
          </cell>
          <cell r="AB833">
            <v>27.006210717095595</v>
          </cell>
          <cell r="AC833">
            <v>32.301898856466202</v>
          </cell>
          <cell r="AD833">
            <v>38.933234588153923</v>
          </cell>
          <cell r="AE833">
            <v>44.011031657437648</v>
          </cell>
          <cell r="AF833">
            <v>53.561052294552155</v>
          </cell>
          <cell r="AG833">
            <v>65.878385403308698</v>
          </cell>
          <cell r="AH833">
            <v>79.117590702347485</v>
          </cell>
          <cell r="AI833">
            <v>100.3156123302669</v>
          </cell>
        </row>
        <row r="854">
          <cell r="A854" t="str">
            <v>Total Final Energy Consumption</v>
          </cell>
          <cell r="C854">
            <v>4.7759999999999997E-2</v>
          </cell>
          <cell r="D854">
            <v>4.7759999999999997E-2</v>
          </cell>
          <cell r="E854">
            <v>4.7759999999999997E-2</v>
          </cell>
          <cell r="F854">
            <v>4.7759999999999997E-2</v>
          </cell>
          <cell r="G854">
            <v>4.7759999999999997E-2</v>
          </cell>
          <cell r="H854">
            <v>4.7759999999999997E-2</v>
          </cell>
          <cell r="I854">
            <v>4.7759999999999997E-2</v>
          </cell>
          <cell r="J854">
            <v>4.7759999999999997E-2</v>
          </cell>
          <cell r="K854">
            <v>4.7759999999999997E-2</v>
          </cell>
          <cell r="L854">
            <v>4.7759999999999997E-2</v>
          </cell>
          <cell r="M854">
            <v>4.7759999999999997E-2</v>
          </cell>
          <cell r="N854">
            <v>4.7759999999999997E-2</v>
          </cell>
          <cell r="O854">
            <v>0.44310641561533515</v>
          </cell>
          <cell r="P854">
            <v>1.2566070793219495</v>
          </cell>
          <cell r="Q854">
            <v>2.2960563925760793</v>
          </cell>
          <cell r="R854">
            <v>4.2380278575248163</v>
          </cell>
          <cell r="S854">
            <v>6.7542790037028393</v>
          </cell>
          <cell r="T854">
            <v>9.840679533776445</v>
          </cell>
          <cell r="U854">
            <v>13.340718995514106</v>
          </cell>
          <cell r="V854">
            <v>14.471110404301246</v>
          </cell>
          <cell r="W854">
            <v>15.701009855897393</v>
          </cell>
          <cell r="X854">
            <v>17.256942656974093</v>
          </cell>
          <cell r="Y854">
            <v>18.752484214851908</v>
          </cell>
          <cell r="Z854">
            <v>20.367413267015046</v>
          </cell>
          <cell r="AA854">
            <v>22.846835692976406</v>
          </cell>
          <cell r="AB854">
            <v>27.006210717095598</v>
          </cell>
          <cell r="AC854">
            <v>32.30189885646621</v>
          </cell>
          <cell r="AD854">
            <v>38.93323458815393</v>
          </cell>
          <cell r="AE854">
            <v>44.011031657437648</v>
          </cell>
          <cell r="AF854">
            <v>53.561052294552169</v>
          </cell>
          <cell r="AG854">
            <v>65.878385403308698</v>
          </cell>
          <cell r="AH854">
            <v>79.117590702347485</v>
          </cell>
          <cell r="AI854">
            <v>100.3156123302669</v>
          </cell>
        </row>
      </sheetData>
      <sheetData sheetId="43">
        <row r="2">
          <cell r="A2" t="str">
            <v>Indigenous Production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12.909895763940002</v>
          </cell>
          <cell r="W2">
            <v>8.5507786244735993</v>
          </cell>
          <cell r="X2">
            <v>14.180185863013453</v>
          </cell>
          <cell r="Y2">
            <v>45.712976097023905</v>
          </cell>
          <cell r="Z2">
            <v>61.378049965933769</v>
          </cell>
          <cell r="AA2">
            <v>66.090945085523018</v>
          </cell>
          <cell r="AB2">
            <v>68.785308110489211</v>
          </cell>
          <cell r="AC2">
            <v>66.642228958003329</v>
          </cell>
          <cell r="AD2">
            <v>113.24184816956344</v>
          </cell>
          <cell r="AE2">
            <v>145.43710297949829</v>
          </cell>
          <cell r="AF2">
            <v>145.29115639080388</v>
          </cell>
          <cell r="AG2">
            <v>146.72404491084089</v>
          </cell>
          <cell r="AH2">
            <v>142.93598051955109</v>
          </cell>
          <cell r="AI2">
            <v>148.37784835518525</v>
          </cell>
        </row>
        <row r="3">
          <cell r="A3" t="str">
            <v>Imports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</row>
        <row r="4">
          <cell r="A4" t="str">
            <v>Exports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</row>
        <row r="8">
          <cell r="A8" t="str">
            <v>Primary Energy Requirement (excl. non-energy)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12.909895763940002</v>
          </cell>
          <cell r="W8">
            <v>8.5507786244735993</v>
          </cell>
          <cell r="X8">
            <v>14.180185863013453</v>
          </cell>
          <cell r="Y8">
            <v>45.712976097023905</v>
          </cell>
          <cell r="Z8">
            <v>61.378049965933769</v>
          </cell>
          <cell r="AA8">
            <v>66.090945085523018</v>
          </cell>
          <cell r="AB8">
            <v>68.785308110489211</v>
          </cell>
          <cell r="AC8">
            <v>66.642228958003329</v>
          </cell>
          <cell r="AD8">
            <v>113.24184816956344</v>
          </cell>
          <cell r="AE8">
            <v>145.43710297949829</v>
          </cell>
          <cell r="AF8">
            <v>145.29115639080388</v>
          </cell>
          <cell r="AG8">
            <v>146.72404491084089</v>
          </cell>
          <cell r="AH8">
            <v>142.93598051955109</v>
          </cell>
          <cell r="AI8">
            <v>148.37784835518525</v>
          </cell>
        </row>
        <row r="25">
          <cell r="A25" t="str">
            <v>Own Use and Distribution Losses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</row>
        <row r="29">
          <cell r="A29" t="str">
            <v>Total Final Energy Consumption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12.909895763940002</v>
          </cell>
          <cell r="W29">
            <v>8.5507786244735993</v>
          </cell>
          <cell r="X29">
            <v>14.180185863013453</v>
          </cell>
          <cell r="Y29">
            <v>27.357344185885989</v>
          </cell>
          <cell r="Z29">
            <v>38.520921001319678</v>
          </cell>
          <cell r="AA29">
            <v>41.572848536843026</v>
          </cell>
          <cell r="AB29">
            <v>43.974944721797222</v>
          </cell>
          <cell r="AC29">
            <v>41.69861359084333</v>
          </cell>
          <cell r="AD29">
            <v>56.85091623773679</v>
          </cell>
          <cell r="AE29">
            <v>54.722939604974094</v>
          </cell>
          <cell r="AF29">
            <v>56.661712292356889</v>
          </cell>
          <cell r="AG29">
            <v>53.595134429521629</v>
          </cell>
          <cell r="AH29">
            <v>53.912868117219482</v>
          </cell>
          <cell r="AI29">
            <v>58.377269159703822</v>
          </cell>
        </row>
        <row r="30">
          <cell r="A30" t="str">
            <v>Industry*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12.909895763940002</v>
          </cell>
          <cell r="W30">
            <v>8.5507786244735993</v>
          </cell>
          <cell r="X30">
            <v>14.180185863013453</v>
          </cell>
          <cell r="Y30">
            <v>27.357344185885989</v>
          </cell>
          <cell r="Z30">
            <v>38.520921001319678</v>
          </cell>
          <cell r="AA30">
            <v>41.572848536843026</v>
          </cell>
          <cell r="AB30">
            <v>43.974944721797222</v>
          </cell>
          <cell r="AC30">
            <v>41.69861359084333</v>
          </cell>
          <cell r="AD30">
            <v>56.85091623773679</v>
          </cell>
          <cell r="AE30">
            <v>54.722939604974094</v>
          </cell>
          <cell r="AF30">
            <v>56.661712292356889</v>
          </cell>
          <cell r="AG30">
            <v>53.595134429521629</v>
          </cell>
          <cell r="AH30">
            <v>53.912868117219482</v>
          </cell>
          <cell r="AI30">
            <v>58.377269159703822</v>
          </cell>
        </row>
        <row r="45">
          <cell r="A45" t="str">
            <v>Transport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</row>
        <row r="56">
          <cell r="A56" t="str">
            <v>Residential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</row>
        <row r="57">
          <cell r="A57" t="str">
            <v>Commercial/Public Services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</row>
        <row r="70">
          <cell r="A70" t="str">
            <v>Agricultural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</row>
        <row r="71">
          <cell r="A71" t="str">
            <v>Fisheries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</row>
      </sheetData>
      <sheetData sheetId="44">
        <row r="3">
          <cell r="A3" t="str">
            <v>Imports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1.7199999999999998</v>
          </cell>
          <cell r="I3">
            <v>4.5579999999999998</v>
          </cell>
          <cell r="J3">
            <v>5.5039999999999996</v>
          </cell>
          <cell r="K3">
            <v>13.071999999999999</v>
          </cell>
          <cell r="L3">
            <v>24.939999999999998</v>
          </cell>
          <cell r="M3">
            <v>14.533999999999999</v>
          </cell>
          <cell r="N3">
            <v>3.2679999999999998</v>
          </cell>
          <cell r="O3">
            <v>48.589999999999996</v>
          </cell>
          <cell r="P3">
            <v>101.136</v>
          </cell>
          <cell r="Q3">
            <v>135.36399999999998</v>
          </cell>
          <cell r="R3">
            <v>175.90526</v>
          </cell>
          <cell r="S3">
            <v>153.67402945857143</v>
          </cell>
          <cell r="T3">
            <v>121.46673875400002</v>
          </cell>
          <cell r="U3">
            <v>64.760690338000003</v>
          </cell>
          <cell r="V3">
            <v>80.772639553999994</v>
          </cell>
          <cell r="W3">
            <v>65.350318120000011</v>
          </cell>
          <cell r="X3">
            <v>62.919489247999977</v>
          </cell>
          <cell r="Y3">
            <v>67.390044275999983</v>
          </cell>
          <cell r="Z3">
            <v>225.7640782</v>
          </cell>
          <cell r="AA3">
            <v>245.35926419999998</v>
          </cell>
          <cell r="AB3">
            <v>150.66980699999999</v>
          </cell>
          <cell r="AC3">
            <v>74.928583599999996</v>
          </cell>
          <cell r="AD3">
            <v>96.011063919999984</v>
          </cell>
          <cell r="AE3">
            <v>139.45061680000001</v>
          </cell>
          <cell r="AF3">
            <v>187.44378883999997</v>
          </cell>
          <cell r="AG3">
            <v>151.45561480000001</v>
          </cell>
          <cell r="AH3">
            <v>210.76152354000004</v>
          </cell>
          <cell r="AI3">
            <v>136.02009399999997</v>
          </cell>
          <cell r="AJ3">
            <v>871.26260000000002</v>
          </cell>
          <cell r="AK3">
            <v>-711.7485999999999</v>
          </cell>
        </row>
        <row r="4">
          <cell r="A4" t="str">
            <v>Exports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3.01</v>
          </cell>
          <cell r="I4">
            <v>15.651999999999999</v>
          </cell>
          <cell r="J4">
            <v>6.5359999999999996</v>
          </cell>
          <cell r="K4">
            <v>6.2779999999999996</v>
          </cell>
          <cell r="L4">
            <v>4.2139999999999995</v>
          </cell>
          <cell r="M4">
            <v>6.1059999999999999</v>
          </cell>
          <cell r="N4">
            <v>24.767999999999997</v>
          </cell>
          <cell r="O4">
            <v>5.3319999999999999</v>
          </cell>
          <cell r="P4">
            <v>0.85999999999999988</v>
          </cell>
          <cell r="Q4">
            <v>0</v>
          </cell>
          <cell r="R4">
            <v>0.10836</v>
          </cell>
          <cell r="S4">
            <v>0.77653472714285721</v>
          </cell>
          <cell r="T4">
            <v>7.0566376359999996</v>
          </cell>
          <cell r="U4">
            <v>26.042077443999997</v>
          </cell>
          <cell r="V4">
            <v>15.089860999999999</v>
          </cell>
          <cell r="W4">
            <v>24.902281002000002</v>
          </cell>
          <cell r="X4">
            <v>20.771312023999997</v>
          </cell>
          <cell r="Y4">
            <v>31.83121139</v>
          </cell>
          <cell r="Z4">
            <v>32.935514599999998</v>
          </cell>
          <cell r="AA4">
            <v>60.540362200000011</v>
          </cell>
          <cell r="AB4">
            <v>92.759986999999981</v>
          </cell>
          <cell r="AC4">
            <v>136.13896319999998</v>
          </cell>
          <cell r="AD4">
            <v>154.36227891999999</v>
          </cell>
          <cell r="AE4">
            <v>141.83539077999998</v>
          </cell>
          <cell r="AF4">
            <v>132.01331443999996</v>
          </cell>
          <cell r="AG4">
            <v>164.51504245999999</v>
          </cell>
          <cell r="AH4">
            <v>74.228516079999991</v>
          </cell>
          <cell r="AI4">
            <v>114.356866</v>
          </cell>
          <cell r="AJ4">
            <v>1583.0111999999999</v>
          </cell>
        </row>
        <row r="8">
          <cell r="A8" t="str">
            <v>Primary Energy Requirement (excl. non-energy)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-1.29</v>
          </cell>
          <cell r="I8">
            <v>-11.093999999999999</v>
          </cell>
          <cell r="J8">
            <v>-1.032</v>
          </cell>
          <cell r="K8">
            <v>6.7939999999999996</v>
          </cell>
          <cell r="L8">
            <v>20.725999999999999</v>
          </cell>
          <cell r="M8">
            <v>8.427999999999999</v>
          </cell>
          <cell r="N8">
            <v>-21.499999999999996</v>
          </cell>
          <cell r="O8">
            <v>43.257999999999996</v>
          </cell>
          <cell r="P8">
            <v>100.276</v>
          </cell>
          <cell r="Q8">
            <v>135.36399999999998</v>
          </cell>
          <cell r="R8">
            <v>175.79689999999999</v>
          </cell>
          <cell r="S8">
            <v>152.89749473142857</v>
          </cell>
          <cell r="T8">
            <v>114.41010111800001</v>
          </cell>
          <cell r="U8">
            <v>38.718612894000003</v>
          </cell>
          <cell r="V8">
            <v>65.682778553999995</v>
          </cell>
          <cell r="W8">
            <v>40.448037118000009</v>
          </cell>
          <cell r="X8">
            <v>42.14817722399998</v>
          </cell>
          <cell r="Y8">
            <v>35.558832885999983</v>
          </cell>
          <cell r="Z8">
            <v>192.8285636</v>
          </cell>
          <cell r="AA8">
            <v>184.81890199999998</v>
          </cell>
          <cell r="AB8">
            <v>57.909820000000011</v>
          </cell>
          <cell r="AC8">
            <v>-61.210379599999982</v>
          </cell>
          <cell r="AD8">
            <v>-58.35121500000001</v>
          </cell>
          <cell r="AE8">
            <v>-2.3847739799999772</v>
          </cell>
          <cell r="AF8">
            <v>55.430474400000008</v>
          </cell>
          <cell r="AG8">
            <v>-13.059427659999983</v>
          </cell>
          <cell r="AH8">
            <v>136.53300746000005</v>
          </cell>
          <cell r="AI8">
            <v>21.663227999999975</v>
          </cell>
          <cell r="AJ8">
            <v>-711.7485999999999</v>
          </cell>
        </row>
        <row r="14">
          <cell r="A14" t="str">
            <v>Oil Refineries &amp; other energy sector</v>
          </cell>
          <cell r="C14">
            <v>8.6</v>
          </cell>
          <cell r="D14">
            <v>8.2560000000000002</v>
          </cell>
          <cell r="E14">
            <v>8.3419999999999987</v>
          </cell>
          <cell r="F14">
            <v>7.911999999999999</v>
          </cell>
          <cell r="G14">
            <v>7.9979999999999993</v>
          </cell>
          <cell r="H14">
            <v>7.7399999999999993</v>
          </cell>
          <cell r="I14">
            <v>7.9979999999999993</v>
          </cell>
          <cell r="J14">
            <v>7.9979999999999993</v>
          </cell>
          <cell r="K14">
            <v>8.6</v>
          </cell>
          <cell r="L14">
            <v>9.8039999999999985</v>
          </cell>
          <cell r="M14">
            <v>9.6319999999999997</v>
          </cell>
          <cell r="N14">
            <v>9.6319999999999997</v>
          </cell>
          <cell r="O14">
            <v>14.706</v>
          </cell>
          <cell r="P14">
            <v>16.425999999999998</v>
          </cell>
          <cell r="Q14">
            <v>16.34</v>
          </cell>
          <cell r="R14">
            <v>14.002175999999999</v>
          </cell>
          <cell r="S14">
            <v>12.480483399999997</v>
          </cell>
          <cell r="T14">
            <v>15.683123399999998</v>
          </cell>
          <cell r="U14">
            <v>12.758357999999999</v>
          </cell>
          <cell r="V14">
            <v>14.158781999999999</v>
          </cell>
          <cell r="W14">
            <v>18.376514400000001</v>
          </cell>
          <cell r="X14">
            <v>18.253723599999997</v>
          </cell>
          <cell r="Y14">
            <v>19.215581999999998</v>
          </cell>
          <cell r="Z14">
            <v>17.476834</v>
          </cell>
          <cell r="AA14">
            <v>15.164194755999999</v>
          </cell>
          <cell r="AB14">
            <v>10.812091999999998</v>
          </cell>
          <cell r="AC14">
            <v>9.9618959999999994</v>
          </cell>
          <cell r="AD14">
            <v>10.125553999999998</v>
          </cell>
          <cell r="AE14">
            <v>11.442471999999999</v>
          </cell>
          <cell r="AF14">
            <v>11.704083999999998</v>
          </cell>
          <cell r="AG14">
            <v>11.863459199999998</v>
          </cell>
          <cell r="AH14">
            <v>9.1463063999999985</v>
          </cell>
          <cell r="AI14">
            <v>7.2419739999999999</v>
          </cell>
          <cell r="AJ14">
            <v>115.836</v>
          </cell>
        </row>
        <row r="16">
          <cell r="A16" t="str">
            <v>Public Thermal Power Plants</v>
          </cell>
          <cell r="C16">
            <v>1145.52</v>
          </cell>
          <cell r="D16">
            <v>1202.452</v>
          </cell>
          <cell r="E16">
            <v>1268.07</v>
          </cell>
          <cell r="F16">
            <v>1302.6419999999998</v>
          </cell>
          <cell r="G16">
            <v>1345.5559999999998</v>
          </cell>
          <cell r="H16">
            <v>1429.1479999999999</v>
          </cell>
          <cell r="I16">
            <v>1541.4639999999999</v>
          </cell>
          <cell r="J16">
            <v>1605.7059999999999</v>
          </cell>
          <cell r="K16">
            <v>1666.7659999999998</v>
          </cell>
          <cell r="L16">
            <v>1750.1859999999999</v>
          </cell>
          <cell r="M16">
            <v>1892.3439999999998</v>
          </cell>
          <cell r="N16">
            <v>1988.5779999999997</v>
          </cell>
          <cell r="O16">
            <v>1970.6039999999998</v>
          </cell>
          <cell r="P16">
            <v>1993.0499999999997</v>
          </cell>
          <cell r="Q16">
            <v>2000.5319999999999</v>
          </cell>
          <cell r="R16">
            <v>1999.7834357899997</v>
          </cell>
          <cell r="S16">
            <v>1993.4934159999998</v>
          </cell>
          <cell r="T16">
            <v>2056.2666780664158</v>
          </cell>
          <cell r="U16">
            <v>2120.5628530333979</v>
          </cell>
          <cell r="V16">
            <v>1915.7501513092579</v>
          </cell>
          <cell r="W16">
            <v>1962.1473289844071</v>
          </cell>
          <cell r="X16">
            <v>1729.7480471957344</v>
          </cell>
          <cell r="Y16">
            <v>1737.495899172003</v>
          </cell>
          <cell r="Z16">
            <v>1580.4489081800953</v>
          </cell>
          <cell r="AA16">
            <v>1538.1225010128885</v>
          </cell>
          <cell r="AB16">
            <v>1596.3433968994082</v>
          </cell>
          <cell r="AC16">
            <v>1822.1707187730935</v>
          </cell>
          <cell r="AD16">
            <v>1748.7102350704406</v>
          </cell>
          <cell r="AE16">
            <v>1667.7865923774164</v>
          </cell>
          <cell r="AF16">
            <v>1521.0540778021184</v>
          </cell>
          <cell r="AG16">
            <v>1492.3004122481516</v>
          </cell>
          <cell r="AH16">
            <v>1625.7425735452675</v>
          </cell>
          <cell r="AI16">
            <v>1675.1829350428945</v>
          </cell>
          <cell r="AJ16">
            <v>21188.031613640625</v>
          </cell>
        </row>
        <row r="17">
          <cell r="A17" t="str">
            <v>Combined Heat and Power Plants - Electricity</v>
          </cell>
          <cell r="C17">
            <v>16.77</v>
          </cell>
          <cell r="D17">
            <v>16.081999999999997</v>
          </cell>
          <cell r="E17">
            <v>16.855999999999998</v>
          </cell>
          <cell r="F17">
            <v>17.63</v>
          </cell>
          <cell r="G17">
            <v>19.091999999999999</v>
          </cell>
          <cell r="H17">
            <v>20.381999999999998</v>
          </cell>
          <cell r="I17">
            <v>20.209999999999997</v>
          </cell>
          <cell r="J17">
            <v>24.939999999999998</v>
          </cell>
          <cell r="K17">
            <v>35.431999999999995</v>
          </cell>
          <cell r="L17">
            <v>32.765999999999998</v>
          </cell>
          <cell r="M17">
            <v>49.793999999999997</v>
          </cell>
          <cell r="N17">
            <v>49.793999999999997</v>
          </cell>
          <cell r="O17">
            <v>54.093999999999994</v>
          </cell>
          <cell r="P17">
            <v>54.523999999999994</v>
          </cell>
          <cell r="Q17">
            <v>57.447999999999993</v>
          </cell>
          <cell r="R17">
            <v>54.204444209999991</v>
          </cell>
          <cell r="S17">
            <v>136.66432808399998</v>
          </cell>
          <cell r="T17">
            <v>156.73930862751999</v>
          </cell>
          <cell r="U17">
            <v>161.581674652</v>
          </cell>
          <cell r="V17">
            <v>157.60304676199999</v>
          </cell>
          <cell r="W17">
            <v>167.3870694409548</v>
          </cell>
          <cell r="X17">
            <v>168.82952115524671</v>
          </cell>
          <cell r="Y17">
            <v>182.86602689418905</v>
          </cell>
          <cell r="Z17">
            <v>176.89008524765129</v>
          </cell>
          <cell r="AA17">
            <v>178.16793204555418</v>
          </cell>
          <cell r="AB17">
            <v>185.37352568827944</v>
          </cell>
          <cell r="AC17">
            <v>189.09252112720165</v>
          </cell>
          <cell r="AD17">
            <v>188.45834995534375</v>
          </cell>
          <cell r="AE17">
            <v>185.14395873624346</v>
          </cell>
          <cell r="AF17">
            <v>179.19120974129132</v>
          </cell>
          <cell r="AG17">
            <v>179.50422993685575</v>
          </cell>
          <cell r="AH17">
            <v>177.50845107791997</v>
          </cell>
          <cell r="AI17">
            <v>177.99965723045</v>
          </cell>
          <cell r="AJ17">
            <v>2198.7502456651355</v>
          </cell>
        </row>
        <row r="21">
          <cell r="A21" t="str">
            <v>Exchanges and transfers</v>
          </cell>
          <cell r="C21">
            <v>59.941999999999993</v>
          </cell>
          <cell r="D21">
            <v>64.155999999999992</v>
          </cell>
          <cell r="E21">
            <v>70.692000000000007</v>
          </cell>
          <cell r="F21">
            <v>67.08</v>
          </cell>
          <cell r="G21">
            <v>80.753999999999991</v>
          </cell>
          <cell r="H21">
            <v>62.693999999999996</v>
          </cell>
          <cell r="I21">
            <v>63.295999999999992</v>
          </cell>
          <cell r="J21">
            <v>62.60799999999999</v>
          </cell>
          <cell r="K21">
            <v>93.31</v>
          </cell>
          <cell r="L21">
            <v>88.923999999999992</v>
          </cell>
          <cell r="M21">
            <v>93.825999999999993</v>
          </cell>
          <cell r="N21">
            <v>79.97999999999999</v>
          </cell>
          <cell r="O21">
            <v>111.79999999999998</v>
          </cell>
          <cell r="P21">
            <v>90.471999999999994</v>
          </cell>
          <cell r="Q21">
            <v>110.50999999999999</v>
          </cell>
          <cell r="R21">
            <v>149.91262</v>
          </cell>
          <cell r="S21">
            <v>201.78301929605135</v>
          </cell>
          <cell r="T21">
            <v>225.74536533657277</v>
          </cell>
          <cell r="U21">
            <v>290.53691242981847</v>
          </cell>
          <cell r="V21">
            <v>331.73431991794837</v>
          </cell>
          <cell r="W21">
            <v>293.63549353192553</v>
          </cell>
          <cell r="X21">
            <v>437.528759117964</v>
          </cell>
          <cell r="Y21">
            <v>413.95865675511038</v>
          </cell>
          <cell r="Z21">
            <v>442.18716101860986</v>
          </cell>
          <cell r="AA21">
            <v>503.1570930251757</v>
          </cell>
          <cell r="AB21">
            <v>634.9071723902382</v>
          </cell>
          <cell r="AC21">
            <v>587.64404664542747</v>
          </cell>
          <cell r="AD21">
            <v>700.50767813316997</v>
          </cell>
          <cell r="AE21">
            <v>804.27908749625612</v>
          </cell>
          <cell r="AF21">
            <v>940.81985162634612</v>
          </cell>
          <cell r="AG21">
            <v>1078.0652711725604</v>
          </cell>
          <cell r="AH21">
            <v>912.25469848164801</v>
          </cell>
          <cell r="AI21">
            <v>1036.9819010777437</v>
          </cell>
          <cell r="AJ21">
            <v>6833.0703098305521</v>
          </cell>
        </row>
        <row r="25">
          <cell r="A25" t="str">
            <v>Own Use and Distribution Losses</v>
          </cell>
          <cell r="C25">
            <v>184.12599999999998</v>
          </cell>
          <cell r="D25">
            <v>195.82199999999997</v>
          </cell>
          <cell r="E25">
            <v>204.85199999999998</v>
          </cell>
          <cell r="F25">
            <v>206.916</v>
          </cell>
          <cell r="G25">
            <v>212.93599999999998</v>
          </cell>
          <cell r="H25">
            <v>219.64399999999998</v>
          </cell>
          <cell r="I25">
            <v>235.46799999999999</v>
          </cell>
          <cell r="J25">
            <v>239.42399999999998</v>
          </cell>
          <cell r="K25">
            <v>263.93399999999997</v>
          </cell>
          <cell r="L25">
            <v>255.16199999999998</v>
          </cell>
          <cell r="M25">
            <v>284.91799999999995</v>
          </cell>
          <cell r="N25">
            <v>273.82399999999996</v>
          </cell>
          <cell r="O25">
            <v>278.20999999999998</v>
          </cell>
          <cell r="P25">
            <v>273.90999999999997</v>
          </cell>
          <cell r="Q25">
            <v>274.12285600878494</v>
          </cell>
          <cell r="R25">
            <v>276.30336883204006</v>
          </cell>
          <cell r="S25">
            <v>298.64932506449668</v>
          </cell>
          <cell r="T25">
            <v>296.4132385616432</v>
          </cell>
          <cell r="U25">
            <v>305.09988455646538</v>
          </cell>
          <cell r="V25">
            <v>283.9404762315952</v>
          </cell>
          <cell r="W25">
            <v>258.8543885218408</v>
          </cell>
          <cell r="X25">
            <v>243.11963573446747</v>
          </cell>
          <cell r="Y25">
            <v>247.57848292522326</v>
          </cell>
          <cell r="Z25">
            <v>242.66164617378868</v>
          </cell>
          <cell r="AA25">
            <v>241.0476524830344</v>
          </cell>
          <cell r="AB25">
            <v>245.10583691487429</v>
          </cell>
          <cell r="AC25">
            <v>254.22815999841504</v>
          </cell>
          <cell r="AD25">
            <v>254.45783773342808</v>
          </cell>
          <cell r="AE25">
            <v>259.46681438260055</v>
          </cell>
          <cell r="AF25">
            <v>254.54984315082442</v>
          </cell>
          <cell r="AG25">
            <v>263.89314971775485</v>
          </cell>
          <cell r="AH25">
            <v>280.44279393273672</v>
          </cell>
          <cell r="AI25">
            <v>282.37001669231779</v>
          </cell>
          <cell r="AJ25">
            <v>2956.1413953304077</v>
          </cell>
        </row>
        <row r="26">
          <cell r="A26" t="str">
            <v>Available Final Energy Consumption</v>
          </cell>
          <cell r="C26">
            <v>1019.1859999999999</v>
          </cell>
          <cell r="D26">
            <v>1070.6140000000003</v>
          </cell>
          <cell r="E26">
            <v>1134.2539999999999</v>
          </cell>
          <cell r="F26">
            <v>1163.752</v>
          </cell>
          <cell r="G26">
            <v>1215.0939999999998</v>
          </cell>
          <cell r="H26">
            <v>1274.606</v>
          </cell>
          <cell r="I26">
            <v>1360.6919999999998</v>
          </cell>
          <cell r="J26">
            <v>1435.34</v>
          </cell>
          <cell r="K26">
            <v>1519.4479999999999</v>
          </cell>
          <cell r="L26">
            <v>1617.0579999999998</v>
          </cell>
          <cell r="M26">
            <v>1737.3720000000001</v>
          </cell>
          <cell r="N26">
            <v>1799.8939999999998</v>
          </cell>
          <cell r="O26">
            <v>1871.1879999999996</v>
          </cell>
          <cell r="P26">
            <v>1931.3879999999999</v>
          </cell>
          <cell r="Q26">
            <v>1996.3631439912149</v>
          </cell>
          <cell r="R26">
            <v>2073.3795151679592</v>
          </cell>
          <cell r="S26">
            <v>2155.8141881861006</v>
          </cell>
          <cell r="T26">
            <v>2224.1360492804852</v>
          </cell>
          <cell r="U26">
            <v>2277.0652958540727</v>
          </cell>
          <cell r="V26">
            <v>2153.5570293329265</v>
          </cell>
          <cell r="W26">
            <v>2176.7140074186946</v>
          </cell>
          <cell r="X26">
            <v>2116.6282208830858</v>
          </cell>
          <cell r="Y26">
            <v>2091.4967201892214</v>
          </cell>
          <cell r="Z26">
            <v>2111.5365460696557</v>
          </cell>
          <cell r="AA26">
            <v>2128.9925471524239</v>
          </cell>
          <cell r="AB26">
            <v>2197.7834034284915</v>
          </cell>
          <cell r="AC26">
            <v>2252.8273702338038</v>
          </cell>
          <cell r="AD26">
            <v>2297.956134315798</v>
          </cell>
          <cell r="AE26">
            <v>2361.4044575777475</v>
          </cell>
          <cell r="AF26">
            <v>2410.203939108947</v>
          </cell>
          <cell r="AG26">
            <v>2440.0509704861493</v>
          </cell>
          <cell r="AH26">
            <v>2542.7418502475361</v>
          </cell>
          <cell r="AI26">
            <v>2608.8134433448545</v>
          </cell>
          <cell r="AJ26">
            <v>26195.667095741908</v>
          </cell>
          <cell r="AK26">
            <v>2.5045219069106148E-2</v>
          </cell>
        </row>
        <row r="29">
          <cell r="A29" t="str">
            <v>Total Final Energy Consumption</v>
          </cell>
          <cell r="C29">
            <v>1020.648</v>
          </cell>
          <cell r="D29">
            <v>1071.9899999999998</v>
          </cell>
          <cell r="E29">
            <v>1135.8019999999999</v>
          </cell>
          <cell r="F29">
            <v>1165.5579999999998</v>
          </cell>
          <cell r="G29">
            <v>1217.2439999999999</v>
          </cell>
          <cell r="H29">
            <v>1277.1859999999999</v>
          </cell>
          <cell r="I29">
            <v>1363.3579999999999</v>
          </cell>
          <cell r="J29">
            <v>1437.576</v>
          </cell>
          <cell r="K29">
            <v>1522.0279999999998</v>
          </cell>
          <cell r="L29">
            <v>1621.444</v>
          </cell>
          <cell r="M29">
            <v>1744.7679999999998</v>
          </cell>
          <cell r="N29">
            <v>1808.0640000000001</v>
          </cell>
          <cell r="O29">
            <v>1872.0479999999995</v>
          </cell>
          <cell r="P29">
            <v>1980.7519999999995</v>
          </cell>
          <cell r="Q29">
            <v>1982.8788143999998</v>
          </cell>
          <cell r="R29">
            <v>2094.2722086698213</v>
          </cell>
          <cell r="S29">
            <v>2225.4613488888222</v>
          </cell>
          <cell r="T29">
            <v>2224.1644820783526</v>
          </cell>
          <cell r="U29">
            <v>2294.0359546520003</v>
          </cell>
          <cell r="V29">
            <v>2173.1964914299183</v>
          </cell>
          <cell r="W29">
            <v>2184.3619979282021</v>
          </cell>
          <cell r="X29">
            <v>2139.2317248210497</v>
          </cell>
          <cell r="Y29">
            <v>2135.4126651978854</v>
          </cell>
          <cell r="Z29">
            <v>2138.1003594124804</v>
          </cell>
          <cell r="AA29">
            <v>2134.0456468477805</v>
          </cell>
          <cell r="AB29">
            <v>2217.8321332264109</v>
          </cell>
          <cell r="AC29">
            <v>2268.4417792180998</v>
          </cell>
          <cell r="AD29">
            <v>2290.8250903766716</v>
          </cell>
          <cell r="AE29">
            <v>2397.7151931597796</v>
          </cell>
          <cell r="AF29">
            <v>2445.0834216830558</v>
          </cell>
          <cell r="AG29">
            <v>2464.2532486538953</v>
          </cell>
          <cell r="AH29">
            <v>2581.6530979630797</v>
          </cell>
          <cell r="AI29">
            <v>2645.94988757591</v>
          </cell>
          <cell r="AJ29">
            <v>26377.229990908138</v>
          </cell>
          <cell r="AK29">
            <v>2.2819421377065222E-2</v>
          </cell>
        </row>
        <row r="30">
          <cell r="A30" t="str">
            <v>Industry</v>
          </cell>
          <cell r="C30">
            <v>385.71</v>
          </cell>
          <cell r="D30">
            <v>397.83599999999996</v>
          </cell>
          <cell r="E30">
            <v>419.59399999999999</v>
          </cell>
          <cell r="F30">
            <v>434.64399999999995</v>
          </cell>
          <cell r="G30">
            <v>461.99199999999996</v>
          </cell>
          <cell r="H30">
            <v>495.96199999999993</v>
          </cell>
          <cell r="I30">
            <v>531.65199999999993</v>
          </cell>
          <cell r="J30">
            <v>568.71799999999996</v>
          </cell>
          <cell r="K30">
            <v>609.48199999999997</v>
          </cell>
          <cell r="L30">
            <v>625.30599999999993</v>
          </cell>
          <cell r="M30">
            <v>664.52199999999993</v>
          </cell>
          <cell r="N30">
            <v>656.48056704723786</v>
          </cell>
          <cell r="O30">
            <v>672.45270007092847</v>
          </cell>
          <cell r="P30">
            <v>684.25091911257948</v>
          </cell>
          <cell r="Q30">
            <v>639.16669619523407</v>
          </cell>
          <cell r="R30">
            <v>655.27440956642897</v>
          </cell>
          <cell r="S30">
            <v>663.49684897210113</v>
          </cell>
          <cell r="T30">
            <v>633.97484868573235</v>
          </cell>
          <cell r="U30">
            <v>614.13927754335464</v>
          </cell>
          <cell r="V30">
            <v>548.70589597599587</v>
          </cell>
          <cell r="W30">
            <v>551.68501284773515</v>
          </cell>
          <cell r="X30">
            <v>514.16941557600114</v>
          </cell>
          <cell r="Y30">
            <v>527.90237294153997</v>
          </cell>
          <cell r="Z30">
            <v>543.21096709764743</v>
          </cell>
          <cell r="AA30">
            <v>576.91119922099438</v>
          </cell>
          <cell r="AB30">
            <v>563.05965421112307</v>
          </cell>
          <cell r="AC30">
            <v>583.16937068007871</v>
          </cell>
          <cell r="AD30">
            <v>580.16680726918366</v>
          </cell>
          <cell r="AE30">
            <v>557.42969667618718</v>
          </cell>
          <cell r="AF30">
            <v>556.07597606973138</v>
          </cell>
          <cell r="AG30">
            <v>593.37068876852527</v>
          </cell>
          <cell r="AH30">
            <v>589.35517186101742</v>
          </cell>
          <cell r="AI30">
            <v>589.75477443067166</v>
          </cell>
        </row>
        <row r="45">
          <cell r="A45" t="str">
            <v>Transport</v>
          </cell>
          <cell r="C45">
            <v>1.3759999999999999</v>
          </cell>
          <cell r="D45">
            <v>1.462</v>
          </cell>
          <cell r="E45">
            <v>1.462</v>
          </cell>
          <cell r="F45">
            <v>1.5479999999999998</v>
          </cell>
          <cell r="G45">
            <v>1.5479999999999998</v>
          </cell>
          <cell r="H45">
            <v>1.5479999999999998</v>
          </cell>
          <cell r="I45">
            <v>1.6339999999999999</v>
          </cell>
          <cell r="J45">
            <v>1.9779999999999998</v>
          </cell>
          <cell r="K45">
            <v>2.0640000000000001</v>
          </cell>
          <cell r="L45">
            <v>2.15</v>
          </cell>
          <cell r="M45">
            <v>2.2359999999999998</v>
          </cell>
          <cell r="N45">
            <v>2.2359999999999998</v>
          </cell>
          <cell r="O45">
            <v>1.9779999999999998</v>
          </cell>
          <cell r="P45">
            <v>1.9779999999999998</v>
          </cell>
          <cell r="Q45">
            <v>4.343</v>
          </cell>
          <cell r="R45">
            <v>5.0653999999999995</v>
          </cell>
          <cell r="S45">
            <v>4.8683887919999993</v>
          </cell>
          <cell r="T45">
            <v>4.3849507139999995</v>
          </cell>
          <cell r="U45">
            <v>4.6515507139999999</v>
          </cell>
          <cell r="V45">
            <v>3.8538215079999998</v>
          </cell>
          <cell r="W45">
            <v>3.9183011259999994</v>
          </cell>
          <cell r="X45">
            <v>3.9202049677269133</v>
          </cell>
          <cell r="Y45">
            <v>3.9111873643168766</v>
          </cell>
          <cell r="Z45">
            <v>3.6528723165887218</v>
          </cell>
          <cell r="AA45">
            <v>3.470449659157488</v>
          </cell>
          <cell r="AB45">
            <v>3.7821606837106896</v>
          </cell>
          <cell r="AC45">
            <v>4.2580816525754619</v>
          </cell>
          <cell r="AD45">
            <v>4.6364970821677645</v>
          </cell>
          <cell r="AE45">
            <v>5.6677404740883173</v>
          </cell>
          <cell r="AF45">
            <v>7.4234958244637408</v>
          </cell>
          <cell r="AG45">
            <v>8.2215089404167117</v>
          </cell>
          <cell r="AH45">
            <v>12.807422042160283</v>
          </cell>
          <cell r="AI45">
            <v>17.842036985723006</v>
          </cell>
        </row>
        <row r="56">
          <cell r="A56" t="str">
            <v>Residential</v>
          </cell>
          <cell r="C56">
            <v>356.21199999999999</v>
          </cell>
          <cell r="D56">
            <v>374.18599999999998</v>
          </cell>
          <cell r="E56">
            <v>396.11599999999999</v>
          </cell>
          <cell r="F56">
            <v>402.99599999999998</v>
          </cell>
          <cell r="G56">
            <v>415.37999999999994</v>
          </cell>
          <cell r="H56">
            <v>426.55999999999995</v>
          </cell>
          <cell r="I56">
            <v>448.83399999999995</v>
          </cell>
          <cell r="J56">
            <v>457.95</v>
          </cell>
          <cell r="K56">
            <v>473.94599999999997</v>
          </cell>
          <cell r="L56">
            <v>516.774</v>
          </cell>
          <cell r="M56">
            <v>548.25</v>
          </cell>
          <cell r="N56">
            <v>578.60799999999995</v>
          </cell>
          <cell r="O56">
            <v>565.79399999999998</v>
          </cell>
          <cell r="P56">
            <v>599.07599999999991</v>
          </cell>
          <cell r="Q56">
            <v>631.75599999999997</v>
          </cell>
          <cell r="R56">
            <v>645.9974021999999</v>
          </cell>
          <cell r="S56">
            <v>695.11443599999996</v>
          </cell>
          <cell r="T56">
            <v>693.41283999999996</v>
          </cell>
          <cell r="U56">
            <v>733.20621041253514</v>
          </cell>
          <cell r="V56">
            <v>698.59286147943487</v>
          </cell>
          <cell r="W56">
            <v>734.95332219634304</v>
          </cell>
          <cell r="X56">
            <v>712.35767603068541</v>
          </cell>
          <cell r="Y56">
            <v>698.36016199999995</v>
          </cell>
          <cell r="Z56">
            <v>683.505898</v>
          </cell>
          <cell r="AA56">
            <v>662.52674779799986</v>
          </cell>
          <cell r="AB56">
            <v>677.74542579000001</v>
          </cell>
          <cell r="AC56">
            <v>677.05604049219596</v>
          </cell>
          <cell r="AD56">
            <v>684.4756439759999</v>
          </cell>
          <cell r="AE56">
            <v>702.94473599999992</v>
          </cell>
          <cell r="AF56">
            <v>698.98499249607892</v>
          </cell>
          <cell r="AG56">
            <v>749.58520472872397</v>
          </cell>
          <cell r="AH56">
            <v>759.12156202136009</v>
          </cell>
          <cell r="AI56">
            <v>712.81602900591554</v>
          </cell>
        </row>
        <row r="57">
          <cell r="A57" t="str">
            <v>Commercial/Public Services</v>
          </cell>
          <cell r="C57">
            <v>240.36999999999998</v>
          </cell>
          <cell r="D57">
            <v>260.49399999999997</v>
          </cell>
          <cell r="E57">
            <v>278.64</v>
          </cell>
          <cell r="F57">
            <v>285.34800000000001</v>
          </cell>
          <cell r="G57">
            <v>296.35599999999999</v>
          </cell>
          <cell r="H57">
            <v>310.11599999999999</v>
          </cell>
          <cell r="I57">
            <v>336.26</v>
          </cell>
          <cell r="J57">
            <v>361.88799999999998</v>
          </cell>
          <cell r="K57">
            <v>386.57</v>
          </cell>
          <cell r="L57">
            <v>431.20399999999995</v>
          </cell>
          <cell r="M57">
            <v>480.73999999999995</v>
          </cell>
          <cell r="N57">
            <v>518.70943295276197</v>
          </cell>
          <cell r="O57">
            <v>579.79329992907128</v>
          </cell>
          <cell r="P57">
            <v>643.41708088742018</v>
          </cell>
          <cell r="Q57">
            <v>655.32511820476577</v>
          </cell>
          <cell r="R57">
            <v>732.60856729530781</v>
          </cell>
          <cell r="S57">
            <v>809.23787512472109</v>
          </cell>
          <cell r="T57">
            <v>844.16304267862051</v>
          </cell>
          <cell r="U57">
            <v>893.75851598211079</v>
          </cell>
          <cell r="V57">
            <v>874.05591246648783</v>
          </cell>
          <cell r="W57">
            <v>845.81736175812409</v>
          </cell>
          <cell r="X57">
            <v>860.7964282466362</v>
          </cell>
          <cell r="Y57">
            <v>857.25094289202889</v>
          </cell>
          <cell r="Z57">
            <v>859.74262199824443</v>
          </cell>
          <cell r="AA57">
            <v>843.14925016962889</v>
          </cell>
          <cell r="AB57">
            <v>925.25689254157692</v>
          </cell>
          <cell r="AC57">
            <v>955.97028639325003</v>
          </cell>
          <cell r="AD57">
            <v>973.55814204932028</v>
          </cell>
          <cell r="AE57">
            <v>1083.6850200095046</v>
          </cell>
          <cell r="AF57">
            <v>1135.3565556108606</v>
          </cell>
          <cell r="AG57">
            <v>1064.4020702389535</v>
          </cell>
          <cell r="AH57">
            <v>1172.7324160599021</v>
          </cell>
          <cell r="AI57">
            <v>1280.6426801595153</v>
          </cell>
        </row>
        <row r="70">
          <cell r="A70" t="str">
            <v>Agricultural</v>
          </cell>
          <cell r="C70">
            <v>36.979999999999997</v>
          </cell>
          <cell r="D70">
            <v>38.012</v>
          </cell>
          <cell r="E70">
            <v>39.989999999999995</v>
          </cell>
          <cell r="F70">
            <v>41.021999999999998</v>
          </cell>
          <cell r="G70">
            <v>41.967999999999996</v>
          </cell>
          <cell r="H70">
            <v>43</v>
          </cell>
          <cell r="I70">
            <v>44.977999999999994</v>
          </cell>
          <cell r="J70">
            <v>47.041999999999994</v>
          </cell>
          <cell r="K70">
            <v>49.965999999999994</v>
          </cell>
          <cell r="L70">
            <v>46.01</v>
          </cell>
          <cell r="M70">
            <v>49.019999999999996</v>
          </cell>
          <cell r="N70">
            <v>52.029999999999994</v>
          </cell>
          <cell r="O70">
            <v>52.029999999999994</v>
          </cell>
          <cell r="P70">
            <v>52.029999999999994</v>
          </cell>
          <cell r="Q70">
            <v>52.287999999999997</v>
          </cell>
          <cell r="R70">
            <v>55.326429608084815</v>
          </cell>
          <cell r="S70">
            <v>52.743799999999993</v>
          </cell>
          <cell r="T70">
            <v>48.228799999999993</v>
          </cell>
          <cell r="U70">
            <v>48.280399999999993</v>
          </cell>
          <cell r="V70">
            <v>47.988</v>
          </cell>
          <cell r="W70">
            <v>47.988</v>
          </cell>
          <cell r="X70">
            <v>47.988</v>
          </cell>
          <cell r="Y70">
            <v>47.988</v>
          </cell>
          <cell r="Z70">
            <v>47.988</v>
          </cell>
          <cell r="AA70">
            <v>47.988</v>
          </cell>
          <cell r="AB70">
            <v>47.988</v>
          </cell>
          <cell r="AC70">
            <v>47.988</v>
          </cell>
          <cell r="AD70">
            <v>47.988</v>
          </cell>
          <cell r="AE70">
            <v>47.988</v>
          </cell>
          <cell r="AF70">
            <v>47.24240168192096</v>
          </cell>
          <cell r="AG70">
            <v>48.67377597727593</v>
          </cell>
          <cell r="AH70">
            <v>47.636525978639845</v>
          </cell>
          <cell r="AI70">
            <v>44.894366994084301</v>
          </cell>
        </row>
        <row r="71">
          <cell r="A71" t="str">
            <v>Fisheries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</row>
      </sheetData>
      <sheetData sheetId="45"/>
      <sheetData sheetId="46">
        <row r="2">
          <cell r="A2" t="str">
            <v>Coal</v>
          </cell>
          <cell r="C2">
            <v>856.17687355164628</v>
          </cell>
          <cell r="D2">
            <v>859.36680248598554</v>
          </cell>
          <cell r="E2">
            <v>432.95863830415476</v>
          </cell>
          <cell r="F2">
            <v>530.63693859555849</v>
          </cell>
          <cell r="G2">
            <v>203.98671386102831</v>
          </cell>
          <cell r="H2">
            <v>282.64173511038206</v>
          </cell>
          <cell r="I2">
            <v>473.25964974929656</v>
          </cell>
          <cell r="J2">
            <v>355.81760848286234</v>
          </cell>
          <cell r="K2">
            <v>308.34632049072695</v>
          </cell>
          <cell r="L2">
            <v>253.30480557658623</v>
          </cell>
          <cell r="M2">
            <v>446.12692066371045</v>
          </cell>
          <cell r="N2">
            <v>511.81406939626152</v>
          </cell>
          <cell r="O2">
            <v>483.77183053811029</v>
          </cell>
          <cell r="P2">
            <v>694.72823029317283</v>
          </cell>
          <cell r="Q2">
            <v>768.87021957261106</v>
          </cell>
          <cell r="R2">
            <v>838.45460720025585</v>
          </cell>
          <cell r="S2">
            <v>723.32158510991803</v>
          </cell>
          <cell r="T2">
            <v>735.77980553886141</v>
          </cell>
          <cell r="U2">
            <v>654.41399909166194</v>
          </cell>
          <cell r="V2">
            <v>445.36183334471554</v>
          </cell>
          <cell r="W2">
            <v>491.60446824912663</v>
          </cell>
          <cell r="X2">
            <v>432.43933075482306</v>
          </cell>
          <cell r="Y2">
            <v>384.25047664788173</v>
          </cell>
          <cell r="Z2">
            <v>325.64687565487799</v>
          </cell>
          <cell r="AA2">
            <v>423.76841370785172</v>
          </cell>
          <cell r="AB2">
            <v>419.84980622728796</v>
          </cell>
          <cell r="AC2">
            <v>421.79019378898414</v>
          </cell>
          <cell r="AD2">
            <v>405.05322745151852</v>
          </cell>
          <cell r="AE2">
            <v>417.55636184674097</v>
          </cell>
          <cell r="AF2">
            <v>313.49507355172688</v>
          </cell>
          <cell r="AG2">
            <v>301.3824128312088</v>
          </cell>
          <cell r="AH2">
            <v>353.99430111218498</v>
          </cell>
          <cell r="AI2">
            <v>280.54999761995015</v>
          </cell>
        </row>
        <row r="7">
          <cell r="A7" t="str">
            <v>Peat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1.813573254925575</v>
          </cell>
          <cell r="S7">
            <v>1.5880221961881673</v>
          </cell>
          <cell r="T7">
            <v>3.264437285605986</v>
          </cell>
          <cell r="U7">
            <v>2.9823103418285863</v>
          </cell>
          <cell r="V7">
            <v>5.2679158415697849</v>
          </cell>
          <cell r="W7">
            <v>2.1312781021535914</v>
          </cell>
          <cell r="X7">
            <v>2.122173265906131</v>
          </cell>
          <cell r="Y7">
            <v>3.6092180742306219</v>
          </cell>
          <cell r="Z7">
            <v>2.5539899577253644</v>
          </cell>
          <cell r="AA7">
            <v>3.3369300916091293</v>
          </cell>
          <cell r="AB7">
            <v>3.8803339823238945</v>
          </cell>
          <cell r="AC7">
            <v>4.102081457902691</v>
          </cell>
          <cell r="AD7">
            <v>3.5542539516556442</v>
          </cell>
          <cell r="AE7">
            <v>3.9213894208176332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</row>
        <row r="11">
          <cell r="A11" t="str">
            <v>Oil</v>
          </cell>
          <cell r="C11">
            <v>2311.3174026171273</v>
          </cell>
          <cell r="D11">
            <v>2346.9201527360274</v>
          </cell>
          <cell r="E11">
            <v>2513.8051929699182</v>
          </cell>
          <cell r="F11">
            <v>2521.2634457429144</v>
          </cell>
          <cell r="G11">
            <v>3148.1656926026012</v>
          </cell>
          <cell r="H11">
            <v>3057.6678970330149</v>
          </cell>
          <cell r="I11">
            <v>2712.8198983750776</v>
          </cell>
          <cell r="J11">
            <v>3126.5949060621228</v>
          </cell>
          <cell r="K11">
            <v>3059.3354039937917</v>
          </cell>
          <cell r="L11">
            <v>3262.1258052193261</v>
          </cell>
          <cell r="M11">
            <v>3640.6974208736729</v>
          </cell>
          <cell r="N11">
            <v>3531.3926900238885</v>
          </cell>
          <cell r="O11">
            <v>3250.7388148343757</v>
          </cell>
          <cell r="P11">
            <v>3159.0469334952609</v>
          </cell>
          <cell r="Q11">
            <v>3132.5625266667475</v>
          </cell>
          <cell r="R11">
            <v>3221.726104264359</v>
          </cell>
          <cell r="S11">
            <v>2802.2473459610255</v>
          </cell>
          <cell r="T11">
            <v>2723.2124792365912</v>
          </cell>
          <cell r="U11">
            <v>2572.7840617708189</v>
          </cell>
          <cell r="V11">
            <v>1789.9163047567768</v>
          </cell>
          <cell r="W11">
            <v>1721.8334555681674</v>
          </cell>
          <cell r="X11">
            <v>1183.2979991925979</v>
          </cell>
          <cell r="Y11">
            <v>1104.8985569092981</v>
          </cell>
          <cell r="Z11">
            <v>1237.8061025753707</v>
          </cell>
          <cell r="AA11">
            <v>1190.0650109923945</v>
          </cell>
          <cell r="AB11">
            <v>1068.940729270565</v>
          </cell>
          <cell r="AC11">
            <v>1073.4937074147638</v>
          </cell>
          <cell r="AD11">
            <v>1070.1237128587122</v>
          </cell>
          <cell r="AE11">
            <v>1135.1185008624825</v>
          </cell>
          <cell r="AF11">
            <v>1117.5684525362967</v>
          </cell>
          <cell r="AG11">
            <v>1094.8851038797604</v>
          </cell>
          <cell r="AH11">
            <v>1140.6838825307632</v>
          </cell>
          <cell r="AI11">
            <v>1087.5108117540822</v>
          </cell>
        </row>
        <row r="26">
          <cell r="A26" t="str">
            <v>Natural Gas</v>
          </cell>
          <cell r="C26">
            <v>824.35229345784637</v>
          </cell>
          <cell r="D26">
            <v>867.45762434547271</v>
          </cell>
          <cell r="E26">
            <v>801.75915450984917</v>
          </cell>
          <cell r="F26">
            <v>895.9374435665585</v>
          </cell>
          <cell r="G26">
            <v>827.32561660242004</v>
          </cell>
          <cell r="H26">
            <v>849.17687104840434</v>
          </cell>
          <cell r="I26">
            <v>865.59069407789787</v>
          </cell>
          <cell r="J26">
            <v>887.54612296687708</v>
          </cell>
          <cell r="K26">
            <v>944.40665747474986</v>
          </cell>
          <cell r="L26">
            <v>959.97172665944311</v>
          </cell>
          <cell r="M26">
            <v>1121.4147304418525</v>
          </cell>
          <cell r="N26">
            <v>1119.2196670174847</v>
          </cell>
          <cell r="O26">
            <v>1074.454668854077</v>
          </cell>
          <cell r="P26">
            <v>1102.4831655330204</v>
          </cell>
          <cell r="Q26">
            <v>1122.5950855586962</v>
          </cell>
          <cell r="R26">
            <v>1140.2748978897239</v>
          </cell>
          <cell r="S26">
            <v>1260.222580409591</v>
          </cell>
          <cell r="T26">
            <v>1303.3069715089227</v>
          </cell>
          <cell r="U26">
            <v>1352.3112124964232</v>
          </cell>
          <cell r="V26">
            <v>1282.0282774624138</v>
          </cell>
          <cell r="W26">
            <v>1303.0297567533405</v>
          </cell>
          <cell r="X26">
            <v>1510.531104331018</v>
          </cell>
          <cell r="Y26">
            <v>1620.0807026559476</v>
          </cell>
          <cell r="Z26">
            <v>1632.0746197492044</v>
          </cell>
          <cell r="AA26">
            <v>1838.9503355689246</v>
          </cell>
          <cell r="AB26">
            <v>1928.2672951827271</v>
          </cell>
          <cell r="AC26">
            <v>2052.1859008669721</v>
          </cell>
          <cell r="AD26">
            <v>2163.9016360290298</v>
          </cell>
          <cell r="AE26">
            <v>2315.094719408994</v>
          </cell>
          <cell r="AF26">
            <v>2356.0815275955047</v>
          </cell>
          <cell r="AG26">
            <v>2463.0556353881766</v>
          </cell>
          <cell r="AH26">
            <v>2332.0982345979751</v>
          </cell>
          <cell r="AI26">
            <v>2158.3581170480061</v>
          </cell>
        </row>
        <row r="39">
          <cell r="A39" t="str">
            <v>Non-Renewable (wastes)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29.301101687235015</v>
          </cell>
          <cell r="W39">
            <v>16.703855651863343</v>
          </cell>
          <cell r="X39">
            <v>29.881992101822167</v>
          </cell>
          <cell r="Y39">
            <v>61.144448184973577</v>
          </cell>
          <cell r="Z39">
            <v>182.88173374913012</v>
          </cell>
          <cell r="AA39">
            <v>158.70525679725995</v>
          </cell>
          <cell r="AB39">
            <v>174.56496057702392</v>
          </cell>
          <cell r="AC39">
            <v>161.96315384448823</v>
          </cell>
          <cell r="AD39">
            <v>199.01056120874952</v>
          </cell>
          <cell r="AE39">
            <v>192.95803385561135</v>
          </cell>
          <cell r="AF39">
            <v>198.45384481587161</v>
          </cell>
          <cell r="AG39">
            <v>184.33528441905648</v>
          </cell>
          <cell r="AH39">
            <v>196.32706226649302</v>
          </cell>
          <cell r="AI39">
            <v>217.56774888726912</v>
          </cell>
        </row>
        <row r="40">
          <cell r="A40" t="str">
            <v>Electricity</v>
          </cell>
          <cell r="C40">
            <v>4019.9408927829872</v>
          </cell>
          <cell r="D40">
            <v>4093.6265983916815</v>
          </cell>
          <cell r="E40">
            <v>4329.3236420526082</v>
          </cell>
          <cell r="F40">
            <v>4358.1030245778611</v>
          </cell>
          <cell r="G40">
            <v>4593.8623527096161</v>
          </cell>
          <cell r="H40">
            <v>4964.097052341197</v>
          </cell>
          <cell r="I40">
            <v>5281.3907920000956</v>
          </cell>
          <cell r="J40">
            <v>5546.8617092541854</v>
          </cell>
          <cell r="K40">
            <v>5833.3259498381367</v>
          </cell>
          <cell r="L40">
            <v>5924.8901714160138</v>
          </cell>
          <cell r="M40">
            <v>5954.6851136015566</v>
          </cell>
          <cell r="N40">
            <v>6157.7644023637149</v>
          </cell>
          <cell r="O40">
            <v>5809.0034082678376</v>
          </cell>
          <cell r="P40">
            <v>5371.1555476076219</v>
          </cell>
          <cell r="Q40">
            <v>4743.2715299370275</v>
          </cell>
          <cell r="R40">
            <v>4843.3060657269871</v>
          </cell>
          <cell r="S40">
            <v>4599.5563387143611</v>
          </cell>
          <cell r="T40">
            <v>4135.5283491536247</v>
          </cell>
          <cell r="U40">
            <v>3912.7302418665527</v>
          </cell>
          <cell r="V40">
            <v>3346.1429331247059</v>
          </cell>
          <cell r="W40">
            <v>3398.4353140359617</v>
          </cell>
          <cell r="X40">
            <v>2922.9203469171739</v>
          </cell>
          <cell r="Y40">
            <v>3264.4768927154846</v>
          </cell>
          <cell r="Z40">
            <v>2977.8654353851121</v>
          </cell>
          <cell r="AA40">
            <v>3087.5959683975643</v>
          </cell>
          <cell r="AB40">
            <v>3074.8864179845277</v>
          </cell>
          <cell r="AC40">
            <v>3290.2606169183377</v>
          </cell>
          <cell r="AD40">
            <v>3012.7954983742329</v>
          </cell>
          <cell r="AE40">
            <v>2510.6273842479945</v>
          </cell>
          <cell r="AF40">
            <v>2174.7250223863466</v>
          </cell>
          <cell r="AG40">
            <v>2139.3658304210153</v>
          </cell>
          <cell r="AH40">
            <v>2381.511832646132</v>
          </cell>
          <cell r="AI40">
            <v>2276.5750022303032</v>
          </cell>
        </row>
        <row r="43">
          <cell r="A43" t="str">
            <v>Total excluding Electricity</v>
          </cell>
          <cell r="C43">
            <v>3991.8465696266198</v>
          </cell>
          <cell r="D43">
            <v>4073.7445795674853</v>
          </cell>
          <cell r="E43">
            <v>3748.5229857839222</v>
          </cell>
          <cell r="F43">
            <v>3947.8378279050316</v>
          </cell>
          <cell r="G43">
            <v>4179.4780230660499</v>
          </cell>
          <cell r="H43">
            <v>4189.4865031918016</v>
          </cell>
          <cell r="I43">
            <v>4051.6702422022718</v>
          </cell>
          <cell r="J43">
            <v>4369.9586375118624</v>
          </cell>
          <cell r="K43">
            <v>4312.0883819592691</v>
          </cell>
          <cell r="L43">
            <v>4475.4023374553553</v>
          </cell>
          <cell r="M43">
            <v>5208.2390719792356</v>
          </cell>
          <cell r="N43">
            <v>5162.4264264376343</v>
          </cell>
          <cell r="O43">
            <v>4808.9653142265634</v>
          </cell>
          <cell r="P43">
            <v>4956.2583293214539</v>
          </cell>
          <cell r="Q43">
            <v>5024.0278317980546</v>
          </cell>
          <cell r="R43">
            <v>5202.269182609265</v>
          </cell>
          <cell r="S43">
            <v>4787.3795336767234</v>
          </cell>
          <cell r="T43">
            <v>4765.5636935699813</v>
          </cell>
          <cell r="U43">
            <v>4582.491583700732</v>
          </cell>
          <cell r="V43">
            <v>3551.8754330927109</v>
          </cell>
          <cell r="W43">
            <v>3535.3028143246515</v>
          </cell>
          <cell r="X43">
            <v>3158.2725996461672</v>
          </cell>
          <cell r="Y43">
            <v>3173.9834024723318</v>
          </cell>
          <cell r="Z43">
            <v>3380.9633216863085</v>
          </cell>
          <cell r="AA43">
            <v>3614.82594715804</v>
          </cell>
          <cell r="AB43">
            <v>3595.5031252399281</v>
          </cell>
          <cell r="AC43">
            <v>3713.5350373731108</v>
          </cell>
          <cell r="AD43">
            <v>3841.6433914996655</v>
          </cell>
          <cell r="AE43">
            <v>4064.6490053946463</v>
          </cell>
          <cell r="AF43">
            <v>3985.5988984993996</v>
          </cell>
          <cell r="AG43">
            <v>4043.6584365182021</v>
          </cell>
          <cell r="AH43">
            <v>4023.1034805074164</v>
          </cell>
          <cell r="AI43">
            <v>3743.9866753093079</v>
          </cell>
        </row>
        <row r="44">
          <cell r="A44" t="str">
            <v>Total</v>
          </cell>
          <cell r="C44">
            <v>8011.7874624096075</v>
          </cell>
          <cell r="D44">
            <v>8167.3711779591667</v>
          </cell>
          <cell r="E44">
            <v>8077.8466278365304</v>
          </cell>
          <cell r="F44">
            <v>8305.9408524828923</v>
          </cell>
          <cell r="G44">
            <v>8773.340375775666</v>
          </cell>
          <cell r="H44">
            <v>9153.5835555329977</v>
          </cell>
          <cell r="I44">
            <v>9333.0610342023683</v>
          </cell>
          <cell r="J44">
            <v>9916.8203467660478</v>
          </cell>
          <cell r="K44">
            <v>10145.414331797405</v>
          </cell>
          <cell r="L44">
            <v>10400.292508871369</v>
          </cell>
          <cell r="M44">
            <v>11162.924185580792</v>
          </cell>
          <cell r="N44">
            <v>11320.190828801349</v>
          </cell>
          <cell r="O44">
            <v>10617.968722494401</v>
          </cell>
          <cell r="P44">
            <v>10327.413876929077</v>
          </cell>
          <cell r="Q44">
            <v>9767.2993617350821</v>
          </cell>
          <cell r="R44">
            <v>10045.575248336252</v>
          </cell>
          <cell r="S44">
            <v>9386.9358723910846</v>
          </cell>
          <cell r="T44">
            <v>8901.0920427236051</v>
          </cell>
          <cell r="U44">
            <v>8495.2218255672851</v>
          </cell>
          <cell r="V44">
            <v>6898.0183662174168</v>
          </cell>
          <cell r="W44">
            <v>6933.7381283606137</v>
          </cell>
          <cell r="X44">
            <v>6081.1929465633411</v>
          </cell>
          <cell r="Y44">
            <v>6438.4602951878169</v>
          </cell>
          <cell r="Z44">
            <v>6358.8287570714201</v>
          </cell>
          <cell r="AA44">
            <v>6702.4219155556038</v>
          </cell>
          <cell r="AB44">
            <v>6670.3895432244553</v>
          </cell>
          <cell r="AC44">
            <v>7003.795654291449</v>
          </cell>
          <cell r="AD44">
            <v>6854.438889873898</v>
          </cell>
          <cell r="AE44">
            <v>6575.2763896426404</v>
          </cell>
          <cell r="AF44">
            <v>6160.3239208857467</v>
          </cell>
          <cell r="AG44">
            <v>6183.0242669392173</v>
          </cell>
          <cell r="AH44">
            <v>6404.6153131535484</v>
          </cell>
          <cell r="AI44">
            <v>6020.5616775396111</v>
          </cell>
        </row>
        <row r="46">
          <cell r="A46" t="str">
            <v>Total Non-ETS</v>
          </cell>
          <cell r="R46">
            <v>1207.3508481206713</v>
          </cell>
          <cell r="S46">
            <v>927.7760519121266</v>
          </cell>
          <cell r="T46">
            <v>928.11934366382911</v>
          </cell>
          <cell r="U46">
            <v>1373.0523061615686</v>
          </cell>
          <cell r="V46">
            <v>1086.9695148966789</v>
          </cell>
          <cell r="W46">
            <v>1013.6290794363622</v>
          </cell>
          <cell r="X46">
            <v>680.66500251457364</v>
          </cell>
          <cell r="Y46">
            <v>605.13311786251597</v>
          </cell>
          <cell r="Z46">
            <v>648.86424017811169</v>
          </cell>
          <cell r="AA46">
            <v>727.57778336573665</v>
          </cell>
          <cell r="AB46">
            <v>667.30605898529438</v>
          </cell>
          <cell r="AC46">
            <v>746.72713642993222</v>
          </cell>
          <cell r="AD46">
            <v>825.64189605449246</v>
          </cell>
          <cell r="AE46">
            <v>986.87525829326933</v>
          </cell>
          <cell r="AF46">
            <v>971.61305168411081</v>
          </cell>
          <cell r="AG46">
            <v>1087.5470698740219</v>
          </cell>
          <cell r="AH46">
            <v>949.82690018313815</v>
          </cell>
          <cell r="AI46">
            <v>885.39109043181907</v>
          </cell>
        </row>
      </sheetData>
      <sheetData sheetId="47">
        <row r="2">
          <cell r="A2" t="str">
            <v>Coal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</row>
        <row r="7">
          <cell r="A7" t="str">
            <v>Peat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</row>
        <row r="11">
          <cell r="A11" t="str">
            <v>Oil</v>
          </cell>
          <cell r="C11">
            <v>6028.9414178619008</v>
          </cell>
          <cell r="D11">
            <v>6172.7327130165268</v>
          </cell>
          <cell r="E11">
            <v>6452.2540153867149</v>
          </cell>
          <cell r="F11">
            <v>6872.9554430994594</v>
          </cell>
          <cell r="G11">
            <v>6949.4526437356108</v>
          </cell>
          <cell r="H11">
            <v>7087.6100115530726</v>
          </cell>
          <cell r="I11">
            <v>7950.6823957653405</v>
          </cell>
          <cell r="J11">
            <v>8522.1888330473012</v>
          </cell>
          <cell r="K11">
            <v>9868.3354272200158</v>
          </cell>
          <cell r="L11">
            <v>10996.536768798233</v>
          </cell>
          <cell r="M11">
            <v>12314.66213130116</v>
          </cell>
          <cell r="N11">
            <v>13165.443831610501</v>
          </cell>
          <cell r="O11">
            <v>13503.585999503506</v>
          </cell>
          <cell r="P11">
            <v>13655.330667756443</v>
          </cell>
          <cell r="Q11">
            <v>14245.974912841342</v>
          </cell>
          <cell r="R11">
            <v>15256.023128059034</v>
          </cell>
          <cell r="S11">
            <v>16320.715373979043</v>
          </cell>
          <cell r="T11">
            <v>17110.195926063487</v>
          </cell>
          <cell r="U11">
            <v>16192.969825271412</v>
          </cell>
          <cell r="V11">
            <v>14385.062188536962</v>
          </cell>
          <cell r="W11">
            <v>13542.314778438074</v>
          </cell>
          <cell r="X11">
            <v>13007.68719905645</v>
          </cell>
          <cell r="Y11">
            <v>12306.627321266726</v>
          </cell>
          <cell r="Z11">
            <v>12785.678469410264</v>
          </cell>
          <cell r="AA11">
            <v>13279.445524368155</v>
          </cell>
          <cell r="AB11">
            <v>14053.042804292878</v>
          </cell>
          <cell r="AC11">
            <v>14596.610087797802</v>
          </cell>
          <cell r="AD11">
            <v>14890.773455750845</v>
          </cell>
          <cell r="AE11">
            <v>15295.611810024238</v>
          </cell>
          <cell r="AF11">
            <v>15336.044020704487</v>
          </cell>
          <cell r="AG11">
            <v>11286.665311789864</v>
          </cell>
          <cell r="AH11">
            <v>12095.249195258433</v>
          </cell>
          <cell r="AI11">
            <v>14447.608974696284</v>
          </cell>
        </row>
        <row r="15">
          <cell r="A15" t="str">
            <v>Gasoline</v>
          </cell>
          <cell r="C15">
            <v>2760.5489467542147</v>
          </cell>
          <cell r="D15">
            <v>2822.9260677161697</v>
          </cell>
          <cell r="E15">
            <v>3028.7955568348684</v>
          </cell>
          <cell r="F15">
            <v>2972.6973285814565</v>
          </cell>
          <cell r="G15">
            <v>3069.4267882900826</v>
          </cell>
          <cell r="H15">
            <v>3234.7210552591018</v>
          </cell>
          <cell r="I15">
            <v>3428.1392684597618</v>
          </cell>
          <cell r="J15">
            <v>3665.1920384937521</v>
          </cell>
          <cell r="K15">
            <v>4073.8817820862018</v>
          </cell>
          <cell r="L15">
            <v>4410.6985555083784</v>
          </cell>
          <cell r="M15">
            <v>4657.1028666219436</v>
          </cell>
          <cell r="N15">
            <v>4838.0167021859297</v>
          </cell>
          <cell r="O15">
            <v>4944.1116287850718</v>
          </cell>
          <cell r="P15">
            <v>4937.8304406131774</v>
          </cell>
          <cell r="Q15">
            <v>5068.8374069635502</v>
          </cell>
          <cell r="R15">
            <v>5336.6214189676339</v>
          </cell>
          <cell r="S15">
            <v>5417.0364570680895</v>
          </cell>
          <cell r="T15">
            <v>5523.2488666324907</v>
          </cell>
          <cell r="U15">
            <v>5265.9561850115851</v>
          </cell>
          <cell r="V15">
            <v>4792.9076132474702</v>
          </cell>
          <cell r="W15">
            <v>4327.9991590104246</v>
          </cell>
          <cell r="X15">
            <v>4098.942111140238</v>
          </cell>
          <cell r="Y15">
            <v>3727.1031808288794</v>
          </cell>
          <cell r="Z15">
            <v>3507.1430200025188</v>
          </cell>
          <cell r="AA15">
            <v>3320.1710328966069</v>
          </cell>
          <cell r="AB15">
            <v>3147.442433695664</v>
          </cell>
          <cell r="AC15">
            <v>2937.3678997757293</v>
          </cell>
          <cell r="AD15">
            <v>2648.7662562514456</v>
          </cell>
          <cell r="AE15">
            <v>2414.2839666830928</v>
          </cell>
          <cell r="AF15">
            <v>2287.3990894758431</v>
          </cell>
          <cell r="AG15">
            <v>1694.2634255471141</v>
          </cell>
          <cell r="AH15">
            <v>1794.7821008973706</v>
          </cell>
          <cell r="AI15">
            <v>2044.0178255397518</v>
          </cell>
        </row>
        <row r="17">
          <cell r="A17" t="str">
            <v>Jet Kerosene</v>
          </cell>
          <cell r="C17">
            <v>1117.635856131458</v>
          </cell>
          <cell r="D17">
            <v>1079.8565713994778</v>
          </cell>
          <cell r="E17">
            <v>944.48104579827896</v>
          </cell>
          <cell r="F17">
            <v>1375.7936539441723</v>
          </cell>
          <cell r="G17">
            <v>1224.6768173329879</v>
          </cell>
          <cell r="H17">
            <v>1196.3425123000668</v>
          </cell>
          <cell r="I17">
            <v>1105.0427928554861</v>
          </cell>
          <cell r="J17">
            <v>1328.5698523477502</v>
          </cell>
          <cell r="K17">
            <v>1372.6456870216698</v>
          </cell>
          <cell r="L17">
            <v>1621.3589681905507</v>
          </cell>
          <cell r="M17">
            <v>1879.5170180670605</v>
          </cell>
          <cell r="N17">
            <v>2257.3091594598554</v>
          </cell>
          <cell r="O17">
            <v>2395.8329375798166</v>
          </cell>
          <cell r="P17">
            <v>2342.3124235952951</v>
          </cell>
          <cell r="Q17">
            <v>2219.5288712737802</v>
          </cell>
          <cell r="R17">
            <v>2561.6593034809925</v>
          </cell>
          <cell r="S17">
            <v>2952.7289655113304</v>
          </cell>
          <cell r="T17">
            <v>3118.4644708058445</v>
          </cell>
          <cell r="U17">
            <v>2899.6751812233661</v>
          </cell>
          <cell r="V17">
            <v>2292.2807907136303</v>
          </cell>
          <cell r="W17">
            <v>2352.4991698139602</v>
          </cell>
          <cell r="X17">
            <v>2090.496141622647</v>
          </cell>
          <cell r="Y17">
            <v>1750.5464541312344</v>
          </cell>
          <cell r="Z17">
            <v>2017.7338020241325</v>
          </cell>
          <cell r="AA17">
            <v>2235.8215807965062</v>
          </cell>
          <cell r="AB17">
            <v>2530.1177629901172</v>
          </cell>
          <cell r="AC17">
            <v>2595.4717547145192</v>
          </cell>
          <cell r="AD17">
            <v>3052.2005248807964</v>
          </cell>
          <cell r="AE17">
            <v>3296.3533803063219</v>
          </cell>
          <cell r="AF17">
            <v>3334.6406298686356</v>
          </cell>
          <cell r="AG17">
            <v>1189.2715337196396</v>
          </cell>
          <cell r="AH17">
            <v>1332.3836297389996</v>
          </cell>
          <cell r="AI17">
            <v>3041.9889693407399</v>
          </cell>
        </row>
        <row r="18">
          <cell r="A18" t="str">
            <v>Fuel Oil</v>
          </cell>
          <cell r="C18">
            <v>62.686652822639999</v>
          </cell>
          <cell r="D18">
            <v>59.552320181508001</v>
          </cell>
          <cell r="E18">
            <v>65.820985463772004</v>
          </cell>
          <cell r="F18">
            <v>65.820985463772004</v>
          </cell>
          <cell r="G18">
            <v>78.358316028299996</v>
          </cell>
          <cell r="H18">
            <v>68.955318104903995</v>
          </cell>
          <cell r="I18">
            <v>65.820985463772004</v>
          </cell>
          <cell r="J18">
            <v>68.955318104903995</v>
          </cell>
          <cell r="K18">
            <v>68.955318104903995</v>
          </cell>
          <cell r="L18">
            <v>72.089650746036</v>
          </cell>
          <cell r="M18">
            <v>78.358316028299996</v>
          </cell>
          <cell r="N18">
            <v>62.686652822639999</v>
          </cell>
          <cell r="O18">
            <v>56.417987540376004</v>
          </cell>
          <cell r="P18">
            <v>53.283654899244006</v>
          </cell>
          <cell r="Q18">
            <v>56.417987540376004</v>
          </cell>
          <cell r="R18">
            <v>56.417987540376004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</row>
        <row r="19">
          <cell r="A19" t="str">
            <v>LPG</v>
          </cell>
          <cell r="C19">
            <v>18.530566615028398</v>
          </cell>
          <cell r="D19">
            <v>20.894648729466521</v>
          </cell>
          <cell r="E19">
            <v>21.146665736163843</v>
          </cell>
          <cell r="F19">
            <v>20.361348224971536</v>
          </cell>
          <cell r="G19">
            <v>19.099637275312677</v>
          </cell>
          <cell r="H19">
            <v>16.072181362600308</v>
          </cell>
          <cell r="I19">
            <v>12.6008503348662</v>
          </cell>
          <cell r="J19">
            <v>10.719665323583596</v>
          </cell>
          <cell r="K19">
            <v>8.4254976045518237</v>
          </cell>
          <cell r="L19">
            <v>6.8841290732675473</v>
          </cell>
          <cell r="M19">
            <v>5.8159021481053417</v>
          </cell>
          <cell r="N19">
            <v>4.1802304788310964</v>
          </cell>
          <cell r="O19">
            <v>3.6680668845752447</v>
          </cell>
          <cell r="P19">
            <v>3.1835438652474863</v>
          </cell>
          <cell r="Q19">
            <v>2.8421014690769186</v>
          </cell>
          <cell r="R19">
            <v>2.7164747988190832</v>
          </cell>
          <cell r="S19">
            <v>2.3233654109429716</v>
          </cell>
          <cell r="T19">
            <v>3.114485439748452</v>
          </cell>
          <cell r="U19">
            <v>2.3996855027570043</v>
          </cell>
          <cell r="V19">
            <v>1.5647511225737163</v>
          </cell>
          <cell r="W19">
            <v>1.3725360134667723</v>
          </cell>
          <cell r="X19">
            <v>1.4663009463780032</v>
          </cell>
          <cell r="Y19">
            <v>2.6663238994212928</v>
          </cell>
          <cell r="Z19">
            <v>3.4757591951199442</v>
          </cell>
          <cell r="AA19">
            <v>5.6227938085037179</v>
          </cell>
          <cell r="AB19">
            <v>6.7469291198172323</v>
          </cell>
          <cell r="AC19">
            <v>6.7955945476533</v>
          </cell>
          <cell r="AD19">
            <v>6.0098588291270358</v>
          </cell>
          <cell r="AE19">
            <v>4.9386861829125879</v>
          </cell>
          <cell r="AF19">
            <v>4.3442873060234568</v>
          </cell>
          <cell r="AG19">
            <v>3.0660944704967008</v>
          </cell>
          <cell r="AH19">
            <v>3.1068711744521553</v>
          </cell>
          <cell r="AI19">
            <v>4.3238989540457302</v>
          </cell>
        </row>
        <row r="20">
          <cell r="A20" t="str">
            <v>Gasoil / Diesel/ DERV</v>
          </cell>
          <cell r="C20">
            <v>2069.5393955385593</v>
          </cell>
          <cell r="D20">
            <v>2189.5031049899039</v>
          </cell>
          <cell r="E20">
            <v>2392.0097615536315</v>
          </cell>
          <cell r="F20">
            <v>2438.2821268850876</v>
          </cell>
          <cell r="G20">
            <v>2557.8910848089281</v>
          </cell>
          <cell r="H20">
            <v>2571.5189445263995</v>
          </cell>
          <cell r="I20">
            <v>3339.0784986514554</v>
          </cell>
          <cell r="J20">
            <v>3448.7519587773113</v>
          </cell>
          <cell r="K20">
            <v>4344.4271424026874</v>
          </cell>
          <cell r="L20">
            <v>4885.50546528</v>
          </cell>
          <cell r="M20">
            <v>5693.8680284357506</v>
          </cell>
          <cell r="N20">
            <v>6003.2510866632438</v>
          </cell>
          <cell r="O20">
            <v>6103.5553787136669</v>
          </cell>
          <cell r="P20">
            <v>6318.7206047834807</v>
          </cell>
          <cell r="Q20">
            <v>6898.3485455945602</v>
          </cell>
          <cell r="R20">
            <v>7298.607943271214</v>
          </cell>
          <cell r="S20">
            <v>7948.6265859886807</v>
          </cell>
          <cell r="T20">
            <v>8465.368103185403</v>
          </cell>
          <cell r="U20">
            <v>8024.9387735337023</v>
          </cell>
          <cell r="V20">
            <v>7298.3090334532881</v>
          </cell>
          <cell r="W20">
            <v>6860.443913600222</v>
          </cell>
          <cell r="X20">
            <v>6816.7826453471871</v>
          </cell>
          <cell r="Y20">
            <v>6826.3113624071902</v>
          </cell>
          <cell r="Z20">
            <v>7257.325888188494</v>
          </cell>
          <cell r="AA20">
            <v>7717.8301168665384</v>
          </cell>
          <cell r="AB20">
            <v>8368.7356784872791</v>
          </cell>
          <cell r="AC20">
            <v>9056.9748387599011</v>
          </cell>
          <cell r="AD20">
            <v>9183.7968157894757</v>
          </cell>
          <cell r="AE20">
            <v>9580.0357768519116</v>
          </cell>
          <cell r="AF20">
            <v>9709.6600140539849</v>
          </cell>
          <cell r="AG20">
            <v>8400.0642580526128</v>
          </cell>
          <cell r="AH20">
            <v>8964.9765934476109</v>
          </cell>
          <cell r="AI20">
            <v>9357.2782808617467</v>
          </cell>
        </row>
        <row r="26">
          <cell r="A26" t="str">
            <v>Natural Gas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5.2390247490375312</v>
          </cell>
          <cell r="S26">
            <v>4.3979876179701787</v>
          </cell>
          <cell r="T26">
            <v>3.1982316763874472</v>
          </cell>
          <cell r="U26">
            <v>3.0212176023886448</v>
          </cell>
          <cell r="V26">
            <v>3.0818619622815948</v>
          </cell>
          <cell r="W26">
            <v>5.0282981505340665</v>
          </cell>
          <cell r="X26">
            <v>8.6745268183303477</v>
          </cell>
          <cell r="Y26">
            <v>9.8524375394475463</v>
          </cell>
          <cell r="Z26">
            <v>8.0858882349556236</v>
          </cell>
          <cell r="AA26">
            <v>6.7605530151660549</v>
          </cell>
          <cell r="AB26">
            <v>9.3517019590994988</v>
          </cell>
          <cell r="AC26">
            <v>49.773074032843212</v>
          </cell>
          <cell r="AD26">
            <v>47.207607143196689</v>
          </cell>
          <cell r="AE26">
            <v>52.700982570027094</v>
          </cell>
          <cell r="AF26">
            <v>40.867856069526404</v>
          </cell>
          <cell r="AG26">
            <v>37.07820635368347</v>
          </cell>
          <cell r="AH26">
            <v>39.356500574921363</v>
          </cell>
          <cell r="AI26">
            <v>39.330223899782176</v>
          </cell>
        </row>
        <row r="39">
          <cell r="A39" t="str">
            <v>Non-Renewable (wastes)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</row>
        <row r="40">
          <cell r="A40" t="str">
            <v>Electricity</v>
          </cell>
          <cell r="C40">
            <v>14.340926261879108</v>
          </cell>
          <cell r="D40">
            <v>15.043591044673279</v>
          </cell>
          <cell r="E40">
            <v>15.084751366036963</v>
          </cell>
          <cell r="F40">
            <v>15.521538275109123</v>
          </cell>
          <cell r="G40">
            <v>15.392688449138699</v>
          </cell>
          <cell r="H40">
            <v>15.493973806509718</v>
          </cell>
          <cell r="I40">
            <v>16.23203252151437</v>
          </cell>
          <cell r="J40">
            <v>19.291973281845799</v>
          </cell>
          <cell r="K40">
            <v>19.754455029789092</v>
          </cell>
          <cell r="L40">
            <v>20.371648230697339</v>
          </cell>
          <cell r="M40">
            <v>20.036471198866376</v>
          </cell>
          <cell r="N40">
            <v>20.973600582901209</v>
          </cell>
          <cell r="O40">
            <v>17.087014061125526</v>
          </cell>
          <cell r="P40">
            <v>15.526680894994735</v>
          </cell>
          <cell r="Q40">
            <v>32.22950816608914</v>
          </cell>
          <cell r="R40">
            <v>37.43970798671392</v>
          </cell>
          <cell r="S40">
            <v>33.749110583208079</v>
          </cell>
          <cell r="T40">
            <v>28.603797177414013</v>
          </cell>
          <cell r="U40">
            <v>29.635400007385005</v>
          </cell>
          <cell r="V40">
            <v>23.501547366428024</v>
          </cell>
          <cell r="W40">
            <v>24.137130078791007</v>
          </cell>
          <cell r="X40">
            <v>22.285352876188462</v>
          </cell>
          <cell r="Y40">
            <v>24.186253800581326</v>
          </cell>
          <cell r="Z40">
            <v>20.024931141512305</v>
          </cell>
          <cell r="AA40">
            <v>18.573649446587861</v>
          </cell>
          <cell r="AB40">
            <v>20.654498026982473</v>
          </cell>
          <cell r="AC40">
            <v>24.024235615723821</v>
          </cell>
          <cell r="AD40">
            <v>24.077243582980621</v>
          </cell>
          <cell r="AE40">
            <v>25.527137369796165</v>
          </cell>
          <cell r="AF40">
            <v>29.032115785950463</v>
          </cell>
          <cell r="AG40">
            <v>29.642204501425617</v>
          </cell>
          <cell r="AH40">
            <v>51.753218764134978</v>
          </cell>
          <cell r="AI40">
            <v>68.87394074897891</v>
          </cell>
        </row>
        <row r="43">
          <cell r="A43" t="str">
            <v>Total excluding Electricity</v>
          </cell>
          <cell r="C43">
            <v>6028.9414178619008</v>
          </cell>
          <cell r="D43">
            <v>6172.7327130165268</v>
          </cell>
          <cell r="E43">
            <v>6452.2540153867149</v>
          </cell>
          <cell r="F43">
            <v>6872.9554430994594</v>
          </cell>
          <cell r="G43">
            <v>6949.4526437356108</v>
          </cell>
          <cell r="H43">
            <v>7087.6100115530726</v>
          </cell>
          <cell r="I43">
            <v>7950.6823957653405</v>
          </cell>
          <cell r="J43">
            <v>8522.1888330473012</v>
          </cell>
          <cell r="K43">
            <v>9868.3354272200158</v>
          </cell>
          <cell r="L43">
            <v>10996.536768798233</v>
          </cell>
          <cell r="M43">
            <v>12314.66213130116</v>
          </cell>
          <cell r="N43">
            <v>13165.443831610501</v>
          </cell>
          <cell r="O43">
            <v>13503.585999503506</v>
          </cell>
          <cell r="P43">
            <v>13655.330667756443</v>
          </cell>
          <cell r="Q43">
            <v>14245.974912841342</v>
          </cell>
          <cell r="R43">
            <v>15261.262152808073</v>
          </cell>
          <cell r="S43">
            <v>16325.113361597014</v>
          </cell>
          <cell r="T43">
            <v>17113.394157739873</v>
          </cell>
          <cell r="U43">
            <v>16195.9910428738</v>
          </cell>
          <cell r="V43">
            <v>14388.144050499244</v>
          </cell>
          <cell r="W43">
            <v>13547.343076588608</v>
          </cell>
          <cell r="X43">
            <v>13016.36172587478</v>
          </cell>
          <cell r="Y43">
            <v>12316.479758806174</v>
          </cell>
          <cell r="Z43">
            <v>12793.764357645219</v>
          </cell>
          <cell r="AA43">
            <v>13286.206077383322</v>
          </cell>
          <cell r="AB43">
            <v>14062.394506251978</v>
          </cell>
          <cell r="AC43">
            <v>14646.383161830645</v>
          </cell>
          <cell r="AD43">
            <v>14937.981062894041</v>
          </cell>
          <cell r="AE43">
            <v>15348.312792594266</v>
          </cell>
          <cell r="AF43">
            <v>15376.911876774013</v>
          </cell>
          <cell r="AG43">
            <v>11323.743518143547</v>
          </cell>
          <cell r="AH43">
            <v>12134.605695833354</v>
          </cell>
          <cell r="AI43">
            <v>14486.939198596066</v>
          </cell>
        </row>
        <row r="44">
          <cell r="A44" t="str">
            <v>Total</v>
          </cell>
          <cell r="C44">
            <v>6043.2823441237797</v>
          </cell>
          <cell r="D44">
            <v>6187.7763040611999</v>
          </cell>
          <cell r="E44">
            <v>6467.3387667527522</v>
          </cell>
          <cell r="F44">
            <v>6888.4769813745688</v>
          </cell>
          <cell r="G44">
            <v>6964.8453321847492</v>
          </cell>
          <cell r="H44">
            <v>7103.1039853595821</v>
          </cell>
          <cell r="I44">
            <v>7966.9144282868547</v>
          </cell>
          <cell r="J44">
            <v>8541.4808063291475</v>
          </cell>
          <cell r="K44">
            <v>9888.0898822498057</v>
          </cell>
          <cell r="L44">
            <v>11016.90841702893</v>
          </cell>
          <cell r="M44">
            <v>12334.698602500026</v>
          </cell>
          <cell r="N44">
            <v>13186.417432193402</v>
          </cell>
          <cell r="O44">
            <v>13520.673013564632</v>
          </cell>
          <cell r="P44">
            <v>13670.857348651438</v>
          </cell>
          <cell r="Q44">
            <v>14278.204421007431</v>
          </cell>
          <cell r="R44">
            <v>15298.701860794787</v>
          </cell>
          <cell r="S44">
            <v>16358.862472180223</v>
          </cell>
          <cell r="T44">
            <v>17141.997954917286</v>
          </cell>
          <cell r="U44">
            <v>16225.626442881185</v>
          </cell>
          <cell r="V44">
            <v>14411.645597865672</v>
          </cell>
          <cell r="W44">
            <v>13571.480206667398</v>
          </cell>
          <cell r="X44">
            <v>13038.647078750968</v>
          </cell>
          <cell r="Y44">
            <v>12340.666012606755</v>
          </cell>
          <cell r="Z44">
            <v>12813.789288786731</v>
          </cell>
          <cell r="AA44">
            <v>13304.779726829909</v>
          </cell>
          <cell r="AB44">
            <v>14083.049004278961</v>
          </cell>
          <cell r="AC44">
            <v>14670.407397446368</v>
          </cell>
          <cell r="AD44">
            <v>14962.058306477022</v>
          </cell>
          <cell r="AE44">
            <v>15373.839929964062</v>
          </cell>
          <cell r="AF44">
            <v>15405.943992559964</v>
          </cell>
          <cell r="AG44">
            <v>11353.385722644973</v>
          </cell>
          <cell r="AH44">
            <v>12186.358914597489</v>
          </cell>
          <cell r="AI44">
            <v>14555.813139345046</v>
          </cell>
          <cell r="AJ44">
            <v>-0.28009173463547404</v>
          </cell>
        </row>
        <row r="45">
          <cell r="A45" t="str">
            <v>Total excluding electricity and international aviation and other transport ETS</v>
          </cell>
          <cell r="R45">
            <v>12769.407533159547</v>
          </cell>
          <cell r="S45">
            <v>13454.569754161355</v>
          </cell>
          <cell r="T45">
            <v>14071.476195093766</v>
          </cell>
          <cell r="U45">
            <v>13368.358982871352</v>
          </cell>
          <cell r="V45">
            <v>12155.322282602421</v>
          </cell>
          <cell r="W45">
            <v>11236.222129003696</v>
          </cell>
          <cell r="X45">
            <v>10939.297498710688</v>
          </cell>
          <cell r="Y45">
            <v>10568.938400083858</v>
          </cell>
          <cell r="Z45">
            <v>10780.512254559901</v>
          </cell>
          <cell r="AA45">
            <v>11056.177032162996</v>
          </cell>
          <cell r="AB45">
            <v>11536.296498622114</v>
          </cell>
          <cell r="AC45">
            <v>12053.624326101404</v>
          </cell>
          <cell r="AD45">
            <v>11887.973053552389</v>
          </cell>
          <cell r="AE45">
            <v>12051.666475611964</v>
          </cell>
          <cell r="AF45">
            <v>12054.609746910666</v>
          </cell>
          <cell r="AG45">
            <v>10145.84225997984</v>
          </cell>
          <cell r="AH45">
            <v>10819.225678694789</v>
          </cell>
          <cell r="AI45">
            <v>11483.771482245053</v>
          </cell>
        </row>
        <row r="87">
          <cell r="A87" t="str">
            <v>Total</v>
          </cell>
          <cell r="C87">
            <v>1059.2883680054281</v>
          </cell>
          <cell r="D87">
            <v>1070.6075808877679</v>
          </cell>
          <cell r="E87">
            <v>1081.0101477383998</v>
          </cell>
          <cell r="F87">
            <v>1081.9737461781599</v>
          </cell>
          <cell r="G87">
            <v>1082.7035032131121</v>
          </cell>
          <cell r="H87">
            <v>1092.322916172576</v>
          </cell>
          <cell r="I87">
            <v>1329.6357303915836</v>
          </cell>
          <cell r="J87">
            <v>1456.0291578396959</v>
          </cell>
          <cell r="K87">
            <v>1707.8155888780798</v>
          </cell>
          <cell r="L87">
            <v>2124.9358719563038</v>
          </cell>
          <cell r="M87">
            <v>2483.7455605327195</v>
          </cell>
          <cell r="N87">
            <v>2478.1011445765075</v>
          </cell>
          <cell r="O87">
            <v>2818.1651609577834</v>
          </cell>
          <cell r="P87">
            <v>3122.6944901627635</v>
          </cell>
          <cell r="Q87">
            <v>3299.2358513167678</v>
          </cell>
          <cell r="R87">
            <v>3411.0578257111833</v>
          </cell>
          <cell r="S87">
            <v>3300.1311523412855</v>
          </cell>
          <cell r="T87">
            <v>3491.5283050407397</v>
          </cell>
          <cell r="U87">
            <v>3196.9784025803615</v>
          </cell>
          <cell r="V87">
            <v>2352.6781800724443</v>
          </cell>
          <cell r="W87">
            <v>2054.0379725911089</v>
          </cell>
          <cell r="X87">
            <v>1879.9216324812103</v>
          </cell>
          <cell r="Y87">
            <v>1881.5424336458129</v>
          </cell>
          <cell r="Z87">
            <v>1727.4321413499385</v>
          </cell>
          <cell r="AA87">
            <v>1838.886917507363</v>
          </cell>
          <cell r="AB87">
            <v>1851.8615278931654</v>
          </cell>
          <cell r="AC87">
            <v>2190.6475184548722</v>
          </cell>
          <cell r="AD87">
            <v>2195.1853058413135</v>
          </cell>
          <cell r="AE87">
            <v>2160.3646770758755</v>
          </cell>
          <cell r="AF87">
            <v>2299.1039151489558</v>
          </cell>
          <cell r="AG87">
            <v>2097.849657072371</v>
          </cell>
          <cell r="AH87">
            <v>2308.899135196521</v>
          </cell>
          <cell r="AI87">
            <v>2281.3692250770432</v>
          </cell>
        </row>
        <row r="130">
          <cell r="A130" t="str">
            <v>Total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1223.9296426263504</v>
          </cell>
          <cell r="V130">
            <v>1120.8435896012536</v>
          </cell>
          <cell r="W130">
            <v>1038.3655529828347</v>
          </cell>
          <cell r="X130">
            <v>1009.4831629616327</v>
          </cell>
          <cell r="Y130">
            <v>982.00034077431303</v>
          </cell>
          <cell r="Z130">
            <v>1054.5887157083819</v>
          </cell>
          <cell r="AA130">
            <v>1102.1937220548803</v>
          </cell>
          <cell r="AB130">
            <v>1115.6632752805776</v>
          </cell>
          <cell r="AC130">
            <v>1070.2703430817382</v>
          </cell>
          <cell r="AD130">
            <v>1034.5065542666437</v>
          </cell>
          <cell r="AE130">
            <v>1004.9336044613207</v>
          </cell>
          <cell r="AF130">
            <v>958.31779098836705</v>
          </cell>
          <cell r="AG130">
            <v>859.25916856618574</v>
          </cell>
          <cell r="AH130">
            <v>798.09044395958119</v>
          </cell>
          <cell r="AI130">
            <v>876.86649282341875</v>
          </cell>
        </row>
        <row r="173">
          <cell r="A173" t="str">
            <v>Total</v>
          </cell>
          <cell r="C173">
            <v>2728.2139701460692</v>
          </cell>
          <cell r="D173">
            <v>2893.2790325109277</v>
          </cell>
          <cell r="E173">
            <v>2984.8477743632598</v>
          </cell>
          <cell r="F173">
            <v>3111.5619641855228</v>
          </cell>
          <cell r="G173">
            <v>3289.7337663221924</v>
          </cell>
          <cell r="H173">
            <v>3475.9247071280301</v>
          </cell>
          <cell r="I173">
            <v>3721.8475063802903</v>
          </cell>
          <cell r="J173">
            <v>3984.8097604242384</v>
          </cell>
          <cell r="K173">
            <v>4200.7417967014499</v>
          </cell>
          <cell r="L173">
            <v>4444.1123242952863</v>
          </cell>
          <cell r="M173">
            <v>4615.9672320329737</v>
          </cell>
          <cell r="N173">
            <v>4852.9080829249742</v>
          </cell>
          <cell r="O173">
            <v>5017.6395931354964</v>
          </cell>
          <cell r="P173">
            <v>5161.7779064121987</v>
          </cell>
          <cell r="Q173">
            <v>5374.886937080495</v>
          </cell>
          <cell r="R173">
            <v>5593.2109681495258</v>
          </cell>
          <cell r="S173">
            <v>5933.6944075594938</v>
          </cell>
          <cell r="T173">
            <v>6158.0633384017246</v>
          </cell>
          <cell r="U173">
            <v>6186.9434312537624</v>
          </cell>
          <cell r="V173">
            <v>6007.9443110550637</v>
          </cell>
          <cell r="W173">
            <v>5851.3543992576288</v>
          </cell>
          <cell r="X173">
            <v>5957.3302433341296</v>
          </cell>
          <cell r="Y173">
            <v>5997.7570413734938</v>
          </cell>
          <cell r="Z173">
            <v>6125.4979855018146</v>
          </cell>
          <cell r="AA173">
            <v>6277.8616772278247</v>
          </cell>
          <cell r="AB173">
            <v>6301.7284202926849</v>
          </cell>
          <cell r="AC173">
            <v>6231.0852140979359</v>
          </cell>
          <cell r="AD173">
            <v>6071.8924217954</v>
          </cell>
          <cell r="AE173">
            <v>6088.5783962041814</v>
          </cell>
          <cell r="AF173">
            <v>6117.1923502128366</v>
          </cell>
          <cell r="AG173">
            <v>4986.9241092415623</v>
          </cell>
          <cell r="AH173">
            <v>5315.5054299374233</v>
          </cell>
          <cell r="AI173">
            <v>5745.7382935783053</v>
          </cell>
        </row>
        <row r="216">
          <cell r="A216" t="str">
            <v>Total</v>
          </cell>
          <cell r="C216">
            <v>160.15530342235553</v>
          </cell>
          <cell r="D216">
            <v>175.62527244172995</v>
          </cell>
          <cell r="E216">
            <v>170.86190333637293</v>
          </cell>
          <cell r="F216">
            <v>179.4017436730885</v>
          </cell>
          <cell r="G216">
            <v>180.46430957571403</v>
          </cell>
          <cell r="H216">
            <v>197.85285893788799</v>
          </cell>
          <cell r="I216">
            <v>214.76645812229015</v>
          </cell>
          <cell r="J216">
            <v>209.1735336190124</v>
          </cell>
          <cell r="K216">
            <v>245.73592887888</v>
          </cell>
          <cell r="L216">
            <v>278.89743769483198</v>
          </cell>
          <cell r="M216">
            <v>262.96658983011184</v>
          </cell>
          <cell r="N216">
            <v>299.74010290987405</v>
          </cell>
          <cell r="O216">
            <v>344.57166387916982</v>
          </cell>
          <cell r="P216">
            <v>394.13391986472635</v>
          </cell>
          <cell r="Q216">
            <v>393.10765683708644</v>
          </cell>
          <cell r="R216">
            <v>477.7185088028499</v>
          </cell>
          <cell r="S216">
            <v>485.27239417875307</v>
          </cell>
          <cell r="T216">
            <v>506.23041393762486</v>
          </cell>
          <cell r="U216">
            <v>611.36271429810733</v>
          </cell>
          <cell r="V216">
            <v>541.58764581553191</v>
          </cell>
          <cell r="W216">
            <v>488.36677257508626</v>
          </cell>
          <cell r="X216">
            <v>453.92928951738531</v>
          </cell>
          <cell r="Y216">
            <v>441.98049949188658</v>
          </cell>
          <cell r="Z216">
            <v>420.88047044891954</v>
          </cell>
          <cell r="AA216">
            <v>400.17550243311217</v>
          </cell>
          <cell r="AB216">
            <v>391.96908775027327</v>
          </cell>
          <cell r="AC216">
            <v>393.79537362938976</v>
          </cell>
          <cell r="AD216">
            <v>380.81452076404167</v>
          </cell>
          <cell r="AE216">
            <v>403.98451523231245</v>
          </cell>
          <cell r="AF216">
            <v>403.93265408721066</v>
          </cell>
          <cell r="AG216">
            <v>349.94986360794212</v>
          </cell>
          <cell r="AH216">
            <v>356.25768462373054</v>
          </cell>
          <cell r="AI216">
            <v>314.55139205705507</v>
          </cell>
        </row>
        <row r="259">
          <cell r="A259" t="str">
            <v>Total</v>
          </cell>
          <cell r="C259">
            <v>147.52618831787908</v>
          </cell>
          <cell r="D259">
            <v>144.39287205067328</v>
          </cell>
          <cell r="E259">
            <v>131.08481831803695</v>
          </cell>
          <cell r="F259">
            <v>142.87610913510912</v>
          </cell>
          <cell r="G259">
            <v>135.38217569313869</v>
          </cell>
          <cell r="H259">
            <v>126.8908634985097</v>
          </cell>
          <cell r="I259">
            <v>146.04163125351437</v>
          </cell>
          <cell r="J259">
            <v>144.49839475384579</v>
          </cell>
          <cell r="K259">
            <v>148.64341830978907</v>
          </cell>
          <cell r="L259">
            <v>144.35055576669731</v>
          </cell>
          <cell r="M259">
            <v>143.18680682806638</v>
          </cell>
          <cell r="N259">
            <v>155.38637657490119</v>
          </cell>
          <cell r="O259">
            <v>134.62147343312552</v>
          </cell>
          <cell r="P259">
            <v>145.33627962699472</v>
          </cell>
          <cell r="Q259">
            <v>169.09731203008914</v>
          </cell>
          <cell r="R259">
            <v>159.63342393558702</v>
          </cell>
          <cell r="S259">
            <v>158.17726211270437</v>
          </cell>
          <cell r="T259">
            <v>164.55678901878625</v>
          </cell>
          <cell r="U259">
            <v>174.42878607320219</v>
          </cell>
          <cell r="V259">
            <v>151.37275583739947</v>
          </cell>
          <cell r="W259">
            <v>150.91031925622605</v>
          </cell>
          <cell r="X259">
            <v>150.85450592672049</v>
          </cell>
          <cell r="Y259">
            <v>146.63045999824325</v>
          </cell>
          <cell r="Z259">
            <v>144.12721766686022</v>
          </cell>
          <cell r="AA259">
            <v>132.65441216670209</v>
          </cell>
          <cell r="AB259">
            <v>135.98186360831451</v>
          </cell>
          <cell r="AC259">
            <v>140.2627089197145</v>
          </cell>
          <cell r="AD259">
            <v>144.38161378417226</v>
          </cell>
          <cell r="AE259">
            <v>148.58869872799414</v>
          </cell>
          <cell r="AF259">
            <v>155.11809880204916</v>
          </cell>
          <cell r="AG259">
            <v>127.98680420781614</v>
          </cell>
          <cell r="AH259">
            <v>136.51574825710659</v>
          </cell>
          <cell r="AI259">
            <v>148.71994131115619</v>
          </cell>
        </row>
        <row r="302">
          <cell r="A302" t="str">
            <v>Total</v>
          </cell>
          <cell r="C302">
            <v>47.973606851022645</v>
          </cell>
          <cell r="D302">
            <v>43.503728892353507</v>
          </cell>
          <cell r="E302">
            <v>43.122028994345712</v>
          </cell>
          <cell r="F302">
            <v>37.092346509595579</v>
          </cell>
          <cell r="G302">
            <v>38.551299595889439</v>
          </cell>
          <cell r="H302">
            <v>45.331258896247149</v>
          </cell>
          <cell r="I302">
            <v>48.50519912148367</v>
          </cell>
          <cell r="J302">
            <v>50.958147882569577</v>
          </cell>
          <cell r="K302">
            <v>56.334307314528353</v>
          </cell>
          <cell r="L302">
            <v>63.798061678269164</v>
          </cell>
          <cell r="M302">
            <v>69.029793966414346</v>
          </cell>
          <cell r="N302">
            <v>68.582588449586098</v>
          </cell>
          <cell r="O302">
            <v>67.971487831871144</v>
          </cell>
          <cell r="P302">
            <v>70.548060973486727</v>
          </cell>
          <cell r="Q302">
            <v>67.331121724630123</v>
          </cell>
          <cell r="R302">
            <v>79.502263230162939</v>
          </cell>
          <cell r="S302">
            <v>91.22630000091921</v>
          </cell>
          <cell r="T302">
            <v>84.269682114942754</v>
          </cell>
          <cell r="U302">
            <v>79.817904463939257</v>
          </cell>
          <cell r="V302">
            <v>65.040238091055741</v>
          </cell>
          <cell r="W302">
            <v>49.07446208303557</v>
          </cell>
          <cell r="X302">
            <v>24.43594859641005</v>
          </cell>
          <cell r="Y302">
            <v>14.85925766143334</v>
          </cell>
          <cell r="Z302">
            <v>15.236964785112086</v>
          </cell>
          <cell r="AA302">
            <v>14.562886307890636</v>
          </cell>
          <cell r="AB302">
            <v>15.415031483192589</v>
          </cell>
          <cell r="AC302">
            <v>16.637389089777496</v>
          </cell>
          <cell r="AD302">
            <v>17.251254063090844</v>
          </cell>
          <cell r="AE302">
            <v>16.557294827460726</v>
          </cell>
          <cell r="AF302">
            <v>17.813133677198881</v>
          </cell>
          <cell r="AG302">
            <v>13.590880197485227</v>
          </cell>
          <cell r="AH302">
            <v>19.265810252963369</v>
          </cell>
          <cell r="AI302">
            <v>40.688317037982372</v>
          </cell>
        </row>
        <row r="345">
          <cell r="A345" t="str">
            <v>Total</v>
          </cell>
          <cell r="C345">
            <v>1072.5415843232834</v>
          </cell>
          <cell r="D345">
            <v>1039.4228775814283</v>
          </cell>
          <cell r="E345">
            <v>904.67390130134117</v>
          </cell>
          <cell r="F345">
            <v>1341.2110140213927</v>
          </cell>
          <cell r="G345">
            <v>1188.2396983327465</v>
          </cell>
          <cell r="H345">
            <v>1153.7093057007157</v>
          </cell>
          <cell r="I345">
            <v>1059.0708435345784</v>
          </cell>
          <cell r="J345">
            <v>1280.5663777920606</v>
          </cell>
          <cell r="K345">
            <v>1318.6751183686454</v>
          </cell>
          <cell r="L345">
            <v>1561.2571910726015</v>
          </cell>
          <cell r="M345">
            <v>1814.7108766491904</v>
          </cell>
          <cell r="N345">
            <v>2193.1927186605412</v>
          </cell>
          <cell r="O345">
            <v>2331.8237726237535</v>
          </cell>
          <cell r="P345">
            <v>2276.3764781973923</v>
          </cell>
          <cell r="Q345">
            <v>2156.979376263806</v>
          </cell>
          <cell r="R345">
            <v>2486.7385496485253</v>
          </cell>
          <cell r="S345">
            <v>2866.2719974356592</v>
          </cell>
          <cell r="T345">
            <v>3038.8162343549016</v>
          </cell>
          <cell r="U345">
            <v>2824.7005518152987</v>
          </cell>
          <cell r="V345">
            <v>2229.7892799062706</v>
          </cell>
          <cell r="W345">
            <v>2306.1883322379967</v>
          </cell>
          <cell r="X345">
            <v>2068.5354854274528</v>
          </cell>
          <cell r="Y345">
            <v>1737.8333033714268</v>
          </cell>
          <cell r="Z345">
            <v>2005.1356827131644</v>
          </cell>
          <cell r="AA345">
            <v>2223.4934407538994</v>
          </cell>
          <cell r="AB345">
            <v>2516.8938975395972</v>
          </cell>
          <cell r="AC345">
            <v>2581.2245311077058</v>
          </cell>
          <cell r="AD345">
            <v>3037.1791183505857</v>
          </cell>
          <cell r="AE345">
            <v>3281.7532677175654</v>
          </cell>
          <cell r="AF345">
            <v>3319.0203721590046</v>
          </cell>
          <cell r="AG345">
            <v>1177.9012581637064</v>
          </cell>
          <cell r="AH345">
            <v>1315.3800171385642</v>
          </cell>
          <cell r="AI345">
            <v>3003.1677163510135</v>
          </cell>
        </row>
        <row r="388">
          <cell r="A388" t="str">
            <v>Total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17.762380803797026</v>
          </cell>
          <cell r="H388">
            <v>44.555591121046788</v>
          </cell>
          <cell r="I388">
            <v>19.541332399271759</v>
          </cell>
          <cell r="J388">
            <v>493.06146140253219</v>
          </cell>
          <cell r="K388">
            <v>1065.8293132720692</v>
          </cell>
          <cell r="L388">
            <v>1574.3669210702794</v>
          </cell>
          <cell r="M388">
            <v>2171.5507855012461</v>
          </cell>
          <cell r="N388">
            <v>1993.1825788801525</v>
          </cell>
          <cell r="O388">
            <v>2101.2715386133677</v>
          </cell>
          <cell r="P388">
            <v>1847.8780935075301</v>
          </cell>
          <cell r="Q388">
            <v>1736.9046294548193</v>
          </cell>
          <cell r="R388">
            <v>1178.0402902952771</v>
          </cell>
          <cell r="S388">
            <v>1239.1285976900213</v>
          </cell>
          <cell r="T388">
            <v>1577.687189064633</v>
          </cell>
          <cell r="U388">
            <v>762.01573573536814</v>
          </cell>
          <cell r="V388">
            <v>635.18136174878748</v>
          </cell>
          <cell r="W388">
            <v>680.78471366245356</v>
          </cell>
          <cell r="X388">
            <v>682.95126911699765</v>
          </cell>
          <cell r="Y388">
            <v>505.65901008754105</v>
          </cell>
          <cell r="Z388">
            <v>623.9046048050019</v>
          </cell>
          <cell r="AA388">
            <v>714.35489006473745</v>
          </cell>
          <cell r="AB388">
            <v>1144.0417906790158</v>
          </cell>
          <cell r="AC388">
            <v>1142.7932672817917</v>
          </cell>
          <cell r="AD388">
            <v>477.59321856753223</v>
          </cell>
          <cell r="AE388">
            <v>542.21014859258366</v>
          </cell>
          <cell r="AF388">
            <v>714.88514051622485</v>
          </cell>
          <cell r="AG388">
            <v>233.12979365077533</v>
          </cell>
          <cell r="AH388">
            <v>601.96028474985394</v>
          </cell>
          <cell r="AI388">
            <v>556.8602756316418</v>
          </cell>
        </row>
        <row r="431">
          <cell r="A431" t="str">
            <v>Total</v>
          </cell>
          <cell r="C431">
            <v>22.220457269472</v>
          </cell>
          <cell r="D431">
            <v>22.220457269472</v>
          </cell>
          <cell r="E431">
            <v>25.394808307967999</v>
          </cell>
          <cell r="F431">
            <v>25.394808307967999</v>
          </cell>
          <cell r="G431">
            <v>25.394808307967999</v>
          </cell>
          <cell r="H431">
            <v>22.220457269472</v>
          </cell>
          <cell r="I431">
            <v>38.092212461952002</v>
          </cell>
          <cell r="J431">
            <v>38.092212461952002</v>
          </cell>
          <cell r="K431">
            <v>47.615265577439999</v>
          </cell>
          <cell r="L431">
            <v>57.138318692927996</v>
          </cell>
          <cell r="M431">
            <v>72.741694131478411</v>
          </cell>
          <cell r="N431">
            <v>88.345069570028826</v>
          </cell>
          <cell r="O431">
            <v>103.94844500857923</v>
          </cell>
          <cell r="P431">
            <v>119.55182044712961</v>
          </cell>
          <cell r="Q431">
            <v>168.35363477436843</v>
          </cell>
          <cell r="R431">
            <v>152.59604416858431</v>
          </cell>
          <cell r="S431">
            <v>247.51454548858993</v>
          </cell>
          <cell r="T431">
            <v>195.46364541374922</v>
          </cell>
          <cell r="U431">
            <v>202.59455500791375</v>
          </cell>
          <cell r="V431">
            <v>197.43569870264557</v>
          </cell>
          <cell r="W431">
            <v>198.02592640406368</v>
          </cell>
          <cell r="X431">
            <v>171.91315893247767</v>
          </cell>
          <cell r="Y431">
            <v>181.67788467334964</v>
          </cell>
          <cell r="Z431">
            <v>177.70799398476316</v>
          </cell>
          <cell r="AA431">
            <v>222.46227763711474</v>
          </cell>
          <cell r="AB431">
            <v>219.41665576576489</v>
          </cell>
          <cell r="AC431">
            <v>263.67317617950278</v>
          </cell>
          <cell r="AD431">
            <v>232.822969015707</v>
          </cell>
          <cell r="AE431">
            <v>257.51316498037903</v>
          </cell>
          <cell r="AF431">
            <v>274.26232530423363</v>
          </cell>
          <cell r="AG431">
            <v>335.40413103843542</v>
          </cell>
          <cell r="AH431">
            <v>358.66367173660325</v>
          </cell>
          <cell r="AI431">
            <v>302.58104613672299</v>
          </cell>
        </row>
        <row r="473">
          <cell r="A473" t="str">
            <v>Total</v>
          </cell>
          <cell r="C473">
            <v>805.36286578826969</v>
          </cell>
          <cell r="D473">
            <v>798.72448242684663</v>
          </cell>
          <cell r="E473">
            <v>1126.3433843930275</v>
          </cell>
          <cell r="F473">
            <v>968.96524936373271</v>
          </cell>
          <cell r="G473">
            <v>1006.613390340191</v>
          </cell>
          <cell r="H473">
            <v>944.29602663509672</v>
          </cell>
          <cell r="I473">
            <v>1389.4135146218916</v>
          </cell>
          <cell r="J473">
            <v>884.2917601532406</v>
          </cell>
          <cell r="K473">
            <v>1096.6991449489224</v>
          </cell>
          <cell r="L473">
            <v>768.05173480173221</v>
          </cell>
          <cell r="M473">
            <v>700.79926302782565</v>
          </cell>
          <cell r="N473">
            <v>1056.9787696468363</v>
          </cell>
          <cell r="O473">
            <v>600.65987808148589</v>
          </cell>
          <cell r="P473">
            <v>532.56029945921705</v>
          </cell>
          <cell r="Q473">
            <v>912.30790152537043</v>
          </cell>
          <cell r="R473">
            <v>1754.9649621040517</v>
          </cell>
          <cell r="S473">
            <v>2035.2822633354476</v>
          </cell>
          <cell r="T473">
            <v>1925.9906564828593</v>
          </cell>
          <cell r="U473">
            <v>964.57894013024895</v>
          </cell>
          <cell r="V473">
            <v>1111.6737393645117</v>
          </cell>
          <cell r="W473">
            <v>754.16752491625448</v>
          </cell>
          <cell r="X473">
            <v>637.2776011727068</v>
          </cell>
          <cell r="Y473">
            <v>445.54490207493541</v>
          </cell>
          <cell r="Z473">
            <v>518.05833090120223</v>
          </cell>
          <cell r="AA473">
            <v>378.27771430203336</v>
          </cell>
          <cell r="AB473">
            <v>387.56890692976998</v>
          </cell>
          <cell r="AC473">
            <v>596.98232644723953</v>
          </cell>
          <cell r="AD473">
            <v>1331.8364468340535</v>
          </cell>
          <cell r="AE473">
            <v>1429.163484568493</v>
          </cell>
          <cell r="AF473">
            <v>1121.8954323390221</v>
          </cell>
          <cell r="AG473">
            <v>1151.3971569875055</v>
          </cell>
          <cell r="AH473">
            <v>954.27000663930198</v>
          </cell>
          <cell r="AI473">
            <v>1262.3071611819371</v>
          </cell>
        </row>
      </sheetData>
      <sheetData sheetId="48">
        <row r="2">
          <cell r="A2" t="str">
            <v>Coal</v>
          </cell>
          <cell r="C2">
            <v>2483.4141344927598</v>
          </cell>
          <cell r="D2">
            <v>2793.6608919102205</v>
          </cell>
          <cell r="E2">
            <v>1913.8256495657304</v>
          </cell>
          <cell r="F2">
            <v>1909.2072246989421</v>
          </cell>
          <cell r="G2">
            <v>1355.8611095375738</v>
          </cell>
          <cell r="H2">
            <v>987.62601196520177</v>
          </cell>
          <cell r="I2">
            <v>1473.3127103458467</v>
          </cell>
          <cell r="J2">
            <v>1110.754100316045</v>
          </cell>
          <cell r="K2">
            <v>1283.1717897964982</v>
          </cell>
          <cell r="L2">
            <v>1052.862145825887</v>
          </cell>
          <cell r="M2">
            <v>1145.5553944088226</v>
          </cell>
          <cell r="N2">
            <v>1060.3252802062416</v>
          </cell>
          <cell r="O2">
            <v>1013.5596202675474</v>
          </cell>
          <cell r="P2">
            <v>957.91569327999582</v>
          </cell>
          <cell r="Q2">
            <v>927.98429454920858</v>
          </cell>
          <cell r="R2">
            <v>989.48624593954264</v>
          </cell>
          <cell r="S2">
            <v>876.56227762472463</v>
          </cell>
          <cell r="T2">
            <v>835.16099247684076</v>
          </cell>
          <cell r="U2">
            <v>921.50640059139062</v>
          </cell>
          <cell r="V2">
            <v>1069.7152267718789</v>
          </cell>
          <cell r="W2">
            <v>1016.3673796651916</v>
          </cell>
          <cell r="X2">
            <v>873.46467280377522</v>
          </cell>
          <cell r="Y2">
            <v>968.21728077787088</v>
          </cell>
          <cell r="Z2">
            <v>1078.0593338822214</v>
          </cell>
          <cell r="AA2">
            <v>953.2639386344805</v>
          </cell>
          <cell r="AB2">
            <v>995.38449107695942</v>
          </cell>
          <cell r="AC2">
            <v>1036.3463220446836</v>
          </cell>
          <cell r="AD2">
            <v>792.35477416277558</v>
          </cell>
          <cell r="AE2">
            <v>875.53848010240756</v>
          </cell>
          <cell r="AF2">
            <v>752.99718493160867</v>
          </cell>
          <cell r="AG2">
            <v>789.33437098867182</v>
          </cell>
          <cell r="AH2">
            <v>752.69535759570522</v>
          </cell>
          <cell r="AI2">
            <v>507.54041433585269</v>
          </cell>
        </row>
        <row r="7">
          <cell r="A7" t="str">
            <v>Peat</v>
          </cell>
          <cell r="C7">
            <v>3123.3733990559995</v>
          </cell>
          <cell r="D7">
            <v>2672.800662848435</v>
          </cell>
          <cell r="E7">
            <v>2774.6971247506331</v>
          </cell>
          <cell r="F7">
            <v>2630.0081188796335</v>
          </cell>
          <cell r="G7">
            <v>2631.5222502283664</v>
          </cell>
          <cell r="H7">
            <v>2612.7526862178456</v>
          </cell>
          <cell r="I7">
            <v>2080.905209823829</v>
          </cell>
          <cell r="J7">
            <v>1989.181423504956</v>
          </cell>
          <cell r="K7">
            <v>1993.6983849358767</v>
          </cell>
          <cell r="L7">
            <v>1384.5195227102399</v>
          </cell>
          <cell r="M7">
            <v>1276.4792701274398</v>
          </cell>
          <cell r="N7">
            <v>1228.8054563387998</v>
          </cell>
          <cell r="O7">
            <v>1239.8563817985598</v>
          </cell>
          <cell r="P7">
            <v>1156.92256681704</v>
          </cell>
          <cell r="Q7">
            <v>1140.42009281328</v>
          </cell>
          <cell r="R7">
            <v>1169.6686178364885</v>
          </cell>
          <cell r="S7">
            <v>1215.5701101853333</v>
          </cell>
          <cell r="T7">
            <v>1163.1112640099641</v>
          </cell>
          <cell r="U7">
            <v>1195.089048219972</v>
          </cell>
          <cell r="V7">
            <v>1160.8598496051409</v>
          </cell>
          <cell r="W7">
            <v>1085.0208083793655</v>
          </cell>
          <cell r="X7">
            <v>1033.6314836826857</v>
          </cell>
          <cell r="Y7">
            <v>915.44516312543988</v>
          </cell>
          <cell r="Z7">
            <v>929.40075530795286</v>
          </cell>
          <cell r="AA7">
            <v>855.16729143911255</v>
          </cell>
          <cell r="AB7">
            <v>857.78735256452512</v>
          </cell>
          <cell r="AC7">
            <v>842.40761521156969</v>
          </cell>
          <cell r="AD7">
            <v>806.99207748199171</v>
          </cell>
          <cell r="AE7">
            <v>840.97006636501999</v>
          </cell>
          <cell r="AF7">
            <v>786.97340300616838</v>
          </cell>
          <cell r="AG7">
            <v>811.19762296535657</v>
          </cell>
          <cell r="AH7">
            <v>774.04574992934954</v>
          </cell>
          <cell r="AI7">
            <v>692.08398434692731</v>
          </cell>
        </row>
        <row r="11">
          <cell r="A11" t="str">
            <v>Oil</v>
          </cell>
          <cell r="C11">
            <v>1172.9976294683245</v>
          </cell>
          <cell r="D11">
            <v>1330.9550446498488</v>
          </cell>
          <cell r="E11">
            <v>1332.0728482566242</v>
          </cell>
          <cell r="F11">
            <v>1421.3421382251947</v>
          </cell>
          <cell r="G11">
            <v>1904.8294853392849</v>
          </cell>
          <cell r="H11">
            <v>2128.4649747307435</v>
          </cell>
          <cell r="I11">
            <v>2386.764469589179</v>
          </cell>
          <cell r="J11">
            <v>2674.6088933442311</v>
          </cell>
          <cell r="K11">
            <v>2924.3271252949257</v>
          </cell>
          <cell r="L11">
            <v>3474.3998848154092</v>
          </cell>
          <cell r="M11">
            <v>3463.9337285403244</v>
          </cell>
          <cell r="N11">
            <v>3854.8444775598623</v>
          </cell>
          <cell r="O11">
            <v>3929.6571073059649</v>
          </cell>
          <cell r="P11">
            <v>4166.3362568724242</v>
          </cell>
          <cell r="Q11">
            <v>4222.0686033487445</v>
          </cell>
          <cell r="R11">
            <v>4564.4843937578034</v>
          </cell>
          <cell r="S11">
            <v>4438.8026176320209</v>
          </cell>
          <cell r="T11">
            <v>4457.7786571265315</v>
          </cell>
          <cell r="U11">
            <v>4951.1203243208274</v>
          </cell>
          <cell r="V11">
            <v>4763.4748106596207</v>
          </cell>
          <cell r="W11">
            <v>4951.752803035095</v>
          </cell>
          <cell r="X11">
            <v>4261.6118694926017</v>
          </cell>
          <cell r="Y11">
            <v>3732.6582085727141</v>
          </cell>
          <cell r="Z11">
            <v>3412.934769760484</v>
          </cell>
          <cell r="AA11">
            <v>2979.3829614405849</v>
          </cell>
          <cell r="AB11">
            <v>3313.2032905939373</v>
          </cell>
          <cell r="AC11">
            <v>3575.096767490993</v>
          </cell>
          <cell r="AD11">
            <v>3409.0633911553887</v>
          </cell>
          <cell r="AE11">
            <v>3658.118326781515</v>
          </cell>
          <cell r="AF11">
            <v>3601.7713679429557</v>
          </cell>
          <cell r="AG11">
            <v>4156.011479223961</v>
          </cell>
          <cell r="AH11">
            <v>3775.0996886694234</v>
          </cell>
          <cell r="AI11">
            <v>3171.2821403215494</v>
          </cell>
        </row>
        <row r="26">
          <cell r="A26" t="str">
            <v>Natural Gas</v>
          </cell>
          <cell r="C26">
            <v>269.73036937038796</v>
          </cell>
          <cell r="D26">
            <v>370.21038206016516</v>
          </cell>
          <cell r="E26">
            <v>429.71555722802628</v>
          </cell>
          <cell r="F26">
            <v>498.58539666869706</v>
          </cell>
          <cell r="G26">
            <v>548.70958125742345</v>
          </cell>
          <cell r="H26">
            <v>579.85060834623926</v>
          </cell>
          <cell r="I26">
            <v>702.40843088924157</v>
          </cell>
          <cell r="J26">
            <v>667.52080320621508</v>
          </cell>
          <cell r="K26">
            <v>797.64555841956565</v>
          </cell>
          <cell r="L26">
            <v>916.29722237985322</v>
          </cell>
          <cell r="M26">
            <v>1044.3870208738431</v>
          </cell>
          <cell r="N26">
            <v>1153.4925945361661</v>
          </cell>
          <cell r="O26">
            <v>1134.5190325606263</v>
          </cell>
          <cell r="P26">
            <v>1282.9581460070842</v>
          </cell>
          <cell r="Q26">
            <v>1428.8578812930298</v>
          </cell>
          <cell r="R26">
            <v>1442.7705976735692</v>
          </cell>
          <cell r="S26">
            <v>1503.7312701201083</v>
          </cell>
          <cell r="T26">
            <v>1414.2281267608028</v>
          </cell>
          <cell r="U26">
            <v>1592.5317417791118</v>
          </cell>
          <cell r="V26">
            <v>1491.8124143507321</v>
          </cell>
          <cell r="W26">
            <v>1697.2515432768594</v>
          </cell>
          <cell r="X26">
            <v>1359.6391489712655</v>
          </cell>
          <cell r="Y26">
            <v>1429.7411720812136</v>
          </cell>
          <cell r="Z26">
            <v>1422.0970218133577</v>
          </cell>
          <cell r="AA26">
            <v>1271.9656812999328</v>
          </cell>
          <cell r="AB26">
            <v>1322.6884751606399</v>
          </cell>
          <cell r="AC26">
            <v>1316.4386010836627</v>
          </cell>
          <cell r="AD26">
            <v>1296.3375557036368</v>
          </cell>
          <cell r="AE26">
            <v>1411.1327904650993</v>
          </cell>
          <cell r="AF26">
            <v>1387.3977392094828</v>
          </cell>
          <cell r="AG26">
            <v>1387.1750353124264</v>
          </cell>
          <cell r="AH26">
            <v>1403.9130816674574</v>
          </cell>
          <cell r="AI26">
            <v>1280.45509218659</v>
          </cell>
        </row>
        <row r="39">
          <cell r="A39" t="str">
            <v>Non-Renewable (wastes)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</row>
        <row r="40">
          <cell r="A40" t="str">
            <v>Electricity</v>
          </cell>
          <cell r="C40">
            <v>3712.5072860439541</v>
          </cell>
          <cell r="D40">
            <v>3850.2743903160845</v>
          </cell>
          <cell r="E40">
            <v>4087.0802818803677</v>
          </cell>
          <cell r="F40">
            <v>4040.7737976200751</v>
          </cell>
          <cell r="G40">
            <v>4130.371400518884</v>
          </cell>
          <cell r="H40">
            <v>4269.450560016011</v>
          </cell>
          <cell r="I40">
            <v>4458.6830384096565</v>
          </cell>
          <cell r="J40">
            <v>4466.5112054708206</v>
          </cell>
          <cell r="K40">
            <v>4536.1167362153201</v>
          </cell>
          <cell r="L40">
            <v>4896.5293687304129</v>
          </cell>
          <cell r="M40">
            <v>4912.7886112605056</v>
          </cell>
          <cell r="N40">
            <v>5427.3224892984363</v>
          </cell>
          <cell r="O40">
            <v>4887.6289351367332</v>
          </cell>
          <cell r="P40">
            <v>4702.5590919362312</v>
          </cell>
          <cell r="Q40">
            <v>4688.2765740216</v>
          </cell>
          <cell r="R40">
            <v>4774.7372563951085</v>
          </cell>
          <cell r="S40">
            <v>4818.738800627063</v>
          </cell>
          <cell r="T40">
            <v>4523.252718040615</v>
          </cell>
          <cell r="U40">
            <v>4671.3151526169468</v>
          </cell>
          <cell r="V40">
            <v>4260.190356461997</v>
          </cell>
          <cell r="W40">
            <v>4527.3865813887251</v>
          </cell>
          <cell r="X40">
            <v>4049.5694268788156</v>
          </cell>
          <cell r="Y40">
            <v>4318.5648114040696</v>
          </cell>
          <cell r="Z40">
            <v>3746.9578337327293</v>
          </cell>
          <cell r="AA40">
            <v>3545.8055212290151</v>
          </cell>
          <cell r="AB40">
            <v>3701.1890108386374</v>
          </cell>
          <cell r="AC40">
            <v>3819.9722713150345</v>
          </cell>
          <cell r="AD40">
            <v>3554.4693579150103</v>
          </cell>
          <cell r="AE40">
            <v>3166.0177316311406</v>
          </cell>
          <cell r="AF40">
            <v>2733.6195391817046</v>
          </cell>
          <cell r="AG40">
            <v>2702.5887937166949</v>
          </cell>
          <cell r="AH40">
            <v>3067.5169552885764</v>
          </cell>
          <cell r="AI40">
            <v>2751.6168129211187</v>
          </cell>
        </row>
        <row r="43">
          <cell r="A43" t="str">
            <v>Total excluding Electricity</v>
          </cell>
          <cell r="C43">
            <v>7049.5155323874715</v>
          </cell>
          <cell r="D43">
            <v>7167.6269814686693</v>
          </cell>
          <cell r="E43">
            <v>6450.3111798010141</v>
          </cell>
          <cell r="F43">
            <v>6459.1428784724676</v>
          </cell>
          <cell r="G43">
            <v>6440.9224263626484</v>
          </cell>
          <cell r="H43">
            <v>6308.6942812600291</v>
          </cell>
          <cell r="I43">
            <v>6643.3908206480955</v>
          </cell>
          <cell r="J43">
            <v>6442.0652203714471</v>
          </cell>
          <cell r="K43">
            <v>6998.8428584468666</v>
          </cell>
          <cell r="L43">
            <v>6828.0787757313901</v>
          </cell>
          <cell r="M43">
            <v>6930.3554139504304</v>
          </cell>
          <cell r="N43">
            <v>7297.4678086410695</v>
          </cell>
          <cell r="O43">
            <v>7317.5921419326987</v>
          </cell>
          <cell r="P43">
            <v>7564.1326629765445</v>
          </cell>
          <cell r="Q43">
            <v>7719.3308720042633</v>
          </cell>
          <cell r="R43">
            <v>8166.4098552074029</v>
          </cell>
          <cell r="S43">
            <v>8034.6662755621874</v>
          </cell>
          <cell r="T43">
            <v>7870.2790403741401</v>
          </cell>
          <cell r="U43">
            <v>8660.2475149113016</v>
          </cell>
          <cell r="V43">
            <v>8485.862301387373</v>
          </cell>
          <cell r="W43">
            <v>8750.3925343565115</v>
          </cell>
          <cell r="X43">
            <v>7528.3471749503278</v>
          </cell>
          <cell r="Y43">
            <v>7046.0618245572377</v>
          </cell>
          <cell r="Z43">
            <v>6842.4918807640161</v>
          </cell>
          <cell r="AA43">
            <v>6059.7798728141106</v>
          </cell>
          <cell r="AB43">
            <v>6489.063609396062</v>
          </cell>
          <cell r="AC43">
            <v>6770.2893058309091</v>
          </cell>
          <cell r="AD43">
            <v>6304.7477985037931</v>
          </cell>
          <cell r="AE43">
            <v>6785.7596637140414</v>
          </cell>
          <cell r="AF43">
            <v>6529.1396950902154</v>
          </cell>
          <cell r="AG43">
            <v>7143.7185084904158</v>
          </cell>
          <cell r="AH43">
            <v>6705.7538778619346</v>
          </cell>
          <cell r="AI43">
            <v>5651.3616311909191</v>
          </cell>
          <cell r="AJ43">
            <v>6.7924049583686728</v>
          </cell>
        </row>
        <row r="44">
          <cell r="A44" t="str">
            <v>Total</v>
          </cell>
          <cell r="C44">
            <v>10762.022818431426</v>
          </cell>
          <cell r="D44">
            <v>11017.901371784754</v>
          </cell>
          <cell r="E44">
            <v>10537.391461681382</v>
          </cell>
          <cell r="F44">
            <v>10499.916676092544</v>
          </cell>
          <cell r="G44">
            <v>10571.293826881532</v>
          </cell>
          <cell r="H44">
            <v>10578.14484127604</v>
          </cell>
          <cell r="I44">
            <v>11102.073859057753</v>
          </cell>
          <cell r="J44">
            <v>10908.576425842268</v>
          </cell>
          <cell r="K44">
            <v>11534.959594662187</v>
          </cell>
          <cell r="L44">
            <v>11724.608144461803</v>
          </cell>
          <cell r="M44">
            <v>11843.144025210935</v>
          </cell>
          <cell r="N44">
            <v>12724.790297939506</v>
          </cell>
          <cell r="O44">
            <v>12205.221077069433</v>
          </cell>
          <cell r="P44">
            <v>12266.691754912776</v>
          </cell>
          <cell r="Q44">
            <v>12407.607446025864</v>
          </cell>
          <cell r="R44">
            <v>12941.147111602511</v>
          </cell>
          <cell r="S44">
            <v>12853.40507618925</v>
          </cell>
          <cell r="T44">
            <v>12393.531758414756</v>
          </cell>
          <cell r="U44">
            <v>13331.562667528247</v>
          </cell>
          <cell r="V44">
            <v>12746.05265784937</v>
          </cell>
          <cell r="W44">
            <v>13277.779115745238</v>
          </cell>
          <cell r="X44">
            <v>11577.916601829143</v>
          </cell>
          <cell r="Y44">
            <v>11364.626635961307</v>
          </cell>
          <cell r="Z44">
            <v>10589.449714496746</v>
          </cell>
          <cell r="AA44">
            <v>9605.5853940431261</v>
          </cell>
          <cell r="AB44">
            <v>10190.2526202347</v>
          </cell>
          <cell r="AC44">
            <v>10590.261577145944</v>
          </cell>
          <cell r="AD44">
            <v>9859.2171564188029</v>
          </cell>
          <cell r="AE44">
            <v>9951.7773953451815</v>
          </cell>
          <cell r="AF44">
            <v>9262.7592342719199</v>
          </cell>
          <cell r="AG44">
            <v>9846.3073022071112</v>
          </cell>
          <cell r="AH44">
            <v>9773.270833150511</v>
          </cell>
          <cell r="AI44">
            <v>8402.9784441120373</v>
          </cell>
        </row>
        <row r="45">
          <cell r="A45" t="str">
            <v>Total Non-ETS</v>
          </cell>
          <cell r="R45">
            <v>8154.1318552074026</v>
          </cell>
          <cell r="S45">
            <v>8021.5772755621874</v>
          </cell>
          <cell r="T45">
            <v>7859.8617971284129</v>
          </cell>
          <cell r="U45">
            <v>8651.9405101330831</v>
          </cell>
          <cell r="V45">
            <v>8479.0144459266539</v>
          </cell>
          <cell r="W45">
            <v>8746.7453344149817</v>
          </cell>
          <cell r="X45">
            <v>7528.3471749503278</v>
          </cell>
          <cell r="Y45">
            <v>7046.0618245572377</v>
          </cell>
          <cell r="Z45">
            <v>6842.4918807640161</v>
          </cell>
          <cell r="AA45">
            <v>6059.7798728141106</v>
          </cell>
          <cell r="AB45">
            <v>6489.063609396062</v>
          </cell>
          <cell r="AC45">
            <v>6770.2893058309091</v>
          </cell>
          <cell r="AD45">
            <v>6304.7477985037931</v>
          </cell>
          <cell r="AE45">
            <v>6785.7596637140414</v>
          </cell>
          <cell r="AF45">
            <v>6529.1396950902154</v>
          </cell>
          <cell r="AG45">
            <v>7143.7185084904158</v>
          </cell>
          <cell r="AH45">
            <v>6705.7538778619346</v>
          </cell>
          <cell r="AI45">
            <v>5651.3616311909191</v>
          </cell>
        </row>
      </sheetData>
      <sheetData sheetId="49">
        <row r="2">
          <cell r="A2" t="str">
            <v>Coal</v>
          </cell>
          <cell r="C2">
            <v>2.555751861348198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107.63754552217442</v>
          </cell>
          <cell r="Q2">
            <v>105.32252811753236</v>
          </cell>
          <cell r="R2">
            <v>106.30062137908338</v>
          </cell>
          <cell r="S2">
            <v>106.30062137908338</v>
          </cell>
          <cell r="T2">
            <v>106.30062137908338</v>
          </cell>
          <cell r="U2">
            <v>106.30062137908338</v>
          </cell>
          <cell r="V2">
            <v>1.9760984848410226</v>
          </cell>
          <cell r="W2">
            <v>3.9284362664575037</v>
          </cell>
          <cell r="X2">
            <v>5.9916573297885112</v>
          </cell>
          <cell r="Y2">
            <v>2.4829934869645718</v>
          </cell>
          <cell r="Z2">
            <v>2.2691471579436988</v>
          </cell>
          <cell r="AA2">
            <v>1.108832817145263</v>
          </cell>
          <cell r="AB2">
            <v>1.1048726999411729</v>
          </cell>
          <cell r="AC2">
            <v>2.4077512600868571</v>
          </cell>
          <cell r="AD2">
            <v>2.1186627041882704</v>
          </cell>
          <cell r="AE2">
            <v>2.2295459859027966</v>
          </cell>
          <cell r="AF2">
            <v>1.7978932106569623</v>
          </cell>
          <cell r="AG2">
            <v>0.71678121394033079</v>
          </cell>
          <cell r="AH2">
            <v>0.78014308920577446</v>
          </cell>
          <cell r="AI2">
            <v>0.78014308920577446</v>
          </cell>
        </row>
        <row r="7">
          <cell r="A7" t="str">
            <v>Peat</v>
          </cell>
          <cell r="C7">
            <v>135.73237161599997</v>
          </cell>
          <cell r="D7">
            <v>123.46638739199999</v>
          </cell>
          <cell r="E7">
            <v>58.194487913173909</v>
          </cell>
          <cell r="F7">
            <v>59.515664656235757</v>
          </cell>
          <cell r="G7">
            <v>44.547689436734146</v>
          </cell>
          <cell r="H7">
            <v>23.160235095967678</v>
          </cell>
          <cell r="I7">
            <v>64.046849175967679</v>
          </cell>
          <cell r="J7">
            <v>43.907991465124077</v>
          </cell>
          <cell r="K7">
            <v>27.621936862031514</v>
          </cell>
          <cell r="L7">
            <v>18.336082226399995</v>
          </cell>
          <cell r="M7">
            <v>16.502474003759996</v>
          </cell>
          <cell r="N7">
            <v>18.336082226399995</v>
          </cell>
          <cell r="O7">
            <v>12.835257558479997</v>
          </cell>
          <cell r="P7">
            <v>3.6672164452799993</v>
          </cell>
          <cell r="Q7">
            <v>1.8336082226399997</v>
          </cell>
          <cell r="R7">
            <v>1.8904500775418394</v>
          </cell>
          <cell r="S7">
            <v>1.6117416277005596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</row>
        <row r="11">
          <cell r="A11" t="str">
            <v>Oil</v>
          </cell>
          <cell r="C11">
            <v>1759.4933457607376</v>
          </cell>
          <cell r="D11">
            <v>1721.5382032564457</v>
          </cell>
          <cell r="E11">
            <v>1643.2145338268442</v>
          </cell>
          <cell r="F11">
            <v>1544.9673209540811</v>
          </cell>
          <cell r="G11">
            <v>1619.5680348717262</v>
          </cell>
          <cell r="H11">
            <v>1543.9546921303443</v>
          </cell>
          <cell r="I11">
            <v>1314.7540045869102</v>
          </cell>
          <cell r="J11">
            <v>1265.798315423445</v>
          </cell>
          <cell r="K11">
            <v>1164.7227112400913</v>
          </cell>
          <cell r="L11">
            <v>1186.2675025000465</v>
          </cell>
          <cell r="M11">
            <v>1141.3651371005731</v>
          </cell>
          <cell r="N11">
            <v>1109.5595592388099</v>
          </cell>
          <cell r="O11">
            <v>1062.1620369274096</v>
          </cell>
          <cell r="P11">
            <v>1007.5579388794399</v>
          </cell>
          <cell r="Q11">
            <v>923.01168921153976</v>
          </cell>
          <cell r="R11">
            <v>953.6706743619734</v>
          </cell>
          <cell r="S11">
            <v>868.02650365640432</v>
          </cell>
          <cell r="T11">
            <v>809.17554461666157</v>
          </cell>
          <cell r="U11">
            <v>840.90893452349451</v>
          </cell>
          <cell r="V11">
            <v>656.35971578080864</v>
          </cell>
          <cell r="W11">
            <v>687.14208694506169</v>
          </cell>
          <cell r="X11">
            <v>629.49313041963251</v>
          </cell>
          <cell r="Y11">
            <v>602.49161898517821</v>
          </cell>
          <cell r="Z11">
            <v>728.95310360065537</v>
          </cell>
          <cell r="AA11">
            <v>665.62832876628227</v>
          </cell>
          <cell r="AB11">
            <v>705.90986567507389</v>
          </cell>
          <cell r="AC11">
            <v>661.28997337545093</v>
          </cell>
          <cell r="AD11">
            <v>634.74754539082437</v>
          </cell>
          <cell r="AE11">
            <v>688.45028881961446</v>
          </cell>
          <cell r="AF11">
            <v>644.15027554517098</v>
          </cell>
          <cell r="AG11">
            <v>559.93377889680642</v>
          </cell>
          <cell r="AH11">
            <v>565.06939727482848</v>
          </cell>
          <cell r="AI11">
            <v>561.98643187263269</v>
          </cell>
        </row>
        <row r="26">
          <cell r="A26" t="str">
            <v>Natural Gas</v>
          </cell>
          <cell r="C26">
            <v>216.17075708357882</v>
          </cell>
          <cell r="D26">
            <v>261.0597568355206</v>
          </cell>
          <cell r="E26">
            <v>305.30465394201525</v>
          </cell>
          <cell r="F26">
            <v>362.6165705447749</v>
          </cell>
          <cell r="G26">
            <v>400.95339818810459</v>
          </cell>
          <cell r="H26">
            <v>408.00992985842203</v>
          </cell>
          <cell r="I26">
            <v>454.16147797712671</v>
          </cell>
          <cell r="J26">
            <v>483.05970408359343</v>
          </cell>
          <cell r="K26">
            <v>533.35378667703503</v>
          </cell>
          <cell r="L26">
            <v>582.30971652214862</v>
          </cell>
          <cell r="M26">
            <v>698.275162102541</v>
          </cell>
          <cell r="N26">
            <v>688.29863878562196</v>
          </cell>
          <cell r="O26">
            <v>652.58166431007442</v>
          </cell>
          <cell r="P26">
            <v>661.28304310579006</v>
          </cell>
          <cell r="Q26">
            <v>664.95179332508576</v>
          </cell>
          <cell r="R26">
            <v>666.97666210042689</v>
          </cell>
          <cell r="S26">
            <v>727.88757193034678</v>
          </cell>
          <cell r="T26">
            <v>743.29486667059143</v>
          </cell>
          <cell r="U26">
            <v>761.49891322023484</v>
          </cell>
          <cell r="V26">
            <v>712.76895294381177</v>
          </cell>
          <cell r="W26">
            <v>795.97217207298581</v>
          </cell>
          <cell r="X26">
            <v>717.49635518727848</v>
          </cell>
          <cell r="Y26">
            <v>807.88691553204876</v>
          </cell>
          <cell r="Z26">
            <v>764.75492522304091</v>
          </cell>
          <cell r="AA26">
            <v>727.14722900938739</v>
          </cell>
          <cell r="AB26">
            <v>825.95603358990388</v>
          </cell>
          <cell r="AC26">
            <v>776.12701137385204</v>
          </cell>
          <cell r="AD26">
            <v>742.66919729325127</v>
          </cell>
          <cell r="AE26">
            <v>803.51373980867504</v>
          </cell>
          <cell r="AF26">
            <v>845.35650299025406</v>
          </cell>
          <cell r="AG26">
            <v>723.46815942984108</v>
          </cell>
          <cell r="AH26">
            <v>827.82090875599283</v>
          </cell>
          <cell r="AI26">
            <v>811.32288502290578</v>
          </cell>
        </row>
        <row r="39">
          <cell r="A39" t="str">
            <v>Non-Renewable (wastes)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</row>
        <row r="40">
          <cell r="A40" t="str">
            <v>Electricity</v>
          </cell>
          <cell r="C40">
            <v>2505.1805563720068</v>
          </cell>
          <cell r="D40">
            <v>2680.4139573126681</v>
          </cell>
          <cell r="E40">
            <v>2874.9761427035155</v>
          </cell>
          <cell r="F40">
            <v>2861.1368887117819</v>
          </cell>
          <cell r="G40">
            <v>2946.8446886517759</v>
          </cell>
          <cell r="H40">
            <v>3103.959419237447</v>
          </cell>
          <cell r="I40">
            <v>3340.3814294274307</v>
          </cell>
          <cell r="J40">
            <v>3529.5923291307445</v>
          </cell>
          <cell r="K40">
            <v>3699.8448066209153</v>
          </cell>
          <cell r="L40">
            <v>4085.7377691486581</v>
          </cell>
          <cell r="M40">
            <v>4307.8413077562709</v>
          </cell>
          <cell r="N40">
            <v>4865.4760578418627</v>
          </cell>
          <cell r="O40">
            <v>5008.5623197342829</v>
          </cell>
          <cell r="P40">
            <v>5050.6226983457991</v>
          </cell>
          <cell r="Q40">
            <v>4863.1835709472316</v>
          </cell>
          <cell r="R40">
            <v>5414.9032313541247</v>
          </cell>
          <cell r="S40">
            <v>5609.8762244674363</v>
          </cell>
          <cell r="T40">
            <v>5506.6225443207923</v>
          </cell>
          <cell r="U40">
            <v>5694.2066763709072</v>
          </cell>
          <cell r="V40">
            <v>5330.2070127264524</v>
          </cell>
          <cell r="W40">
            <v>5210.3202452173336</v>
          </cell>
          <cell r="X40">
            <v>4893.4053999635798</v>
          </cell>
          <cell r="Y40">
            <v>5301.1239156515285</v>
          </cell>
          <cell r="Z40">
            <v>4713.0820113131467</v>
          </cell>
          <cell r="AA40">
            <v>4512.4868941640034</v>
          </cell>
          <cell r="AB40">
            <v>5052.8568877994767</v>
          </cell>
          <cell r="AC40">
            <v>5393.6155470507165</v>
          </cell>
          <cell r="AD40">
            <v>5055.6694230369349</v>
          </cell>
          <cell r="AE40">
            <v>4880.8474025661371</v>
          </cell>
          <cell r="AF40">
            <v>4440.1995717716336</v>
          </cell>
          <cell r="AG40">
            <v>3837.6439247859848</v>
          </cell>
          <cell r="AH40">
            <v>4738.8675941456977</v>
          </cell>
          <cell r="AI40">
            <v>4943.5447390059198</v>
          </cell>
        </row>
        <row r="43">
          <cell r="A43" t="str">
            <v>Total excluding Electricity</v>
          </cell>
          <cell r="C43">
            <v>2113.9522263216645</v>
          </cell>
          <cell r="D43">
            <v>2106.0643474839662</v>
          </cell>
          <cell r="E43">
            <v>2006.7136756820332</v>
          </cell>
          <cell r="F43">
            <v>1967.0995561550917</v>
          </cell>
          <cell r="G43">
            <v>2065.0691224965649</v>
          </cell>
          <cell r="H43">
            <v>1975.124857084734</v>
          </cell>
          <cell r="I43">
            <v>1832.9623317400046</v>
          </cell>
          <cell r="J43">
            <v>1792.7660109721626</v>
          </cell>
          <cell r="K43">
            <v>1725.6984347791579</v>
          </cell>
          <cell r="L43">
            <v>1786.9133012485952</v>
          </cell>
          <cell r="M43">
            <v>1856.1427732068742</v>
          </cell>
          <cell r="N43">
            <v>1816.194280250832</v>
          </cell>
          <cell r="O43">
            <v>1727.5789587959639</v>
          </cell>
          <cell r="P43">
            <v>1780.1457439526844</v>
          </cell>
          <cell r="Q43">
            <v>1695.1196188767981</v>
          </cell>
          <cell r="R43">
            <v>1728.8384079190255</v>
          </cell>
          <cell r="S43">
            <v>1703.8264385935349</v>
          </cell>
          <cell r="T43">
            <v>1658.7710326663364</v>
          </cell>
          <cell r="U43">
            <v>1708.7084691228129</v>
          </cell>
          <cell r="V43">
            <v>1371.1047672094614</v>
          </cell>
          <cell r="W43">
            <v>1487.042695284505</v>
          </cell>
          <cell r="X43">
            <v>1352.9811429366996</v>
          </cell>
          <cell r="Y43">
            <v>1412.8615280041915</v>
          </cell>
          <cell r="Z43">
            <v>1495.9771759816399</v>
          </cell>
          <cell r="AA43">
            <v>1393.884390592815</v>
          </cell>
          <cell r="AB43">
            <v>1532.9707719649191</v>
          </cell>
          <cell r="AC43">
            <v>1439.8247360093899</v>
          </cell>
          <cell r="AD43">
            <v>1379.5354053882638</v>
          </cell>
          <cell r="AE43">
            <v>1494.1935746141921</v>
          </cell>
          <cell r="AF43">
            <v>1491.304671746082</v>
          </cell>
          <cell r="AG43">
            <v>1284.1187195405878</v>
          </cell>
          <cell r="AH43">
            <v>1393.6704491200271</v>
          </cell>
          <cell r="AI43">
            <v>1374.0894599847443</v>
          </cell>
        </row>
        <row r="44">
          <cell r="A44" t="str">
            <v>Total</v>
          </cell>
          <cell r="C44">
            <v>4619.1327826936713</v>
          </cell>
          <cell r="D44">
            <v>4786.4783047966339</v>
          </cell>
          <cell r="E44">
            <v>4881.6898183855483</v>
          </cell>
          <cell r="F44">
            <v>4828.2364448668741</v>
          </cell>
          <cell r="G44">
            <v>5011.9138111483408</v>
          </cell>
          <cell r="H44">
            <v>5079.0842763221808</v>
          </cell>
          <cell r="I44">
            <v>5173.3437611674353</v>
          </cell>
          <cell r="J44">
            <v>5322.3583401029073</v>
          </cell>
          <cell r="K44">
            <v>5425.5432414000734</v>
          </cell>
          <cell r="L44">
            <v>5872.6510703972535</v>
          </cell>
          <cell r="M44">
            <v>6163.9840809631451</v>
          </cell>
          <cell r="N44">
            <v>6681.6703380926947</v>
          </cell>
          <cell r="O44">
            <v>6736.1412785302473</v>
          </cell>
          <cell r="P44">
            <v>6830.7684422984839</v>
          </cell>
          <cell r="Q44">
            <v>6558.3031898240297</v>
          </cell>
          <cell r="R44">
            <v>7143.7416392731502</v>
          </cell>
          <cell r="S44">
            <v>7313.7026630609707</v>
          </cell>
          <cell r="T44">
            <v>7165.3935769871287</v>
          </cell>
          <cell r="U44">
            <v>7402.91514549372</v>
          </cell>
          <cell r="V44">
            <v>6701.3117799359134</v>
          </cell>
          <cell r="W44">
            <v>6697.3629405018382</v>
          </cell>
          <cell r="X44">
            <v>6246.3865429002799</v>
          </cell>
          <cell r="Y44">
            <v>6713.9854436557198</v>
          </cell>
          <cell r="Z44">
            <v>6209.0591872947862</v>
          </cell>
          <cell r="AA44">
            <v>5906.3712847568186</v>
          </cell>
          <cell r="AB44">
            <v>6585.8276597643962</v>
          </cell>
          <cell r="AC44">
            <v>6833.4402830601066</v>
          </cell>
          <cell r="AD44">
            <v>6435.2048284251987</v>
          </cell>
          <cell r="AE44">
            <v>6375.0409771803297</v>
          </cell>
          <cell r="AF44">
            <v>5931.5042435177156</v>
          </cell>
          <cell r="AG44">
            <v>5121.7626443265726</v>
          </cell>
          <cell r="AH44">
            <v>6132.5380432657248</v>
          </cell>
          <cell r="AI44">
            <v>6317.6341989906641</v>
          </cell>
        </row>
        <row r="46">
          <cell r="A46" t="str">
            <v>Services Non-ETS</v>
          </cell>
          <cell r="R46">
            <v>1670.1930479190255</v>
          </cell>
          <cell r="S46">
            <v>1646.248031593535</v>
          </cell>
          <cell r="T46">
            <v>1593.7691408372723</v>
          </cell>
          <cell r="U46">
            <v>1677.4628056043816</v>
          </cell>
          <cell r="V46">
            <v>1339.3118858056523</v>
          </cell>
          <cell r="W46">
            <v>1455.3790500848254</v>
          </cell>
          <cell r="X46">
            <v>1324.7694570036826</v>
          </cell>
          <cell r="Y46">
            <v>1382.1333548830737</v>
          </cell>
          <cell r="Z46">
            <v>1467.4821502225807</v>
          </cell>
          <cell r="AA46">
            <v>1369.2390550982909</v>
          </cell>
          <cell r="AB46">
            <v>1507.4366858798305</v>
          </cell>
          <cell r="AC46">
            <v>1411.6167972006906</v>
          </cell>
          <cell r="AD46">
            <v>1349.004870348537</v>
          </cell>
          <cell r="AE46">
            <v>1443.8432958332826</v>
          </cell>
          <cell r="AF46">
            <v>1443.8301028885555</v>
          </cell>
          <cell r="AG46">
            <v>1232.4666614052035</v>
          </cell>
          <cell r="AH46">
            <v>1372.3850383468737</v>
          </cell>
          <cell r="AI46">
            <v>1319.142429761803</v>
          </cell>
        </row>
      </sheetData>
      <sheetData sheetId="50">
        <row r="2">
          <cell r="A2" t="str">
            <v>Coal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</row>
        <row r="7">
          <cell r="A7" t="str">
            <v>Peat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</row>
        <row r="11">
          <cell r="A11" t="str">
            <v>Oil</v>
          </cell>
          <cell r="C11">
            <v>747.19299090747143</v>
          </cell>
          <cell r="D11">
            <v>779.59873288145423</v>
          </cell>
          <cell r="E11">
            <v>795.22890488857047</v>
          </cell>
          <cell r="F11">
            <v>810.32228798982942</v>
          </cell>
          <cell r="G11">
            <v>910.27691945539686</v>
          </cell>
          <cell r="H11">
            <v>1067.9357357937204</v>
          </cell>
          <cell r="I11">
            <v>867.15492805022836</v>
          </cell>
          <cell r="J11">
            <v>876.71174725803633</v>
          </cell>
          <cell r="K11">
            <v>882.77260400950365</v>
          </cell>
          <cell r="L11">
            <v>908.69089639269214</v>
          </cell>
          <cell r="M11">
            <v>934.21377533850489</v>
          </cell>
          <cell r="N11">
            <v>945.64393828665857</v>
          </cell>
          <cell r="O11">
            <v>932.69601307224571</v>
          </cell>
          <cell r="P11">
            <v>978.74714689116263</v>
          </cell>
          <cell r="Q11">
            <v>963.1247533227928</v>
          </cell>
          <cell r="R11">
            <v>1005.2276417408005</v>
          </cell>
          <cell r="S11">
            <v>954.28010950027056</v>
          </cell>
          <cell r="T11">
            <v>903.91269910555252</v>
          </cell>
          <cell r="U11">
            <v>951.32097629911664</v>
          </cell>
          <cell r="V11">
            <v>815.82623222221719</v>
          </cell>
          <cell r="W11">
            <v>756.32134270718666</v>
          </cell>
          <cell r="X11">
            <v>714.85005577661502</v>
          </cell>
          <cell r="Y11">
            <v>690.79664009797045</v>
          </cell>
          <cell r="Z11">
            <v>616.0229834574659</v>
          </cell>
          <cell r="AA11">
            <v>556.33334411672854</v>
          </cell>
          <cell r="AB11">
            <v>529.78604910213414</v>
          </cell>
          <cell r="AC11">
            <v>547.80037958962896</v>
          </cell>
          <cell r="AD11">
            <v>576.44380726625593</v>
          </cell>
          <cell r="AE11">
            <v>622.08981537755744</v>
          </cell>
          <cell r="AF11">
            <v>629.49933887940119</v>
          </cell>
          <cell r="AG11">
            <v>628.56748256999231</v>
          </cell>
          <cell r="AH11">
            <v>626.96461205543062</v>
          </cell>
          <cell r="AI11">
            <v>844.25537157944859</v>
          </cell>
        </row>
        <row r="26">
          <cell r="A26" t="str">
            <v>Natural Gas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</row>
        <row r="39">
          <cell r="A39" t="str">
            <v>Non-Renewable (wastes)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</row>
        <row r="40">
          <cell r="A40" t="str">
            <v>Electricity</v>
          </cell>
          <cell r="C40">
            <v>385.412393288001</v>
          </cell>
          <cell r="D40">
            <v>391.1333671615053</v>
          </cell>
          <cell r="E40">
            <v>412.61231677689335</v>
          </cell>
          <cell r="F40">
            <v>411.32076429039176</v>
          </cell>
          <cell r="G40">
            <v>417.31288684331588</v>
          </cell>
          <cell r="H40">
            <v>430.38816129193668</v>
          </cell>
          <cell r="I40">
            <v>446.80805309221125</v>
          </cell>
          <cell r="J40">
            <v>458.8134515291153</v>
          </cell>
          <cell r="K40">
            <v>478.22243217947755</v>
          </cell>
          <cell r="L40">
            <v>435.95327213692309</v>
          </cell>
          <cell r="M40">
            <v>439.26109935976285</v>
          </cell>
          <cell r="N40">
            <v>488.0395520252012</v>
          </cell>
          <cell r="O40">
            <v>449.46276117308452</v>
          </cell>
          <cell r="P40">
            <v>408.41921484660065</v>
          </cell>
          <cell r="Q40">
            <v>388.03051415806328</v>
          </cell>
          <cell r="R40">
            <v>408.9322399956921</v>
          </cell>
          <cell r="S40">
            <v>365.63561679866143</v>
          </cell>
          <cell r="T40">
            <v>314.6048617845571</v>
          </cell>
          <cell r="U40">
            <v>307.59827302541817</v>
          </cell>
          <cell r="V40">
            <v>292.64257638269117</v>
          </cell>
          <cell r="W40">
            <v>295.61091936889153</v>
          </cell>
          <cell r="X40">
            <v>272.79938743678201</v>
          </cell>
          <cell r="Y40">
            <v>296.75130319025629</v>
          </cell>
          <cell r="Z40">
            <v>263.06870657781246</v>
          </cell>
          <cell r="AA40">
            <v>256.82905017537115</v>
          </cell>
          <cell r="AB40">
            <v>262.06397194801275</v>
          </cell>
          <cell r="AC40">
            <v>270.7498617435034</v>
          </cell>
          <cell r="AD40">
            <v>249.20079633046279</v>
          </cell>
          <cell r="AE40">
            <v>216.13485545116191</v>
          </cell>
          <cell r="AF40">
            <v>184.75754658823266</v>
          </cell>
          <cell r="AG40">
            <v>175.4906589327216</v>
          </cell>
          <cell r="AH40">
            <v>192.4933481554971</v>
          </cell>
          <cell r="AI40">
            <v>173.30151118886826</v>
          </cell>
        </row>
        <row r="43">
          <cell r="A43" t="str">
            <v>Total excluding Electricity</v>
          </cell>
          <cell r="C43">
            <v>747.19299090747143</v>
          </cell>
          <cell r="D43">
            <v>779.59873288145423</v>
          </cell>
          <cell r="E43">
            <v>795.22890488857047</v>
          </cell>
          <cell r="F43">
            <v>810.32228798982942</v>
          </cell>
          <cell r="G43">
            <v>910.27691945539686</v>
          </cell>
          <cell r="H43">
            <v>1067.9357357937204</v>
          </cell>
          <cell r="I43">
            <v>867.15492805022836</v>
          </cell>
          <cell r="J43">
            <v>876.71174725803633</v>
          </cell>
          <cell r="K43">
            <v>882.77260400950365</v>
          </cell>
          <cell r="L43">
            <v>908.69089639269214</v>
          </cell>
          <cell r="M43">
            <v>934.21377533850489</v>
          </cell>
          <cell r="N43">
            <v>945.64393828665857</v>
          </cell>
          <cell r="O43">
            <v>932.69601307224571</v>
          </cell>
          <cell r="P43">
            <v>978.74714689116263</v>
          </cell>
          <cell r="Q43">
            <v>963.1247533227928</v>
          </cell>
          <cell r="R43">
            <v>1005.2276417408005</v>
          </cell>
          <cell r="S43">
            <v>954.28010950027056</v>
          </cell>
          <cell r="T43">
            <v>903.91269910555252</v>
          </cell>
          <cell r="U43">
            <v>951.32097629911664</v>
          </cell>
          <cell r="V43">
            <v>815.82623222221719</v>
          </cell>
          <cell r="W43">
            <v>756.32134270718666</v>
          </cell>
          <cell r="X43">
            <v>714.85005577661502</v>
          </cell>
          <cell r="Y43">
            <v>690.79664009797045</v>
          </cell>
          <cell r="Z43">
            <v>616.0229834574659</v>
          </cell>
          <cell r="AA43">
            <v>556.33334411672854</v>
          </cell>
          <cell r="AB43">
            <v>529.78604910213414</v>
          </cell>
          <cell r="AC43">
            <v>547.80037958962896</v>
          </cell>
          <cell r="AD43">
            <v>576.44380726625593</v>
          </cell>
          <cell r="AE43">
            <v>622.08981537755744</v>
          </cell>
          <cell r="AF43">
            <v>629.49933887940119</v>
          </cell>
          <cell r="AG43">
            <v>628.56748256999231</v>
          </cell>
          <cell r="AH43">
            <v>626.96461205543062</v>
          </cell>
          <cell r="AI43">
            <v>844.25537157944859</v>
          </cell>
        </row>
        <row r="44">
          <cell r="A44" t="str">
            <v>Total</v>
          </cell>
          <cell r="C44">
            <v>1132.6053841954724</v>
          </cell>
          <cell r="D44">
            <v>1170.7321000429595</v>
          </cell>
          <cell r="E44">
            <v>1207.8412216654638</v>
          </cell>
          <cell r="F44">
            <v>1221.6430522802211</v>
          </cell>
          <cell r="G44">
            <v>1327.5898062987128</v>
          </cell>
          <cell r="H44">
            <v>1498.3238970856571</v>
          </cell>
          <cell r="I44">
            <v>1313.9629811424397</v>
          </cell>
          <cell r="J44">
            <v>1335.5251987871516</v>
          </cell>
          <cell r="K44">
            <v>1360.9950361889812</v>
          </cell>
          <cell r="L44">
            <v>1344.6441685296152</v>
          </cell>
          <cell r="M44">
            <v>1373.4748746982677</v>
          </cell>
          <cell r="N44">
            <v>1433.6834903118597</v>
          </cell>
          <cell r="O44">
            <v>1382.1587742453303</v>
          </cell>
          <cell r="P44">
            <v>1387.1663617377633</v>
          </cell>
          <cell r="Q44">
            <v>1351.1552674808561</v>
          </cell>
          <cell r="R44">
            <v>1414.1598817364927</v>
          </cell>
          <cell r="S44">
            <v>1319.915726298932</v>
          </cell>
          <cell r="T44">
            <v>1218.5175608901095</v>
          </cell>
          <cell r="U44">
            <v>1258.9192493245348</v>
          </cell>
          <cell r="V44">
            <v>1108.4688086049084</v>
          </cell>
          <cell r="W44">
            <v>1051.9322620760781</v>
          </cell>
          <cell r="X44">
            <v>987.64944321339703</v>
          </cell>
          <cell r="Y44">
            <v>987.54794328822675</v>
          </cell>
          <cell r="Z44">
            <v>879.09169003527836</v>
          </cell>
          <cell r="AA44">
            <v>813.16239429209963</v>
          </cell>
          <cell r="AB44">
            <v>791.85002105014689</v>
          </cell>
          <cell r="AC44">
            <v>818.55024133313236</v>
          </cell>
          <cell r="AD44">
            <v>825.64460359671875</v>
          </cell>
          <cell r="AE44">
            <v>838.22467082871935</v>
          </cell>
          <cell r="AF44">
            <v>814.25688546763388</v>
          </cell>
          <cell r="AG44">
            <v>804.05814150271385</v>
          </cell>
          <cell r="AH44">
            <v>819.45796021092769</v>
          </cell>
          <cell r="AI44">
            <v>1017.5568827683169</v>
          </cell>
        </row>
        <row r="45">
          <cell r="A45" t="str">
            <v>Total Non-ETS</v>
          </cell>
          <cell r="R45">
            <v>1005.2276417408005</v>
          </cell>
          <cell r="S45">
            <v>954.28010950027056</v>
          </cell>
          <cell r="T45">
            <v>903.91269910555252</v>
          </cell>
          <cell r="U45">
            <v>951.32097629911664</v>
          </cell>
          <cell r="V45">
            <v>815.82623222221719</v>
          </cell>
          <cell r="W45">
            <v>756.32134270718666</v>
          </cell>
          <cell r="X45">
            <v>714.85005577661502</v>
          </cell>
          <cell r="Y45">
            <v>690.79664009797045</v>
          </cell>
          <cell r="Z45">
            <v>616.0229834574659</v>
          </cell>
          <cell r="AA45">
            <v>556.33334411672854</v>
          </cell>
          <cell r="AB45">
            <v>529.78604910213414</v>
          </cell>
          <cell r="AC45">
            <v>547.80037958962896</v>
          </cell>
          <cell r="AD45">
            <v>576.44380726625593</v>
          </cell>
          <cell r="AE45">
            <v>622.08981537755744</v>
          </cell>
          <cell r="AF45">
            <v>629.49933887940119</v>
          </cell>
          <cell r="AG45">
            <v>628.56748256999231</v>
          </cell>
          <cell r="AH45">
            <v>626.96461205543062</v>
          </cell>
          <cell r="AI45">
            <v>844.25537157944859</v>
          </cell>
        </row>
      </sheetData>
      <sheetData sheetId="51"/>
      <sheetData sheetId="52"/>
      <sheetData sheetId="53"/>
      <sheetData sheetId="54">
        <row r="8">
          <cell r="A8" t="str">
            <v>Primary Energy Requirement (excl. non-energy)</v>
          </cell>
          <cell r="C8">
            <v>8261.7289032435383</v>
          </cell>
          <cell r="D8">
            <v>8120.7025041385368</v>
          </cell>
          <cell r="E8">
            <v>7457.078113832159</v>
          </cell>
          <cell r="F8">
            <v>7375.0079523785234</v>
          </cell>
          <cell r="G8">
            <v>6878.3173328046169</v>
          </cell>
          <cell r="H8">
            <v>7050.4768061979275</v>
          </cell>
          <cell r="I8">
            <v>7605.4345784417146</v>
          </cell>
          <cell r="J8">
            <v>7135.8231833073169</v>
          </cell>
          <cell r="K8">
            <v>7404.5144806836379</v>
          </cell>
          <cell r="L8">
            <v>6297.8655120650246</v>
          </cell>
          <cell r="M8">
            <v>7189.7903964877623</v>
          </cell>
          <cell r="N8">
            <v>7447.1469049981333</v>
          </cell>
          <cell r="O8">
            <v>6932.2899259633332</v>
          </cell>
          <cell r="P8">
            <v>6921.5725640199798</v>
          </cell>
          <cell r="Q8">
            <v>7133.7680785859993</v>
          </cell>
          <cell r="R8">
            <v>7463.3851798239266</v>
          </cell>
          <cell r="S8">
            <v>6464.5655811127099</v>
          </cell>
          <cell r="T8">
            <v>6341.6707214880225</v>
          </cell>
          <cell r="U8">
            <v>5591.4030257026561</v>
          </cell>
          <cell r="V8">
            <v>4535.8880500655769</v>
          </cell>
          <cell r="W8">
            <v>4890.4025846326858</v>
          </cell>
          <cell r="X8">
            <v>4853.5122744903256</v>
          </cell>
          <cell r="Y8">
            <v>5891.5495014504731</v>
          </cell>
          <cell r="Z8">
            <v>5183.8222504052737</v>
          </cell>
          <cell r="AA8">
            <v>4958.9294148267081</v>
          </cell>
          <cell r="AB8">
            <v>5817.5605192118228</v>
          </cell>
          <cell r="AC8">
            <v>5756.8655618793709</v>
          </cell>
          <cell r="AD8">
            <v>4552.8081963236691</v>
          </cell>
          <cell r="AE8">
            <v>3127.8943036740138</v>
          </cell>
          <cell r="AF8">
            <v>1543.9643179814948</v>
          </cell>
          <cell r="AG8">
            <v>1780.739610339685</v>
          </cell>
          <cell r="AH8">
            <v>3616.227571036371</v>
          </cell>
          <cell r="AI8">
            <v>2887.4317466832122</v>
          </cell>
          <cell r="AJ8">
            <v>-39.224789545531856</v>
          </cell>
          <cell r="AK8">
            <v>-11.705913461215367</v>
          </cell>
        </row>
        <row r="25">
          <cell r="A25" t="str">
            <v>Own Use and Distribution Losses</v>
          </cell>
        </row>
        <row r="29">
          <cell r="A29" t="str">
            <v>Total Final Energy Consumption</v>
          </cell>
          <cell r="C29">
            <v>3342.1467599057542</v>
          </cell>
          <cell r="D29">
            <v>3653.0276943962062</v>
          </cell>
          <cell r="E29">
            <v>2346.7842878698852</v>
          </cell>
          <cell r="F29">
            <v>2439.8441632945005</v>
          </cell>
          <cell r="G29">
            <v>1559.8478233986023</v>
          </cell>
          <cell r="H29">
            <v>1270.2677470755839</v>
          </cell>
          <cell r="I29">
            <v>1946.5723600951433</v>
          </cell>
          <cell r="J29">
            <v>1466.5717087989074</v>
          </cell>
          <cell r="K29">
            <v>1591.5181102872252</v>
          </cell>
          <cell r="L29">
            <v>1306.1669514024732</v>
          </cell>
          <cell r="M29">
            <v>1591.6823150725331</v>
          </cell>
          <cell r="N29">
            <v>1572.1393496025032</v>
          </cell>
          <cell r="O29">
            <v>1497.3314508056578</v>
          </cell>
          <cell r="P29">
            <v>1760.281469095343</v>
          </cell>
          <cell r="Q29">
            <v>1802.177042239352</v>
          </cell>
          <cell r="R29">
            <v>1934.2414745188819</v>
          </cell>
          <cell r="S29">
            <v>1706.1844841137261</v>
          </cell>
          <cell r="T29">
            <v>1677.2414193947857</v>
          </cell>
          <cell r="U29">
            <v>1681.1755325410466</v>
          </cell>
          <cell r="V29">
            <v>1517.0531586014354</v>
          </cell>
          <cell r="W29">
            <v>1511.9002841807758</v>
          </cell>
          <cell r="X29">
            <v>1311.8956608883866</v>
          </cell>
          <cell r="Y29">
            <v>1354.950750912717</v>
          </cell>
          <cell r="Z29">
            <v>1405.975356695043</v>
          </cell>
          <cell r="AA29">
            <v>1378.1411851594773</v>
          </cell>
          <cell r="AB29">
            <v>1415.8240342726717</v>
          </cell>
          <cell r="AC29">
            <v>1460.4951893446439</v>
          </cell>
          <cell r="AD29">
            <v>1199.5266643184823</v>
          </cell>
          <cell r="AE29">
            <v>1295.326284039169</v>
          </cell>
          <cell r="AF29">
            <v>1068.2901516939924</v>
          </cell>
          <cell r="AG29">
            <v>1091.433565033821</v>
          </cell>
          <cell r="AH29">
            <v>1107.4698017970959</v>
          </cell>
          <cell r="AI29">
            <v>788.85139687839182</v>
          </cell>
        </row>
      </sheetData>
      <sheetData sheetId="55">
        <row r="8">
          <cell r="A8" t="str">
            <v>Primary Energy Requirement (excl. non-energy)</v>
          </cell>
          <cell r="C8">
            <v>6138.8608070308055</v>
          </cell>
          <cell r="D8">
            <v>5755.3811692394402</v>
          </cell>
          <cell r="E8">
            <v>5785.2774693259198</v>
          </cell>
          <cell r="F8">
            <v>5403.2447415779998</v>
          </cell>
          <cell r="G8">
            <v>5322.9230384594402</v>
          </cell>
          <cell r="H8">
            <v>5324.2253744191194</v>
          </cell>
          <cell r="I8">
            <v>4955.233765752504</v>
          </cell>
          <cell r="J8">
            <v>4813.0713031795922</v>
          </cell>
          <cell r="K8">
            <v>4425.3457085279515</v>
          </cell>
          <cell r="L8">
            <v>3913.7689430683195</v>
          </cell>
          <cell r="M8">
            <v>3609.8415546350398</v>
          </cell>
          <cell r="N8">
            <v>3885.17645436984</v>
          </cell>
          <cell r="O8">
            <v>3994.3863046051192</v>
          </cell>
          <cell r="P8">
            <v>3630.8999545113593</v>
          </cell>
          <cell r="Q8">
            <v>2844.7862757998018</v>
          </cell>
          <cell r="R8">
            <v>3766.4077975477248</v>
          </cell>
          <cell r="S8">
            <v>3563.5072964488941</v>
          </cell>
          <cell r="T8">
            <v>3482.792652275386</v>
          </cell>
          <cell r="U8">
            <v>4131.5860738831961</v>
          </cell>
          <cell r="V8">
            <v>4133.7825106875744</v>
          </cell>
          <cell r="W8">
            <v>3611.5388655603638</v>
          </cell>
          <cell r="X8">
            <v>3423.4665580799074</v>
          </cell>
          <cell r="Y8">
            <v>3775.4513573573545</v>
          </cell>
          <cell r="Z8">
            <v>3606.0610302168711</v>
          </cell>
          <cell r="AA8">
            <v>3751.5096432812629</v>
          </cell>
          <cell r="AB8">
            <v>3629.5650643303065</v>
          </cell>
          <cell r="AC8">
            <v>3527.4118109773972</v>
          </cell>
          <cell r="AD8">
            <v>3343.3924623949279</v>
          </cell>
          <cell r="AE8">
            <v>3190.7503070247071</v>
          </cell>
          <cell r="AF8">
            <v>2933.7333335135554</v>
          </cell>
          <cell r="AG8">
            <v>1964.6633401147099</v>
          </cell>
          <cell r="AH8">
            <v>1245.6702149833245</v>
          </cell>
          <cell r="AI8">
            <v>1082.0410826174352</v>
          </cell>
        </row>
        <row r="25">
          <cell r="A25" t="str">
            <v>Own Use and Distribution Losses</v>
          </cell>
          <cell r="C25">
            <v>35.462324953439996</v>
          </cell>
          <cell r="D25">
            <v>28.288224145368002</v>
          </cell>
          <cell r="E25">
            <v>24.659784753119997</v>
          </cell>
          <cell r="F25">
            <v>24.237471448079997</v>
          </cell>
          <cell r="G25">
            <v>27.204600756167995</v>
          </cell>
          <cell r="H25">
            <v>25.5658024116</v>
          </cell>
          <cell r="I25">
            <v>26.975797746480001</v>
          </cell>
          <cell r="J25">
            <v>18.733150048536</v>
          </cell>
          <cell r="K25">
            <v>30.396278531519997</v>
          </cell>
          <cell r="L25">
            <v>29.551937461199998</v>
          </cell>
          <cell r="M25">
            <v>22.797208898639997</v>
          </cell>
          <cell r="N25">
            <v>49.816123148879996</v>
          </cell>
          <cell r="O25">
            <v>65.014262414639987</v>
          </cell>
          <cell r="P25">
            <v>112.29736235255999</v>
          </cell>
          <cell r="Q25">
            <v>125.34003131853156</v>
          </cell>
          <cell r="R25">
            <v>77.596884506222281</v>
          </cell>
          <cell r="S25">
            <v>80.103993088242149</v>
          </cell>
          <cell r="T25">
            <v>77.671587842525739</v>
          </cell>
          <cell r="U25">
            <v>88.270884498151659</v>
          </cell>
          <cell r="V25">
            <v>100.32377904778518</v>
          </cell>
          <cell r="W25">
            <v>74.799373273291536</v>
          </cell>
          <cell r="X25">
            <v>59.697499645476917</v>
          </cell>
          <cell r="Y25">
            <v>70.31734337764702</v>
          </cell>
          <cell r="Z25">
            <v>80.635661278648627</v>
          </cell>
          <cell r="AA25">
            <v>63.998341634508542</v>
          </cell>
          <cell r="AB25">
            <v>42.438165195472379</v>
          </cell>
          <cell r="AC25">
            <v>56.373432300512931</v>
          </cell>
          <cell r="AD25">
            <v>66.351223859001493</v>
          </cell>
          <cell r="AE25">
            <v>48.603572877054653</v>
          </cell>
          <cell r="AF25">
            <v>39.872014267758061</v>
          </cell>
          <cell r="AG25">
            <v>43.996066677947404</v>
          </cell>
          <cell r="AH25">
            <v>52.416367064977585</v>
          </cell>
          <cell r="AI25">
            <v>50.297861006266452</v>
          </cell>
        </row>
        <row r="29">
          <cell r="A29" t="str">
            <v>Total Final Energy Consumption</v>
          </cell>
          <cell r="C29">
            <v>3259.1057706719994</v>
          </cell>
          <cell r="D29">
            <v>2796.2670502404349</v>
          </cell>
          <cell r="E29">
            <v>2832.8916126638069</v>
          </cell>
          <cell r="F29">
            <v>2689.5237835358694</v>
          </cell>
          <cell r="G29">
            <v>2676.0699396651007</v>
          </cell>
          <cell r="H29">
            <v>2635.9129213138135</v>
          </cell>
          <cell r="I29">
            <v>2144.9520589997965</v>
          </cell>
          <cell r="J29">
            <v>2033.08941497008</v>
          </cell>
          <cell r="K29">
            <v>2021.3203217979083</v>
          </cell>
          <cell r="L29">
            <v>1402.85560493664</v>
          </cell>
          <cell r="M29">
            <v>1292.9817441311998</v>
          </cell>
          <cell r="N29">
            <v>1247.1415385651999</v>
          </cell>
          <cell r="O29">
            <v>1252.6916393570398</v>
          </cell>
          <cell r="P29">
            <v>1160.58978326232</v>
          </cell>
          <cell r="Q29">
            <v>1142.2537010359199</v>
          </cell>
          <cell r="R29">
            <v>1173.3726411689559</v>
          </cell>
          <cell r="S29">
            <v>1218.7698740092221</v>
          </cell>
          <cell r="T29">
            <v>1166.37570129557</v>
          </cell>
          <cell r="U29">
            <v>1198.0713585618007</v>
          </cell>
          <cell r="V29">
            <v>1166.1277654467106</v>
          </cell>
          <cell r="W29">
            <v>1087.1520864815191</v>
          </cell>
          <cell r="X29">
            <v>1035.7536569485919</v>
          </cell>
          <cell r="Y29">
            <v>919.0543811996705</v>
          </cell>
          <cell r="Z29">
            <v>931.95474526567818</v>
          </cell>
          <cell r="AA29">
            <v>858.50422153072168</v>
          </cell>
          <cell r="AB29">
            <v>861.66768654684904</v>
          </cell>
          <cell r="AC29">
            <v>846.50969666947242</v>
          </cell>
          <cell r="AD29">
            <v>810.54633143364731</v>
          </cell>
          <cell r="AE29">
            <v>844.89145578583759</v>
          </cell>
          <cell r="AF29">
            <v>786.97340300616838</v>
          </cell>
          <cell r="AG29">
            <v>811.19762296535657</v>
          </cell>
          <cell r="AH29">
            <v>774.04574992934954</v>
          </cell>
          <cell r="AI29">
            <v>692.08398434692731</v>
          </cell>
        </row>
      </sheetData>
      <sheetData sheetId="56">
        <row r="8">
          <cell r="A8" t="str">
            <v>Primary Energy Requirement (excl. non-energy)</v>
          </cell>
          <cell r="C8">
            <v>13552.846490248539</v>
          </cell>
          <cell r="D8">
            <v>14508.867455117337</v>
          </cell>
          <cell r="E8">
            <v>15067.952561863387</v>
          </cell>
          <cell r="F8">
            <v>15176.113399707672</v>
          </cell>
          <cell r="G8">
            <v>16941.222192757305</v>
          </cell>
          <cell r="H8">
            <v>17001.467478097358</v>
          </cell>
          <cell r="I8">
            <v>17737.492839440369</v>
          </cell>
          <cell r="J8">
            <v>19549.144489711278</v>
          </cell>
          <cell r="K8">
            <v>21810.965945876895</v>
          </cell>
          <cell r="L8">
            <v>24615.957899733112</v>
          </cell>
          <cell r="M8">
            <v>24178.632301420697</v>
          </cell>
          <cell r="N8">
            <v>26166.907625323936</v>
          </cell>
          <cell r="O8">
            <v>25815.135675477304</v>
          </cell>
          <cell r="P8">
            <v>24849.79778127071</v>
          </cell>
          <cell r="Q8">
            <v>26608.847273917538</v>
          </cell>
          <cell r="R8">
            <v>27995.140713656812</v>
          </cell>
          <cell r="S8">
            <v>27385.595977093548</v>
          </cell>
          <cell r="T8">
            <v>27389.684322711808</v>
          </cell>
          <cell r="U8">
            <v>27202.020896268114</v>
          </cell>
          <cell r="V8">
            <v>23507.186851836923</v>
          </cell>
          <cell r="W8">
            <v>22113.036139234071</v>
          </cell>
          <cell r="X8">
            <v>20530.435656045389</v>
          </cell>
          <cell r="Y8">
            <v>18923.262324551109</v>
          </cell>
          <cell r="Z8">
            <v>19068.430854298982</v>
          </cell>
          <cell r="AA8">
            <v>18954.100047014326</v>
          </cell>
          <cell r="AB8">
            <v>20208.106033964592</v>
          </cell>
          <cell r="AC8">
            <v>21113.325962105668</v>
          </cell>
          <cell r="AD8">
            <v>20857.278077263414</v>
          </cell>
          <cell r="AE8">
            <v>21786.753550825626</v>
          </cell>
          <cell r="AF8">
            <v>21877.804020807165</v>
          </cell>
          <cell r="AG8">
            <v>18327.224794619036</v>
          </cell>
          <cell r="AH8">
            <v>19380.38670707135</v>
          </cell>
          <cell r="AI8">
            <v>21090.057492080843</v>
          </cell>
        </row>
        <row r="25">
          <cell r="A25" t="str">
            <v>Own Use and Distribution Losses</v>
          </cell>
          <cell r="C25">
            <v>175.76422816035603</v>
          </cell>
          <cell r="D25">
            <v>172.88632772452803</v>
          </cell>
          <cell r="E25">
            <v>175.86179801744402</v>
          </cell>
          <cell r="F25">
            <v>175.47604715757603</v>
          </cell>
          <cell r="G25">
            <v>181.08065942390161</v>
          </cell>
          <cell r="H25">
            <v>181.15484348253599</v>
          </cell>
          <cell r="I25">
            <v>181.2152470239144</v>
          </cell>
          <cell r="J25">
            <v>208.24519858330322</v>
          </cell>
          <cell r="K25">
            <v>241.66792132092723</v>
          </cell>
          <cell r="L25">
            <v>208.671937109856</v>
          </cell>
          <cell r="M25">
            <v>260.82771447047043</v>
          </cell>
          <cell r="N25">
            <v>312.05584278570245</v>
          </cell>
          <cell r="O25">
            <v>343.59532791970321</v>
          </cell>
          <cell r="P25">
            <v>342.90045171565924</v>
          </cell>
          <cell r="Q25">
            <v>339.66597070129683</v>
          </cell>
          <cell r="R25">
            <v>401.86234650769404</v>
          </cell>
          <cell r="S25">
            <v>384.74985166792862</v>
          </cell>
          <cell r="T25">
            <v>363.57127595335453</v>
          </cell>
          <cell r="U25">
            <v>375.58980603195585</v>
          </cell>
          <cell r="V25">
            <v>322.26864740037939</v>
          </cell>
          <cell r="W25">
            <v>252.17648267689788</v>
          </cell>
          <cell r="X25">
            <v>208.7001493005327</v>
          </cell>
          <cell r="Y25">
            <v>222.52925320751243</v>
          </cell>
          <cell r="Z25">
            <v>184.83010957518283</v>
          </cell>
          <cell r="AA25">
            <v>168.75890242979131</v>
          </cell>
          <cell r="AB25">
            <v>268.30182955702799</v>
          </cell>
          <cell r="AC25">
            <v>212.77484077597575</v>
          </cell>
          <cell r="AD25">
            <v>248.00282409960343</v>
          </cell>
          <cell r="AE25">
            <v>263.29217354182367</v>
          </cell>
          <cell r="AF25">
            <v>215.43762965527984</v>
          </cell>
          <cell r="AG25">
            <v>251.64881018321034</v>
          </cell>
          <cell r="AH25">
            <v>266.88457824506889</v>
          </cell>
          <cell r="AI25">
            <v>316.04341998283496</v>
          </cell>
        </row>
        <row r="29">
          <cell r="A29" t="str">
            <v>Total Final Energy Consumption</v>
          </cell>
          <cell r="C29">
            <v>12019.942786615562</v>
          </cell>
          <cell r="D29">
            <v>12351.744846540303</v>
          </cell>
          <cell r="E29">
            <v>12736.575495328671</v>
          </cell>
          <cell r="F29">
            <v>13170.850636011479</v>
          </cell>
          <cell r="G29">
            <v>14532.29277600462</v>
          </cell>
          <cell r="H29">
            <v>14885.633311240896</v>
          </cell>
          <cell r="I29">
            <v>15232.175696366736</v>
          </cell>
          <cell r="J29">
            <v>16465.902695135137</v>
          </cell>
          <cell r="K29">
            <v>17899.493271758325</v>
          </cell>
          <cell r="L29">
            <v>19828.020857725704</v>
          </cell>
          <cell r="M29">
            <v>21494.872193154235</v>
          </cell>
          <cell r="N29">
            <v>22606.884496719718</v>
          </cell>
          <cell r="O29">
            <v>22678.839971643498</v>
          </cell>
          <cell r="P29">
            <v>22967.018943894724</v>
          </cell>
          <cell r="Q29">
            <v>23486.742485391162</v>
          </cell>
          <cell r="R29">
            <v>25001.131942183969</v>
          </cell>
          <cell r="S29">
            <v>25384.071950728761</v>
          </cell>
          <cell r="T29">
            <v>26004.275306148822</v>
          </cell>
          <cell r="U29">
            <v>25509.104122185669</v>
          </cell>
          <cell r="V29">
            <v>22410.639251956389</v>
          </cell>
          <cell r="W29">
            <v>21659.364466693583</v>
          </cell>
          <cell r="X29">
            <v>19796.940253937897</v>
          </cell>
          <cell r="Y29">
            <v>18437.472345831888</v>
          </cell>
          <cell r="Z29">
            <v>18781.395428804237</v>
          </cell>
          <cell r="AA29">
            <v>18670.855169684139</v>
          </cell>
          <cell r="AB29">
            <v>19670.88273893459</v>
          </cell>
          <cell r="AC29">
            <v>20454.290915668636</v>
          </cell>
          <cell r="AD29">
            <v>20581.151912422029</v>
          </cell>
          <cell r="AE29">
            <v>21399.388741865405</v>
          </cell>
          <cell r="AF29">
            <v>21329.033455608307</v>
          </cell>
          <cell r="AG29">
            <v>17726.063156360382</v>
          </cell>
          <cell r="AH29">
            <v>18203.066775788877</v>
          </cell>
          <cell r="AI29">
            <v>20112.643730223997</v>
          </cell>
        </row>
      </sheetData>
      <sheetData sheetId="57">
        <row r="8">
          <cell r="A8" t="str">
            <v>Primary Energy Requirement (excl. non-energy)</v>
          </cell>
          <cell r="C8">
            <v>3326.6902782788484</v>
          </cell>
          <cell r="D8">
            <v>3394.0746124693947</v>
          </cell>
          <cell r="E8">
            <v>3372.3738034171288</v>
          </cell>
          <cell r="F8">
            <v>4025.6956320270247</v>
          </cell>
          <cell r="G8">
            <v>4000.5528635985465</v>
          </cell>
          <cell r="H8">
            <v>4414.3880386477886</v>
          </cell>
          <cell r="I8">
            <v>5233.1853094635917</v>
          </cell>
          <cell r="J8">
            <v>5396.4715790366663</v>
          </cell>
          <cell r="K8">
            <v>5532.040169816295</v>
          </cell>
          <cell r="L8">
            <v>6142.9892350391237</v>
          </cell>
          <cell r="M8">
            <v>7284.1018162051441</v>
          </cell>
          <cell r="N8">
            <v>7514.9791382382109</v>
          </cell>
          <cell r="O8">
            <v>7953.8868762586708</v>
          </cell>
          <cell r="P8">
            <v>8711.0904013927175</v>
          </cell>
          <cell r="Q8">
            <v>8682.9811375956815</v>
          </cell>
          <cell r="R8">
            <v>8329.6348601868485</v>
          </cell>
          <cell r="S8">
            <v>9441.905082359357</v>
          </cell>
          <cell r="T8">
            <v>10149.377381965814</v>
          </cell>
          <cell r="U8">
            <v>10770.974914669992</v>
          </cell>
          <cell r="V8">
            <v>10257.20486597458</v>
          </cell>
          <cell r="W8">
            <v>11268.111461141199</v>
          </cell>
          <cell r="X8">
            <v>9904.54148958521</v>
          </cell>
          <cell r="Y8">
            <v>9621.239932876455</v>
          </cell>
          <cell r="Z8">
            <v>9061.0345919769134</v>
          </cell>
          <cell r="AA8">
            <v>8860.0124359526108</v>
          </cell>
          <cell r="AB8">
            <v>8980.7182926265177</v>
          </cell>
          <cell r="AC8">
            <v>9939.8217614663772</v>
          </cell>
          <cell r="AD8">
            <v>10070.777818845208</v>
          </cell>
          <cell r="AE8">
            <v>10465.656742331277</v>
          </cell>
          <cell r="AF8">
            <v>10724.838306340596</v>
          </cell>
          <cell r="AG8">
            <v>10735.31911228344</v>
          </cell>
          <cell r="AH8">
            <v>10343.563843600288</v>
          </cell>
          <cell r="AI8">
            <v>10606.174900728356</v>
          </cell>
          <cell r="AJ8">
            <v>-20.299703072718998</v>
          </cell>
          <cell r="AK8">
            <v>-4.4365130854733481</v>
          </cell>
        </row>
        <row r="25">
          <cell r="A25" t="str">
            <v>Own Use and Distribution Losses</v>
          </cell>
          <cell r="C25">
            <v>75.954565805438065</v>
          </cell>
          <cell r="D25">
            <v>76.945492952280048</v>
          </cell>
          <cell r="E25">
            <v>76.995039309622143</v>
          </cell>
          <cell r="F25">
            <v>55.001966835843149</v>
          </cell>
          <cell r="G25">
            <v>47.716030950957084</v>
          </cell>
          <cell r="H25">
            <v>128.35932829852547</v>
          </cell>
          <cell r="I25">
            <v>139.54207620910506</v>
          </cell>
          <cell r="J25">
            <v>110.36478087674725</v>
          </cell>
          <cell r="K25">
            <v>75.105956639582473</v>
          </cell>
          <cell r="L25">
            <v>102.6554937038958</v>
          </cell>
          <cell r="M25">
            <v>66.976157587097418</v>
          </cell>
          <cell r="N25">
            <v>112.1157464354462</v>
          </cell>
          <cell r="O25">
            <v>112.79926060925736</v>
          </cell>
          <cell r="P25">
            <v>115.52314867327286</v>
          </cell>
          <cell r="Q25">
            <v>126.35879500613434</v>
          </cell>
          <cell r="R25">
            <v>214.88647877957067</v>
          </cell>
          <cell r="S25">
            <v>205.94261187580128</v>
          </cell>
          <cell r="T25">
            <v>184.85494795850832</v>
          </cell>
          <cell r="U25">
            <v>207.5351965219636</v>
          </cell>
          <cell r="V25">
            <v>195.9282847487062</v>
          </cell>
          <cell r="W25">
            <v>208.67358433140714</v>
          </cell>
          <cell r="X25">
            <v>189.73277113535576</v>
          </cell>
          <cell r="Y25">
            <v>174.66006800051662</v>
          </cell>
          <cell r="Z25">
            <v>179.96213324828722</v>
          </cell>
          <cell r="AA25">
            <v>179.90412962325408</v>
          </cell>
          <cell r="AB25">
            <v>174.82790115428853</v>
          </cell>
          <cell r="AC25">
            <v>119.95332218281452</v>
          </cell>
          <cell r="AD25">
            <v>115.89481931246324</v>
          </cell>
          <cell r="AE25">
            <v>134.38392976085811</v>
          </cell>
          <cell r="AF25">
            <v>154.51801386818076</v>
          </cell>
          <cell r="AG25">
            <v>143.39915008386737</v>
          </cell>
          <cell r="AH25">
            <v>129.34499237957192</v>
          </cell>
          <cell r="AI25">
            <v>128.25512873730031</v>
          </cell>
        </row>
        <row r="29">
          <cell r="A29" t="str">
            <v>Total Final Energy Consumption</v>
          </cell>
          <cell r="C29">
            <v>1310.2534199118131</v>
          </cell>
          <cell r="D29">
            <v>1498.7277632411585</v>
          </cell>
          <cell r="E29">
            <v>1536.7793656798908</v>
          </cell>
          <cell r="F29">
            <v>1757.1394107800304</v>
          </cell>
          <cell r="G29">
            <v>1776.9885960479482</v>
          </cell>
          <cell r="H29">
            <v>1837.0374092530658</v>
          </cell>
          <cell r="I29">
            <v>2022.160602944266</v>
          </cell>
          <cell r="J29">
            <v>2038.1266302566855</v>
          </cell>
          <cell r="K29">
            <v>2275.4060025713507</v>
          </cell>
          <cell r="L29">
            <v>2458.5786655614447</v>
          </cell>
          <cell r="M29">
            <v>2864.0769134182365</v>
          </cell>
          <cell r="N29">
            <v>2961.0109003392727</v>
          </cell>
          <cell r="O29">
            <v>2861.5553657247774</v>
          </cell>
          <cell r="P29">
            <v>3046.7243546458949</v>
          </cell>
          <cell r="Q29">
            <v>3216.4047601768116</v>
          </cell>
          <cell r="R29">
            <v>3255.2611824127575</v>
          </cell>
          <cell r="S29">
            <v>3496.2394100780166</v>
          </cell>
          <cell r="T29">
            <v>3464.028196616704</v>
          </cell>
          <cell r="U29">
            <v>3709.3630850981585</v>
          </cell>
          <cell r="V29">
            <v>3489.6915067192394</v>
          </cell>
          <cell r="W29">
            <v>3801.2817702537195</v>
          </cell>
          <cell r="X29">
            <v>3596.3411353078927</v>
          </cell>
          <cell r="Y29">
            <v>3867.5612278086573</v>
          </cell>
          <cell r="Z29">
            <v>3827.0124550205583</v>
          </cell>
          <cell r="AA29">
            <v>3844.8237988934106</v>
          </cell>
          <cell r="AB29">
            <v>4086.2635058923697</v>
          </cell>
          <cell r="AC29">
            <v>4194.5245873573294</v>
          </cell>
          <cell r="AD29">
            <v>4250.1159961691137</v>
          </cell>
          <cell r="AE29">
            <v>4582.4422322527962</v>
          </cell>
          <cell r="AF29">
            <v>4629.7036258647677</v>
          </cell>
          <cell r="AG29">
            <v>4610.7770364841281</v>
          </cell>
          <cell r="AH29">
            <v>4603.1887255963466</v>
          </cell>
          <cell r="AI29">
            <v>4289.4663181572851</v>
          </cell>
        </row>
      </sheetData>
      <sheetData sheetId="58">
        <row r="8">
          <cell r="A8" t="str">
            <v>Primary Energy Requirement (excl. non-energy)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29.301101687235015</v>
          </cell>
          <cell r="W8">
            <v>16.703855651863343</v>
          </cell>
          <cell r="X8">
            <v>36.903612854734419</v>
          </cell>
          <cell r="Y8">
            <v>150.67522918773363</v>
          </cell>
          <cell r="Z8">
            <v>319.7849736015819</v>
          </cell>
          <cell r="AA8">
            <v>312.39457306800892</v>
          </cell>
          <cell r="AB8">
            <v>333.78394807280728</v>
          </cell>
          <cell r="AC8">
            <v>321.05641452852086</v>
          </cell>
          <cell r="AD8">
            <v>561.71754080930373</v>
          </cell>
          <cell r="AE8">
            <v>798.31039447471244</v>
          </cell>
          <cell r="AF8">
            <v>831.7539893332513</v>
          </cell>
          <cell r="AG8">
            <v>780.65395449528182</v>
          </cell>
          <cell r="AH8">
            <v>782.19006494789448</v>
          </cell>
          <cell r="AI8">
            <v>809.71166912346462</v>
          </cell>
        </row>
        <row r="25">
          <cell r="A25" t="str">
            <v>Own Use and Distribution Losses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</row>
        <row r="29">
          <cell r="A29" t="str">
            <v>Total Final Energy Consumption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29.301101687235015</v>
          </cell>
          <cell r="W29">
            <v>16.703855651863343</v>
          </cell>
          <cell r="X29">
            <v>29.881992101822167</v>
          </cell>
          <cell r="Y29">
            <v>61.144448184973577</v>
          </cell>
          <cell r="Z29">
            <v>182.88173374913012</v>
          </cell>
          <cell r="AA29">
            <v>158.70525679725995</v>
          </cell>
          <cell r="AB29">
            <v>174.56496057702392</v>
          </cell>
          <cell r="AC29">
            <v>161.96315384448823</v>
          </cell>
          <cell r="AD29">
            <v>199.01056120874952</v>
          </cell>
          <cell r="AE29">
            <v>192.95803385561135</v>
          </cell>
          <cell r="AF29">
            <v>198.45384481587161</v>
          </cell>
          <cell r="AG29">
            <v>184.33528441905648</v>
          </cell>
          <cell r="AH29">
            <v>196.32706226649302</v>
          </cell>
          <cell r="AI29">
            <v>217.56774888726912</v>
          </cell>
        </row>
      </sheetData>
      <sheetData sheetId="59">
        <row r="8">
          <cell r="A8" t="str">
            <v>Primary Energy Requirement (excl. non-energy)</v>
          </cell>
          <cell r="C8">
            <v>31280.126478801725</v>
          </cell>
          <cell r="D8">
            <v>31779.025740964709</v>
          </cell>
          <cell r="E8">
            <v>31682.681948438592</v>
          </cell>
          <cell r="F8">
            <v>31980.061725691219</v>
          </cell>
          <cell r="G8">
            <v>33143.01542761991</v>
          </cell>
          <cell r="H8">
            <v>33790.557697362194</v>
          </cell>
          <cell r="I8">
            <v>35531.346493098179</v>
          </cell>
          <cell r="J8">
            <v>36894.510555234854</v>
          </cell>
          <cell r="K8">
            <v>39172.866304904783</v>
          </cell>
          <cell r="L8">
            <v>40970.581589905589</v>
          </cell>
          <cell r="M8">
            <v>42262.366068748648</v>
          </cell>
          <cell r="N8">
            <v>45014.210122930126</v>
          </cell>
          <cell r="O8">
            <v>44695.698782304418</v>
          </cell>
          <cell r="P8">
            <v>44113.360701194768</v>
          </cell>
          <cell r="Q8">
            <v>45270.382765899012</v>
          </cell>
          <cell r="R8">
            <v>47554.568551215307</v>
          </cell>
          <cell r="S8">
            <v>46855.573937014509</v>
          </cell>
          <cell r="T8">
            <v>47363.525078441031</v>
          </cell>
          <cell r="U8">
            <v>47695.984910523948</v>
          </cell>
          <cell r="V8">
            <v>42463.363380251889</v>
          </cell>
          <cell r="W8">
            <v>41899.79290622018</v>
          </cell>
          <cell r="X8">
            <v>38748.85959105556</v>
          </cell>
          <cell r="Y8">
            <v>38362.178345423134</v>
          </cell>
          <cell r="Z8">
            <v>37239.133700499624</v>
          </cell>
          <cell r="AA8">
            <v>36836.946114142927</v>
          </cell>
          <cell r="AB8">
            <v>38969.733858206033</v>
          </cell>
          <cell r="AC8">
            <v>40658.481510957332</v>
          </cell>
          <cell r="AD8">
            <v>39385.974095636528</v>
          </cell>
          <cell r="AE8">
            <v>39369.36529833034</v>
          </cell>
          <cell r="AF8">
            <v>37912.093967976056</v>
          </cell>
          <cell r="AG8">
            <v>33588.600811852157</v>
          </cell>
          <cell r="AH8">
            <v>35368.038401639235</v>
          </cell>
          <cell r="AI8">
            <v>36475.416891233312</v>
          </cell>
          <cell r="AJ8">
            <v>-4323.4931561238991</v>
          </cell>
          <cell r="AK8">
            <v>-0.11403994619173259</v>
          </cell>
          <cell r="AL8">
            <v>-3.701536256201944</v>
          </cell>
          <cell r="AM8">
            <v>1107.3784895940771</v>
          </cell>
          <cell r="AN8">
            <v>3.131014723006952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>
        <row r="49">
          <cell r="A49" t="str">
            <v>Coal</v>
          </cell>
          <cell r="C49">
            <v>686.71206325335015</v>
          </cell>
          <cell r="D49">
            <v>671.67705734545268</v>
          </cell>
          <cell r="E49">
            <v>625.03600105746852</v>
          </cell>
          <cell r="F49">
            <v>641.39086267488437</v>
          </cell>
          <cell r="G49">
            <v>583.65591663807947</v>
          </cell>
          <cell r="H49">
            <v>653.35224161193833</v>
          </cell>
          <cell r="I49">
            <v>700.46128711142649</v>
          </cell>
          <cell r="J49">
            <v>660.57916685706687</v>
          </cell>
          <cell r="K49">
            <v>664.86294181311678</v>
          </cell>
          <cell r="L49">
            <v>553.0116676881255</v>
          </cell>
          <cell r="M49">
            <v>657.4624288269473</v>
          </cell>
          <cell r="N49">
            <v>680.08377181208687</v>
          </cell>
          <cell r="O49">
            <v>649.59793434649589</v>
          </cell>
          <cell r="P49">
            <v>633.7191797184862</v>
          </cell>
          <cell r="Q49">
            <v>633.97643628947117</v>
          </cell>
          <cell r="R49">
            <v>656.77210321107327</v>
          </cell>
          <cell r="S49">
            <v>545.45680800284754</v>
          </cell>
          <cell r="T49">
            <v>519.7012621724366</v>
          </cell>
          <cell r="U49">
            <v>430.6111090996572</v>
          </cell>
          <cell r="V49">
            <v>308.1014903783896</v>
          </cell>
          <cell r="W49">
            <v>343.21743871587103</v>
          </cell>
          <cell r="X49">
            <v>328.64097430268833</v>
          </cell>
          <cell r="Y49">
            <v>383.81020321920386</v>
          </cell>
          <cell r="Z49">
            <v>328.75363798191717</v>
          </cell>
          <cell r="AA49">
            <v>361.21191042640118</v>
          </cell>
          <cell r="AB49">
            <v>391.75731081684756</v>
          </cell>
          <cell r="AC49">
            <v>389.94500519965044</v>
          </cell>
          <cell r="AD49">
            <v>321.94596965756659</v>
          </cell>
          <cell r="AE49">
            <v>219.1402762285035</v>
          </cell>
          <cell r="AF49">
            <v>112.77985680183968</v>
          </cell>
          <cell r="AG49">
            <v>122.97432470646552</v>
          </cell>
          <cell r="AH49">
            <v>242.95849406254024</v>
          </cell>
          <cell r="AI49">
            <v>196.57943316535784</v>
          </cell>
        </row>
        <row r="54">
          <cell r="A54" t="str">
            <v>Peat</v>
          </cell>
          <cell r="C54">
            <v>228.09066860465114</v>
          </cell>
          <cell r="D54">
            <v>230.31245198555956</v>
          </cell>
          <cell r="E54">
            <v>234.73173037025825</v>
          </cell>
          <cell r="F54">
            <v>213.78423729063681</v>
          </cell>
          <cell r="G54">
            <v>222.32883933870286</v>
          </cell>
          <cell r="H54">
            <v>223.06884923574168</v>
          </cell>
          <cell r="I54">
            <v>225.08243575348513</v>
          </cell>
          <cell r="J54">
            <v>221.81203068916008</v>
          </cell>
          <cell r="K54">
            <v>211.57045587071988</v>
          </cell>
          <cell r="L54">
            <v>203.61113885647609</v>
          </cell>
          <cell r="M54">
            <v>187.02021293375395</v>
          </cell>
          <cell r="N54">
            <v>199.49476826080411</v>
          </cell>
          <cell r="O54">
            <v>198.96761738528491</v>
          </cell>
          <cell r="P54">
            <v>176.56920391052216</v>
          </cell>
          <cell r="Q54">
            <v>108.5845911019138</v>
          </cell>
          <cell r="R54">
            <v>155.24616888288367</v>
          </cell>
          <cell r="S54">
            <v>137.83744366183853</v>
          </cell>
          <cell r="T54">
            <v>130.65077047314907</v>
          </cell>
          <cell r="U54">
            <v>154.77631230834518</v>
          </cell>
          <cell r="V54">
            <v>143.90554124843692</v>
          </cell>
          <cell r="W54">
            <v>124.00819161505774</v>
          </cell>
          <cell r="X54">
            <v>115.38336234740207</v>
          </cell>
          <cell r="Y54">
            <v>137.77517113229902</v>
          </cell>
          <cell r="Z54">
            <v>128.83385083087046</v>
          </cell>
          <cell r="AA54">
            <v>148.61754389550271</v>
          </cell>
          <cell r="AB54">
            <v>140.65752458193947</v>
          </cell>
          <cell r="AC54">
            <v>134.17140635795471</v>
          </cell>
          <cell r="AD54">
            <v>123.63510037241545</v>
          </cell>
          <cell r="AE54">
            <v>109.95339940094226</v>
          </cell>
          <cell r="AF54">
            <v>98.78398029907693</v>
          </cell>
          <cell r="AG54">
            <v>51.489002485536361</v>
          </cell>
          <cell r="AH54">
            <v>16.309777925615936</v>
          </cell>
          <cell r="AI54">
            <v>12.039670324732766</v>
          </cell>
        </row>
        <row r="58">
          <cell r="A58" t="str">
            <v>Oil</v>
          </cell>
          <cell r="C58">
            <v>874.19978079807709</v>
          </cell>
          <cell r="D58">
            <v>960.09298795297184</v>
          </cell>
          <cell r="E58">
            <v>1021.8353510310075</v>
          </cell>
          <cell r="F58">
            <v>1023.2002725957062</v>
          </cell>
          <cell r="G58">
            <v>1254.406111769822</v>
          </cell>
          <cell r="H58">
            <v>1217.6550755506785</v>
          </cell>
          <cell r="I58">
            <v>1118.4179246969661</v>
          </cell>
          <cell r="J58">
            <v>1316.1759662854213</v>
          </cell>
          <cell r="K58">
            <v>1420.6257958070562</v>
          </cell>
          <cell r="L58">
            <v>1574.5961891833138</v>
          </cell>
          <cell r="M58">
            <v>1535.5270949010269</v>
          </cell>
          <cell r="N58">
            <v>1541.6563366422731</v>
          </cell>
          <cell r="O58">
            <v>1332.1869332241756</v>
          </cell>
          <cell r="P58">
            <v>1185.9933015775093</v>
          </cell>
          <cell r="Q58">
            <v>1213.0163796111844</v>
          </cell>
          <cell r="R58">
            <v>1234.3101358184697</v>
          </cell>
          <cell r="S58">
            <v>1060.0402375081721</v>
          </cell>
          <cell r="T58">
            <v>941.01342117205286</v>
          </cell>
          <cell r="U58">
            <v>880.76289556674953</v>
          </cell>
          <cell r="V58">
            <v>608.2783492932906</v>
          </cell>
          <cell r="W58">
            <v>575.84303919302613</v>
          </cell>
          <cell r="X58">
            <v>382.9159779525387</v>
          </cell>
          <cell r="Y58">
            <v>354.68566366653022</v>
          </cell>
          <cell r="Z58">
            <v>395.76807612581314</v>
          </cell>
          <cell r="AA58">
            <v>381.18452511191566</v>
          </cell>
          <cell r="AB58">
            <v>343.44660249034672</v>
          </cell>
          <cell r="AC58">
            <v>338.52031714115083</v>
          </cell>
          <cell r="AD58">
            <v>329.9868017479568</v>
          </cell>
          <cell r="AE58">
            <v>348.75122314267719</v>
          </cell>
          <cell r="AF58">
            <v>355.09072864920415</v>
          </cell>
          <cell r="AG58">
            <v>360.25648111201093</v>
          </cell>
          <cell r="AH58">
            <v>426.95534687419769</v>
          </cell>
          <cell r="AI58">
            <v>387.99925246722478</v>
          </cell>
        </row>
        <row r="73">
          <cell r="A73" t="str">
            <v>Natural Gas</v>
          </cell>
          <cell r="C73">
            <v>697.67270544502321</v>
          </cell>
          <cell r="D73">
            <v>689.78870185585856</v>
          </cell>
          <cell r="E73">
            <v>648.46512817856171</v>
          </cell>
          <cell r="F73">
            <v>760.26196326434263</v>
          </cell>
          <cell r="G73">
            <v>728.1483844364725</v>
          </cell>
          <cell r="H73">
            <v>806.89182118973463</v>
          </cell>
          <cell r="I73">
            <v>914.98692660824372</v>
          </cell>
          <cell r="J73">
            <v>950.84043624622063</v>
          </cell>
          <cell r="K73">
            <v>954.83826447132458</v>
          </cell>
          <cell r="L73">
            <v>1005.3265881458161</v>
          </cell>
          <cell r="M73">
            <v>1178.358943405296</v>
          </cell>
          <cell r="N73">
            <v>1158.7749657574759</v>
          </cell>
          <cell r="O73">
            <v>1211.2168740654408</v>
          </cell>
          <cell r="P73">
            <v>1294.6021222976876</v>
          </cell>
          <cell r="Q73">
            <v>1216.5334212299608</v>
          </cell>
          <cell r="R73">
            <v>1150.7357691520624</v>
          </cell>
          <cell r="S73">
            <v>1279.7938730007454</v>
          </cell>
          <cell r="T73">
            <v>1355.7097322133454</v>
          </cell>
          <cell r="U73">
            <v>1352.1551584317647</v>
          </cell>
          <cell r="V73">
            <v>1263.561741635524</v>
          </cell>
          <cell r="W73">
            <v>1338.7451517160648</v>
          </cell>
          <cell r="X73">
            <v>1266.3404375149014</v>
          </cell>
          <cell r="Y73">
            <v>1272.2805266518776</v>
          </cell>
          <cell r="Z73">
            <v>1261.507139125529</v>
          </cell>
          <cell r="AA73">
            <v>1344.0635865867926</v>
          </cell>
          <cell r="AB73">
            <v>1326.1173810622022</v>
          </cell>
          <cell r="AC73">
            <v>1504.7164627326019</v>
          </cell>
          <cell r="AD73">
            <v>1566.302562107124</v>
          </cell>
          <cell r="AE73">
            <v>1592.1772790675673</v>
          </cell>
          <cell r="AF73">
            <v>1611.1350998897256</v>
          </cell>
          <cell r="AG73">
            <v>1697.9055800359952</v>
          </cell>
          <cell r="AH73">
            <v>1550.9196716501181</v>
          </cell>
          <cell r="AI73">
            <v>1515.2764366960889</v>
          </cell>
        </row>
        <row r="74">
          <cell r="A74" t="str">
            <v>Renewables</v>
          </cell>
          <cell r="C74">
            <v>85.695700000000002</v>
          </cell>
          <cell r="D74">
            <v>87.425839133574001</v>
          </cell>
          <cell r="E74">
            <v>85.457213644279534</v>
          </cell>
          <cell r="F74">
            <v>85.192159138198178</v>
          </cell>
          <cell r="G74">
            <v>92.403000898685875</v>
          </cell>
          <cell r="H74">
            <v>86.457466021143347</v>
          </cell>
          <cell r="I74">
            <v>98.693036793036001</v>
          </cell>
          <cell r="J74">
            <v>105.31510382148838</v>
          </cell>
          <cell r="K74">
            <v>137.63694341281501</v>
          </cell>
          <cell r="L74">
            <v>134.98044996499416</v>
          </cell>
          <cell r="M74">
            <v>145.01701798501577</v>
          </cell>
          <cell r="N74">
            <v>151.0400602983697</v>
          </cell>
          <cell r="O74">
            <v>160.40270640918365</v>
          </cell>
          <cell r="P74">
            <v>145.70380329186582</v>
          </cell>
          <cell r="Q74">
            <v>172.42087476228699</v>
          </cell>
          <cell r="R74">
            <v>219.60737981307832</v>
          </cell>
          <cell r="S74">
            <v>233.49665475731615</v>
          </cell>
          <cell r="T74">
            <v>229.40452660379026</v>
          </cell>
          <cell r="U74">
            <v>230.47059424710127</v>
          </cell>
          <cell r="V74">
            <v>239.14365954182333</v>
          </cell>
          <cell r="W74">
            <v>245.39584562427711</v>
          </cell>
          <cell r="X74">
            <v>266.20399505502314</v>
          </cell>
          <cell r="Y74">
            <v>265.07477495146128</v>
          </cell>
          <cell r="Z74">
            <v>281.15253189374096</v>
          </cell>
          <cell r="AA74">
            <v>337.53089823625152</v>
          </cell>
          <cell r="AB74">
            <v>362.24864812152441</v>
          </cell>
          <cell r="AC74">
            <v>361.06652206559033</v>
          </cell>
          <cell r="AD74">
            <v>411.33295260495055</v>
          </cell>
          <cell r="AE74">
            <v>430.45300493743548</v>
          </cell>
          <cell r="AF74">
            <v>446.18065341487215</v>
          </cell>
          <cell r="AG74">
            <v>498.4241176914191</v>
          </cell>
          <cell r="AH74">
            <v>434.82998338581359</v>
          </cell>
          <cell r="AI74">
            <v>469.01223602874416</v>
          </cell>
        </row>
        <row r="86">
          <cell r="A86" t="str">
            <v>Wastes (NR)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12.909895763940002</v>
          </cell>
          <cell r="W86">
            <v>8.5507786244735993</v>
          </cell>
          <cell r="X86">
            <v>14.180185863013453</v>
          </cell>
          <cell r="Y86">
            <v>31.895100189985179</v>
          </cell>
          <cell r="Z86">
            <v>44.328058666904035</v>
          </cell>
          <cell r="AA86">
            <v>48.200993770478711</v>
          </cell>
          <cell r="AB86">
            <v>50.273759867092579</v>
          </cell>
          <cell r="AC86">
            <v>48.11110017498946</v>
          </cell>
          <cell r="AD86">
            <v>71.132297682027826</v>
          </cell>
          <cell r="AE86">
            <v>75.81250383610228</v>
          </cell>
          <cell r="AF86">
            <v>76.81836797064733</v>
          </cell>
          <cell r="AG86">
            <v>76.019763792087602</v>
          </cell>
          <cell r="AH86">
            <v>74.235595346092566</v>
          </cell>
          <cell r="AI86">
            <v>78.437464377795678</v>
          </cell>
        </row>
        <row r="87">
          <cell r="A87" t="str">
            <v>Electricity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-0.50093798397414313</v>
          </cell>
          <cell r="I87">
            <v>-4.3261911310162109</v>
          </cell>
          <cell r="J87">
            <v>-0.40826848528356063</v>
          </cell>
          <cell r="K87">
            <v>2.7205943044411796</v>
          </cell>
          <cell r="L87">
            <v>7.992932322053675</v>
          </cell>
          <cell r="M87">
            <v>3.2099347397476334</v>
          </cell>
          <cell r="N87">
            <v>-7.8063233334193987</v>
          </cell>
          <cell r="O87">
            <v>15.538575346181416</v>
          </cell>
          <cell r="P87">
            <v>34.640351323604889</v>
          </cell>
          <cell r="Q87">
            <v>43.633609898621977</v>
          </cell>
          <cell r="R87">
            <v>55.004888750481427</v>
          </cell>
          <cell r="S87">
            <v>45.584708096900449</v>
          </cell>
          <cell r="T87">
            <v>32.611404025580605</v>
          </cell>
          <cell r="U87">
            <v>10.365409008512744</v>
          </cell>
          <cell r="V87">
            <v>16.584109167667382</v>
          </cell>
          <cell r="W87">
            <v>10.215603411098604</v>
          </cell>
          <cell r="X87">
            <v>10.130414297530406</v>
          </cell>
          <cell r="Y87">
            <v>8.7906157744042073</v>
          </cell>
          <cell r="Z87">
            <v>48.990492918671542</v>
          </cell>
          <cell r="AA87">
            <v>49.963361631473489</v>
          </cell>
          <cell r="AB87">
            <v>14.7020519434866</v>
          </cell>
          <cell r="AC87">
            <v>-15.735920082870559</v>
          </cell>
          <cell r="AD87">
            <v>-14.777836269141488</v>
          </cell>
          <cell r="AE87">
            <v>-0.55442107557436893</v>
          </cell>
          <cell r="AF87">
            <v>12.60634090544489</v>
          </cell>
          <cell r="AG87">
            <v>-3.1445962746604375</v>
          </cell>
          <cell r="AH87">
            <v>31.168569526160503</v>
          </cell>
          <cell r="AI87">
            <v>4.8285087342621349</v>
          </cell>
        </row>
        <row r="91">
          <cell r="A91" t="str">
            <v>Total</v>
          </cell>
          <cell r="C91">
            <v>2572.3709181011018</v>
          </cell>
          <cell r="D91">
            <v>2639.2970382734165</v>
          </cell>
          <cell r="E91">
            <v>2615.5254242815754</v>
          </cell>
          <cell r="F91">
            <v>2723.8294949637684</v>
          </cell>
          <cell r="G91">
            <v>2880.9422530817628</v>
          </cell>
          <cell r="H91">
            <v>2986.9245156252623</v>
          </cell>
          <cell r="I91">
            <v>3053.3154198321413</v>
          </cell>
          <cell r="J91">
            <v>3254.3144354140732</v>
          </cell>
          <cell r="K91">
            <v>3392.2549956794737</v>
          </cell>
          <cell r="L91">
            <v>3479.5189661607787</v>
          </cell>
          <cell r="M91">
            <v>3706.5956327917875</v>
          </cell>
          <cell r="N91">
            <v>3723.2435794375906</v>
          </cell>
          <cell r="O91">
            <v>3567.9106407767626</v>
          </cell>
          <cell r="P91">
            <v>3471.2279621196762</v>
          </cell>
          <cell r="Q91">
            <v>3388.1653128934395</v>
          </cell>
          <cell r="R91">
            <v>3471.6764456280484</v>
          </cell>
          <cell r="S91">
            <v>3302.2097250278207</v>
          </cell>
          <cell r="T91">
            <v>3209.0911166603546</v>
          </cell>
          <cell r="U91">
            <v>3059.1414786621312</v>
          </cell>
          <cell r="V91">
            <v>2592.4847870290719</v>
          </cell>
          <cell r="W91">
            <v>2645.9760488998691</v>
          </cell>
          <cell r="X91">
            <v>2383.7953473330972</v>
          </cell>
          <cell r="Y91">
            <v>2454.3120555857608</v>
          </cell>
          <cell r="Z91">
            <v>2489.3337875434459</v>
          </cell>
          <cell r="AA91">
            <v>2670.7728196588159</v>
          </cell>
          <cell r="AB91">
            <v>2629.2032788834395</v>
          </cell>
          <cell r="AC91">
            <v>2760.7948935890672</v>
          </cell>
          <cell r="AD91">
            <v>2809.5578479029</v>
          </cell>
          <cell r="AE91">
            <v>2775.733265537654</v>
          </cell>
          <cell r="AF91">
            <v>2713.3950279308106</v>
          </cell>
          <cell r="AG91">
            <v>2803.9246735488546</v>
          </cell>
          <cell r="AH91">
            <v>2777.3774387705384</v>
          </cell>
          <cell r="AI91">
            <v>2664.1730017942059</v>
          </cell>
        </row>
        <row r="96">
          <cell r="A96" t="str">
            <v>Coal</v>
          </cell>
          <cell r="C96">
            <v>1.6786432719919109</v>
          </cell>
          <cell r="D96">
            <v>1.6709842178483756</v>
          </cell>
          <cell r="E96">
            <v>1.7969431637040962</v>
          </cell>
          <cell r="F96">
            <v>1.8071791695654098</v>
          </cell>
          <cell r="G96">
            <v>1.7830902888938276</v>
          </cell>
          <cell r="H96">
            <v>1.8165140281139314</v>
          </cell>
          <cell r="I96">
            <v>1.7855844171961868</v>
          </cell>
          <cell r="J96">
            <v>1.9850408799177079</v>
          </cell>
          <cell r="K96">
            <v>1.9879048034500053</v>
          </cell>
          <cell r="L96">
            <v>1.6815339000024625</v>
          </cell>
          <cell r="M96">
            <v>1.8332385336804387</v>
          </cell>
          <cell r="N96">
            <v>1.8762555669091527</v>
          </cell>
          <cell r="O96">
            <v>1.5514944257392731</v>
          </cell>
          <cell r="P96">
            <v>1.3248732606721085</v>
          </cell>
          <cell r="Q96">
            <v>2.9887011576236397</v>
          </cell>
          <cell r="R96">
            <v>3.4405500693502025</v>
          </cell>
          <cell r="S96">
            <v>2.6622744673261201</v>
          </cell>
          <cell r="T96">
            <v>2.3096722762038908</v>
          </cell>
          <cell r="U96">
            <v>2.0101254943030415</v>
          </cell>
          <cell r="V96">
            <v>1.3741891600147556</v>
          </cell>
          <cell r="W96">
            <v>1.5561215799537342</v>
          </cell>
          <cell r="X96">
            <v>1.6732294014835618</v>
          </cell>
          <cell r="Y96">
            <v>2.1248396146316528</v>
          </cell>
          <cell r="Z96">
            <v>1.6578431931810766</v>
          </cell>
          <cell r="AA96">
            <v>1.5292718306235555</v>
          </cell>
          <cell r="AB96">
            <v>1.9194857327451309</v>
          </cell>
          <cell r="AC96">
            <v>2.0696587870580045</v>
          </cell>
          <cell r="AD96">
            <v>1.7555940183093584</v>
          </cell>
          <cell r="AE96">
            <v>1.1562197563138672</v>
          </cell>
          <cell r="AF96">
            <v>0.44893573305334566</v>
          </cell>
          <cell r="AG96">
            <v>0.64956941432651782</v>
          </cell>
          <cell r="AH96">
            <v>3.3375299484232186</v>
          </cell>
          <cell r="AI96">
            <v>3.8042456415491896</v>
          </cell>
        </row>
        <row r="101">
          <cell r="A101" t="str">
            <v>Peat</v>
          </cell>
          <cell r="C101">
            <v>0.81370138186720586</v>
          </cell>
          <cell r="D101">
            <v>0.84637087845968717</v>
          </cell>
          <cell r="E101">
            <v>0.81788059362459309</v>
          </cell>
          <cell r="F101">
            <v>0.76140013281192376</v>
          </cell>
          <cell r="G101">
            <v>0.74495888088172946</v>
          </cell>
          <cell r="H101">
            <v>0.6962440239714498</v>
          </cell>
          <cell r="I101">
            <v>0.69177713997350654</v>
          </cell>
          <cell r="J101">
            <v>0.77146177315147157</v>
          </cell>
          <cell r="K101">
            <v>0.71647960221493967</v>
          </cell>
          <cell r="L101">
            <v>0.70007955871433114</v>
          </cell>
          <cell r="M101">
            <v>0.62929022082018926</v>
          </cell>
          <cell r="N101">
            <v>0.67948744292237429</v>
          </cell>
          <cell r="O101">
            <v>0.5852574421168687</v>
          </cell>
          <cell r="P101">
            <v>0.51041785342132695</v>
          </cell>
          <cell r="Q101">
            <v>0.73780890331552285</v>
          </cell>
          <cell r="R101">
            <v>1.2000834038058654</v>
          </cell>
          <cell r="S101">
            <v>1.0113782256552093</v>
          </cell>
          <cell r="T101">
            <v>0.90124744754634378</v>
          </cell>
          <cell r="U101">
            <v>1.1722908668341046</v>
          </cell>
          <cell r="V101">
            <v>1.0056920639105211</v>
          </cell>
          <cell r="W101">
            <v>0.88075881258824962</v>
          </cell>
          <cell r="X101">
            <v>0.87972255168191771</v>
          </cell>
          <cell r="Y101">
            <v>1.020765459807693</v>
          </cell>
          <cell r="Z101">
            <v>0.86608776943827248</v>
          </cell>
          <cell r="AA101">
            <v>0.89401922731508143</v>
          </cell>
          <cell r="AB101">
            <v>0.94481882223869706</v>
          </cell>
          <cell r="AC101">
            <v>0.97966874194164522</v>
          </cell>
          <cell r="AD101">
            <v>0.98804994520180456</v>
          </cell>
          <cell r="AE101">
            <v>1.1179657914966274</v>
          </cell>
          <cell r="AF101">
            <v>1.3187450938936949</v>
          </cell>
          <cell r="AG101">
            <v>0.71341119856547563</v>
          </cell>
          <cell r="AH101">
            <v>0.35443179135540465</v>
          </cell>
          <cell r="AI101">
            <v>0.36423993928182413</v>
          </cell>
        </row>
        <row r="105">
          <cell r="A105" t="str">
            <v>Oil</v>
          </cell>
          <cell r="C105">
            <v>2049.9426736834921</v>
          </cell>
          <cell r="D105">
            <v>2096.8551636531329</v>
          </cell>
          <cell r="E105">
            <v>2191.6855524973435</v>
          </cell>
          <cell r="F105">
            <v>2332.4474237236118</v>
          </cell>
          <cell r="G105">
            <v>2355.6500880369504</v>
          </cell>
          <cell r="H105">
            <v>2402.7570928632008</v>
          </cell>
          <cell r="I105">
            <v>2688.7445113304784</v>
          </cell>
          <cell r="J105">
            <v>2885.7520305943885</v>
          </cell>
          <cell r="K105">
            <v>3340.8949985546687</v>
          </cell>
          <cell r="L105">
            <v>3709.3893448998224</v>
          </cell>
          <cell r="M105">
            <v>4155.9968715322439</v>
          </cell>
          <cell r="N105">
            <v>4451.874538340966</v>
          </cell>
          <cell r="O105">
            <v>4573.1699736002493</v>
          </cell>
          <cell r="P105">
            <v>4622.0208680508513</v>
          </cell>
          <cell r="Q105">
            <v>4816.944743434311</v>
          </cell>
          <cell r="R105">
            <v>5167.1805357521716</v>
          </cell>
          <cell r="S105">
            <v>5519.5059745543176</v>
          </cell>
          <cell r="T105">
            <v>5775.9152514299549</v>
          </cell>
          <cell r="U105">
            <v>5471.1465229228561</v>
          </cell>
          <cell r="V105">
            <v>4857.5581671772561</v>
          </cell>
          <cell r="W105">
            <v>4559.2138314964959</v>
          </cell>
          <cell r="X105">
            <v>4372.3105770183065</v>
          </cell>
          <cell r="Y105">
            <v>4139.6148963416354</v>
          </cell>
          <cell r="Z105">
            <v>4285.9640151849762</v>
          </cell>
          <cell r="AA105">
            <v>4443.7567612543316</v>
          </cell>
          <cell r="AB105">
            <v>4722.9259603985329</v>
          </cell>
          <cell r="AC105">
            <v>4882.3189179448091</v>
          </cell>
          <cell r="AD105">
            <v>4987.772982002024</v>
          </cell>
          <cell r="AE105">
            <v>5121.2598119410668</v>
          </cell>
          <cell r="AF105">
            <v>5120.4640745130546</v>
          </cell>
          <cell r="AG105">
            <v>3774.747962191057</v>
          </cell>
          <cell r="AH105">
            <v>4049.4243372227511</v>
          </cell>
          <cell r="AI105">
            <v>4853.4735957228922</v>
          </cell>
        </row>
        <row r="120">
          <cell r="A120" t="str">
            <v>Natural Gas</v>
          </cell>
          <cell r="C120">
            <v>1.1363003826086955</v>
          </cell>
          <cell r="D120">
            <v>1.0778762018965105</v>
          </cell>
          <cell r="E120">
            <v>0.98413070950253656</v>
          </cell>
          <cell r="F120">
            <v>1.2772046225396589</v>
          </cell>
          <cell r="G120">
            <v>1.2023733261212375</v>
          </cell>
          <cell r="H120">
            <v>1.2879387005211769</v>
          </cell>
          <cell r="I120">
            <v>1.5865005402889043</v>
          </cell>
          <cell r="J120">
            <v>1.9136406771428565</v>
          </cell>
          <cell r="K120">
            <v>1.8312471560809132</v>
          </cell>
          <cell r="L120">
            <v>2.0050004667444572</v>
          </cell>
          <cell r="M120">
            <v>2.3430434517350154</v>
          </cell>
          <cell r="N120">
            <v>2.2943430261872138</v>
          </cell>
          <cell r="O120">
            <v>2.1858274946086</v>
          </cell>
          <cell r="P120">
            <v>2.3528100931677671</v>
          </cell>
          <cell r="Q120">
            <v>4.9309405057587874</v>
          </cell>
          <cell r="R120">
            <v>7.2923613827385392</v>
          </cell>
          <cell r="S120">
            <v>7.2322045291557568</v>
          </cell>
          <cell r="T120">
            <v>6.8082830195447475</v>
          </cell>
          <cell r="U120">
            <v>7.0388644092299053</v>
          </cell>
          <cell r="V120">
            <v>6.2552920863619699</v>
          </cell>
          <cell r="W120">
            <v>7.644003959655711</v>
          </cell>
          <cell r="X120">
            <v>8.4021823513277116</v>
          </cell>
          <cell r="Y120">
            <v>8.4821734579189361</v>
          </cell>
          <cell r="Z120">
            <v>7.1936133881391573</v>
          </cell>
          <cell r="AA120">
            <v>6.1888880601680984</v>
          </cell>
          <cell r="AB120">
            <v>7.3318920240083054</v>
          </cell>
          <cell r="AC120">
            <v>26.290156682006465</v>
          </cell>
          <cell r="AD120">
            <v>25.685638897393769</v>
          </cell>
          <cell r="AE120">
            <v>29.038755704502542</v>
          </cell>
          <cell r="AF120">
            <v>25.655099430400519</v>
          </cell>
          <cell r="AG120">
            <v>24.819183191282136</v>
          </cell>
          <cell r="AH120">
            <v>28.769793356781406</v>
          </cell>
          <cell r="AI120">
            <v>34.567988739742987</v>
          </cell>
        </row>
        <row r="121">
          <cell r="A121" t="str">
            <v>Renewables</v>
          </cell>
          <cell r="C121">
            <v>8.0811594202898532E-2</v>
          </cell>
          <cell r="D121">
            <v>8.7497152025671876E-2</v>
          </cell>
          <cell r="E121">
            <v>9.0994472628151746E-2</v>
          </cell>
          <cell r="F121">
            <v>8.9090238323618384E-2</v>
          </cell>
          <cell r="G121">
            <v>0.10269690546841881</v>
          </cell>
          <cell r="H121">
            <v>7.5987610261935221E-2</v>
          </cell>
          <cell r="I121">
            <v>8.4246764650223918E-2</v>
          </cell>
          <cell r="J121">
            <v>0.11620833931562571</v>
          </cell>
          <cell r="K121">
            <v>0.15500127020002261</v>
          </cell>
          <cell r="L121">
            <v>0.14840410522965947</v>
          </cell>
          <cell r="M121">
            <v>0.15047838328075711</v>
          </cell>
          <cell r="N121">
            <v>0.12858944063926939</v>
          </cell>
          <cell r="O121">
            <v>0.13859029952223448</v>
          </cell>
          <cell r="P121">
            <v>0.10882758770406391</v>
          </cell>
          <cell r="Q121">
            <v>0.29633519590444624</v>
          </cell>
          <cell r="R121">
            <v>1.5328258248532891</v>
          </cell>
          <cell r="S121">
            <v>3.1726385813012317</v>
          </cell>
          <cell r="T121">
            <v>22.073464551627769</v>
          </cell>
          <cell r="U121">
            <v>56.259535436727312</v>
          </cell>
          <cell r="V121">
            <v>78.111912345159169</v>
          </cell>
          <cell r="W121">
            <v>93.253852237925415</v>
          </cell>
          <cell r="X121">
            <v>98.73919783156478</v>
          </cell>
          <cell r="Y121">
            <v>85.830689340673615</v>
          </cell>
          <cell r="Z121">
            <v>103.20316758361265</v>
          </cell>
          <cell r="AA121">
            <v>117.20628291519327</v>
          </cell>
          <cell r="AB121">
            <v>129.41113454194297</v>
          </cell>
          <cell r="AC121">
            <v>119.88424386247905</v>
          </cell>
          <cell r="AD121">
            <v>162.42976243560574</v>
          </cell>
          <cell r="AE121">
            <v>156.64741361025696</v>
          </cell>
          <cell r="AF121">
            <v>191.5821996229603</v>
          </cell>
          <cell r="AG121">
            <v>178.86678644951004</v>
          </cell>
          <cell r="AH121">
            <v>184.01058181700625</v>
          </cell>
          <cell r="AI121">
            <v>232.28402966471623</v>
          </cell>
          <cell r="AJ121">
            <v>2.3459246933428362E-2</v>
          </cell>
        </row>
        <row r="133">
          <cell r="A133" t="str">
            <v>Wastes (NR)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3.3619879082360582E-2</v>
          </cell>
          <cell r="Z133">
            <v>3.9050633551401703E-2</v>
          </cell>
          <cell r="AA133">
            <v>3.987207112286581E-2</v>
          </cell>
          <cell r="AB133">
            <v>4.2310136800469245E-2</v>
          </cell>
          <cell r="AC133">
            <v>4.682154592497989E-2</v>
          </cell>
          <cell r="AD133">
            <v>0.11413197474611433</v>
          </cell>
          <cell r="AE133">
            <v>0.21443094525888889</v>
          </cell>
          <cell r="AF133">
            <v>0.26908705950673667</v>
          </cell>
          <cell r="AG133">
            <v>0.3107067711290134</v>
          </cell>
          <cell r="AH133">
            <v>0.44163817863171317</v>
          </cell>
          <cell r="AI133">
            <v>0.60688740564675703</v>
          </cell>
        </row>
        <row r="134">
          <cell r="A134" t="str">
            <v>Electricity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-1.5635310753484614E-3</v>
          </cell>
          <cell r="I134">
            <v>-1.3296284614899387E-2</v>
          </cell>
          <cell r="J134">
            <v>-1.4199569274946158E-3</v>
          </cell>
          <cell r="K134">
            <v>9.2132444343993678E-3</v>
          </cell>
          <cell r="L134">
            <v>2.7482231887132703E-2</v>
          </cell>
          <cell r="M134">
            <v>1.0800867507886435E-2</v>
          </cell>
          <cell r="N134">
            <v>-2.6588660578386596E-2</v>
          </cell>
          <cell r="O134">
            <v>4.5706266078647556E-2</v>
          </cell>
          <cell r="P134">
            <v>0.10013667940257034</v>
          </cell>
          <cell r="Q134">
            <v>0.29648097893359587</v>
          </cell>
          <cell r="R134">
            <v>0.42519860291971789</v>
          </cell>
          <cell r="S134">
            <v>0.33447646711412382</v>
          </cell>
          <cell r="T134">
            <v>0.22556005125906559</v>
          </cell>
          <cell r="U134">
            <v>7.8508617568505495E-2</v>
          </cell>
          <cell r="V134">
            <v>0.11647805695197501</v>
          </cell>
          <cell r="W134">
            <v>7.2555551476481295E-2</v>
          </cell>
          <cell r="X134">
            <v>7.7237772709256539E-2</v>
          </cell>
          <cell r="Y134">
            <v>6.5128984266228693E-2</v>
          </cell>
          <cell r="Z134">
            <v>0.32944109415685274</v>
          </cell>
          <cell r="AA134">
            <v>0.3005580955586335</v>
          </cell>
          <cell r="AB134">
            <v>9.8756006427833457E-2</v>
          </cell>
          <cell r="AC134">
            <v>-0.11489772261723102</v>
          </cell>
          <cell r="AD134">
            <v>-0.1180994739515269</v>
          </cell>
          <cell r="AE134">
            <v>-5.6371499194557816E-3</v>
          </cell>
          <cell r="AF134">
            <v>0.16829196566765792</v>
          </cell>
          <cell r="AG134">
            <v>-4.3570278875381542E-2</v>
          </cell>
          <cell r="AH134">
            <v>0.67733184237855582</v>
          </cell>
          <cell r="AI134">
            <v>0.14607839589897031</v>
          </cell>
        </row>
        <row r="138">
          <cell r="A138" t="str">
            <v>Total</v>
          </cell>
          <cell r="C138">
            <v>2053.6521303141626</v>
          </cell>
          <cell r="D138">
            <v>2100.537892103363</v>
          </cell>
          <cell r="E138">
            <v>2195.375501436803</v>
          </cell>
          <cell r="F138">
            <v>2336.382297886852</v>
          </cell>
          <cell r="G138">
            <v>2359.4832074383153</v>
          </cell>
          <cell r="H138">
            <v>2406.6322136949939</v>
          </cell>
          <cell r="I138">
            <v>2692.8793239079723</v>
          </cell>
          <cell r="J138">
            <v>2890.5369623069887</v>
          </cell>
          <cell r="K138">
            <v>3345.5948446310485</v>
          </cell>
          <cell r="L138">
            <v>3713.9518451624003</v>
          </cell>
          <cell r="M138">
            <v>4160.9637229892678</v>
          </cell>
          <cell r="N138">
            <v>4456.8266251570458</v>
          </cell>
          <cell r="O138">
            <v>4577.6768495283159</v>
          </cell>
          <cell r="P138">
            <v>4626.4179335252193</v>
          </cell>
          <cell r="Q138">
            <v>4826.1950101758466</v>
          </cell>
          <cell r="R138">
            <v>5181.07155503584</v>
          </cell>
          <cell r="S138">
            <v>5533.9189468248696</v>
          </cell>
          <cell r="T138">
            <v>5808.2334787761365</v>
          </cell>
          <cell r="U138">
            <v>5537.7058477475193</v>
          </cell>
          <cell r="V138">
            <v>4944.4217308896541</v>
          </cell>
          <cell r="W138">
            <v>4662.621123638095</v>
          </cell>
          <cell r="X138">
            <v>4482.0821469270732</v>
          </cell>
          <cell r="Y138">
            <v>4237.1721130780152</v>
          </cell>
          <cell r="Z138">
            <v>4399.2532188470559</v>
          </cell>
          <cell r="AA138">
            <v>4569.9156534543135</v>
          </cell>
          <cell r="AB138">
            <v>4862.6743576626959</v>
          </cell>
          <cell r="AC138">
            <v>5031.4745698416018</v>
          </cell>
          <cell r="AD138">
            <v>5178.6280597993291</v>
          </cell>
          <cell r="AE138">
            <v>5309.4289605989761</v>
          </cell>
          <cell r="AF138">
            <v>5339.9064334185377</v>
          </cell>
          <cell r="AG138">
            <v>3980.0640489369948</v>
          </cell>
          <cell r="AH138">
            <v>4267.0156441573272</v>
          </cell>
          <cell r="AI138">
            <v>5125.2470655097277</v>
          </cell>
        </row>
        <row r="143">
          <cell r="A143" t="str">
            <v>Coal</v>
          </cell>
          <cell r="C143">
            <v>1060.3542378369061</v>
          </cell>
          <cell r="D143">
            <v>1127.1347785798989</v>
          </cell>
          <cell r="E143">
            <v>963.29418122476875</v>
          </cell>
          <cell r="F143">
            <v>946.5556504235285</v>
          </cell>
          <cell r="G143">
            <v>816.88312965317709</v>
          </cell>
          <cell r="H143">
            <v>746.6191041913944</v>
          </cell>
          <cell r="I143">
            <v>858.45761156562617</v>
          </cell>
          <cell r="J143">
            <v>737.33387756355637</v>
          </cell>
          <cell r="K143">
            <v>776.66581729220741</v>
          </cell>
          <cell r="L143">
            <v>666.88375220459193</v>
          </cell>
          <cell r="M143">
            <v>735.27614422356919</v>
          </cell>
          <cell r="N143">
            <v>749.41194261636849</v>
          </cell>
          <cell r="O143">
            <v>695.76494844081208</v>
          </cell>
          <cell r="P143">
            <v>639.79093582790904</v>
          </cell>
          <cell r="Q143">
            <v>665.7604991822426</v>
          </cell>
          <cell r="R143">
            <v>684.69867636352024</v>
          </cell>
          <cell r="S143">
            <v>598.97751539081253</v>
          </cell>
          <cell r="T143">
            <v>573.35394013978259</v>
          </cell>
          <cell r="U143">
            <v>546.64255600828574</v>
          </cell>
          <cell r="V143">
            <v>515.62316482663687</v>
          </cell>
          <cell r="W143">
            <v>545.18766898003366</v>
          </cell>
          <cell r="X143">
            <v>521.64456807829151</v>
          </cell>
          <cell r="Y143">
            <v>620.50952536072191</v>
          </cell>
          <cell r="Z143">
            <v>578.16497133490896</v>
          </cell>
          <cell r="AA143">
            <v>528.2105242950347</v>
          </cell>
          <cell r="AB143">
            <v>591.14271579659021</v>
          </cell>
          <cell r="AC143">
            <v>586.15842089544333</v>
          </cell>
          <cell r="AD143">
            <v>454.92367997022478</v>
          </cell>
          <cell r="AE143">
            <v>360.14999621592324</v>
          </cell>
          <cell r="AF143">
            <v>228.32253425851491</v>
          </cell>
          <cell r="AG143">
            <v>254.56471721647097</v>
          </cell>
          <cell r="AH143">
            <v>383.46536691156263</v>
          </cell>
          <cell r="AI143">
            <v>276.10405258794776</v>
          </cell>
        </row>
        <row r="148">
          <cell r="A148" t="str">
            <v>Peat</v>
          </cell>
          <cell r="C148">
            <v>935.61994523087287</v>
          </cell>
          <cell r="D148">
            <v>838.18741936341758</v>
          </cell>
          <cell r="E148">
            <v>866.28480824911037</v>
          </cell>
          <cell r="F148">
            <v>810.11263357537086</v>
          </cell>
          <cell r="G148">
            <v>811.24658470326403</v>
          </cell>
          <cell r="H148">
            <v>797.83850482768844</v>
          </cell>
          <cell r="I148">
            <v>673.80835955377529</v>
          </cell>
          <cell r="J148">
            <v>640.67718439267776</v>
          </cell>
          <cell r="K148">
            <v>628.23324665860559</v>
          </cell>
          <cell r="L148">
            <v>492.06312273257669</v>
          </cell>
          <cell r="M148">
            <v>453.38612145110415</v>
          </cell>
          <cell r="N148">
            <v>463.40144292237437</v>
          </cell>
          <cell r="O148">
            <v>457.71507442116871</v>
          </cell>
          <cell r="P148">
            <v>424.90803334491142</v>
          </cell>
          <cell r="Q148">
            <v>373.65662779714512</v>
          </cell>
          <cell r="R148">
            <v>426.13652774424975</v>
          </cell>
          <cell r="S148">
            <v>427.92119348214396</v>
          </cell>
          <cell r="T148">
            <v>413.83850446684914</v>
          </cell>
          <cell r="U148">
            <v>464.47769434150302</v>
          </cell>
          <cell r="V148">
            <v>454.00325518132365</v>
          </cell>
          <cell r="W148">
            <v>418.74224260599169</v>
          </cell>
          <cell r="X148">
            <v>401.1264387054681</v>
          </cell>
          <cell r="Y148">
            <v>396.79428136728825</v>
          </cell>
          <cell r="Z148">
            <v>379.9613764429572</v>
          </cell>
          <cell r="AA148">
            <v>370.64174159243254</v>
          </cell>
          <cell r="AB148">
            <v>369.90895915135849</v>
          </cell>
          <cell r="AC148">
            <v>352.6582931101139</v>
          </cell>
          <cell r="AD148">
            <v>334.19331234388653</v>
          </cell>
          <cell r="AE148">
            <v>335.19514949769564</v>
          </cell>
          <cell r="AF148">
            <v>307.66422245000484</v>
          </cell>
          <cell r="AG148">
            <v>254.3901024356569</v>
          </cell>
          <cell r="AH148">
            <v>201.3777645499583</v>
          </cell>
          <cell r="AI148">
            <v>175.11983799326461</v>
          </cell>
        </row>
        <row r="152">
          <cell r="A152" t="str">
            <v>Oil</v>
          </cell>
          <cell r="C152">
            <v>514.35303237368225</v>
          </cell>
          <cell r="D152">
            <v>641.22515536464675</v>
          </cell>
          <cell r="E152">
            <v>648.23888227426266</v>
          </cell>
          <cell r="F152">
            <v>673.42060013879234</v>
          </cell>
          <cell r="G152">
            <v>858.69539201913244</v>
          </cell>
          <cell r="H152">
            <v>917.90226380848378</v>
          </cell>
          <cell r="I152">
            <v>1004.4970412547245</v>
          </cell>
          <cell r="J152">
            <v>1149.6559232502104</v>
          </cell>
          <cell r="K152">
            <v>1323.1269609573098</v>
          </cell>
          <cell r="L152">
            <v>1604.1456219771694</v>
          </cell>
          <cell r="M152">
            <v>1480.7874813335193</v>
          </cell>
          <cell r="N152">
            <v>1677.5214031669821</v>
          </cell>
          <cell r="O152">
            <v>1585.6103445809686</v>
          </cell>
          <cell r="P152">
            <v>1576.0850872739454</v>
          </cell>
          <cell r="Q152">
            <v>1662.2670201091971</v>
          </cell>
          <cell r="R152">
            <v>1775.5386154595406</v>
          </cell>
          <cell r="S152">
            <v>1706.1419140206108</v>
          </cell>
          <cell r="T152">
            <v>1618.9669984111254</v>
          </cell>
          <cell r="U152">
            <v>1776.3885539094658</v>
          </cell>
          <cell r="V152">
            <v>1671.9226228762693</v>
          </cell>
          <cell r="W152">
            <v>1710.1905760829325</v>
          </cell>
          <cell r="X152">
            <v>1447.6931603642215</v>
          </cell>
          <cell r="Y152">
            <v>1271.5390371436449</v>
          </cell>
          <cell r="Z152">
            <v>1159.4889745892715</v>
          </cell>
          <cell r="AA152">
            <v>1019.7162624290439</v>
          </cell>
          <cell r="AB152">
            <v>1145.6249611314154</v>
          </cell>
          <cell r="AC152">
            <v>1224.7130792746098</v>
          </cell>
          <cell r="AD152">
            <v>1161.5072887914978</v>
          </cell>
          <cell r="AE152">
            <v>1247.11683049768</v>
          </cell>
          <cell r="AF152">
            <v>1237.2295848079198</v>
          </cell>
          <cell r="AG152">
            <v>1440.5259331706804</v>
          </cell>
          <cell r="AH152">
            <v>1384.430125289821</v>
          </cell>
          <cell r="AI152">
            <v>1144.2621907754876</v>
          </cell>
        </row>
        <row r="167">
          <cell r="A167" t="str">
            <v>Natural Gas</v>
          </cell>
          <cell r="C167">
            <v>418.21984558429119</v>
          </cell>
          <cell r="D167">
            <v>445.08099761507037</v>
          </cell>
          <cell r="E167">
            <v>462.81555998056098</v>
          </cell>
          <cell r="F167">
            <v>556.01617890204204</v>
          </cell>
          <cell r="G167">
            <v>567.57323199948792</v>
          </cell>
          <cell r="H167">
            <v>624.10810895222494</v>
          </cell>
          <cell r="I167">
            <v>759.39604606216972</v>
          </cell>
          <cell r="J167">
            <v>744.35990034905944</v>
          </cell>
          <cell r="K167">
            <v>770.23723273897099</v>
          </cell>
          <cell r="L167">
            <v>884.90626832877251</v>
          </cell>
          <cell r="M167">
            <v>1023.4113992236613</v>
          </cell>
          <cell r="N167">
            <v>1093.727307558991</v>
          </cell>
          <cell r="O167">
            <v>1119.5199625115849</v>
          </cell>
          <cell r="P167">
            <v>1271.9762217795133</v>
          </cell>
          <cell r="Q167">
            <v>1342.0284834799886</v>
          </cell>
          <cell r="R167">
            <v>1277.3030935618942</v>
          </cell>
          <cell r="S167">
            <v>1422.436520642093</v>
          </cell>
          <cell r="T167">
            <v>1477.8365585698355</v>
          </cell>
          <cell r="U167">
            <v>1604.5668430625242</v>
          </cell>
          <cell r="V167">
            <v>1546.6184752039812</v>
          </cell>
          <cell r="W167">
            <v>1766.4273766724255</v>
          </cell>
          <cell r="X167">
            <v>1431.3027770731358</v>
          </cell>
          <cell r="Y167">
            <v>1369.9092751538958</v>
          </cell>
          <cell r="Z167">
            <v>1305.4631674486504</v>
          </cell>
          <cell r="AA167">
            <v>1173.2650314246241</v>
          </cell>
          <cell r="AB167">
            <v>1159.3126598835679</v>
          </cell>
          <cell r="AC167">
            <v>1277.9822904012831</v>
          </cell>
          <cell r="AD167">
            <v>1294.750588790343</v>
          </cell>
          <cell r="AE167">
            <v>1343.1798494257914</v>
          </cell>
          <cell r="AF167">
            <v>1331.8229189701976</v>
          </cell>
          <cell r="AG167">
            <v>1389.0108323256732</v>
          </cell>
          <cell r="AH167">
            <v>1300.5346419474283</v>
          </cell>
          <cell r="AI167">
            <v>1254.7668105437449</v>
          </cell>
        </row>
        <row r="168">
          <cell r="A168" t="str">
            <v>Renewables</v>
          </cell>
          <cell r="C168">
            <v>65.647341449275345</v>
          </cell>
          <cell r="D168">
            <v>62.376671724654358</v>
          </cell>
          <cell r="E168">
            <v>57.059309466192168</v>
          </cell>
          <cell r="F168">
            <v>56.481878710248658</v>
          </cell>
          <cell r="G168">
            <v>59.16569389492701</v>
          </cell>
          <cell r="H168">
            <v>50.728657431981368</v>
          </cell>
          <cell r="I168">
            <v>50.085894227442921</v>
          </cell>
          <cell r="J168">
            <v>51.239037620930397</v>
          </cell>
          <cell r="K168">
            <v>60.767733630659137</v>
          </cell>
          <cell r="L168">
            <v>53.649331176513627</v>
          </cell>
          <cell r="M168">
            <v>54.202134071270713</v>
          </cell>
          <cell r="N168">
            <v>49.818056781684071</v>
          </cell>
          <cell r="O168">
            <v>56.475882827431448</v>
          </cell>
          <cell r="P168">
            <v>49.598622958689404</v>
          </cell>
          <cell r="Q168">
            <v>60.419772312484099</v>
          </cell>
          <cell r="R168">
            <v>75.192849813343145</v>
          </cell>
          <cell r="S168">
            <v>95.207135022940932</v>
          </cell>
          <cell r="T168">
            <v>115.43608034657152</v>
          </cell>
          <cell r="U168">
            <v>141.3071089816527</v>
          </cell>
          <cell r="V168">
            <v>167.61606566441728</v>
          </cell>
          <cell r="W168">
            <v>168.20619346943764</v>
          </cell>
          <cell r="X168">
            <v>213.64026658878214</v>
          </cell>
          <cell r="Y168">
            <v>220.76041329082307</v>
          </cell>
          <cell r="Z168">
            <v>230.42636882387816</v>
          </cell>
          <cell r="AA168">
            <v>246.88863389926507</v>
          </cell>
          <cell r="AB168">
            <v>290.94735349389344</v>
          </cell>
          <cell r="AC168">
            <v>289.35925125883989</v>
          </cell>
          <cell r="AD168">
            <v>328.86373639815969</v>
          </cell>
          <cell r="AE168">
            <v>370.1431391620585</v>
          </cell>
          <cell r="AF168">
            <v>403.76082421721253</v>
          </cell>
          <cell r="AG168">
            <v>484.0065339660423</v>
          </cell>
          <cell r="AH168">
            <v>433.55359181363315</v>
          </cell>
          <cell r="AI168">
            <v>455.73213280635525</v>
          </cell>
        </row>
        <row r="180">
          <cell r="A180" t="str">
            <v>Wastes (NR)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6.0029811960896744</v>
          </cell>
          <cell r="Z180">
            <v>7.3069453404672444</v>
          </cell>
          <cell r="AA180">
            <v>7.6117841212011275</v>
          </cell>
          <cell r="AB180">
            <v>7.5817777400545436</v>
          </cell>
          <cell r="AC180">
            <v>7.4448573513183911</v>
          </cell>
          <cell r="AD180">
            <v>16.849046926623839</v>
          </cell>
          <cell r="AE180">
            <v>26.594919949909354</v>
          </cell>
          <cell r="AF180">
            <v>25.33682522596359</v>
          </cell>
          <cell r="AG180">
            <v>28.328278949184917</v>
          </cell>
          <cell r="AH180">
            <v>26.176779597607865</v>
          </cell>
          <cell r="AI180">
            <v>24.246058389688596</v>
          </cell>
        </row>
        <row r="181">
          <cell r="A181" t="str">
            <v>Electricity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-0.43083967409602048</v>
          </cell>
          <cell r="I181">
            <v>-3.6522794423768365</v>
          </cell>
          <cell r="J181">
            <v>-0.32875089734386215</v>
          </cell>
          <cell r="K181">
            <v>2.1155912532489549</v>
          </cell>
          <cell r="L181">
            <v>6.6056292563912162</v>
          </cell>
          <cell r="M181">
            <v>2.6482896293375395</v>
          </cell>
          <cell r="N181">
            <v>-6.8803272450532704</v>
          </cell>
          <cell r="O181">
            <v>13.073979327453143</v>
          </cell>
          <cell r="P181">
            <v>30.328352552969786</v>
          </cell>
          <cell r="Q181">
            <v>43.127708341508814</v>
          </cell>
          <cell r="R181">
            <v>54.226160402970557</v>
          </cell>
          <cell r="S181">
            <v>47.756954246415646</v>
          </cell>
          <cell r="T181">
            <v>35.668869717219415</v>
          </cell>
          <cell r="U181">
            <v>12.375014164390533</v>
          </cell>
          <cell r="V181">
            <v>21.114298868468719</v>
          </cell>
          <cell r="W181">
            <v>13.609199978936923</v>
          </cell>
          <cell r="X181">
            <v>14.035215179285778</v>
          </cell>
          <cell r="Y181">
            <v>11.629074182950324</v>
          </cell>
          <cell r="Z181">
            <v>61.643252592541884</v>
          </cell>
          <cell r="AA181">
            <v>57.378091351759778</v>
          </cell>
          <cell r="AB181">
            <v>17.696612392492359</v>
          </cell>
          <cell r="AC181">
            <v>-18.269306106363921</v>
          </cell>
          <cell r="AD181">
            <v>-17.434759917589279</v>
          </cell>
          <cell r="AE181">
            <v>-0.69915072506238363</v>
          </cell>
          <cell r="AF181">
            <v>15.846113629067185</v>
          </cell>
          <cell r="AG181">
            <v>-3.9724625549376462</v>
          </cell>
          <cell r="AH181">
            <v>40.146815221721738</v>
          </cell>
          <cell r="AI181">
            <v>5.8360501198141943</v>
          </cell>
        </row>
        <row r="185">
          <cell r="A185" t="str">
            <v>Total</v>
          </cell>
          <cell r="C185">
            <v>2994.1944024750278</v>
          </cell>
          <cell r="D185">
            <v>3114.0050226476878</v>
          </cell>
          <cell r="E185">
            <v>2997.692741194895</v>
          </cell>
          <cell r="F185">
            <v>3042.5869417499825</v>
          </cell>
          <cell r="G185">
            <v>3113.5640322699878</v>
          </cell>
          <cell r="H185">
            <v>3136.7657995376767</v>
          </cell>
          <cell r="I185">
            <v>3342.592673221362</v>
          </cell>
          <cell r="J185">
            <v>3322.9371722790906</v>
          </cell>
          <cell r="K185">
            <v>3561.1465825310024</v>
          </cell>
          <cell r="L185">
            <v>3708.2537256760152</v>
          </cell>
          <cell r="M185">
            <v>3749.7115699324618</v>
          </cell>
          <cell r="N185">
            <v>4026.9998258013466</v>
          </cell>
          <cell r="O185">
            <v>3928.1601921094189</v>
          </cell>
          <cell r="P185">
            <v>3992.6872537379381</v>
          </cell>
          <cell r="Q185">
            <v>4147.2601112225666</v>
          </cell>
          <cell r="R185">
            <v>4293.0959233455187</v>
          </cell>
          <cell r="S185">
            <v>4298.4412328050157</v>
          </cell>
          <cell r="T185">
            <v>4235.1009516513832</v>
          </cell>
          <cell r="U185">
            <v>4545.7577704678224</v>
          </cell>
          <cell r="V185">
            <v>4376.8978826210969</v>
          </cell>
          <cell r="W185">
            <v>4622.3632577897579</v>
          </cell>
          <cell r="X185">
            <v>4029.4424259891853</v>
          </cell>
          <cell r="Y185">
            <v>3897.1445876954144</v>
          </cell>
          <cell r="Z185">
            <v>3722.4550565726754</v>
          </cell>
          <cell r="AA185">
            <v>3403.7120691133614</v>
          </cell>
          <cell r="AB185">
            <v>3582.2150395893718</v>
          </cell>
          <cell r="AC185">
            <v>3720.0468861852441</v>
          </cell>
          <cell r="AD185">
            <v>3573.6528933031464</v>
          </cell>
          <cell r="AE185">
            <v>3681.6807340239957</v>
          </cell>
          <cell r="AF185">
            <v>3549.9830235588806</v>
          </cell>
          <cell r="AG185">
            <v>3846.8539355087714</v>
          </cell>
          <cell r="AH185">
            <v>3769.6850853317328</v>
          </cell>
          <cell r="AI185">
            <v>3336.0671332163029</v>
          </cell>
        </row>
        <row r="190">
          <cell r="A190" t="str">
            <v>Coal</v>
          </cell>
          <cell r="C190">
            <v>293.88327231063352</v>
          </cell>
          <cell r="D190">
            <v>297.73007034486642</v>
          </cell>
          <cell r="E190">
            <v>342.47622649419247</v>
          </cell>
          <cell r="F190">
            <v>333.12336025655725</v>
          </cell>
          <cell r="G190">
            <v>341.36272975156277</v>
          </cell>
          <cell r="H190">
            <v>363.90831029882423</v>
          </cell>
          <cell r="I190">
            <v>367.45447743353105</v>
          </cell>
          <cell r="J190">
            <v>363.17617489972673</v>
          </cell>
          <cell r="K190">
            <v>372.31800381282392</v>
          </cell>
          <cell r="L190">
            <v>337.24843898449382</v>
          </cell>
          <cell r="M190">
            <v>394.14628474129432</v>
          </cell>
          <cell r="N190">
            <v>435.2555729811761</v>
          </cell>
          <cell r="O190">
            <v>454.77556770522381</v>
          </cell>
          <cell r="P190">
            <v>458.02002771713171</v>
          </cell>
          <cell r="Q190">
            <v>477.47579646493944</v>
          </cell>
          <cell r="R190">
            <v>524.33791706465126</v>
          </cell>
          <cell r="S190">
            <v>469.26239645066363</v>
          </cell>
          <cell r="T190">
            <v>471.37485267078802</v>
          </cell>
          <cell r="U190">
            <v>412.96096447009126</v>
          </cell>
          <cell r="V190">
            <v>312.16830499593863</v>
          </cell>
          <cell r="W190">
            <v>336.90137054154388</v>
          </cell>
          <cell r="X190">
            <v>368.9195545988876</v>
          </cell>
          <cell r="Y190">
            <v>466.34756633916078</v>
          </cell>
          <cell r="Z190">
            <v>390.76406486241422</v>
          </cell>
          <cell r="AA190">
            <v>371.8180938516814</v>
          </cell>
          <cell r="AB190">
            <v>469.85641730186643</v>
          </cell>
          <cell r="AC190">
            <v>465.26135226559774</v>
          </cell>
          <cell r="AD190">
            <v>369.16943400413555</v>
          </cell>
          <cell r="AE190">
            <v>221.634793185386</v>
          </cell>
          <cell r="AF190">
            <v>69.114592369878494</v>
          </cell>
          <cell r="AG190">
            <v>84.277825851606366</v>
          </cell>
          <cell r="AH190">
            <v>305.80332481652835</v>
          </cell>
          <cell r="AI190">
            <v>273.25319922902037</v>
          </cell>
        </row>
        <row r="195">
          <cell r="A195" t="str">
            <v>Peat</v>
          </cell>
          <cell r="C195">
            <v>174.10646014492755</v>
          </cell>
          <cell r="D195">
            <v>179.9493759326113</v>
          </cell>
          <cell r="E195">
            <v>169.8405730202166</v>
          </cell>
          <cell r="F195">
            <v>154.48631148166461</v>
          </cell>
          <cell r="G195">
            <v>153.20195608435779</v>
          </cell>
          <cell r="H195">
            <v>145.07640213561376</v>
          </cell>
          <cell r="I195">
            <v>157.34596954191636</v>
          </cell>
          <cell r="J195">
            <v>151.50803367049534</v>
          </cell>
          <cell r="K195">
            <v>140.73393283150639</v>
          </cell>
          <cell r="L195">
            <v>144.83795629574627</v>
          </cell>
          <cell r="M195">
            <v>139.2843974763407</v>
          </cell>
          <cell r="N195">
            <v>162.05815125974377</v>
          </cell>
          <cell r="O195">
            <v>174.65223542618139</v>
          </cell>
          <cell r="P195">
            <v>166.91813613810584</v>
          </cell>
          <cell r="Q195">
            <v>111.77265847980051</v>
          </cell>
          <cell r="R195">
            <v>174.02474008672397</v>
          </cell>
          <cell r="S195">
            <v>168.50365435379771</v>
          </cell>
          <cell r="T195">
            <v>173.50247178332643</v>
          </cell>
          <cell r="U195">
            <v>225.24637693137095</v>
          </cell>
          <cell r="V195">
            <v>228.09335947626766</v>
          </cell>
          <cell r="W195">
            <v>190.12349261913553</v>
          </cell>
          <cell r="X195">
            <v>193.16898901204684</v>
          </cell>
          <cell r="Y195">
            <v>223.73056347930697</v>
          </cell>
          <cell r="Z195">
            <v>203.84303234360971</v>
          </cell>
          <cell r="AA195">
            <v>217.20287431886791</v>
          </cell>
          <cell r="AB195">
            <v>231.13775447046555</v>
          </cell>
          <cell r="AC195">
            <v>219.94275455897267</v>
          </cell>
          <cell r="AD195">
            <v>207.46784735446445</v>
          </cell>
          <cell r="AE195">
            <v>213.75763175233308</v>
          </cell>
          <cell r="AF195">
            <v>201.69013668705401</v>
          </cell>
          <cell r="AG195">
            <v>92.362163951652533</v>
          </cell>
          <cell r="AH195">
            <v>32.454123057426216</v>
          </cell>
          <cell r="AI195">
            <v>26.143943790514015</v>
          </cell>
        </row>
        <row r="199">
          <cell r="A199" t="str">
            <v>Oil</v>
          </cell>
          <cell r="C199">
            <v>658.86172388621549</v>
          </cell>
          <cell r="D199">
            <v>703.2265223975553</v>
          </cell>
          <cell r="E199">
            <v>683.41511200331524</v>
          </cell>
          <cell r="F199">
            <v>648.91961188116443</v>
          </cell>
          <cell r="G199">
            <v>693.97724465229874</v>
          </cell>
          <cell r="H199">
            <v>662.11421189915075</v>
          </cell>
          <cell r="I199">
            <v>590.37666541974409</v>
          </cell>
          <cell r="J199">
            <v>627.04842419388501</v>
          </cell>
          <cell r="K199">
            <v>671.91747993344507</v>
          </cell>
          <cell r="L199">
            <v>767.65273213840521</v>
          </cell>
          <cell r="M199">
            <v>667.93088804176546</v>
          </cell>
          <cell r="N199">
            <v>726.33067508699332</v>
          </cell>
          <cell r="O199">
            <v>635.9684426431088</v>
          </cell>
          <cell r="P199">
            <v>537.45925454425651</v>
          </cell>
          <cell r="Q199">
            <v>566.91904158330647</v>
          </cell>
          <cell r="R199">
            <v>602.59275444438208</v>
          </cell>
          <cell r="S199">
            <v>546.33740244768171</v>
          </cell>
          <cell r="T199">
            <v>428.52472011030545</v>
          </cell>
          <cell r="U199">
            <v>428.02135229819612</v>
          </cell>
          <cell r="V199">
            <v>311.86876569474157</v>
          </cell>
          <cell r="W199">
            <v>290.44019892719876</v>
          </cell>
          <cell r="X199">
            <v>239.90635013935605</v>
          </cell>
          <cell r="Y199">
            <v>231.44467046540549</v>
          </cell>
          <cell r="Z199">
            <v>269.36694818516685</v>
          </cell>
          <cell r="AA199">
            <v>252.55278382375744</v>
          </cell>
          <cell r="AB199">
            <v>279.95854105809264</v>
          </cell>
          <cell r="AC199">
            <v>255.82993392031065</v>
          </cell>
          <cell r="AD199">
            <v>233.41739685861489</v>
          </cell>
          <cell r="AE199">
            <v>253.3171730523992</v>
          </cell>
          <cell r="AF199">
            <v>258.83460621958807</v>
          </cell>
          <cell r="AG199">
            <v>239.96370489231157</v>
          </cell>
          <cell r="AH199">
            <v>359.79552410054316</v>
          </cell>
          <cell r="AI199">
            <v>319.30351246583467</v>
          </cell>
        </row>
        <row r="214">
          <cell r="A214" t="str">
            <v>Natural Gas</v>
          </cell>
          <cell r="C214">
            <v>297.92328988546814</v>
          </cell>
          <cell r="D214">
            <v>311.37196451786531</v>
          </cell>
          <cell r="E214">
            <v>326.94161588439363</v>
          </cell>
          <cell r="F214">
            <v>397.99341863377464</v>
          </cell>
          <cell r="G214">
            <v>409.16776059640904</v>
          </cell>
          <cell r="H214">
            <v>447.44537318304185</v>
          </cell>
          <cell r="I214">
            <v>535.72366223713459</v>
          </cell>
          <cell r="J214">
            <v>568.1601081190056</v>
          </cell>
          <cell r="K214">
            <v>576.83259142349812</v>
          </cell>
          <cell r="L214">
            <v>658.22069731033514</v>
          </cell>
          <cell r="M214">
            <v>803.89816393280921</v>
          </cell>
          <cell r="N214">
            <v>830.61115327721973</v>
          </cell>
          <cell r="O214">
            <v>925.0235079423569</v>
          </cell>
          <cell r="P214">
            <v>1053.6633575702187</v>
          </cell>
          <cell r="Q214">
            <v>1034.7813818306813</v>
          </cell>
          <cell r="R214">
            <v>1014.0100187037756</v>
          </cell>
          <cell r="S214">
            <v>1200.7522539193437</v>
          </cell>
          <cell r="T214">
            <v>1367.035945956286</v>
          </cell>
          <cell r="U214">
            <v>1432.7294559739782</v>
          </cell>
          <cell r="V214">
            <v>1424.8163906741029</v>
          </cell>
          <cell r="W214">
            <v>1522.3767470456237</v>
          </cell>
          <cell r="X214">
            <v>1321.6247204999206</v>
          </cell>
          <cell r="Y214">
            <v>1265.8215628304265</v>
          </cell>
          <cell r="Z214">
            <v>1185.0184563428493</v>
          </cell>
          <cell r="AA214">
            <v>1100.0749768399405</v>
          </cell>
          <cell r="AB214">
            <v>1153.9010744158104</v>
          </cell>
          <cell r="AC214">
            <v>1328.2136529602526</v>
          </cell>
          <cell r="AD214">
            <v>1356.8465608409444</v>
          </cell>
          <cell r="AE214">
            <v>1466.1556157500131</v>
          </cell>
          <cell r="AF214">
            <v>1543.021526028027</v>
          </cell>
          <cell r="AG214">
            <v>1426.0323858321358</v>
          </cell>
          <cell r="AH214">
            <v>1424.8262560987625</v>
          </cell>
          <cell r="AI214">
            <v>1607.7738694783895</v>
          </cell>
        </row>
        <row r="215">
          <cell r="A215" t="str">
            <v>Renewables</v>
          </cell>
          <cell r="C215">
            <v>14.164535362318837</v>
          </cell>
          <cell r="D215">
            <v>15.637693734456478</v>
          </cell>
          <cell r="E215">
            <v>17.390235959718336</v>
          </cell>
          <cell r="F215">
            <v>16.47006059765366</v>
          </cell>
          <cell r="G215">
            <v>19.70851201356507</v>
          </cell>
          <cell r="H215">
            <v>15.27061125580769</v>
          </cell>
          <cell r="I215">
            <v>17.384857356967132</v>
          </cell>
          <cell r="J215">
            <v>21.308833558267526</v>
          </cell>
          <cell r="K215">
            <v>29.078206231212572</v>
          </cell>
          <cell r="L215">
            <v>29.811687344860506</v>
          </cell>
          <cell r="M215">
            <v>32.400612405362772</v>
          </cell>
          <cell r="N215">
            <v>29.87806225300012</v>
          </cell>
          <cell r="O215">
            <v>40.62127680076587</v>
          </cell>
          <cell r="P215">
            <v>37.322933754476729</v>
          </cell>
          <cell r="Q215">
            <v>46.618571729683239</v>
          </cell>
          <cell r="R215">
            <v>66.049198456520287</v>
          </cell>
          <cell r="S215">
            <v>91.43817653544474</v>
          </cell>
          <cell r="T215">
            <v>112.94275204158281</v>
          </cell>
          <cell r="U215">
            <v>150.46037516603451</v>
          </cell>
          <cell r="V215">
            <v>179.13045726297278</v>
          </cell>
          <cell r="W215">
            <v>161.58752528716542</v>
          </cell>
          <cell r="X215">
            <v>232.28320446132091</v>
          </cell>
          <cell r="Y215">
            <v>239.59474065832146</v>
          </cell>
          <cell r="Z215">
            <v>260.98692915456337</v>
          </cell>
          <cell r="AA215">
            <v>288.23953613558643</v>
          </cell>
          <cell r="AB215">
            <v>342.71027010657832</v>
          </cell>
          <cell r="AC215">
            <v>354.52761938404211</v>
          </cell>
          <cell r="AD215">
            <v>414.80176194806262</v>
          </cell>
          <cell r="AE215">
            <v>496.63286316034049</v>
          </cell>
          <cell r="AF215">
            <v>569.27283317083243</v>
          </cell>
          <cell r="AG215">
            <v>605.22981810011584</v>
          </cell>
          <cell r="AH215">
            <v>561.67384660778691</v>
          </cell>
          <cell r="AI215">
            <v>659.05774716906092</v>
          </cell>
        </row>
        <row r="227">
          <cell r="A227" t="str">
            <v>Wastes (NR)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7.3687784191088967</v>
          </cell>
          <cell r="Z227">
            <v>9.1909848388918558</v>
          </cell>
          <cell r="AA227">
            <v>9.6869599538048909</v>
          </cell>
          <cell r="AB227">
            <v>10.350629963347622</v>
          </cell>
          <cell r="AC227">
            <v>10.511777443301268</v>
          </cell>
          <cell r="AD227">
            <v>23.965099365552998</v>
          </cell>
          <cell r="AE227">
            <v>40.999690135055928</v>
          </cell>
          <cell r="AF227">
            <v>41.154432394806754</v>
          </cell>
          <cell r="AG227">
            <v>40.225818985756653</v>
          </cell>
          <cell r="AH227">
            <v>40.439317650822353</v>
          </cell>
          <cell r="AI227">
            <v>43.560380148546329</v>
          </cell>
        </row>
        <row r="228">
          <cell r="A228" t="str">
            <v>Electricity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-0.31322739209480843</v>
          </cell>
          <cell r="I228">
            <v>-2.7362354128556108</v>
          </cell>
          <cell r="J228">
            <v>-0.25979038047379754</v>
          </cell>
          <cell r="K228">
            <v>1.7255639055260481</v>
          </cell>
          <cell r="L228">
            <v>5.5118364272833347</v>
          </cell>
          <cell r="M228">
            <v>2.3221865141955833</v>
          </cell>
          <cell r="N228">
            <v>-6.1680630821057107</v>
          </cell>
          <cell r="O228">
            <v>13.397465539522367</v>
          </cell>
          <cell r="P228">
            <v>32.57312939886819</v>
          </cell>
          <cell r="Q228">
            <v>44.736687212784574</v>
          </cell>
          <cell r="R228">
            <v>61.496454238753309</v>
          </cell>
          <cell r="S228">
            <v>55.597660148145629</v>
          </cell>
          <cell r="T228">
            <v>43.423397797761069</v>
          </cell>
          <cell r="U228">
            <v>15.084807163049355</v>
          </cell>
          <cell r="V228">
            <v>26.417501210199291</v>
          </cell>
          <cell r="W228">
            <v>15.662079854845537</v>
          </cell>
          <cell r="X228">
            <v>16.95982720832189</v>
          </cell>
          <cell r="Y228">
            <v>14.274919090094828</v>
          </cell>
          <cell r="Z228">
            <v>77.537489826330713</v>
          </cell>
          <cell r="AA228">
            <v>73.020892907633907</v>
          </cell>
          <cell r="AB228">
            <v>24.159384877742738</v>
          </cell>
          <cell r="AC228">
            <v>-25.795374010710091</v>
          </cell>
          <cell r="AD228">
            <v>-24.798183283552071</v>
          </cell>
          <cell r="AE228">
            <v>-1.077836035575475</v>
          </cell>
          <cell r="AF228">
            <v>25.738734283078269</v>
          </cell>
          <cell r="AG228">
            <v>-5.6408495535241787</v>
          </cell>
          <cell r="AH228">
            <v>62.020991060658893</v>
          </cell>
          <cell r="AI228">
            <v>10.485026378274787</v>
          </cell>
        </row>
        <row r="232">
          <cell r="A232" t="str">
            <v>Total</v>
          </cell>
          <cell r="C232">
            <v>1438.9392815895637</v>
          </cell>
          <cell r="D232">
            <v>1507.9156269273547</v>
          </cell>
          <cell r="E232">
            <v>1540.0637633618364</v>
          </cell>
          <cell r="F232">
            <v>1550.9927628508144</v>
          </cell>
          <cell r="G232">
            <v>1617.4182030981935</v>
          </cell>
          <cell r="H232">
            <v>1633.5016813803434</v>
          </cell>
          <cell r="I232">
            <v>1665.5493965764374</v>
          </cell>
          <cell r="J232">
            <v>1730.9417840609065</v>
          </cell>
          <cell r="K232">
            <v>1792.6057781380123</v>
          </cell>
          <cell r="L232">
            <v>1943.2833485011242</v>
          </cell>
          <cell r="M232">
            <v>2039.9825331117681</v>
          </cell>
          <cell r="N232">
            <v>2177.9655517760275</v>
          </cell>
          <cell r="O232">
            <v>2244.4384960571592</v>
          </cell>
          <cell r="P232">
            <v>2285.9568391230582</v>
          </cell>
          <cell r="Q232">
            <v>2282.3041373011952</v>
          </cell>
          <cell r="R232">
            <v>2442.5110829948067</v>
          </cell>
          <cell r="S232">
            <v>2531.8915438550771</v>
          </cell>
          <cell r="T232">
            <v>2596.80414036005</v>
          </cell>
          <cell r="U232">
            <v>2664.5033320027201</v>
          </cell>
          <cell r="V232">
            <v>2482.4947793142228</v>
          </cell>
          <cell r="W232">
            <v>2517.0914142755128</v>
          </cell>
          <cell r="X232">
            <v>2372.862645919854</v>
          </cell>
          <cell r="Y232">
            <v>2448.5828012818247</v>
          </cell>
          <cell r="Z232">
            <v>2396.7079055538261</v>
          </cell>
          <cell r="AA232">
            <v>2312.5961178312727</v>
          </cell>
          <cell r="AB232">
            <v>2512.0740721939037</v>
          </cell>
          <cell r="AC232">
            <v>2608.4917165217671</v>
          </cell>
          <cell r="AD232">
            <v>2580.8699170882228</v>
          </cell>
          <cell r="AE232">
            <v>2691.4199309999526</v>
          </cell>
          <cell r="AF232">
            <v>2708.8268611532649</v>
          </cell>
          <cell r="AG232">
            <v>2482.4508680600547</v>
          </cell>
          <cell r="AH232">
            <v>2787.0133833925288</v>
          </cell>
          <cell r="AI232">
            <v>2939.5776786596402</v>
          </cell>
        </row>
        <row r="237">
          <cell r="A237" t="str">
            <v>Coal</v>
          </cell>
          <cell r="C237">
            <v>45.113537934782606</v>
          </cell>
          <cell r="D237">
            <v>43.445589664057763</v>
          </cell>
          <cell r="E237">
            <v>49.151680654259103</v>
          </cell>
          <cell r="F237">
            <v>47.890247993483364</v>
          </cell>
          <cell r="G237">
            <v>48.34155894334377</v>
          </cell>
          <cell r="H237">
            <v>50.458723003164764</v>
          </cell>
          <cell r="I237">
            <v>49.150560536505559</v>
          </cell>
          <cell r="J237">
            <v>47.20945049195592</v>
          </cell>
          <cell r="K237">
            <v>48.123862116852209</v>
          </cell>
          <cell r="L237">
            <v>35.984825460052697</v>
          </cell>
          <cell r="M237">
            <v>40.190229392225007</v>
          </cell>
          <cell r="N237">
            <v>43.65902376846298</v>
          </cell>
          <cell r="O237">
            <v>40.81104902488088</v>
          </cell>
          <cell r="P237">
            <v>34.849927074201119</v>
          </cell>
          <cell r="Q237">
            <v>35.982778293765797</v>
          </cell>
          <cell r="R237">
            <v>37.579135157143625</v>
          </cell>
          <cell r="S237">
            <v>28.84290430552684</v>
          </cell>
          <cell r="T237">
            <v>25.40341489333834</v>
          </cell>
          <cell r="U237">
            <v>20.863937401145265</v>
          </cell>
          <cell r="V237">
            <v>17.111479935927559</v>
          </cell>
          <cell r="W237">
            <v>19.058045815649699</v>
          </cell>
          <cell r="X237">
            <v>20.482330179013896</v>
          </cell>
          <cell r="Y237">
            <v>26.070549408402776</v>
          </cell>
          <cell r="Z237">
            <v>21.779184230744853</v>
          </cell>
          <cell r="AA237">
            <v>21.146163700809616</v>
          </cell>
          <cell r="AB237">
            <v>24.354407188380399</v>
          </cell>
          <cell r="AC237">
            <v>23.32477250953313</v>
          </cell>
          <cell r="AD237">
            <v>18.17049471995788</v>
          </cell>
          <cell r="AE237">
            <v>9.7895579234182968</v>
          </cell>
          <cell r="AF237">
            <v>2.856983115741953</v>
          </cell>
          <cell r="AG237">
            <v>3.845643954626258</v>
          </cell>
          <cell r="AH237">
            <v>12.413765359584724</v>
          </cell>
          <cell r="AI237">
            <v>9.5722926762240519</v>
          </cell>
        </row>
        <row r="242">
          <cell r="A242" t="str">
            <v>Peat</v>
          </cell>
          <cell r="C242">
            <v>21.868224637681159</v>
          </cell>
          <cell r="D242">
            <v>22.005642839951864</v>
          </cell>
          <cell r="E242">
            <v>22.371439766790338</v>
          </cell>
          <cell r="F242">
            <v>20.177103519515981</v>
          </cell>
          <cell r="G242">
            <v>20.196662992793556</v>
          </cell>
          <cell r="H242">
            <v>19.340111776984717</v>
          </cell>
          <cell r="I242">
            <v>19.04207601084968</v>
          </cell>
          <cell r="J242">
            <v>18.347373474515432</v>
          </cell>
          <cell r="K242">
            <v>17.344777036953328</v>
          </cell>
          <cell r="L242">
            <v>14.981702556486686</v>
          </cell>
          <cell r="M242">
            <v>13.795977917981075</v>
          </cell>
          <cell r="N242">
            <v>15.811150114155248</v>
          </cell>
          <cell r="O242">
            <v>15.39481532524807</v>
          </cell>
          <cell r="P242">
            <v>13.426208753039251</v>
          </cell>
          <cell r="Q242">
            <v>8.8829269943730278</v>
          </cell>
          <cell r="R242">
            <v>13.107815762722794</v>
          </cell>
          <cell r="S242">
            <v>10.957204351873225</v>
          </cell>
          <cell r="T242">
            <v>9.9125590532744816</v>
          </cell>
          <cell r="U242">
            <v>12.167699644066976</v>
          </cell>
          <cell r="V242">
            <v>12.5229335771661</v>
          </cell>
          <cell r="W242">
            <v>10.786780428392456</v>
          </cell>
          <cell r="X242">
            <v>10.768856770922978</v>
          </cell>
          <cell r="Y242">
            <v>12.524200024819608</v>
          </cell>
          <cell r="Z242">
            <v>11.37784632960202</v>
          </cell>
          <cell r="AA242">
            <v>12.362142919200672</v>
          </cell>
          <cell r="AB242">
            <v>11.987847538277357</v>
          </cell>
          <cell r="AC242">
            <v>11.040733227804752</v>
          </cell>
          <cell r="AD242">
            <v>10.226371316549139</v>
          </cell>
          <cell r="AE242">
            <v>9.4656667233814797</v>
          </cell>
          <cell r="AF242">
            <v>8.3923648527530492</v>
          </cell>
          <cell r="AG242">
            <v>4.2236062881293721</v>
          </cell>
          <cell r="AH242">
            <v>1.3182902211684835</v>
          </cell>
          <cell r="AI242">
            <v>0.91650530267962882</v>
          </cell>
        </row>
        <row r="246">
          <cell r="A246" t="str">
            <v>Oil</v>
          </cell>
          <cell r="C246">
            <v>230.98649360686068</v>
          </cell>
          <cell r="D246">
            <v>246.7939490083086</v>
          </cell>
          <cell r="E246">
            <v>250.39732860654973</v>
          </cell>
          <cell r="F246">
            <v>250.96634391098792</v>
          </cell>
          <cell r="G246">
            <v>284.7208930517163</v>
          </cell>
          <cell r="H246">
            <v>321.89590204877999</v>
          </cell>
          <cell r="I246">
            <v>262.78728002908383</v>
          </cell>
          <cell r="J246">
            <v>277.4948716528047</v>
          </cell>
          <cell r="K246">
            <v>285.39642861261603</v>
          </cell>
          <cell r="L246">
            <v>301.30961134928799</v>
          </cell>
          <cell r="M246">
            <v>300.59357701168437</v>
          </cell>
          <cell r="N246">
            <v>310.55158117955784</v>
          </cell>
          <cell r="O246">
            <v>301.51725286009111</v>
          </cell>
          <cell r="P246">
            <v>293.5285849120375</v>
          </cell>
          <cell r="Q246">
            <v>286.14022671025344</v>
          </cell>
          <cell r="R246">
            <v>306.72276001722025</v>
          </cell>
          <cell r="S246">
            <v>289.93063758395101</v>
          </cell>
          <cell r="T246">
            <v>268.13189843477267</v>
          </cell>
          <cell r="U246">
            <v>288.49720431315404</v>
          </cell>
          <cell r="V246">
            <v>243.01030311449057</v>
          </cell>
          <cell r="W246">
            <v>227.7731451692334</v>
          </cell>
          <cell r="X246">
            <v>216.34957313949144</v>
          </cell>
          <cell r="Y246">
            <v>206.60075379789777</v>
          </cell>
          <cell r="Z246">
            <v>178.59611038129876</v>
          </cell>
          <cell r="AA246">
            <v>160.36318203054759</v>
          </cell>
          <cell r="AB246">
            <v>155.84657792369291</v>
          </cell>
          <cell r="AC246">
            <v>162.54759415528522</v>
          </cell>
          <cell r="AD246">
            <v>167.96759526868871</v>
          </cell>
          <cell r="AE246">
            <v>178.59602831583666</v>
          </cell>
          <cell r="AF246">
            <v>185.18665267469788</v>
          </cell>
          <cell r="AG246">
            <v>190.73763236009717</v>
          </cell>
          <cell r="AH246">
            <v>195.27741931797647</v>
          </cell>
          <cell r="AI246">
            <v>266.76628411625273</v>
          </cell>
        </row>
        <row r="261">
          <cell r="A261" t="str">
            <v>Natural Gas</v>
          </cell>
          <cell r="C261">
            <v>30.53807278260869</v>
          </cell>
          <cell r="D261">
            <v>28.024781249309271</v>
          </cell>
          <cell r="E261">
            <v>26.918869406981145</v>
          </cell>
          <cell r="F261">
            <v>33.845922497300968</v>
          </cell>
          <cell r="G261">
            <v>32.597676841509113</v>
          </cell>
          <cell r="H261">
            <v>35.776075014477144</v>
          </cell>
          <cell r="I261">
            <v>43.67051487216299</v>
          </cell>
          <cell r="J261">
            <v>45.511367408571417</v>
          </cell>
          <cell r="K261">
            <v>44.331441570125428</v>
          </cell>
          <cell r="L261">
            <v>42.907009988331382</v>
          </cell>
          <cell r="M261">
            <v>51.36672182649842</v>
          </cell>
          <cell r="N261">
            <v>53.387597340125552</v>
          </cell>
          <cell r="O261">
            <v>57.496766706008827</v>
          </cell>
          <cell r="P261">
            <v>61.889135059413</v>
          </cell>
          <cell r="Q261">
            <v>59.366570841610738</v>
          </cell>
          <cell r="R261">
            <v>53.994926367745144</v>
          </cell>
          <cell r="S261">
            <v>57.145134588558953</v>
          </cell>
          <cell r="T261">
            <v>59.34735675122792</v>
          </cell>
          <cell r="U261">
            <v>59.152557944762499</v>
          </cell>
          <cell r="V261">
            <v>60.918985973531882</v>
          </cell>
          <cell r="W261">
            <v>66.452112056498109</v>
          </cell>
          <cell r="X261">
            <v>56.047383306472298</v>
          </cell>
          <cell r="Y261">
            <v>51.007114966048896</v>
          </cell>
          <cell r="Z261">
            <v>47.091822093731366</v>
          </cell>
          <cell r="AA261">
            <v>44.366271797072457</v>
          </cell>
          <cell r="AB261">
            <v>41.098919188436717</v>
          </cell>
          <cell r="AC261">
            <v>49.53570224022635</v>
          </cell>
          <cell r="AD261">
            <v>50.766398387551504</v>
          </cell>
          <cell r="AE261">
            <v>49.245876177399055</v>
          </cell>
          <cell r="AF261">
            <v>48.712028372145333</v>
          </cell>
          <cell r="AG261">
            <v>50.707842044032311</v>
          </cell>
          <cell r="AH261">
            <v>43.224979232618949</v>
          </cell>
          <cell r="AI261">
            <v>44.013792951269437</v>
          </cell>
        </row>
        <row r="262">
          <cell r="A262" t="str">
            <v>Renewables</v>
          </cell>
          <cell r="C262">
            <v>2.1718115942028979</v>
          </cell>
          <cell r="D262">
            <v>2.274925952667469</v>
          </cell>
          <cell r="E262">
            <v>2.4889664571817973</v>
          </cell>
          <cell r="F262">
            <v>2.3608913155758873</v>
          </cell>
          <cell r="G262">
            <v>2.7842272149215765</v>
          </cell>
          <cell r="H262">
            <v>2.1107669517204228</v>
          </cell>
          <cell r="I262">
            <v>2.3190030480035322</v>
          </cell>
          <cell r="J262">
            <v>2.7637374611150989</v>
          </cell>
          <cell r="K262">
            <v>3.7523224160922135</v>
          </cell>
          <cell r="L262">
            <v>3.1758478519147131</v>
          </cell>
          <cell r="M262">
            <v>3.2989491719242903</v>
          </cell>
          <cell r="N262">
            <v>2.9921773687214603</v>
          </cell>
          <cell r="O262">
            <v>3.6402178518926864</v>
          </cell>
          <cell r="P262">
            <v>2.807438511635985</v>
          </cell>
          <cell r="Q262">
            <v>3.5041577482295585</v>
          </cell>
          <cell r="R262">
            <v>4.6837187756179368</v>
          </cell>
          <cell r="S262">
            <v>5.4480899066336486</v>
          </cell>
          <cell r="T262">
            <v>5.7311491341704492</v>
          </cell>
          <cell r="U262">
            <v>7.0656714289736771</v>
          </cell>
          <cell r="V262">
            <v>8.5495034188819261</v>
          </cell>
          <cell r="W262">
            <v>7.9551991277022474</v>
          </cell>
          <cell r="X262">
            <v>11.478523478208274</v>
          </cell>
          <cell r="Y262">
            <v>11.731066250062433</v>
          </cell>
          <cell r="Z262">
            <v>12.495753782750384</v>
          </cell>
          <cell r="AA262">
            <v>14.06840763933439</v>
          </cell>
          <cell r="AB262">
            <v>16.120723906774174</v>
          </cell>
          <cell r="AC262">
            <v>15.66700012020322</v>
          </cell>
          <cell r="AD262">
            <v>18.372239847005524</v>
          </cell>
          <cell r="AE262">
            <v>20.24579795245236</v>
          </cell>
          <cell r="AF262">
            <v>22.085176142709585</v>
          </cell>
          <cell r="AG262">
            <v>25.72518230487519</v>
          </cell>
          <cell r="AH262">
            <v>20.914542693821222</v>
          </cell>
          <cell r="AI262">
            <v>21.317283677989074</v>
          </cell>
        </row>
        <row r="274">
          <cell r="A274" t="str">
            <v>Wastes (NR)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0.4124964127577932</v>
          </cell>
          <cell r="Z274">
            <v>0.51301048611923195</v>
          </cell>
          <cell r="AA274">
            <v>0.55133516891542833</v>
          </cell>
          <cell r="AB274">
            <v>0.53683040319400377</v>
          </cell>
          <cell r="AC274">
            <v>0.52767244246923595</v>
          </cell>
          <cell r="AD274">
            <v>1.1812722206126818</v>
          </cell>
          <cell r="AE274">
            <v>1.8155581131718583</v>
          </cell>
          <cell r="AF274">
            <v>1.7124437398794572</v>
          </cell>
          <cell r="AG274">
            <v>1.8394764126826839</v>
          </cell>
          <cell r="AH274">
            <v>1.6426497463965981</v>
          </cell>
          <cell r="AI274">
            <v>1.52705803350789</v>
          </cell>
        </row>
        <row r="275">
          <cell r="A275" t="str">
            <v>Electricity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-4.3431418759679485E-2</v>
          </cell>
          <cell r="I275">
            <v>-0.36599772913644102</v>
          </cell>
          <cell r="J275">
            <v>-3.377027997128499E-2</v>
          </cell>
          <cell r="K275">
            <v>0.22303729234941799</v>
          </cell>
          <cell r="L275">
            <v>0.58811976238463981</v>
          </cell>
          <cell r="M275">
            <v>0.23678824921135647</v>
          </cell>
          <cell r="N275">
            <v>-0.61869767884322657</v>
          </cell>
          <cell r="O275">
            <v>1.2022735207644251</v>
          </cell>
          <cell r="P275">
            <v>2.6340300451545677</v>
          </cell>
          <cell r="Q275">
            <v>3.5695135681510153</v>
          </cell>
          <cell r="R275">
            <v>4.6441980048749905</v>
          </cell>
          <cell r="S275">
            <v>3.6236957728527126</v>
          </cell>
          <cell r="T275">
            <v>2.4808695261798608</v>
          </cell>
          <cell r="U275">
            <v>0.81487394047886808</v>
          </cell>
          <cell r="V275">
            <v>1.450391250712636</v>
          </cell>
          <cell r="W275">
            <v>0.88859832164246622</v>
          </cell>
          <cell r="X275">
            <v>0.94548276615265014</v>
          </cell>
          <cell r="Y275">
            <v>0.7990948542844003</v>
          </cell>
          <cell r="Z275">
            <v>4.3278871682990214</v>
          </cell>
          <cell r="AA275">
            <v>4.1559980135741785</v>
          </cell>
          <cell r="AB275">
            <v>1.2530147798504749</v>
          </cell>
          <cell r="AC275">
            <v>-1.2948816774381873</v>
          </cell>
          <cell r="AD275">
            <v>-1.2223360557656462</v>
          </cell>
          <cell r="AE275">
            <v>-4.7728993868294177E-2</v>
          </cell>
          <cell r="AF275">
            <v>1.0709936167419984</v>
          </cell>
          <cell r="AG275">
            <v>-0.25794899800233856</v>
          </cell>
          <cell r="AH275">
            <v>2.5192998090803651</v>
          </cell>
          <cell r="AI275">
            <v>0.36756437174988632</v>
          </cell>
        </row>
        <row r="279">
          <cell r="A279" t="str">
            <v>Total</v>
          </cell>
          <cell r="C279">
            <v>330.67814055613604</v>
          </cell>
          <cell r="D279">
            <v>342.54488871429498</v>
          </cell>
          <cell r="E279">
            <v>351.32828489176205</v>
          </cell>
          <cell r="F279">
            <v>355.24050923686417</v>
          </cell>
          <cell r="G279">
            <v>388.64101904428435</v>
          </cell>
          <cell r="H279">
            <v>429.53814737636742</v>
          </cell>
          <cell r="I279">
            <v>376.60343676746913</v>
          </cell>
          <cell r="J279">
            <v>391.2930302089913</v>
          </cell>
          <cell r="K279">
            <v>399.17186904498868</v>
          </cell>
          <cell r="L279">
            <v>398.94711696845809</v>
          </cell>
          <cell r="M279">
            <v>409.48224356952448</v>
          </cell>
          <cell r="N279">
            <v>425.78283209217983</v>
          </cell>
          <cell r="O279">
            <v>420.06237528888602</v>
          </cell>
          <cell r="P279">
            <v>409.13532435548143</v>
          </cell>
          <cell r="Q279">
            <v>397.44617415638356</v>
          </cell>
          <cell r="R279">
            <v>420.73255408532475</v>
          </cell>
          <cell r="S279">
            <v>395.94766650939641</v>
          </cell>
          <cell r="T279">
            <v>371.00724779296365</v>
          </cell>
          <cell r="U279">
            <v>388.56194467258138</v>
          </cell>
          <cell r="V279">
            <v>343.56359727071072</v>
          </cell>
          <cell r="W279">
            <v>332.91388091911836</v>
          </cell>
          <cell r="X279">
            <v>316.0721496402615</v>
          </cell>
          <cell r="Y279">
            <v>309.14527571427368</v>
          </cell>
          <cell r="Z279">
            <v>276.18161447254562</v>
          </cell>
          <cell r="AA279">
            <v>257.01350126945431</v>
          </cell>
          <cell r="AB279">
            <v>251.19832092860605</v>
          </cell>
          <cell r="AC279">
            <v>261.3485930180837</v>
          </cell>
          <cell r="AD279">
            <v>265.46203570459983</v>
          </cell>
          <cell r="AE279">
            <v>269.1107562117914</v>
          </cell>
          <cell r="AF279">
            <v>270.01664251466923</v>
          </cell>
          <cell r="AG279">
            <v>276.82143436644066</v>
          </cell>
          <cell r="AH279">
            <v>277.31094638064678</v>
          </cell>
          <cell r="AI279">
            <v>344.48078112967266</v>
          </cell>
        </row>
        <row r="284">
          <cell r="A284" t="str">
            <v>Coal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</row>
        <row r="289">
          <cell r="A289" t="str">
            <v>Peat</v>
          </cell>
          <cell r="C289">
            <v>0</v>
          </cell>
        </row>
        <row r="293">
          <cell r="A293" t="str">
            <v>Oil</v>
          </cell>
          <cell r="C293">
            <v>28.776763271232483</v>
          </cell>
          <cell r="D293">
            <v>31.070961498334139</v>
          </cell>
          <cell r="E293">
            <v>33.097120364898998</v>
          </cell>
          <cell r="F293">
            <v>37.019340902923965</v>
          </cell>
          <cell r="G293">
            <v>38.546168463643681</v>
          </cell>
          <cell r="H293">
            <v>51.811491006981107</v>
          </cell>
          <cell r="I293">
            <v>44.19216957846141</v>
          </cell>
          <cell r="J293">
            <v>38.996844698940542</v>
          </cell>
          <cell r="K293">
            <v>43.139500752992625</v>
          </cell>
          <cell r="L293">
            <v>37.937698020542115</v>
          </cell>
          <cell r="M293">
            <v>36.992988415801506</v>
          </cell>
          <cell r="N293">
            <v>37.694875928565672</v>
          </cell>
          <cell r="O293">
            <v>32.412445243585928</v>
          </cell>
          <cell r="P293">
            <v>46.611222477416938</v>
          </cell>
          <cell r="Q293">
            <v>52.972609244596342</v>
          </cell>
          <cell r="R293">
            <v>47.559266590068688</v>
          </cell>
          <cell r="S293">
            <v>42.438476637864049</v>
          </cell>
          <cell r="T293">
            <v>39.525017821001931</v>
          </cell>
          <cell r="U293">
            <v>33.96046096523046</v>
          </cell>
          <cell r="V293">
            <v>31.742765220881431</v>
          </cell>
          <cell r="W293">
            <v>24.882609535184422</v>
          </cell>
          <cell r="X293">
            <v>20.589823149279628</v>
          </cell>
          <cell r="Y293">
            <v>22.833225453425172</v>
          </cell>
          <cell r="Z293">
            <v>25.34331768997016</v>
          </cell>
          <cell r="AA293">
            <v>24.12537119549069</v>
          </cell>
          <cell r="AB293">
            <v>21.321182117091436</v>
          </cell>
          <cell r="AC293">
            <v>19.507424994973459</v>
          </cell>
          <cell r="AD293">
            <v>23.141975072295459</v>
          </cell>
          <cell r="AE293">
            <v>27.63006630499785</v>
          </cell>
          <cell r="AF293">
            <v>23.797528900524984</v>
          </cell>
          <cell r="AG293">
            <v>19.4863926239683</v>
          </cell>
          <cell r="AH293">
            <v>19.077869316309005</v>
          </cell>
          <cell r="AI293">
            <v>17.596548489502752</v>
          </cell>
        </row>
        <row r="308">
          <cell r="A308" t="str">
            <v>Natural Gas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</row>
        <row r="309">
          <cell r="A309" t="str">
            <v>Renewables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</row>
        <row r="321">
          <cell r="A321" t="str">
            <v>Wastes (NR)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</row>
        <row r="322">
          <cell r="A322" t="str">
            <v>Electricity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</row>
        <row r="326">
          <cell r="A326" t="str">
            <v>Total</v>
          </cell>
          <cell r="C326">
            <v>28.776763271232483</v>
          </cell>
          <cell r="D326">
            <v>31.070961498334139</v>
          </cell>
          <cell r="E326">
            <v>33.097120364898998</v>
          </cell>
          <cell r="F326">
            <v>37.019340902923965</v>
          </cell>
          <cell r="G326">
            <v>38.546168463643681</v>
          </cell>
          <cell r="H326">
            <v>51.811491006981107</v>
          </cell>
          <cell r="I326">
            <v>44.19216957846141</v>
          </cell>
          <cell r="J326">
            <v>38.996844698940542</v>
          </cell>
          <cell r="K326">
            <v>43.139500752992625</v>
          </cell>
          <cell r="L326">
            <v>37.937698020542115</v>
          </cell>
          <cell r="M326">
            <v>36.992988415801506</v>
          </cell>
          <cell r="N326">
            <v>37.694875928565672</v>
          </cell>
          <cell r="O326">
            <v>32.412445243585928</v>
          </cell>
          <cell r="P326">
            <v>46.611222477416938</v>
          </cell>
          <cell r="Q326">
            <v>52.972609244596342</v>
          </cell>
          <cell r="R326">
            <v>47.559266590068688</v>
          </cell>
          <cell r="S326">
            <v>42.438476637864049</v>
          </cell>
          <cell r="T326">
            <v>39.525017821001931</v>
          </cell>
          <cell r="U326">
            <v>33.96046096523046</v>
          </cell>
          <cell r="V326">
            <v>31.742765220881431</v>
          </cell>
          <cell r="W326">
            <v>24.882609535184422</v>
          </cell>
          <cell r="X326">
            <v>20.589823149279628</v>
          </cell>
          <cell r="Y326">
            <v>22.833225453425172</v>
          </cell>
          <cell r="Z326">
            <v>25.34331768997016</v>
          </cell>
          <cell r="AA326">
            <v>24.12537119549069</v>
          </cell>
          <cell r="AB326">
            <v>21.321182117091436</v>
          </cell>
          <cell r="AC326">
            <v>19.507424994973459</v>
          </cell>
          <cell r="AD326">
            <v>23.141975072295459</v>
          </cell>
          <cell r="AE326">
            <v>27.63006630499785</v>
          </cell>
          <cell r="AF326">
            <v>23.797528900524984</v>
          </cell>
          <cell r="AG326">
            <v>19.4863926239683</v>
          </cell>
          <cell r="AH326">
            <v>19.077869316309005</v>
          </cell>
          <cell r="AI326">
            <v>17.596548489502752</v>
          </cell>
        </row>
      </sheetData>
      <sheetData sheetId="70">
        <row r="44">
          <cell r="A44" t="str">
            <v>Total</v>
          </cell>
          <cell r="C44">
            <v>9514.522042652643</v>
          </cell>
          <cell r="D44">
            <v>9703.1692392374025</v>
          </cell>
          <cell r="E44">
            <v>9716.8616131199269</v>
          </cell>
          <cell r="F44">
            <v>9953.727767661032</v>
          </cell>
          <cell r="G44">
            <v>10388.684241617349</v>
          </cell>
          <cell r="H44">
            <v>10581.228070621626</v>
          </cell>
          <cell r="I44">
            <v>11200.826371514975</v>
          </cell>
          <cell r="J44">
            <v>11704.1390697016</v>
          </cell>
          <cell r="K44">
            <v>12561.262075171622</v>
          </cell>
          <cell r="L44">
            <v>13321.074108221477</v>
          </cell>
          <cell r="M44">
            <v>13803.390134980758</v>
          </cell>
          <cell r="N44">
            <v>14597.50978361154</v>
          </cell>
          <cell r="O44">
            <v>14684.521964230813</v>
          </cell>
          <cell r="P44">
            <v>14652.348890628062</v>
          </cell>
          <cell r="Q44">
            <v>15150.30406030112</v>
          </cell>
          <cell r="R44">
            <v>15856.726973945535</v>
          </cell>
          <cell r="S44">
            <v>15903.135633360343</v>
          </cell>
          <cell r="T44">
            <v>16183.800902439807</v>
          </cell>
          <cell r="U44">
            <v>16357.955519845416</v>
          </cell>
          <cell r="V44">
            <v>14797.253228395368</v>
          </cell>
          <cell r="W44">
            <v>14731.494715162684</v>
          </cell>
          <cell r="X44">
            <v>13763.338832126785</v>
          </cell>
          <cell r="Y44">
            <v>13452.804793718373</v>
          </cell>
          <cell r="Z44">
            <v>13332.331504763153</v>
          </cell>
          <cell r="AA44">
            <v>13250.548531347296</v>
          </cell>
          <cell r="AB44">
            <v>13918.840664605896</v>
          </cell>
          <cell r="AC44">
            <v>14522.278014725369</v>
          </cell>
          <cell r="AD44">
            <v>14411.714213491074</v>
          </cell>
          <cell r="AE44">
            <v>14732.53820928789</v>
          </cell>
          <cell r="AF44">
            <v>14614.883662081484</v>
          </cell>
          <cell r="AG44">
            <v>13362.73918103818</v>
          </cell>
          <cell r="AH44">
            <v>13821.400797974933</v>
          </cell>
          <cell r="AI44">
            <v>14366.407009746112</v>
          </cell>
          <cell r="AJ44">
            <v>16478.198961100014</v>
          </cell>
          <cell r="AK44">
            <v>-8.5675980048476888E-2</v>
          </cell>
          <cell r="AL44">
            <v>-1252.144481043304</v>
          </cell>
        </row>
      </sheetData>
      <sheetData sheetId="71"/>
      <sheetData sheetId="72"/>
      <sheetData sheetId="73">
        <row r="2">
          <cell r="A2" t="str">
            <v>Indigenous Production</v>
          </cell>
          <cell r="C2">
            <v>3471.2796024038403</v>
          </cell>
          <cell r="D2">
            <v>3291.4614114949777</v>
          </cell>
          <cell r="E2">
            <v>3086.1538339152003</v>
          </cell>
          <cell r="F2">
            <v>3456.4759476067202</v>
          </cell>
          <cell r="G2">
            <v>3565.0280113461276</v>
          </cell>
          <cell r="H2">
            <v>4105.4352222624348</v>
          </cell>
          <cell r="I2">
            <v>3544.1751090776202</v>
          </cell>
          <cell r="J2">
            <v>2857.1072183211168</v>
          </cell>
          <cell r="K2">
            <v>2463.4591095572991</v>
          </cell>
          <cell r="L2">
            <v>2462.3500981676725</v>
          </cell>
          <cell r="M2">
            <v>2160.6046258438942</v>
          </cell>
          <cell r="N2">
            <v>1776.3540221560145</v>
          </cell>
          <cell r="O2">
            <v>1546.207744627894</v>
          </cell>
          <cell r="P2">
            <v>1836.8998332453425</v>
          </cell>
          <cell r="Q2">
            <v>1880.0902189118274</v>
          </cell>
          <cell r="R2">
            <v>1702.4648670045003</v>
          </cell>
          <cell r="S2">
            <v>1686.0680403193626</v>
          </cell>
          <cell r="T2">
            <v>1435.0630844817797</v>
          </cell>
          <cell r="U2">
            <v>1572.5480352748796</v>
          </cell>
          <cell r="V2">
            <v>1464.466263652442</v>
          </cell>
          <cell r="W2">
            <v>1854.6586077738045</v>
          </cell>
          <cell r="X2">
            <v>1723.4866487385004</v>
          </cell>
          <cell r="Y2">
            <v>1292.0532834041612</v>
          </cell>
          <cell r="Z2">
            <v>2326.7502177955912</v>
          </cell>
          <cell r="AA2">
            <v>2053.840494857001</v>
          </cell>
          <cell r="AB2">
            <v>1963.1215621469157</v>
          </cell>
          <cell r="AC2">
            <v>4243.7431509369881</v>
          </cell>
          <cell r="AD2">
            <v>4888.37136072062</v>
          </cell>
          <cell r="AE2">
            <v>5048.1026746603029</v>
          </cell>
          <cell r="AF2">
            <v>4161.2443241019673</v>
          </cell>
          <cell r="AG2">
            <v>3564.0401614064344</v>
          </cell>
          <cell r="AH2">
            <v>3042.8257903838858</v>
          </cell>
          <cell r="AI2">
            <v>3152.9068139305182</v>
          </cell>
        </row>
        <row r="3">
          <cell r="A3" t="str">
            <v>Imports</v>
          </cell>
          <cell r="C3">
            <v>7813.3077108431708</v>
          </cell>
          <cell r="D3">
            <v>7716.187009738389</v>
          </cell>
          <cell r="E3">
            <v>7636.2491737668952</v>
          </cell>
          <cell r="F3">
            <v>7891.739350531966</v>
          </cell>
          <cell r="G3">
            <v>8220.9060105951266</v>
          </cell>
          <cell r="H3">
            <v>8775.1612754484013</v>
          </cell>
          <cell r="I3">
            <v>9366.1652948428346</v>
          </cell>
          <cell r="J3">
            <v>11060.590303894707</v>
          </cell>
          <cell r="K3">
            <v>12176.611219319688</v>
          </cell>
          <cell r="L3">
            <v>13117.017088142338</v>
          </cell>
          <cell r="M3">
            <v>13811.908908409087</v>
          </cell>
          <cell r="N3">
            <v>15198.821840951274</v>
          </cell>
          <cell r="O3">
            <v>15356.689051842921</v>
          </cell>
          <cell r="P3">
            <v>15096.824094437639</v>
          </cell>
          <cell r="Q3">
            <v>15159.254434474393</v>
          </cell>
          <cell r="R3">
            <v>16317.809216838461</v>
          </cell>
          <cell r="S3">
            <v>16195.885484806768</v>
          </cell>
          <cell r="T3">
            <v>15773.42311136121</v>
          </cell>
          <cell r="U3">
            <v>16336.288582031373</v>
          </cell>
          <cell r="V3">
            <v>14394.719985184607</v>
          </cell>
          <cell r="W3">
            <v>14555.945369921317</v>
          </cell>
          <cell r="X3">
            <v>14367.299519969964</v>
          </cell>
          <cell r="Y3">
            <v>13598.576119895564</v>
          </cell>
          <cell r="Z3">
            <v>13742.829840068855</v>
          </cell>
          <cell r="AA3">
            <v>13109.312190550707</v>
          </cell>
          <cell r="AB3">
            <v>14533.324379023041</v>
          </cell>
          <cell r="AC3">
            <v>12157.364398742555</v>
          </cell>
          <cell r="AD3">
            <v>12250.258870398995</v>
          </cell>
          <cell r="AE3">
            <v>12061.7747018392</v>
          </cell>
          <cell r="AF3">
            <v>12109.550840643869</v>
          </cell>
          <cell r="AG3">
            <v>11841.328918656505</v>
          </cell>
          <cell r="AH3">
            <v>12979.88685087142</v>
          </cell>
          <cell r="AI3">
            <v>13461.817343907464</v>
          </cell>
        </row>
        <row r="4">
          <cell r="A4" t="str">
            <v>Exports</v>
          </cell>
          <cell r="C4">
            <v>715.8281517482618</v>
          </cell>
          <cell r="D4">
            <v>758.18701335499998</v>
          </cell>
          <cell r="E4">
            <v>840.83200559999989</v>
          </cell>
          <cell r="F4">
            <v>805.87847252000006</v>
          </cell>
          <cell r="G4">
            <v>1059.2475104</v>
          </cell>
          <cell r="H4">
            <v>1027.3109477599999</v>
          </cell>
          <cell r="I4">
            <v>903.25452307599483</v>
          </cell>
          <cell r="J4">
            <v>1388.1844825251103</v>
          </cell>
          <cell r="K4">
            <v>1363.95779253007</v>
          </cell>
          <cell r="L4">
            <v>1190.1816174105704</v>
          </cell>
          <cell r="M4">
            <v>1408.6125252205243</v>
          </cell>
          <cell r="N4">
            <v>1484.635493000452</v>
          </cell>
          <cell r="O4">
            <v>1604.7345620000003</v>
          </cell>
          <cell r="P4">
            <v>1657.191567355</v>
          </cell>
          <cell r="Q4">
            <v>1274.4697999999999</v>
          </cell>
          <cell r="R4">
            <v>1553.6030390870017</v>
          </cell>
          <cell r="S4">
            <v>1341.5124797332794</v>
          </cell>
          <cell r="T4">
            <v>1251.4266799610134</v>
          </cell>
          <cell r="U4">
            <v>1258.5444463537665</v>
          </cell>
          <cell r="V4">
            <v>985.74274867823385</v>
          </cell>
          <cell r="W4">
            <v>1287.1891393896708</v>
          </cell>
          <cell r="X4">
            <v>1683.0146536172945</v>
          </cell>
          <cell r="Y4">
            <v>1840.4859975202769</v>
          </cell>
          <cell r="Z4">
            <v>1450.1184135152571</v>
          </cell>
          <cell r="AA4">
            <v>1488.579629920672</v>
          </cell>
          <cell r="AB4">
            <v>1888.8052831428854</v>
          </cell>
          <cell r="AC4">
            <v>1792.9101785973883</v>
          </cell>
          <cell r="AD4">
            <v>2357.8832718732101</v>
          </cell>
          <cell r="AE4">
            <v>1890.5651729766864</v>
          </cell>
          <cell r="AF4">
            <v>1720.3247828563021</v>
          </cell>
          <cell r="AG4">
            <v>1940.6244136166342</v>
          </cell>
          <cell r="AH4">
            <v>1846.7156070845238</v>
          </cell>
          <cell r="AI4">
            <v>1744.4773174070656</v>
          </cell>
        </row>
        <row r="5">
          <cell r="A5" t="str">
            <v>Mar. Bunkers</v>
          </cell>
          <cell r="C5">
            <v>18.1737</v>
          </cell>
          <cell r="D5">
            <v>34.080600000000004</v>
          </cell>
          <cell r="E5">
            <v>16.9908</v>
          </cell>
          <cell r="F5">
            <v>54.867600000000003</v>
          </cell>
          <cell r="G5">
            <v>39.351600000000005</v>
          </cell>
          <cell r="H5">
            <v>118.5498</v>
          </cell>
          <cell r="I5">
            <v>160.5642</v>
          </cell>
          <cell r="J5">
            <v>153.7689</v>
          </cell>
          <cell r="K5">
            <v>160.96019999999999</v>
          </cell>
          <cell r="L5">
            <v>175.4418</v>
          </cell>
          <cell r="M5">
            <v>154.3629</v>
          </cell>
          <cell r="N5">
            <v>164.75640000000001</v>
          </cell>
          <cell r="O5">
            <v>146.37959999999998</v>
          </cell>
          <cell r="P5">
            <v>173.71440000000001</v>
          </cell>
          <cell r="Q5">
            <v>152.7345</v>
          </cell>
          <cell r="R5">
            <v>106.73607942247085</v>
          </cell>
          <cell r="S5">
            <v>129.9608859115383</v>
          </cell>
          <cell r="T5">
            <v>113.87989310690173</v>
          </cell>
          <cell r="U5">
            <v>70.314919719976189</v>
          </cell>
          <cell r="V5">
            <v>97.750870181311129</v>
          </cell>
          <cell r="W5">
            <v>138.77589654569482</v>
          </cell>
          <cell r="X5">
            <v>107.99298356008917</v>
          </cell>
          <cell r="Y5">
            <v>128.53879204910621</v>
          </cell>
          <cell r="Z5">
            <v>143.57555890762904</v>
          </cell>
          <cell r="AA5">
            <v>135.49741432136173</v>
          </cell>
          <cell r="AB5">
            <v>159.60393936750791</v>
          </cell>
          <cell r="AC5">
            <v>159.70354876356026</v>
          </cell>
          <cell r="AD5">
            <v>155.81372293361508</v>
          </cell>
          <cell r="AE5">
            <v>172.71258946798309</v>
          </cell>
          <cell r="AF5">
            <v>142.2025213725301</v>
          </cell>
          <cell r="AG5">
            <v>154.96697482028239</v>
          </cell>
          <cell r="AH5">
            <v>173.2842222078676</v>
          </cell>
          <cell r="AI5">
            <v>131.17839436543753</v>
          </cell>
        </row>
        <row r="8">
          <cell r="A8" t="str">
            <v>Primary Energy Requirement (excl. non-energy)</v>
          </cell>
          <cell r="C8">
            <v>9514.522042652643</v>
          </cell>
          <cell r="D8">
            <v>9703.1692392374025</v>
          </cell>
          <cell r="E8">
            <v>9716.8616131199306</v>
          </cell>
          <cell r="F8">
            <v>9953.7277676610356</v>
          </cell>
          <cell r="G8">
            <v>10388.684241617351</v>
          </cell>
          <cell r="H8">
            <v>10581.228070621628</v>
          </cell>
          <cell r="I8">
            <v>11200.826371514975</v>
          </cell>
          <cell r="J8">
            <v>11704.1390697016</v>
          </cell>
          <cell r="K8">
            <v>12561.262075171622</v>
          </cell>
          <cell r="L8">
            <v>13321.074108221475</v>
          </cell>
          <cell r="M8">
            <v>13803.390134980757</v>
          </cell>
          <cell r="N8">
            <v>14597.50978361154</v>
          </cell>
          <cell r="O8">
            <v>14684.521964230811</v>
          </cell>
          <cell r="P8">
            <v>14652.348890628062</v>
          </cell>
          <cell r="Q8">
            <v>15150.304060301118</v>
          </cell>
          <cell r="R8">
            <v>15856.726973945533</v>
          </cell>
          <cell r="S8">
            <v>15903.135633360345</v>
          </cell>
          <cell r="T8">
            <v>16183.800902439805</v>
          </cell>
          <cell r="U8">
            <v>16357.955519845422</v>
          </cell>
          <cell r="V8">
            <v>14797.253228395364</v>
          </cell>
          <cell r="W8">
            <v>14731.494715162682</v>
          </cell>
          <cell r="X8">
            <v>13763.338832126783</v>
          </cell>
          <cell r="Y8">
            <v>13452.804793718373</v>
          </cell>
          <cell r="Z8">
            <v>13332.331504763155</v>
          </cell>
          <cell r="AA8">
            <v>13250.548531347296</v>
          </cell>
          <cell r="AB8">
            <v>13918.840664605894</v>
          </cell>
          <cell r="AC8">
            <v>14522.278014725365</v>
          </cell>
          <cell r="AD8">
            <v>14411.714213491077</v>
          </cell>
          <cell r="AE8">
            <v>14732.538209287886</v>
          </cell>
          <cell r="AF8">
            <v>14614.883662081485</v>
          </cell>
          <cell r="AG8">
            <v>13362.73918103818</v>
          </cell>
          <cell r="AH8">
            <v>13821.400797974935</v>
          </cell>
          <cell r="AI8">
            <v>14366.407009746114</v>
          </cell>
          <cell r="AJ8">
            <v>30.870538328653431</v>
          </cell>
          <cell r="AK8">
            <v>-0.18996304181951276</v>
          </cell>
        </row>
        <row r="9">
          <cell r="A9" t="str">
            <v>Transformation Input</v>
          </cell>
          <cell r="C9">
            <v>5124.4475557999995</v>
          </cell>
          <cell r="D9">
            <v>5245.726378360001</v>
          </cell>
          <cell r="E9">
            <v>5629.6787143200008</v>
          </cell>
          <cell r="F9">
            <v>5630.7360407999995</v>
          </cell>
          <cell r="G9">
            <v>6175.3076759401793</v>
          </cell>
          <cell r="H9">
            <v>6263.1663707199996</v>
          </cell>
          <cell r="I9">
            <v>6397.5986216321653</v>
          </cell>
          <cell r="J9">
            <v>7379.8619925141047</v>
          </cell>
          <cell r="K9">
            <v>7753.8556674907577</v>
          </cell>
          <cell r="L9">
            <v>7808.0949980258574</v>
          </cell>
          <cell r="M9">
            <v>8358.9735784657205</v>
          </cell>
          <cell r="N9">
            <v>8816.2613654330016</v>
          </cell>
          <cell r="O9">
            <v>8466.2638192231498</v>
          </cell>
          <cell r="P9">
            <v>8305.2678706799998</v>
          </cell>
          <cell r="Q9">
            <v>7912.3741110266674</v>
          </cell>
          <cell r="R9">
            <v>8334.9904924231996</v>
          </cell>
          <cell r="S9">
            <v>8186.1505829795315</v>
          </cell>
          <cell r="T9">
            <v>8435.508109503362</v>
          </cell>
          <cell r="U9">
            <v>8300.7140322026426</v>
          </cell>
          <cell r="V9">
            <v>7438.7055084253734</v>
          </cell>
          <cell r="W9">
            <v>7740.6888423089486</v>
          </cell>
          <cell r="X9">
            <v>7214.8908348721952</v>
          </cell>
          <cell r="Y9">
            <v>7515.7708126628377</v>
          </cell>
          <cell r="Z9">
            <v>6911.08690293369</v>
          </cell>
          <cell r="AA9">
            <v>6710.8051665945241</v>
          </cell>
          <cell r="AB9">
            <v>7430.7003469690671</v>
          </cell>
          <cell r="AC9">
            <v>7720.7384112374093</v>
          </cell>
          <cell r="AD9">
            <v>7484.1184870643947</v>
          </cell>
          <cell r="AE9">
            <v>7058.184075589239</v>
          </cell>
          <cell r="AF9">
            <v>6471.8744320060487</v>
          </cell>
          <cell r="AG9">
            <v>6539.5084523615533</v>
          </cell>
          <cell r="AH9">
            <v>7046.148431062391</v>
          </cell>
          <cell r="AI9">
            <v>6998.1616217644032</v>
          </cell>
          <cell r="AJ9">
            <v>1.7735882782700996</v>
          </cell>
        </row>
        <row r="10">
          <cell r="A10" t="str">
            <v>Public Thermal Power Plants</v>
          </cell>
          <cell r="C10">
            <v>2992.9954921999997</v>
          </cell>
          <cell r="D10">
            <v>3159.9194319600001</v>
          </cell>
          <cell r="E10">
            <v>3333.7635371999995</v>
          </cell>
          <cell r="F10">
            <v>3420.10178056</v>
          </cell>
          <cell r="G10">
            <v>3539.7502766399998</v>
          </cell>
          <cell r="H10">
            <v>3709.9300274399998</v>
          </cell>
          <cell r="I10">
            <v>3974.7196742400001</v>
          </cell>
          <cell r="J10">
            <v>4171.9222792800001</v>
          </cell>
          <cell r="K10">
            <v>4394.0374291999997</v>
          </cell>
          <cell r="L10">
            <v>4641.708150559999</v>
          </cell>
          <cell r="M10">
            <v>4697.8605598799986</v>
          </cell>
          <cell r="N10">
            <v>5059.6350045599993</v>
          </cell>
          <cell r="O10">
            <v>4882.2539256</v>
          </cell>
          <cell r="P10">
            <v>4708.6863688399999</v>
          </cell>
          <cell r="Q10">
            <v>4629.2514117019437</v>
          </cell>
          <cell r="R10">
            <v>4674.703233446382</v>
          </cell>
          <cell r="S10">
            <v>4602.1256652989578</v>
          </cell>
          <cell r="T10">
            <v>4548.6923448273246</v>
          </cell>
          <cell r="U10">
            <v>4530.9964458303139</v>
          </cell>
          <cell r="V10">
            <v>4107.3103078874474</v>
          </cell>
          <cell r="W10">
            <v>4311.0774291803909</v>
          </cell>
          <cell r="X10">
            <v>3758.7135521693249</v>
          </cell>
          <cell r="Y10">
            <v>3873.4590320123798</v>
          </cell>
          <cell r="Z10">
            <v>3469.263321114443</v>
          </cell>
          <cell r="AA10">
            <v>3395.7279128937198</v>
          </cell>
          <cell r="AB10">
            <v>3502.501056298966</v>
          </cell>
          <cell r="AC10">
            <v>3922.4564943937662</v>
          </cell>
          <cell r="AD10">
            <v>3754.4409936984766</v>
          </cell>
          <cell r="AE10">
            <v>3473.9608981184101</v>
          </cell>
          <cell r="AF10">
            <v>3208.4745110896852</v>
          </cell>
          <cell r="AG10">
            <v>3119.1914226987365</v>
          </cell>
          <cell r="AH10">
            <v>3498.664597510201</v>
          </cell>
          <cell r="AI10">
            <v>3536.8871863780278</v>
          </cell>
        </row>
        <row r="11">
          <cell r="A11" t="str">
            <v>Combined Heat and Power Plants</v>
          </cell>
          <cell r="C11">
            <v>41.106663599999997</v>
          </cell>
          <cell r="D11">
            <v>40.458146399999997</v>
          </cell>
          <cell r="E11">
            <v>42.106377119999998</v>
          </cell>
          <cell r="F11">
            <v>45.706860239999997</v>
          </cell>
          <cell r="G11">
            <v>48.327199300179828</v>
          </cell>
          <cell r="H11">
            <v>50.995943279999999</v>
          </cell>
          <cell r="I11">
            <v>51.752147392165554</v>
          </cell>
          <cell r="J11">
            <v>64.847713234105044</v>
          </cell>
          <cell r="K11">
            <v>86.739038290758131</v>
          </cell>
          <cell r="L11">
            <v>90.159847465857254</v>
          </cell>
          <cell r="M11">
            <v>114.0692185857211</v>
          </cell>
          <cell r="N11">
            <v>118.60676087300138</v>
          </cell>
          <cell r="O11">
            <v>126.09889362315185</v>
          </cell>
          <cell r="P11">
            <v>110.77610184</v>
          </cell>
          <cell r="Q11">
            <v>117.07833320264726</v>
          </cell>
          <cell r="R11">
            <v>111.17350613471352</v>
          </cell>
          <cell r="S11">
            <v>206.4659251299025</v>
          </cell>
          <cell r="T11">
            <v>258.98805613498519</v>
          </cell>
          <cell r="U11">
            <v>254.94337002317135</v>
          </cell>
          <cell r="V11">
            <v>268.9350829205581</v>
          </cell>
          <cell r="W11">
            <v>284.13095038393794</v>
          </cell>
          <cell r="X11">
            <v>266.25740021853056</v>
          </cell>
          <cell r="Y11">
            <v>300.23036244510644</v>
          </cell>
          <cell r="Z11">
            <v>291.49867127212133</v>
          </cell>
          <cell r="AA11">
            <v>279.82149576450973</v>
          </cell>
          <cell r="AB11">
            <v>302.76042770574367</v>
          </cell>
          <cell r="AC11">
            <v>296.99267730311783</v>
          </cell>
          <cell r="AD11">
            <v>299.05426315544599</v>
          </cell>
          <cell r="AE11">
            <v>290.03662012008709</v>
          </cell>
          <cell r="AF11">
            <v>275.78063704310614</v>
          </cell>
          <cell r="AG11">
            <v>294.55567611300739</v>
          </cell>
          <cell r="AH11">
            <v>274.95571014309019</v>
          </cell>
          <cell r="AI11">
            <v>263.55264228259261</v>
          </cell>
        </row>
        <row r="12">
          <cell r="A12" t="str">
            <v>Pumped Storage Consumption</v>
          </cell>
          <cell r="C12">
            <v>34.915999999999997</v>
          </cell>
          <cell r="D12">
            <v>26.745999999999999</v>
          </cell>
          <cell r="E12">
            <v>28.207999999999998</v>
          </cell>
          <cell r="F12">
            <v>30.013999999999999</v>
          </cell>
          <cell r="G12">
            <v>33.281999999999996</v>
          </cell>
          <cell r="H12">
            <v>30.873999999999999</v>
          </cell>
          <cell r="I12">
            <v>32.077999999999996</v>
          </cell>
          <cell r="J12">
            <v>32.163999999999994</v>
          </cell>
          <cell r="K12">
            <v>33.797999999999995</v>
          </cell>
          <cell r="L12">
            <v>31.561999999999998</v>
          </cell>
          <cell r="M12">
            <v>38.613999999999997</v>
          </cell>
          <cell r="N12">
            <v>41.366</v>
          </cell>
          <cell r="O12">
            <v>45.923999999999999</v>
          </cell>
          <cell r="P12">
            <v>47.385999999999996</v>
          </cell>
          <cell r="Q12">
            <v>47.471999999999994</v>
          </cell>
          <cell r="R12">
            <v>45.5886</v>
          </cell>
          <cell r="S12">
            <v>49.183074413828571</v>
          </cell>
          <cell r="T12">
            <v>46.969116719999995</v>
          </cell>
          <cell r="U12">
            <v>44.965573085999999</v>
          </cell>
          <cell r="V12">
            <v>49.667136669999998</v>
          </cell>
          <cell r="W12">
            <v>24.883177219999993</v>
          </cell>
          <cell r="X12">
            <v>0.25298447999999996</v>
          </cell>
          <cell r="Y12">
            <v>29.801018935999998</v>
          </cell>
          <cell r="Z12">
            <v>50.326280660000002</v>
          </cell>
          <cell r="AA12">
            <v>43.062676799999991</v>
          </cell>
          <cell r="AB12">
            <v>45.609850600000001</v>
          </cell>
          <cell r="AC12">
            <v>45.786780979999989</v>
          </cell>
          <cell r="AD12">
            <v>34.283297139999995</v>
          </cell>
          <cell r="AE12">
            <v>42.942060079999997</v>
          </cell>
          <cell r="AF12">
            <v>41.13516138</v>
          </cell>
          <cell r="AG12">
            <v>46.077264899999996</v>
          </cell>
          <cell r="AH12">
            <v>44.327411720000001</v>
          </cell>
          <cell r="AI12">
            <v>34.644669999999998</v>
          </cell>
        </row>
        <row r="13">
          <cell r="A13" t="str">
            <v>Patent Fuel and Briquetting Plants</v>
          </cell>
          <cell r="C13">
            <v>183.95400000000001</v>
          </cell>
          <cell r="D13">
            <v>167.02799999999999</v>
          </cell>
          <cell r="E13">
            <v>194.55600000000001</v>
          </cell>
          <cell r="F13">
            <v>187.85999999999999</v>
          </cell>
          <cell r="G13">
            <v>177.44399999999999</v>
          </cell>
          <cell r="H13">
            <v>155.49600000000001</v>
          </cell>
          <cell r="I13">
            <v>131.316</v>
          </cell>
          <cell r="J13">
            <v>115.878</v>
          </cell>
          <cell r="K13">
            <v>123.13200000000001</v>
          </cell>
          <cell r="L13">
            <v>153.26400000000001</v>
          </cell>
          <cell r="M13">
            <v>126.48</v>
          </cell>
          <cell r="N13">
            <v>129.828</v>
          </cell>
          <cell r="O13">
            <v>125.178</v>
          </cell>
          <cell r="P13">
            <v>134.292</v>
          </cell>
          <cell r="Q13">
            <v>93.064766122077771</v>
          </cell>
          <cell r="R13">
            <v>100.41457684210528</v>
          </cell>
          <cell r="S13">
            <v>103.5272347368421</v>
          </cell>
          <cell r="T13">
            <v>99.584068421052635</v>
          </cell>
          <cell r="U13">
            <v>97.258085263157909</v>
          </cell>
          <cell r="V13">
            <v>113.49799894736843</v>
          </cell>
          <cell r="W13">
            <v>110.95517894736842</v>
          </cell>
          <cell r="X13">
            <v>89.504652631578949</v>
          </cell>
          <cell r="Y13">
            <v>91.648772631578964</v>
          </cell>
          <cell r="Z13">
            <v>111.68962631578947</v>
          </cell>
          <cell r="AA13">
            <v>96.605709473684215</v>
          </cell>
          <cell r="AB13">
            <v>68.811889473684218</v>
          </cell>
          <cell r="AC13">
            <v>85.417861052631579</v>
          </cell>
          <cell r="AD13">
            <v>79.101147368421053</v>
          </cell>
          <cell r="AE13">
            <v>68.075576842105264</v>
          </cell>
          <cell r="AF13">
            <v>57.255124642105272</v>
          </cell>
          <cell r="AG13">
            <v>65.593247326315804</v>
          </cell>
          <cell r="AH13">
            <v>57.917252027368434</v>
          </cell>
          <cell r="AI13">
            <v>34.00079558947369</v>
          </cell>
          <cell r="AM13" t="str">
            <v>Transformation Efficiency</v>
          </cell>
        </row>
        <row r="14">
          <cell r="A14" t="str">
            <v>Oil Refineries &amp; other energy sector</v>
          </cell>
          <cell r="C14">
            <v>1871.4753999999998</v>
          </cell>
          <cell r="D14">
            <v>1851.5748000000001</v>
          </cell>
          <cell r="E14">
            <v>2031.0447999999999</v>
          </cell>
          <cell r="F14">
            <v>1947.0534</v>
          </cell>
          <cell r="G14">
            <v>2376.5042000000003</v>
          </cell>
          <cell r="H14">
            <v>2315.8703999999998</v>
          </cell>
          <cell r="I14">
            <v>2207.7328000000002</v>
          </cell>
          <cell r="J14">
            <v>2995.0499999999997</v>
          </cell>
          <cell r="K14">
            <v>3116.1491999999994</v>
          </cell>
          <cell r="L14">
            <v>2891.4009999999998</v>
          </cell>
          <cell r="M14">
            <v>3381.9497999999999</v>
          </cell>
          <cell r="N14">
            <v>3466.8256000000001</v>
          </cell>
          <cell r="O14">
            <v>3286.8090000000002</v>
          </cell>
          <cell r="P14">
            <v>3304.1273999999999</v>
          </cell>
          <cell r="Q14">
            <v>3025.5075999999999</v>
          </cell>
          <cell r="R14">
            <v>3403.1105759999996</v>
          </cell>
          <cell r="S14">
            <v>3224.8486834</v>
          </cell>
          <cell r="T14">
            <v>3481.2745233999999</v>
          </cell>
          <cell r="U14">
            <v>3372.5505579999999</v>
          </cell>
          <cell r="V14">
            <v>2899.2949819999999</v>
          </cell>
          <cell r="W14">
            <v>3009.6421065772515</v>
          </cell>
          <cell r="X14">
            <v>3100.1622453727614</v>
          </cell>
          <cell r="Y14">
            <v>3220.631626637773</v>
          </cell>
          <cell r="Z14">
            <v>2988.3090035713367</v>
          </cell>
          <cell r="AA14">
            <v>2895.5873716626106</v>
          </cell>
          <cell r="AB14">
            <v>3511.0171228906715</v>
          </cell>
          <cell r="AC14">
            <v>3370.0845975078942</v>
          </cell>
          <cell r="AD14">
            <v>3317.2387857020517</v>
          </cell>
          <cell r="AE14">
            <v>3183.1689204286363</v>
          </cell>
          <cell r="AF14">
            <v>2889.2289978511526</v>
          </cell>
          <cell r="AG14">
            <v>3014.0908413234934</v>
          </cell>
          <cell r="AH14">
            <v>3170.2834596617326</v>
          </cell>
          <cell r="AI14">
            <v>3129.076327514309</v>
          </cell>
          <cell r="AL14">
            <v>2017</v>
          </cell>
          <cell r="AM14">
            <v>2018</v>
          </cell>
          <cell r="AN14">
            <v>2019</v>
          </cell>
        </row>
        <row r="15">
          <cell r="A15" t="str">
            <v>Transformation Output</v>
          </cell>
          <cell r="C15">
            <v>3132.8906999999999</v>
          </cell>
          <cell r="D15">
            <v>3236.0918000000001</v>
          </cell>
          <cell r="E15">
            <v>3522.0292999999997</v>
          </cell>
          <cell r="F15">
            <v>3441.4162999999999</v>
          </cell>
          <cell r="G15">
            <v>3877.5798999999997</v>
          </cell>
          <cell r="H15">
            <v>3920.8858</v>
          </cell>
          <cell r="I15">
            <v>3920.2311</v>
          </cell>
          <cell r="J15">
            <v>4732.1659</v>
          </cell>
          <cell r="K15">
            <v>5058.8729000000003</v>
          </cell>
          <cell r="L15">
            <v>4858.0486999999994</v>
          </cell>
          <cell r="M15">
            <v>5464.7748000000001</v>
          </cell>
          <cell r="N15">
            <v>5648.5869999999995</v>
          </cell>
          <cell r="O15">
            <v>5427.5320999999994</v>
          </cell>
          <cell r="P15">
            <v>5430.5982999999997</v>
          </cell>
          <cell r="Q15">
            <v>5161.9011999999993</v>
          </cell>
          <cell r="R15">
            <v>5508.6357711008495</v>
          </cell>
          <cell r="S15">
            <v>5588.6568354877209</v>
          </cell>
          <cell r="T15">
            <v>5701.7864418299578</v>
          </cell>
          <cell r="U15">
            <v>5809.185514913157</v>
          </cell>
          <cell r="V15">
            <v>5074.2513000066338</v>
          </cell>
          <cell r="W15">
            <v>5273.1831726959663</v>
          </cell>
          <cell r="X15">
            <v>4988.4099187854636</v>
          </cell>
          <cell r="Y15">
            <v>5126.0905637376491</v>
          </cell>
          <cell r="Z15">
            <v>4833.547371589776</v>
          </cell>
          <cell r="AA15">
            <v>4703.512320832715</v>
          </cell>
          <cell r="AB15">
            <v>5353.0307552563881</v>
          </cell>
          <cell r="AC15">
            <v>5436.057434609088</v>
          </cell>
          <cell r="AD15">
            <v>5311.2078329879014</v>
          </cell>
          <cell r="AE15">
            <v>5104.8191577330599</v>
          </cell>
          <cell r="AF15">
            <v>4632.8940255376174</v>
          </cell>
          <cell r="AG15">
            <v>4751.8375452614873</v>
          </cell>
          <cell r="AH15">
            <v>5072.9474610055431</v>
          </cell>
          <cell r="AI15">
            <v>5065.526703260648</v>
          </cell>
          <cell r="AL15">
            <v>0.7096637823369355</v>
          </cell>
          <cell r="AM15">
            <v>0.72324823255716719</v>
          </cell>
          <cell r="AN15">
            <v>0.71585041925814785</v>
          </cell>
        </row>
        <row r="16">
          <cell r="A16" t="str">
            <v>Public Thermal Power Plants</v>
          </cell>
          <cell r="C16">
            <v>1145.52</v>
          </cell>
          <cell r="D16">
            <v>1202.452</v>
          </cell>
          <cell r="E16">
            <v>1268.07</v>
          </cell>
          <cell r="F16">
            <v>1302.6419999999998</v>
          </cell>
          <cell r="G16">
            <v>1345.5559999999998</v>
          </cell>
          <cell r="H16">
            <v>1429.1479999999999</v>
          </cell>
          <cell r="I16">
            <v>1541.4639999999999</v>
          </cell>
          <cell r="J16">
            <v>1605.7059999999999</v>
          </cell>
          <cell r="K16">
            <v>1666.7659999999998</v>
          </cell>
          <cell r="L16">
            <v>1750.1859999999999</v>
          </cell>
          <cell r="M16">
            <v>1892.3439999999998</v>
          </cell>
          <cell r="N16">
            <v>1988.5779999999997</v>
          </cell>
          <cell r="O16">
            <v>1970.6039999999998</v>
          </cell>
          <cell r="P16">
            <v>1993.0499999999997</v>
          </cell>
          <cell r="Q16">
            <v>2000.5319999999999</v>
          </cell>
          <cell r="R16">
            <v>1999.7834357899997</v>
          </cell>
          <cell r="S16">
            <v>1993.4934159999998</v>
          </cell>
          <cell r="T16">
            <v>2056.2666780664158</v>
          </cell>
          <cell r="U16">
            <v>2120.5628530333979</v>
          </cell>
          <cell r="V16">
            <v>1915.7501513092579</v>
          </cell>
          <cell r="W16">
            <v>1962.1473289844071</v>
          </cell>
          <cell r="X16">
            <v>1729.7480471957344</v>
          </cell>
          <cell r="Y16">
            <v>1737.495899172003</v>
          </cell>
          <cell r="Z16">
            <v>1580.4489081800953</v>
          </cell>
          <cell r="AA16">
            <v>1538.1225010128885</v>
          </cell>
          <cell r="AB16">
            <v>1596.3433968994082</v>
          </cell>
          <cell r="AC16">
            <v>1822.1707187730935</v>
          </cell>
          <cell r="AD16">
            <v>1748.7102350704406</v>
          </cell>
          <cell r="AE16">
            <v>1667.7865923774164</v>
          </cell>
          <cell r="AF16">
            <v>1521.0540778021184</v>
          </cell>
          <cell r="AG16">
            <v>1492.3004122481516</v>
          </cell>
          <cell r="AH16">
            <v>1625.7425735452675</v>
          </cell>
          <cell r="AI16">
            <v>1675.1829350428945</v>
          </cell>
          <cell r="AL16">
            <v>0.46577113290780392</v>
          </cell>
          <cell r="AM16">
            <v>0.480082142916673</v>
          </cell>
          <cell r="AN16">
            <v>0.47407391660578507</v>
          </cell>
        </row>
        <row r="17">
          <cell r="A17" t="str">
            <v>Combined Heat and Power Plants - Electricity</v>
          </cell>
          <cell r="C17">
            <v>16.77</v>
          </cell>
          <cell r="D17">
            <v>16.081999999999997</v>
          </cell>
          <cell r="E17">
            <v>16.855999999999998</v>
          </cell>
          <cell r="F17">
            <v>17.63</v>
          </cell>
          <cell r="G17">
            <v>19.091999999999999</v>
          </cell>
          <cell r="H17">
            <v>20.381999999999998</v>
          </cell>
          <cell r="I17">
            <v>20.209999999999997</v>
          </cell>
          <cell r="J17">
            <v>24.939999999999998</v>
          </cell>
          <cell r="K17">
            <v>35.431999999999995</v>
          </cell>
          <cell r="L17">
            <v>32.765999999999998</v>
          </cell>
          <cell r="M17">
            <v>49.793999999999997</v>
          </cell>
          <cell r="N17">
            <v>49.793999999999997</v>
          </cell>
          <cell r="O17">
            <v>54.093999999999994</v>
          </cell>
          <cell r="P17">
            <v>54.523999999999994</v>
          </cell>
          <cell r="Q17">
            <v>57.447999999999993</v>
          </cell>
          <cell r="R17">
            <v>54.204444209999991</v>
          </cell>
          <cell r="S17">
            <v>136.66432808399998</v>
          </cell>
          <cell r="T17">
            <v>156.73930862751999</v>
          </cell>
          <cell r="U17">
            <v>161.581674652</v>
          </cell>
          <cell r="V17">
            <v>157.60304676199999</v>
          </cell>
          <cell r="W17">
            <v>167.3870694409548</v>
          </cell>
          <cell r="X17">
            <v>168.82952115524671</v>
          </cell>
          <cell r="Y17">
            <v>182.86602689418905</v>
          </cell>
          <cell r="Z17">
            <v>176.89008524765129</v>
          </cell>
          <cell r="AA17">
            <v>178.16793204555418</v>
          </cell>
          <cell r="AB17">
            <v>185.37352568827944</v>
          </cell>
          <cell r="AC17">
            <v>189.09252112720165</v>
          </cell>
          <cell r="AD17">
            <v>188.45834995534375</v>
          </cell>
          <cell r="AE17">
            <v>185.14395873624346</v>
          </cell>
          <cell r="AF17">
            <v>179.19120974129132</v>
          </cell>
          <cell r="AG17">
            <v>179.50422993685575</v>
          </cell>
          <cell r="AH17">
            <v>177.50845107791997</v>
          </cell>
          <cell r="AI17">
            <v>177.99965723045</v>
          </cell>
          <cell r="AJ17">
            <v>0.6383468358567489</v>
          </cell>
          <cell r="AL17">
            <v>0.63018111819186684</v>
          </cell>
          <cell r="AM17">
            <v>0.6383468358567489</v>
          </cell>
          <cell r="AN17">
            <v>0.64975993841541047</v>
          </cell>
        </row>
        <row r="18">
          <cell r="A18" t="str">
            <v>Pumped Storage Generation</v>
          </cell>
          <cell r="C18">
            <v>24.595999999999997</v>
          </cell>
          <cell r="D18">
            <v>18.747999999999998</v>
          </cell>
          <cell r="E18">
            <v>20.037999999999997</v>
          </cell>
          <cell r="F18">
            <v>21.241999999999997</v>
          </cell>
          <cell r="G18">
            <v>23.907999999999998</v>
          </cell>
          <cell r="H18">
            <v>21.93</v>
          </cell>
          <cell r="I18">
            <v>22.36</v>
          </cell>
          <cell r="J18">
            <v>22.703999999999997</v>
          </cell>
          <cell r="K18">
            <v>23.477999999999998</v>
          </cell>
          <cell r="L18">
            <v>20.983999999999998</v>
          </cell>
          <cell r="M18">
            <v>26.143999999999998</v>
          </cell>
          <cell r="N18">
            <v>27.863999999999997</v>
          </cell>
          <cell r="O18">
            <v>30.271999999999998</v>
          </cell>
          <cell r="P18">
            <v>30.787999999999997</v>
          </cell>
          <cell r="Q18">
            <v>30.443999999999999</v>
          </cell>
          <cell r="R18">
            <v>29.576260000000001</v>
          </cell>
          <cell r="S18">
            <v>31.288812952945985</v>
          </cell>
          <cell r="T18">
            <v>30.040074813619199</v>
          </cell>
          <cell r="U18">
            <v>28.489058487321604</v>
          </cell>
          <cell r="V18">
            <v>30.553127691315201</v>
          </cell>
          <cell r="W18">
            <v>15.210158485248</v>
          </cell>
          <cell r="X18">
            <v>6.0004607999999993E-5</v>
          </cell>
          <cell r="Y18">
            <v>18.212388343142397</v>
          </cell>
          <cell r="Z18">
            <v>29.646588857087998</v>
          </cell>
          <cell r="AA18">
            <v>24.000643107840006</v>
          </cell>
          <cell r="AB18">
            <v>24.777267965439997</v>
          </cell>
          <cell r="AC18">
            <v>25.107300266495997</v>
          </cell>
          <cell r="AD18">
            <v>17.497775030271999</v>
          </cell>
          <cell r="AE18">
            <v>20.430939410432</v>
          </cell>
          <cell r="AF18">
            <v>21.097414070016001</v>
          </cell>
          <cell r="AG18">
            <v>25.074358606335995</v>
          </cell>
          <cell r="AH18">
            <v>24.619631735436887</v>
          </cell>
          <cell r="AI18">
            <v>21.242382686084142</v>
          </cell>
          <cell r="AL18">
            <v>0.51038775409546278</v>
          </cell>
          <cell r="AM18">
            <v>0.47577920976240229</v>
          </cell>
          <cell r="AN18">
            <v>0.51288030391132988</v>
          </cell>
        </row>
        <row r="19">
          <cell r="A19" t="str">
            <v>Patent Fuel and Briquetting Plants</v>
          </cell>
          <cell r="C19">
            <v>174.98500000000001</v>
          </cell>
          <cell r="D19">
            <v>156.822</v>
          </cell>
          <cell r="E19">
            <v>191.376</v>
          </cell>
          <cell r="F19">
            <v>161.25200000000001</v>
          </cell>
          <cell r="G19">
            <v>164.35300000000001</v>
          </cell>
          <cell r="H19">
            <v>147.96199999999999</v>
          </cell>
          <cell r="I19">
            <v>126.255</v>
          </cell>
          <cell r="J19">
            <v>112.07900000000001</v>
          </cell>
          <cell r="K19">
            <v>116.952</v>
          </cell>
          <cell r="L19">
            <v>146.19</v>
          </cell>
          <cell r="M19">
            <v>121.38200000000001</v>
          </cell>
          <cell r="N19">
            <v>119.167</v>
          </cell>
          <cell r="O19">
            <v>120.93900000000001</v>
          </cell>
          <cell r="P19">
            <v>123.59700000000001</v>
          </cell>
          <cell r="Q19">
            <v>91.257999999999996</v>
          </cell>
          <cell r="R19">
            <v>95.393848000000006</v>
          </cell>
          <cell r="S19">
            <v>98.350872999999993</v>
          </cell>
          <cell r="T19">
            <v>94.604865000000004</v>
          </cell>
          <cell r="U19">
            <v>92.395181000000008</v>
          </cell>
          <cell r="V19">
            <v>107.823099</v>
          </cell>
          <cell r="W19">
            <v>105.40742</v>
          </cell>
          <cell r="X19">
            <v>85.029420000000002</v>
          </cell>
          <cell r="Y19">
            <v>87.066334000000012</v>
          </cell>
          <cell r="Z19">
            <v>106.10514499999999</v>
          </cell>
          <cell r="AA19">
            <v>91.775424000000001</v>
          </cell>
          <cell r="AB19">
            <v>65.371295000000003</v>
          </cell>
          <cell r="AC19">
            <v>81.146968000000001</v>
          </cell>
          <cell r="AD19">
            <v>75.146090000000001</v>
          </cell>
          <cell r="AE19">
            <v>64.671797999999995</v>
          </cell>
          <cell r="AF19">
            <v>54.392368410000003</v>
          </cell>
          <cell r="AG19">
            <v>62.313584960000007</v>
          </cell>
          <cell r="AH19">
            <v>55.021389426000013</v>
          </cell>
          <cell r="AI19">
            <v>32.300755810000005</v>
          </cell>
          <cell r="AL19">
            <v>0.95</v>
          </cell>
          <cell r="AM19">
            <v>0.95</v>
          </cell>
          <cell r="AN19">
            <v>0.95</v>
          </cell>
        </row>
        <row r="20">
          <cell r="A20" t="str">
            <v>Oil Refineries</v>
          </cell>
          <cell r="C20">
            <v>1771.0197000000001</v>
          </cell>
          <cell r="D20">
            <v>1841.9878000000001</v>
          </cell>
          <cell r="E20">
            <v>2025.6892999999998</v>
          </cell>
          <cell r="F20">
            <v>1938.6503000000002</v>
          </cell>
          <cell r="G20">
            <v>2324.6709000000001</v>
          </cell>
          <cell r="H20">
            <v>2301.4638</v>
          </cell>
          <cell r="I20">
            <v>2209.9420999999998</v>
          </cell>
          <cell r="J20">
            <v>2966.7368999999999</v>
          </cell>
          <cell r="K20">
            <v>3216.2448999999997</v>
          </cell>
          <cell r="L20">
            <v>2907.9226999999996</v>
          </cell>
          <cell r="M20">
            <v>3375.1107999999999</v>
          </cell>
          <cell r="N20">
            <v>3463.1840000000002</v>
          </cell>
          <cell r="O20">
            <v>3251.6230999999998</v>
          </cell>
          <cell r="P20">
            <v>3228.6392999999998</v>
          </cell>
          <cell r="Q20">
            <v>2982.2191999999995</v>
          </cell>
          <cell r="R20">
            <v>3329.6777831008499</v>
          </cell>
          <cell r="S20">
            <v>3328.8594054507753</v>
          </cell>
          <cell r="T20">
            <v>3364.1355153224026</v>
          </cell>
          <cell r="U20">
            <v>3406.1567477404378</v>
          </cell>
          <cell r="V20">
            <v>2862.5218752440605</v>
          </cell>
          <cell r="W20">
            <v>3023.031195785356</v>
          </cell>
          <cell r="X20">
            <v>3004.8028704298745</v>
          </cell>
          <cell r="Y20">
            <v>3100.4499153283145</v>
          </cell>
          <cell r="Z20">
            <v>2940.4566443049412</v>
          </cell>
          <cell r="AA20">
            <v>2871.4458206664322</v>
          </cell>
          <cell r="AB20">
            <v>3481.1652697032605</v>
          </cell>
          <cell r="AC20">
            <v>3318.5399264422967</v>
          </cell>
          <cell r="AD20">
            <v>3281.3953829318448</v>
          </cell>
          <cell r="AE20">
            <v>3166.7858692089685</v>
          </cell>
          <cell r="AF20">
            <v>2857.1589555141918</v>
          </cell>
          <cell r="AG20">
            <v>2992.6449595101435</v>
          </cell>
          <cell r="AH20">
            <v>3190.0554152209188</v>
          </cell>
          <cell r="AI20">
            <v>3158.8009724912195</v>
          </cell>
          <cell r="AL20">
            <v>0.98919480776460866</v>
          </cell>
          <cell r="AM20">
            <v>0.99485322594269932</v>
          </cell>
          <cell r="AN20">
            <v>0.98890013828574586</v>
          </cell>
        </row>
        <row r="45">
          <cell r="A45" t="str">
            <v>Transport</v>
          </cell>
          <cell r="C45">
            <v>2018.7900619695599</v>
          </cell>
          <cell r="D45">
            <v>2066.5254686749495</v>
          </cell>
          <cell r="E45">
            <v>2159.5716429273775</v>
          </cell>
          <cell r="F45">
            <v>2299.5914747781862</v>
          </cell>
          <cell r="G45">
            <v>2324.4993013435633</v>
          </cell>
          <cell r="H45">
            <v>2371.8024441272746</v>
          </cell>
          <cell r="I45">
            <v>2655.2081230344584</v>
          </cell>
          <cell r="J45">
            <v>2847.2849148006508</v>
          </cell>
          <cell r="K45">
            <v>3292.6513133430876</v>
          </cell>
          <cell r="L45">
            <v>3667.6621480935414</v>
          </cell>
          <cell r="M45">
            <v>4103.2258186296331</v>
          </cell>
          <cell r="N45">
            <v>4386.6646818825229</v>
          </cell>
          <cell r="O45">
            <v>4499.4965363329575</v>
          </cell>
          <cell r="P45">
            <v>4548.3935728858878</v>
          </cell>
          <cell r="Q45">
            <v>4744.1412474319332</v>
          </cell>
          <cell r="R45">
            <v>5084.4346490083453</v>
          </cell>
          <cell r="S45">
            <v>5437.6796181650097</v>
          </cell>
          <cell r="T45">
            <v>5715.9619425960618</v>
          </cell>
          <cell r="U45">
            <v>5445.3556378769099</v>
          </cell>
          <cell r="V45">
            <v>4864.6197137094405</v>
          </cell>
          <cell r="W45">
            <v>4599.3444094483357</v>
          </cell>
          <cell r="X45">
            <v>4426.0251126105331</v>
          </cell>
          <cell r="Y45">
            <v>4176.4683125311431</v>
          </cell>
          <cell r="Z45">
            <v>4347.9475004266278</v>
          </cell>
          <cell r="AA45">
            <v>4521.0990893756343</v>
          </cell>
          <cell r="AB45">
            <v>4786.4580739877074</v>
          </cell>
          <cell r="AC45">
            <v>4969.0785591978292</v>
          </cell>
          <cell r="AD45">
            <v>5105.8670593138631</v>
          </cell>
          <cell r="AE45">
            <v>5233.1779575732899</v>
          </cell>
          <cell r="AF45">
            <v>5275.1453698715577</v>
          </cell>
          <cell r="AG45">
            <v>3913.204270394835</v>
          </cell>
          <cell r="AH45">
            <v>4188.8489050006738</v>
          </cell>
          <cell r="AI45">
            <v>5024.5423155763701</v>
          </cell>
        </row>
        <row r="51">
          <cell r="A51" t="str">
            <v>Domestic Aviation</v>
          </cell>
          <cell r="C51">
            <v>16.069976549427853</v>
          </cell>
          <cell r="D51">
            <v>14.575816305821721</v>
          </cell>
          <cell r="E51">
            <v>14.449787334947896</v>
          </cell>
          <cell r="F51">
            <v>12.426960812264618</v>
          </cell>
          <cell r="G51">
            <v>12.912370494815299</v>
          </cell>
          <cell r="H51">
            <v>15.184699897859671</v>
          </cell>
          <cell r="I51">
            <v>16.245461939574479</v>
          </cell>
          <cell r="J51">
            <v>17.069014489606911</v>
          </cell>
          <cell r="K51">
            <v>18.863647681104684</v>
          </cell>
          <cell r="L51">
            <v>21.369870801789052</v>
          </cell>
          <cell r="M51">
            <v>23.123831352040103</v>
          </cell>
          <cell r="N51">
            <v>22.975870398782789</v>
          </cell>
          <cell r="O51">
            <v>22.767972117661802</v>
          </cell>
          <cell r="P51">
            <v>23.634446772123777</v>
          </cell>
          <cell r="Q51">
            <v>22.559330965979612</v>
          </cell>
          <cell r="R51">
            <v>26.629999433659489</v>
          </cell>
          <cell r="S51">
            <v>30.553735303350351</v>
          </cell>
          <cell r="T51">
            <v>28.225283660848554</v>
          </cell>
          <cell r="U51">
            <v>26.737392026202929</v>
          </cell>
          <cell r="V51">
            <v>21.777611779352263</v>
          </cell>
          <cell r="W51">
            <v>16.437492795382507</v>
          </cell>
          <cell r="X51">
            <v>8.1923387081609249</v>
          </cell>
          <cell r="Y51">
            <v>4.9860627033824096</v>
          </cell>
          <cell r="Z51">
            <v>5.1157998947619641</v>
          </cell>
          <cell r="AA51">
            <v>4.8875134134615497</v>
          </cell>
          <cell r="AB51">
            <v>5.1723132687581383</v>
          </cell>
          <cell r="AC51">
            <v>5.5826321199040985</v>
          </cell>
          <cell r="AD51">
            <v>5.7869134568845606</v>
          </cell>
          <cell r="AE51">
            <v>5.5528743940352552</v>
          </cell>
          <cell r="AF51">
            <v>5.9746458317978082</v>
          </cell>
          <cell r="AG51">
            <v>4.5622175577854263</v>
          </cell>
          <cell r="AH51">
            <v>6.4611345173021695</v>
          </cell>
          <cell r="AI51">
            <v>13.625651636053366</v>
          </cell>
        </row>
        <row r="52">
          <cell r="A52" t="str">
            <v>Intermational Aviation</v>
          </cell>
          <cell r="C52">
            <v>358.83478971560396</v>
          </cell>
          <cell r="D52">
            <v>347.75443223290125</v>
          </cell>
          <cell r="E52">
            <v>302.67215171846703</v>
          </cell>
          <cell r="F52">
            <v>448.72215605912953</v>
          </cell>
          <cell r="G52">
            <v>397.54332001214476</v>
          </cell>
          <cell r="H52">
            <v>385.99066195205671</v>
          </cell>
          <cell r="I52">
            <v>354.32795239677108</v>
          </cell>
          <cell r="J52">
            <v>428.43258817028919</v>
          </cell>
          <cell r="K52">
            <v>441.18243592537954</v>
          </cell>
          <cell r="L52">
            <v>522.34188775439316</v>
          </cell>
          <cell r="M52">
            <v>607.13859987805722</v>
          </cell>
          <cell r="N52">
            <v>733.76534719900894</v>
          </cell>
          <cell r="O52">
            <v>780.14643472423404</v>
          </cell>
          <cell r="P52">
            <v>761.59571508166084</v>
          </cell>
          <cell r="Q52">
            <v>721.64963318496382</v>
          </cell>
          <cell r="R52">
            <v>831.97548475831479</v>
          </cell>
          <cell r="S52">
            <v>958.95406248186544</v>
          </cell>
          <cell r="T52">
            <v>1016.6813113610972</v>
          </cell>
          <cell r="U52">
            <v>945.04571508965898</v>
          </cell>
          <cell r="V52">
            <v>746.00927279673863</v>
          </cell>
          <cell r="W52">
            <v>771.56971565380843</v>
          </cell>
          <cell r="X52">
            <v>692.0594098931399</v>
          </cell>
          <cell r="Y52">
            <v>581.4180606987976</v>
          </cell>
          <cell r="Z52">
            <v>670.8480599487491</v>
          </cell>
          <cell r="AA52">
            <v>743.9029058722806</v>
          </cell>
          <cell r="AB52">
            <v>842.0644063231797</v>
          </cell>
          <cell r="AC52">
            <v>863.58717961802472</v>
          </cell>
          <cell r="AD52">
            <v>1016.1335897755333</v>
          </cell>
          <cell r="AE52">
            <v>1097.9595205746136</v>
          </cell>
          <cell r="AF52">
            <v>1110.4277864031976</v>
          </cell>
          <cell r="AG52">
            <v>394.08444060059679</v>
          </cell>
          <cell r="AH52">
            <v>440.08001064484012</v>
          </cell>
          <cell r="AI52">
            <v>1004.7545677750487</v>
          </cell>
        </row>
      </sheetData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/>
      <sheetData sheetId="85">
        <row r="2">
          <cell r="A2" t="str">
            <v>Coal</v>
          </cell>
          <cell r="C2">
            <v>1245.1336470000001</v>
          </cell>
          <cell r="D2">
            <v>1225.2246044399999</v>
          </cell>
          <cell r="E2">
            <v>1396.0134331199999</v>
          </cell>
          <cell r="F2">
            <v>1360.7055158399999</v>
          </cell>
          <cell r="G2">
            <v>1402.1033305001797</v>
          </cell>
          <cell r="H2">
            <v>1498.7249906399998</v>
          </cell>
          <cell r="I2">
            <v>1489.8352508321657</v>
          </cell>
          <cell r="J2">
            <v>1442.6931890741048</v>
          </cell>
          <cell r="K2">
            <v>1465.9141338107579</v>
          </cell>
          <cell r="L2">
            <v>1268.1456060258572</v>
          </cell>
          <cell r="M2">
            <v>1430.4901296657208</v>
          </cell>
          <cell r="N2">
            <v>1517.1691168730013</v>
          </cell>
          <cell r="O2">
            <v>1468.3882895431518</v>
          </cell>
          <cell r="P2">
            <v>1326.7165626000001</v>
          </cell>
          <cell r="Q2">
            <v>1364.5480561880427</v>
          </cell>
          <cell r="R2">
            <v>1422.4835931569385</v>
          </cell>
          <cell r="S2">
            <v>1216.9917359319766</v>
          </cell>
          <cell r="T2">
            <v>1171.5276583548293</v>
          </cell>
          <cell r="U2">
            <v>991.34685201108232</v>
          </cell>
          <cell r="V2">
            <v>774.91473201490408</v>
          </cell>
          <cell r="W2">
            <v>867.50168864048908</v>
          </cell>
          <cell r="X2">
            <v>913.07098685517508</v>
          </cell>
          <cell r="Y2">
            <v>1160.1104733552247</v>
          </cell>
          <cell r="Z2">
            <v>970.36929297879044</v>
          </cell>
          <cell r="AA2">
            <v>940.37839862555882</v>
          </cell>
          <cell r="AB2">
            <v>1125.5727858645982</v>
          </cell>
          <cell r="AC2">
            <v>1102.5858225261056</v>
          </cell>
          <cell r="AD2">
            <v>867.41321182454669</v>
          </cell>
          <cell r="AE2">
            <v>489.13419536754503</v>
          </cell>
          <cell r="AF2">
            <v>147.86636165032934</v>
          </cell>
          <cell r="AG2">
            <v>194.69705027155237</v>
          </cell>
          <cell r="AH2">
            <v>672.76181752483296</v>
          </cell>
          <cell r="AI2">
            <v>564.16446931607618</v>
          </cell>
          <cell r="AJ2">
            <v>-0.16142020159274012</v>
          </cell>
          <cell r="AK2">
            <v>-108.59734820875678</v>
          </cell>
        </row>
        <row r="7">
          <cell r="A7" t="str">
            <v>Peat</v>
          </cell>
          <cell r="C7">
            <v>603.5630000000001</v>
          </cell>
          <cell r="D7">
            <v>620.58899999999994</v>
          </cell>
          <cell r="E7">
            <v>635.39700000000005</v>
          </cell>
          <cell r="F7">
            <v>573.29200000000014</v>
          </cell>
          <cell r="G7">
            <v>585.78600000000006</v>
          </cell>
          <cell r="H7">
            <v>574.44000000000005</v>
          </cell>
          <cell r="I7">
            <v>577.197</v>
          </cell>
          <cell r="J7">
            <v>560.68500000000006</v>
          </cell>
          <cell r="K7">
            <v>528.34399999999994</v>
          </cell>
          <cell r="L7">
            <v>527.97199999999998</v>
          </cell>
          <cell r="M7">
            <v>491.04</v>
          </cell>
          <cell r="N7">
            <v>549.44399999999996</v>
          </cell>
          <cell r="O7">
            <v>553.9079999999999</v>
          </cell>
          <cell r="P7">
            <v>511.12799999999999</v>
          </cell>
          <cell r="Q7">
            <v>336.86061327654801</v>
          </cell>
          <cell r="R7">
            <v>496.17035588038596</v>
          </cell>
          <cell r="S7">
            <v>462.32608907530863</v>
          </cell>
          <cell r="T7">
            <v>457.13685127553094</v>
          </cell>
          <cell r="U7">
            <v>578.14642109212014</v>
          </cell>
          <cell r="V7">
            <v>567.11668151011258</v>
          </cell>
          <cell r="W7">
            <v>491.00260998116562</v>
          </cell>
          <cell r="X7">
            <v>480.05918238752196</v>
          </cell>
          <cell r="Y7">
            <v>557.3129814635214</v>
          </cell>
          <cell r="Z7">
            <v>506.93876232937509</v>
          </cell>
          <cell r="AA7">
            <v>549.74946408331891</v>
          </cell>
          <cell r="AB7">
            <v>554.0350395642796</v>
          </cell>
          <cell r="AC7">
            <v>521.90673766678765</v>
          </cell>
          <cell r="AD7">
            <v>488.18096181251735</v>
          </cell>
          <cell r="AE7">
            <v>472.951006835849</v>
          </cell>
          <cell r="AF7">
            <v>434.35624438278256</v>
          </cell>
          <cell r="AG7">
            <v>213.83250646954062</v>
          </cell>
          <cell r="AH7">
            <v>71.444505315524367</v>
          </cell>
          <cell r="AI7">
            <v>54.016289012548796</v>
          </cell>
          <cell r="AJ7">
            <v>-0.24394061133191927</v>
          </cell>
          <cell r="AK7">
            <v>-17.428216302975571</v>
          </cell>
        </row>
        <row r="11">
          <cell r="A11" t="str">
            <v>Oil</v>
          </cell>
          <cell r="C11">
            <v>342.55469999999997</v>
          </cell>
          <cell r="D11">
            <v>564.22709999999995</v>
          </cell>
          <cell r="E11">
            <v>579.90570000000002</v>
          </cell>
          <cell r="F11">
            <v>570.14700000000005</v>
          </cell>
          <cell r="G11">
            <v>654.72191999999995</v>
          </cell>
          <cell r="H11">
            <v>625.14</v>
          </cell>
          <cell r="I11">
            <v>628.71678000000009</v>
          </cell>
          <cell r="J11">
            <v>820.74083999999993</v>
          </cell>
          <cell r="K11">
            <v>1115.13564</v>
          </cell>
          <cell r="L11">
            <v>1400.6627999999998</v>
          </cell>
          <cell r="M11">
            <v>1038.5113799999999</v>
          </cell>
          <cell r="N11">
            <v>1232.3881799999999</v>
          </cell>
          <cell r="O11">
            <v>897.9466799999999</v>
          </cell>
          <cell r="P11">
            <v>607.02734000000009</v>
          </cell>
          <cell r="Q11">
            <v>768.81945999999994</v>
          </cell>
          <cell r="R11">
            <v>793.55985458182272</v>
          </cell>
          <cell r="S11">
            <v>686.48842172212289</v>
          </cell>
          <cell r="T11">
            <v>398.26505248636522</v>
          </cell>
          <cell r="U11">
            <v>355.38424764033351</v>
          </cell>
          <cell r="V11">
            <v>214.46453925624076</v>
          </cell>
          <cell r="W11">
            <v>137.49143511559186</v>
          </cell>
          <cell r="X11">
            <v>54.767594986007239</v>
          </cell>
          <cell r="Y11">
            <v>55.884779748661856</v>
          </cell>
          <cell r="Z11">
            <v>43.451420699864855</v>
          </cell>
          <cell r="AA11">
            <v>60.271168091649635</v>
          </cell>
          <cell r="AB11">
            <v>86.227920323999811</v>
          </cell>
          <cell r="AC11">
            <v>68.409924517308013</v>
          </cell>
          <cell r="AD11">
            <v>33.952533117664252</v>
          </cell>
          <cell r="AE11">
            <v>34.729784127418526</v>
          </cell>
          <cell r="AF11">
            <v>78.461540932772238</v>
          </cell>
          <cell r="AG11">
            <v>107.15189686104294</v>
          </cell>
          <cell r="AH11">
            <v>359.91005943814008</v>
          </cell>
          <cell r="AI11">
            <v>255.46167231649144</v>
          </cell>
          <cell r="AJ11">
            <v>-0.29020691248448088</v>
          </cell>
          <cell r="AK11">
            <v>-104.44838712164864</v>
          </cell>
        </row>
        <row r="26">
          <cell r="A26" t="str">
            <v>Natural Gas</v>
          </cell>
          <cell r="C26">
            <v>842.85080879999998</v>
          </cell>
          <cell r="D26">
            <v>790.33687392000002</v>
          </cell>
          <cell r="E26">
            <v>764.5537812</v>
          </cell>
          <cell r="F26">
            <v>961.66412495999987</v>
          </cell>
          <cell r="G26">
            <v>945.4662254399999</v>
          </cell>
          <cell r="H26">
            <v>1062.62098008</v>
          </cell>
          <cell r="I26">
            <v>1323.7259508</v>
          </cell>
          <cell r="J26">
            <v>1390.8007634399999</v>
          </cell>
          <cell r="K26">
            <v>1350.3921736799998</v>
          </cell>
          <cell r="L26">
            <v>1512.0911519999997</v>
          </cell>
          <cell r="M26">
            <v>1828.2948287999998</v>
          </cell>
          <cell r="N26">
            <v>1855.2410685599998</v>
          </cell>
          <cell r="O26">
            <v>2068.7431696799999</v>
          </cell>
          <cell r="P26">
            <v>2356.0835680800001</v>
          </cell>
          <cell r="Q26">
            <v>2251.3141754399999</v>
          </cell>
          <cell r="R26">
            <v>2043.8707956064759</v>
          </cell>
          <cell r="S26">
            <v>2411.1703802890142</v>
          </cell>
          <cell r="T26">
            <v>2736.918251984584</v>
          </cell>
          <cell r="U26">
            <v>2810.624906482155</v>
          </cell>
          <cell r="V26">
            <v>2758.7923351493687</v>
          </cell>
          <cell r="W26">
            <v>3024.8284624964781</v>
          </cell>
          <cell r="X26">
            <v>2498.5067196468126</v>
          </cell>
          <cell r="Y26">
            <v>2269.759925683617</v>
          </cell>
          <cell r="Z26">
            <v>2098.1712458113616</v>
          </cell>
          <cell r="AA26">
            <v>1972.9859380555126</v>
          </cell>
          <cell r="AB26">
            <v>1899.4436862755372</v>
          </cell>
          <cell r="AC26">
            <v>2341.6032450745411</v>
          </cell>
          <cell r="AD26">
            <v>2423.4587641548051</v>
          </cell>
          <cell r="AE26">
            <v>2460.5648393559841</v>
          </cell>
          <cell r="AF26">
            <v>2521.1455973642232</v>
          </cell>
          <cell r="AG26">
            <v>2567.2338334213728</v>
          </cell>
          <cell r="AH26">
            <v>2342.5701025158332</v>
          </cell>
          <cell r="AI26">
            <v>2594.0512876937628</v>
          </cell>
          <cell r="AJ26">
            <v>0.10735268281100664</v>
          </cell>
          <cell r="AK26">
            <v>251.48118517792955</v>
          </cell>
        </row>
        <row r="27">
          <cell r="A27" t="str">
            <v>Renewables</v>
          </cell>
          <cell r="C27">
            <v>59.941999999999993</v>
          </cell>
          <cell r="D27">
            <v>64.155999999999992</v>
          </cell>
          <cell r="E27">
            <v>70.692000000000007</v>
          </cell>
          <cell r="F27">
            <v>67.08</v>
          </cell>
          <cell r="G27">
            <v>80.753999999999991</v>
          </cell>
          <cell r="H27">
            <v>62.693999999999996</v>
          </cell>
          <cell r="I27">
            <v>70.292839999999998</v>
          </cell>
          <cell r="J27">
            <v>84.458199999999991</v>
          </cell>
          <cell r="K27">
            <v>114.30052000000001</v>
          </cell>
          <cell r="L27">
            <v>111.92043999999999</v>
          </cell>
          <cell r="M27">
            <v>117.41943999999999</v>
          </cell>
          <cell r="N27">
            <v>103.97939999999998</v>
          </cell>
          <cell r="O27">
            <v>131.16667999999996</v>
          </cell>
          <cell r="P27">
            <v>108.97899999999998</v>
          </cell>
          <cell r="Q27">
            <v>135.29743999999999</v>
          </cell>
          <cell r="R27">
            <v>179.70476035547316</v>
          </cell>
          <cell r="S27">
            <v>233.39798270648978</v>
          </cell>
          <cell r="T27">
            <v>269.57795219757287</v>
          </cell>
          <cell r="U27">
            <v>340.97430105761271</v>
          </cell>
          <cell r="V27">
            <v>392.69142279532701</v>
          </cell>
          <cell r="W27">
            <v>368.01967686252971</v>
          </cell>
          <cell r="X27">
            <v>516.09522763030247</v>
          </cell>
          <cell r="Y27">
            <v>526.22425905043303</v>
          </cell>
          <cell r="Z27">
            <v>561.16130262116735</v>
          </cell>
          <cell r="AA27">
            <v>630.80343627868467</v>
          </cell>
          <cell r="AB27">
            <v>750.07886097784092</v>
          </cell>
          <cell r="AC27">
            <v>747.64387319040907</v>
          </cell>
          <cell r="AD27">
            <v>884.6065321457329</v>
          </cell>
          <cell r="AE27">
            <v>1020.1826166734326</v>
          </cell>
          <cell r="AF27">
            <v>1154.6158113305828</v>
          </cell>
          <cell r="AG27">
            <v>1315.7681724794768</v>
          </cell>
          <cell r="AH27">
            <v>1150.1654089382766</v>
          </cell>
          <cell r="AI27">
            <v>1279.7274322040034</v>
          </cell>
          <cell r="AJ27">
            <v>0.11264642655644298</v>
          </cell>
          <cell r="AK27">
            <v>129.56202326572679</v>
          </cell>
        </row>
        <row r="28">
          <cell r="A28" t="str">
            <v>Hydro</v>
          </cell>
          <cell r="C28">
            <v>59.941999999999993</v>
          </cell>
          <cell r="D28">
            <v>64.155999999999992</v>
          </cell>
          <cell r="E28">
            <v>70.262</v>
          </cell>
          <cell r="F28">
            <v>65.789999999999992</v>
          </cell>
          <cell r="G28">
            <v>79.11999999999999</v>
          </cell>
          <cell r="H28">
            <v>61.317999999999998</v>
          </cell>
          <cell r="I28">
            <v>62.091999999999992</v>
          </cell>
          <cell r="J28">
            <v>58.307999999999993</v>
          </cell>
          <cell r="K28">
            <v>78.775999999999996</v>
          </cell>
          <cell r="L28">
            <v>72.841999999999999</v>
          </cell>
          <cell r="M28">
            <v>72.841999999999999</v>
          </cell>
          <cell r="N28">
            <v>51.255999999999993</v>
          </cell>
          <cell r="O28">
            <v>78.431999999999988</v>
          </cell>
          <cell r="P28">
            <v>51.427999999999997</v>
          </cell>
          <cell r="Q28">
            <v>54.179999999999993</v>
          </cell>
          <cell r="R28">
            <v>54.288359999999997</v>
          </cell>
          <cell r="S28">
            <v>62.287476096051357</v>
          </cell>
          <cell r="T28">
            <v>57.325498036572782</v>
          </cell>
          <cell r="U28">
            <v>83.275793096818404</v>
          </cell>
          <cell r="V28">
            <v>77.549156461026783</v>
          </cell>
          <cell r="W28">
            <v>51.533877868171984</v>
          </cell>
          <cell r="X28">
            <v>60.775084116803981</v>
          </cell>
          <cell r="Y28">
            <v>69.001988581977614</v>
          </cell>
          <cell r="Z28">
            <v>51.556772735281996</v>
          </cell>
          <cell r="AA28">
            <v>60.944232425259983</v>
          </cell>
          <cell r="AB28">
            <v>69.358155996860006</v>
          </cell>
          <cell r="AC28">
            <v>58.568191835904003</v>
          </cell>
          <cell r="AD28">
            <v>59.477849641143983</v>
          </cell>
          <cell r="AE28">
            <v>59.691708987970003</v>
          </cell>
          <cell r="AF28">
            <v>76.246216633583984</v>
          </cell>
          <cell r="AG28">
            <v>80.208366922723997</v>
          </cell>
          <cell r="AH28">
            <v>64.450114580884502</v>
          </cell>
          <cell r="AI28">
            <v>60.30334748066673</v>
          </cell>
          <cell r="AK28">
            <v>-4.1467671002177724</v>
          </cell>
        </row>
        <row r="29">
          <cell r="A29" t="str">
            <v>Wind</v>
          </cell>
          <cell r="C29">
            <v>0</v>
          </cell>
          <cell r="D29">
            <v>0</v>
          </cell>
          <cell r="E29">
            <v>0.42999999999999994</v>
          </cell>
          <cell r="F29">
            <v>1.2899999999999998</v>
          </cell>
          <cell r="G29">
            <v>1.6339999999999999</v>
          </cell>
          <cell r="H29">
            <v>1.3759999999999999</v>
          </cell>
          <cell r="I29">
            <v>1.204</v>
          </cell>
          <cell r="J29">
            <v>4.3</v>
          </cell>
          <cell r="K29">
            <v>14.533999999999999</v>
          </cell>
          <cell r="L29">
            <v>16.081999999999997</v>
          </cell>
          <cell r="M29">
            <v>20.983999999999998</v>
          </cell>
          <cell r="N29">
            <v>28.723999999999997</v>
          </cell>
          <cell r="O29">
            <v>33.367999999999995</v>
          </cell>
          <cell r="P29">
            <v>39.043999999999997</v>
          </cell>
          <cell r="Q29">
            <v>56.33</v>
          </cell>
          <cell r="R29">
            <v>95.624259999999992</v>
          </cell>
          <cell r="S29">
            <v>139.49554319999999</v>
          </cell>
          <cell r="T29">
            <v>168.41986729999999</v>
          </cell>
          <cell r="U29">
            <v>207.26111933300004</v>
          </cell>
          <cell r="V29">
            <v>254.14868573599998</v>
          </cell>
          <cell r="W29">
            <v>242.06067786999998</v>
          </cell>
          <cell r="X29">
            <v>376.70706443220001</v>
          </cell>
          <cell r="Y29">
            <v>344.90112829599997</v>
          </cell>
          <cell r="Z29">
            <v>390.57024527999988</v>
          </cell>
          <cell r="AA29">
            <v>442.04525606199996</v>
          </cell>
          <cell r="AB29">
            <v>565.277794202</v>
          </cell>
          <cell r="AC29">
            <v>528.64567601366491</v>
          </cell>
          <cell r="AD29">
            <v>640.18714148109552</v>
          </cell>
          <cell r="AE29">
            <v>743.01992281532614</v>
          </cell>
          <cell r="AF29">
            <v>861.67565739932616</v>
          </cell>
          <cell r="AG29">
            <v>993.25012277472592</v>
          </cell>
          <cell r="AH29">
            <v>840.94072444363735</v>
          </cell>
          <cell r="AI29">
            <v>963.92511148232609</v>
          </cell>
          <cell r="AJ29">
            <v>15.969388025883566</v>
          </cell>
          <cell r="AK29">
            <v>122.98438703868874</v>
          </cell>
        </row>
        <row r="30">
          <cell r="A30" t="str">
            <v>Biomass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2.4357599999999997</v>
          </cell>
          <cell r="R30">
            <v>2.4432105599999998</v>
          </cell>
          <cell r="S30">
            <v>2.6805777599999998</v>
          </cell>
          <cell r="T30">
            <v>2.1790117919999998</v>
          </cell>
          <cell r="U30">
            <v>6.0103380959999999</v>
          </cell>
          <cell r="V30">
            <v>13.330026143999998</v>
          </cell>
          <cell r="W30">
            <v>24.361716194854747</v>
          </cell>
          <cell r="X30">
            <v>30.469160237424365</v>
          </cell>
          <cell r="Y30">
            <v>40.531890807013056</v>
          </cell>
          <cell r="Z30">
            <v>50.863158049874343</v>
          </cell>
          <cell r="AA30">
            <v>58.054562601914526</v>
          </cell>
          <cell r="AB30">
            <v>42.846355078066928</v>
          </cell>
          <cell r="AC30">
            <v>87.756954095136123</v>
          </cell>
          <cell r="AD30">
            <v>85.032252458153224</v>
          </cell>
          <cell r="AE30">
            <v>76.028615684916531</v>
          </cell>
          <cell r="AF30">
            <v>76.966325921459557</v>
          </cell>
          <cell r="AG30">
            <v>98.039012347565588</v>
          </cell>
          <cell r="AH30">
            <v>101.52989282069719</v>
          </cell>
          <cell r="AI30">
            <v>108.5968246602994</v>
          </cell>
          <cell r="AJ30">
            <v>1.2333648693922759</v>
          </cell>
          <cell r="AK30">
            <v>7.0669318396022192</v>
          </cell>
        </row>
        <row r="31">
          <cell r="A31" t="str">
            <v>Renewable Waste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24.605001508862081</v>
          </cell>
          <cell r="Z31">
            <v>25.968057539385907</v>
          </cell>
          <cell r="AA31">
            <v>25.518835183319997</v>
          </cell>
          <cell r="AB31">
            <v>25.823031282108001</v>
          </cell>
          <cell r="AC31">
            <v>25.961722116840001</v>
          </cell>
          <cell r="AD31">
            <v>53.362122620973317</v>
          </cell>
          <cell r="AE31">
            <v>99.30702317107577</v>
          </cell>
          <cell r="AF31">
            <v>96.387111983952977</v>
          </cell>
          <cell r="AG31">
            <v>101.61830092169396</v>
          </cell>
          <cell r="AH31">
            <v>97.137693209692969</v>
          </cell>
          <cell r="AI31">
            <v>97.775234898977814</v>
          </cell>
          <cell r="AJ31">
            <v>-2.9402866926064983</v>
          </cell>
          <cell r="AK31">
            <v>0.63754168928484489</v>
          </cell>
        </row>
        <row r="32">
          <cell r="A32" t="str">
            <v>Landfill Gas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6.9968399999999997</v>
          </cell>
          <cell r="J32">
            <v>21.850199999999997</v>
          </cell>
          <cell r="K32">
            <v>20.99052</v>
          </cell>
          <cell r="L32">
            <v>22.99644</v>
          </cell>
          <cell r="M32">
            <v>23.593439999999998</v>
          </cell>
          <cell r="N32">
            <v>23.999399999999998</v>
          </cell>
          <cell r="O32">
            <v>19.175639999999998</v>
          </cell>
          <cell r="P32">
            <v>16.405559999999998</v>
          </cell>
          <cell r="Q32">
            <v>19.939799999999998</v>
          </cell>
          <cell r="R32">
            <v>24.937049795473136</v>
          </cell>
          <cell r="S32">
            <v>25.412018892827923</v>
          </cell>
          <cell r="T32">
            <v>36.378660594033143</v>
          </cell>
          <cell r="U32">
            <v>39.177066211884537</v>
          </cell>
          <cell r="V32">
            <v>42.147067755128354</v>
          </cell>
          <cell r="W32">
            <v>44.155811515009674</v>
          </cell>
          <cell r="X32">
            <v>43.743731196200734</v>
          </cell>
          <cell r="Y32">
            <v>42.979400797369799</v>
          </cell>
          <cell r="Z32">
            <v>37.788779274270411</v>
          </cell>
          <cell r="AA32">
            <v>39.064855679693935</v>
          </cell>
          <cell r="AB32">
            <v>41.736329926648381</v>
          </cell>
          <cell r="AC32">
            <v>39.662555290042299</v>
          </cell>
          <cell r="AD32">
            <v>38.984644966807721</v>
          </cell>
          <cell r="AE32">
            <v>33.531818868055431</v>
          </cell>
          <cell r="AF32">
            <v>31.767719935191728</v>
          </cell>
          <cell r="AG32">
            <v>29.2973095191293</v>
          </cell>
          <cell r="AH32">
            <v>29.401516213591378</v>
          </cell>
          <cell r="AI32">
            <v>25.781253351946191</v>
          </cell>
          <cell r="AJ32">
            <v>-5.2609700052516315</v>
          </cell>
          <cell r="AK32">
            <v>-3.6202628616451875</v>
          </cell>
        </row>
        <row r="33">
          <cell r="A33" t="str">
            <v>Biogas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0.19103999999999999</v>
          </cell>
          <cell r="P33">
            <v>2.1014399999999998</v>
          </cell>
          <cell r="Q33">
            <v>2.41188</v>
          </cell>
          <cell r="R33">
            <v>2.41188</v>
          </cell>
          <cell r="S33">
            <v>3.5223667576105213</v>
          </cell>
          <cell r="T33">
            <v>5.2749144749669004</v>
          </cell>
          <cell r="U33">
            <v>5.2499843199096974</v>
          </cell>
          <cell r="V33">
            <v>5.480008978250269</v>
          </cell>
          <cell r="W33">
            <v>5.8666556207397047</v>
          </cell>
          <cell r="X33">
            <v>4.3535770787134247</v>
          </cell>
          <cell r="Y33">
            <v>4.149309182077757</v>
          </cell>
          <cell r="Z33">
            <v>4.3541467390268371</v>
          </cell>
          <cell r="AA33">
            <v>5.0080897885806186</v>
          </cell>
          <cell r="AB33">
            <v>4.7659723007793584</v>
          </cell>
          <cell r="AC33">
            <v>6.6185950429631504</v>
          </cell>
          <cell r="AD33">
            <v>6.7198339666285758</v>
          </cell>
          <cell r="AE33">
            <v>7.0360714531287174</v>
          </cell>
          <cell r="AF33">
            <v>8.6748018636325526</v>
          </cell>
          <cell r="AG33">
            <v>8.7482785185274174</v>
          </cell>
          <cell r="AH33">
            <v>9.8416082126470759</v>
          </cell>
          <cell r="AI33">
            <v>10.592218215036286</v>
          </cell>
        </row>
        <row r="36">
          <cell r="A36" t="str">
            <v>Solar Photovoltaic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3.6477720921600003E-2</v>
          </cell>
          <cell r="W36">
            <v>4.0937793753600002E-2</v>
          </cell>
          <cell r="X36">
            <v>4.6610568960000001E-2</v>
          </cell>
          <cell r="Y36">
            <v>5.5539877132800002E-2</v>
          </cell>
          <cell r="Z36">
            <v>6.014300332800001E-2</v>
          </cell>
          <cell r="AA36">
            <v>0.16760453791573698</v>
          </cell>
          <cell r="AB36">
            <v>0.27122219137827908</v>
          </cell>
          <cell r="AC36">
            <v>0.43017879585854246</v>
          </cell>
          <cell r="AD36">
            <v>0.84268701093054132</v>
          </cell>
          <cell r="AE36">
            <v>1.5674556929599923</v>
          </cell>
          <cell r="AF36">
            <v>2.8979775934359089</v>
          </cell>
          <cell r="AG36">
            <v>4.6067814751104468</v>
          </cell>
          <cell r="AH36">
            <v>6.863859457126229</v>
          </cell>
          <cell r="AI36">
            <v>12.753442114751008</v>
          </cell>
        </row>
        <row r="39">
          <cell r="A39" t="str">
            <v>Wastes (NR)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18.355631911137912</v>
          </cell>
          <cell r="Z39">
            <v>22.857128964614091</v>
          </cell>
          <cell r="AA39">
            <v>24.518096548679999</v>
          </cell>
          <cell r="AB39">
            <v>24.810363388691997</v>
          </cell>
          <cell r="AC39">
            <v>24.94361536716</v>
          </cell>
          <cell r="AD39">
            <v>56.390931931826671</v>
          </cell>
          <cell r="AE39">
            <v>90.714163374524205</v>
          </cell>
          <cell r="AF39">
            <v>88.629444098446996</v>
          </cell>
          <cell r="AG39">
            <v>93.128910481319238</v>
          </cell>
          <cell r="AH39">
            <v>89.023112402331606</v>
          </cell>
          <cell r="AI39">
            <v>90.000579195481436</v>
          </cell>
          <cell r="AJ39">
            <v>1.097992158185012E-2</v>
          </cell>
          <cell r="AK39">
            <v>0.97746679314982998</v>
          </cell>
        </row>
        <row r="40">
          <cell r="A40" t="str">
            <v>Electricity (net imports)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-1.29</v>
          </cell>
          <cell r="I40">
            <v>-11.093999999999999</v>
          </cell>
          <cell r="J40">
            <v>-1.032</v>
          </cell>
          <cell r="K40">
            <v>6.7939999999999996</v>
          </cell>
          <cell r="L40">
            <v>20.725999999999999</v>
          </cell>
          <cell r="M40">
            <v>8.427999999999999</v>
          </cell>
          <cell r="N40">
            <v>-21.499999999999996</v>
          </cell>
          <cell r="O40">
            <v>43.257999999999996</v>
          </cell>
          <cell r="P40">
            <v>100.276</v>
          </cell>
          <cell r="Q40">
            <v>135.36399999999998</v>
          </cell>
          <cell r="R40">
            <v>175.79689999999999</v>
          </cell>
          <cell r="S40">
            <v>152.89749473142857</v>
          </cell>
          <cell r="T40">
            <v>114.41010111800001</v>
          </cell>
          <cell r="U40">
            <v>38.718612894000003</v>
          </cell>
          <cell r="V40">
            <v>65.682778553999995</v>
          </cell>
          <cell r="W40">
            <v>40.448037118000009</v>
          </cell>
          <cell r="X40">
            <v>42.14817722399998</v>
          </cell>
          <cell r="Y40">
            <v>35.558832885999983</v>
          </cell>
          <cell r="Z40">
            <v>192.8285636</v>
          </cell>
          <cell r="AA40">
            <v>184.81890199999998</v>
          </cell>
          <cell r="AB40">
            <v>57.909820000000011</v>
          </cell>
          <cell r="AC40">
            <v>-61.210379599999982</v>
          </cell>
          <cell r="AD40">
            <v>-58.35121500000001</v>
          </cell>
          <cell r="AE40">
            <v>-2.3847739799999772</v>
          </cell>
          <cell r="AF40">
            <v>55.430474400000008</v>
          </cell>
          <cell r="AG40">
            <v>-13.059427659999983</v>
          </cell>
          <cell r="AH40">
            <v>136.53300746000005</v>
          </cell>
          <cell r="AI40">
            <v>21.663227999999975</v>
          </cell>
          <cell r="AK40">
            <v>-114.86977946000007</v>
          </cell>
        </row>
        <row r="44">
          <cell r="A44" t="str">
            <v>Total</v>
          </cell>
          <cell r="C44">
            <v>3094.0441558000002</v>
          </cell>
          <cell r="D44">
            <v>3264.5335783599999</v>
          </cell>
          <cell r="E44">
            <v>3446.5619143200001</v>
          </cell>
          <cell r="F44">
            <v>3532.8886407999998</v>
          </cell>
          <cell r="G44">
            <v>3668.8314759401796</v>
          </cell>
          <cell r="H44">
            <v>3822.3299707199999</v>
          </cell>
          <cell r="I44">
            <v>4078.6738216321655</v>
          </cell>
          <cell r="J44">
            <v>4298.3459925141042</v>
          </cell>
          <cell r="K44">
            <v>4580.8804674907578</v>
          </cell>
          <cell r="L44">
            <v>4841.5179980258563</v>
          </cell>
          <cell r="M44">
            <v>4914.18377846572</v>
          </cell>
          <cell r="N44">
            <v>5236.7217654330016</v>
          </cell>
          <cell r="O44">
            <v>5163.4108192231515</v>
          </cell>
          <cell r="P44">
            <v>5010.2104706800001</v>
          </cell>
          <cell r="Q44">
            <v>4992.2037449045911</v>
          </cell>
          <cell r="R44">
            <v>5111.5862595810968</v>
          </cell>
          <cell r="S44">
            <v>5163.2721044563405</v>
          </cell>
          <cell r="T44">
            <v>5147.8358674168821</v>
          </cell>
          <cell r="U44">
            <v>5115.1953411773038</v>
          </cell>
          <cell r="V44">
            <v>4773.6624892799528</v>
          </cell>
          <cell r="W44">
            <v>4929.291910214255</v>
          </cell>
          <cell r="X44">
            <v>4504.6478887298199</v>
          </cell>
          <cell r="Y44">
            <v>4623.2068840985958</v>
          </cell>
          <cell r="Z44">
            <v>4395.7777170051731</v>
          </cell>
          <cell r="AA44">
            <v>4363.525403683404</v>
          </cell>
          <cell r="AB44">
            <v>4498.0784763949478</v>
          </cell>
          <cell r="AC44">
            <v>4745.8828387423118</v>
          </cell>
          <cell r="AD44">
            <v>4695.6517199870932</v>
          </cell>
          <cell r="AE44">
            <v>4565.8918317547532</v>
          </cell>
          <cell r="AF44">
            <v>4480.5054741591366</v>
          </cell>
          <cell r="AG44">
            <v>4478.752942324305</v>
          </cell>
          <cell r="AH44">
            <v>4822.408013594938</v>
          </cell>
          <cell r="AI44">
            <v>4859.0849577383651</v>
          </cell>
          <cell r="AK44">
            <v>36.676944143427136</v>
          </cell>
        </row>
        <row r="49">
          <cell r="A49" t="str">
            <v>Coal</v>
          </cell>
          <cell r="C49">
            <v>1241.3317122000001</v>
          </cell>
          <cell r="D49">
            <v>1221.4017507599999</v>
          </cell>
          <cell r="E49">
            <v>1392.1729559999999</v>
          </cell>
          <cell r="F49">
            <v>1356.8850979199999</v>
          </cell>
          <cell r="G49">
            <v>1398.3211007999998</v>
          </cell>
          <cell r="H49">
            <v>1494.8118705599998</v>
          </cell>
          <cell r="I49">
            <v>1485.08449584</v>
          </cell>
          <cell r="J49">
            <v>1437.9222599999998</v>
          </cell>
          <cell r="K49">
            <v>1461.1338587999999</v>
          </cell>
          <cell r="L49">
            <v>1264.73213016</v>
          </cell>
          <cell r="M49">
            <v>1426.5906985199997</v>
          </cell>
          <cell r="N49">
            <v>1513.7078279999998</v>
          </cell>
          <cell r="O49">
            <v>1465.1600745599999</v>
          </cell>
          <cell r="P49">
            <v>1323.0900025200001</v>
          </cell>
          <cell r="Q49">
            <v>1361.5075475303336</v>
          </cell>
          <cell r="R49">
            <v>1416.5364956530045</v>
          </cell>
          <cell r="S49">
            <v>1216.9917359319766</v>
          </cell>
          <cell r="T49">
            <v>1171.5276583548293</v>
          </cell>
          <cell r="U49">
            <v>991.34685201108232</v>
          </cell>
          <cell r="V49">
            <v>774.91473201490408</v>
          </cell>
          <cell r="W49">
            <v>867.50168864048908</v>
          </cell>
          <cell r="X49">
            <v>913.07098685517508</v>
          </cell>
          <cell r="Y49">
            <v>1160.1104733552247</v>
          </cell>
          <cell r="Z49">
            <v>970.36929297879044</v>
          </cell>
          <cell r="AA49">
            <v>940.37839862555882</v>
          </cell>
          <cell r="AB49">
            <v>1125.5727858645982</v>
          </cell>
          <cell r="AC49">
            <v>1102.5858225261056</v>
          </cell>
          <cell r="AD49">
            <v>867.41321182454669</v>
          </cell>
          <cell r="AE49">
            <v>489.13419536754503</v>
          </cell>
          <cell r="AF49">
            <v>147.86636165032934</v>
          </cell>
          <cell r="AG49">
            <v>194.69705027155237</v>
          </cell>
          <cell r="AH49">
            <v>672.76181752483296</v>
          </cell>
          <cell r="AI49">
            <v>564.16446931607618</v>
          </cell>
        </row>
        <row r="54">
          <cell r="A54" t="str">
            <v>Peat</v>
          </cell>
          <cell r="C54">
            <v>592.03099999999995</v>
          </cell>
          <cell r="D54">
            <v>611.28899999999999</v>
          </cell>
          <cell r="E54">
            <v>627.399</v>
          </cell>
          <cell r="F54">
            <v>565.2940000000001</v>
          </cell>
          <cell r="G54">
            <v>576.4860000000001</v>
          </cell>
          <cell r="H54">
            <v>566.06999999999994</v>
          </cell>
          <cell r="I54">
            <v>568.827</v>
          </cell>
          <cell r="J54">
            <v>554.73300000000006</v>
          </cell>
          <cell r="K54">
            <v>518.29999999999995</v>
          </cell>
          <cell r="L54">
            <v>518.29999999999995</v>
          </cell>
          <cell r="M54">
            <v>478.20600000000002</v>
          </cell>
          <cell r="N54">
            <v>536.61</v>
          </cell>
          <cell r="O54">
            <v>538.09799999999996</v>
          </cell>
          <cell r="P54">
            <v>501.82799999999997</v>
          </cell>
          <cell r="Q54">
            <v>330.00921945160979</v>
          </cell>
          <cell r="R54">
            <v>489.34957007738603</v>
          </cell>
          <cell r="S54">
            <v>453.09128191752654</v>
          </cell>
          <cell r="T54">
            <v>449.1883571256148</v>
          </cell>
          <cell r="U54">
            <v>569.81167057625555</v>
          </cell>
          <cell r="V54">
            <v>556.85172607287711</v>
          </cell>
          <cell r="W54">
            <v>481.13491570007778</v>
          </cell>
          <cell r="X54">
            <v>472.91085069244451</v>
          </cell>
          <cell r="Y54">
            <v>549.99918274545769</v>
          </cell>
          <cell r="Z54">
            <v>497.52552670669769</v>
          </cell>
          <cell r="AA54">
            <v>541.83907492037906</v>
          </cell>
          <cell r="AB54">
            <v>547.20073970697877</v>
          </cell>
          <cell r="AC54">
            <v>512.94006062174151</v>
          </cell>
          <cell r="AD54">
            <v>481.08165821152051</v>
          </cell>
          <cell r="AE54">
            <v>467.10845991760607</v>
          </cell>
          <cell r="AF54">
            <v>429.59646406852596</v>
          </cell>
          <cell r="AG54">
            <v>208.62191350617647</v>
          </cell>
          <cell r="AH54">
            <v>66.477586998939529</v>
          </cell>
          <cell r="AI54">
            <v>50.01778562299129</v>
          </cell>
        </row>
        <row r="58">
          <cell r="A58" t="str">
            <v>Oil</v>
          </cell>
          <cell r="C58">
            <v>341.12189999999998</v>
          </cell>
          <cell r="D58">
            <v>562.67489999999998</v>
          </cell>
          <cell r="E58">
            <v>576.5625</v>
          </cell>
          <cell r="F58">
            <v>566.56500000000005</v>
          </cell>
          <cell r="G58">
            <v>650.92499999999995</v>
          </cell>
          <cell r="H58">
            <v>620.24459999999999</v>
          </cell>
          <cell r="I58">
            <v>624.87210000000005</v>
          </cell>
          <cell r="J58">
            <v>811.11719999999991</v>
          </cell>
          <cell r="K58">
            <v>1105.7508</v>
          </cell>
          <cell r="L58">
            <v>1388.9615999999999</v>
          </cell>
          <cell r="M58">
            <v>1026.6668999999999</v>
          </cell>
          <cell r="N58">
            <v>1220.5436999999999</v>
          </cell>
          <cell r="O58">
            <v>889.92299999999989</v>
          </cell>
          <cell r="P58">
            <v>599.07530000000008</v>
          </cell>
          <cell r="Q58">
            <v>760.65249999999992</v>
          </cell>
          <cell r="R58">
            <v>785.3774399205189</v>
          </cell>
          <cell r="S58">
            <v>679.28050764097907</v>
          </cell>
          <cell r="T58">
            <v>390.014465132287</v>
          </cell>
          <cell r="U58">
            <v>349.78897447109125</v>
          </cell>
          <cell r="V58">
            <v>208.70446212453695</v>
          </cell>
          <cell r="W58">
            <v>129.71744610539986</v>
          </cell>
          <cell r="X58">
            <v>48.264113238898204</v>
          </cell>
          <cell r="Y58">
            <v>46.652585064854193</v>
          </cell>
          <cell r="Z58">
            <v>37.784884047061652</v>
          </cell>
          <cell r="AA58">
            <v>54.929100113489412</v>
          </cell>
          <cell r="AB58">
            <v>77.048259646526049</v>
          </cell>
          <cell r="AC58">
            <v>63.186169358934102</v>
          </cell>
          <cell r="AD58">
            <v>32.961948620529242</v>
          </cell>
          <cell r="AE58">
            <v>34.094789404474525</v>
          </cell>
          <cell r="AF58">
            <v>77.823018289431431</v>
          </cell>
          <cell r="AG58">
            <v>106.72161508868454</v>
          </cell>
          <cell r="AH58">
            <v>359.45345830467767</v>
          </cell>
          <cell r="AI58">
            <v>254.86823999468135</v>
          </cell>
        </row>
        <row r="73">
          <cell r="A73" t="str">
            <v>Natural Gas</v>
          </cell>
          <cell r="C73">
            <v>818.51087999999993</v>
          </cell>
          <cell r="D73">
            <v>764.5537812</v>
          </cell>
          <cell r="E73">
            <v>737.62908119999997</v>
          </cell>
          <cell r="F73">
            <v>931.35768263999989</v>
          </cell>
          <cell r="G73">
            <v>914.01817583999991</v>
          </cell>
          <cell r="H73">
            <v>1028.8035568800001</v>
          </cell>
          <cell r="I73">
            <v>1288.9392384</v>
          </cell>
          <cell r="J73">
            <v>1346.2996192799999</v>
          </cell>
          <cell r="K73">
            <v>1287.8622503999998</v>
          </cell>
          <cell r="L73">
            <v>1446.7179803999998</v>
          </cell>
          <cell r="M73">
            <v>1742.8035213599999</v>
          </cell>
          <cell r="N73">
            <v>1764.7740765599999</v>
          </cell>
          <cell r="O73">
            <v>1969.89721104</v>
          </cell>
          <cell r="P73">
            <v>2268.2875063199999</v>
          </cell>
          <cell r="Q73">
            <v>2157.14234472</v>
          </cell>
          <cell r="R73">
            <v>1958.5026779999998</v>
          </cell>
          <cell r="S73">
            <v>2227.1127537156481</v>
          </cell>
          <cell r="T73">
            <v>2501.49484762056</v>
          </cell>
          <cell r="U73">
            <v>2577.3615225600001</v>
          </cell>
          <cell r="V73">
            <v>2514.5910799200001</v>
          </cell>
          <cell r="W73">
            <v>2768.1926170245597</v>
          </cell>
          <cell r="X73">
            <v>2253.7354916353534</v>
          </cell>
          <cell r="Y73">
            <v>1994.4962718704596</v>
          </cell>
          <cell r="Z73">
            <v>1829.9457145389074</v>
          </cell>
          <cell r="AA73">
            <v>1714.4540102949693</v>
          </cell>
          <cell r="AB73">
            <v>1619.9789481399689</v>
          </cell>
          <cell r="AC73">
            <v>2068.3257680848888</v>
          </cell>
          <cell r="AD73">
            <v>2142.107869100691</v>
          </cell>
          <cell r="AE73">
            <v>2187.6033883210698</v>
          </cell>
          <cell r="AF73">
            <v>2262.4883571560613</v>
          </cell>
          <cell r="AG73">
            <v>2290.6684276394058</v>
          </cell>
          <cell r="AH73">
            <v>2087.6867920143859</v>
          </cell>
          <cell r="AI73">
            <v>2350.7535726930028</v>
          </cell>
        </row>
        <row r="86">
          <cell r="A86" t="str">
            <v>Wastes (NR)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18.355631911137912</v>
          </cell>
          <cell r="Z86">
            <v>22.857128964614091</v>
          </cell>
          <cell r="AA86">
            <v>24.518096548679999</v>
          </cell>
          <cell r="AB86">
            <v>24.810363388691997</v>
          </cell>
          <cell r="AC86">
            <v>24.94361536716</v>
          </cell>
          <cell r="AD86">
            <v>56.390931931826671</v>
          </cell>
          <cell r="AE86">
            <v>90.714163374524205</v>
          </cell>
          <cell r="AF86">
            <v>88.629444098446996</v>
          </cell>
          <cell r="AG86">
            <v>93.128910481319238</v>
          </cell>
          <cell r="AH86">
            <v>89.023112402331606</v>
          </cell>
          <cell r="AI86">
            <v>90.000579195481436</v>
          </cell>
        </row>
      </sheetData>
      <sheetData sheetId="86">
        <row r="9">
          <cell r="A9" t="str">
            <v>Coal</v>
          </cell>
          <cell r="C9">
            <v>508.94799999999998</v>
          </cell>
          <cell r="D9">
            <v>503.35799999999995</v>
          </cell>
          <cell r="E9">
            <v>572.58799999999997</v>
          </cell>
          <cell r="F9">
            <v>569.14800000000002</v>
          </cell>
          <cell r="G9">
            <v>574.82399999999996</v>
          </cell>
          <cell r="H9">
            <v>603.548</v>
          </cell>
          <cell r="I9">
            <v>601.31200000000001</v>
          </cell>
          <cell r="J9">
            <v>583.68200000000002</v>
          </cell>
          <cell r="K9">
            <v>579.64</v>
          </cell>
          <cell r="L9">
            <v>501.55199999999996</v>
          </cell>
          <cell r="M9">
            <v>586.26199999999994</v>
          </cell>
          <cell r="N9">
            <v>607.33199999999999</v>
          </cell>
          <cell r="O9">
            <v>586.60599999999999</v>
          </cell>
          <cell r="P9">
            <v>533.45799999999997</v>
          </cell>
          <cell r="Q9">
            <v>535.69399999999996</v>
          </cell>
          <cell r="R9">
            <v>549.45399999999995</v>
          </cell>
          <cell r="S9">
            <v>506.02399999999994</v>
          </cell>
          <cell r="T9">
            <v>467.57857833044238</v>
          </cell>
          <cell r="U9">
            <v>442.20021608590832</v>
          </cell>
          <cell r="V9">
            <v>344.37098389877906</v>
          </cell>
          <cell r="W9">
            <v>305.70556291342501</v>
          </cell>
          <cell r="X9">
            <v>339.25040733025156</v>
          </cell>
          <cell r="Y9">
            <v>432.09486909123274</v>
          </cell>
          <cell r="Z9">
            <v>368.29987200355356</v>
          </cell>
          <cell r="AA9">
            <v>340.25333355874756</v>
          </cell>
          <cell r="AB9">
            <v>419.17951876589365</v>
          </cell>
          <cell r="AC9">
            <v>403.84409336896306</v>
          </cell>
          <cell r="AD9">
            <v>313.43029903957358</v>
          </cell>
          <cell r="AE9">
            <v>185.04973001758577</v>
          </cell>
          <cell r="AF9">
            <v>43.483911212873117</v>
          </cell>
          <cell r="AG9">
            <v>57.889289335608417</v>
          </cell>
          <cell r="AH9">
            <v>233.70752014655758</v>
          </cell>
          <cell r="AI9">
            <v>203.50069682960387</v>
          </cell>
          <cell r="AJ9">
            <v>33.128064428736771</v>
          </cell>
          <cell r="AK9">
            <v>14.4053781227353</v>
          </cell>
        </row>
        <row r="14">
          <cell r="A14" t="str">
            <v>Peat</v>
          </cell>
          <cell r="C14">
            <v>193.07</v>
          </cell>
          <cell r="D14">
            <v>184.642</v>
          </cell>
          <cell r="E14">
            <v>187.48</v>
          </cell>
          <cell r="F14">
            <v>161.25</v>
          </cell>
          <cell r="G14">
            <v>164.51799999999997</v>
          </cell>
          <cell r="H14">
            <v>173.46199999999999</v>
          </cell>
          <cell r="I14">
            <v>188.08199999999999</v>
          </cell>
          <cell r="J14">
            <v>177.07400000000001</v>
          </cell>
          <cell r="K14">
            <v>145.684</v>
          </cell>
          <cell r="L14">
            <v>144.65199999999999</v>
          </cell>
          <cell r="M14">
            <v>152.21999999999997</v>
          </cell>
          <cell r="N14">
            <v>188.59799999999998</v>
          </cell>
          <cell r="O14">
            <v>179.05199999999996</v>
          </cell>
          <cell r="P14">
            <v>174.40799999999999</v>
          </cell>
          <cell r="Q14">
            <v>127.88199999999999</v>
          </cell>
          <cell r="R14">
            <v>210.7</v>
          </cell>
          <cell r="S14">
            <v>183.86799999999999</v>
          </cell>
          <cell r="T14">
            <v>185.94800671393094</v>
          </cell>
          <cell r="U14">
            <v>236.87454249474021</v>
          </cell>
          <cell r="V14">
            <v>226.10123145203065</v>
          </cell>
          <cell r="W14">
            <v>187.38987847364569</v>
          </cell>
          <cell r="X14">
            <v>183.16093117927539</v>
          </cell>
          <cell r="Y14">
            <v>209.649592470702</v>
          </cell>
          <cell r="Z14">
            <v>196.20764524388667</v>
          </cell>
          <cell r="AA14">
            <v>214.66338090591216</v>
          </cell>
          <cell r="AB14">
            <v>216.56696280351323</v>
          </cell>
          <cell r="AC14">
            <v>199.33811795078387</v>
          </cell>
          <cell r="AD14">
            <v>186.13663842854373</v>
          </cell>
          <cell r="AE14">
            <v>179.80161818913649</v>
          </cell>
          <cell r="AF14">
            <v>165.73113861194088</v>
          </cell>
          <cell r="AG14">
            <v>79.001230867610346</v>
          </cell>
          <cell r="AH14">
            <v>27.9377400398816</v>
          </cell>
          <cell r="AI14">
            <v>21.260938294354201</v>
          </cell>
          <cell r="AJ14">
            <v>-52.331691238427091</v>
          </cell>
          <cell r="AK14">
            <v>-86.729907744330532</v>
          </cell>
        </row>
        <row r="18">
          <cell r="A18" t="str">
            <v>Oil</v>
          </cell>
          <cell r="C18">
            <v>121.34599999999999</v>
          </cell>
          <cell r="D18">
            <v>207.86199999999997</v>
          </cell>
          <cell r="E18">
            <v>211.13</v>
          </cell>
          <cell r="F18">
            <v>199.86399999999998</v>
          </cell>
          <cell r="G18">
            <v>242.08999999999997</v>
          </cell>
          <cell r="H18">
            <v>228.76</v>
          </cell>
          <cell r="I18">
            <v>228.15799999999999</v>
          </cell>
          <cell r="J18">
            <v>297.99</v>
          </cell>
          <cell r="K18">
            <v>417.01399999999995</v>
          </cell>
          <cell r="L18">
            <v>530.53399999999999</v>
          </cell>
          <cell r="M18">
            <v>398.86799999999999</v>
          </cell>
          <cell r="N18">
            <v>447.45800000000003</v>
          </cell>
          <cell r="O18">
            <v>320.69399999999996</v>
          </cell>
          <cell r="P18">
            <v>211.04400000000001</v>
          </cell>
          <cell r="Q18">
            <v>276.14600000000002</v>
          </cell>
          <cell r="R18">
            <v>287.24</v>
          </cell>
          <cell r="S18">
            <v>243.72399999999999</v>
          </cell>
          <cell r="T18">
            <v>163.28926993698806</v>
          </cell>
          <cell r="U18">
            <v>146.89281950008808</v>
          </cell>
          <cell r="V18">
            <v>78.934561051450117</v>
          </cell>
          <cell r="W18">
            <v>51.874355554245824</v>
          </cell>
          <cell r="X18">
            <v>20.096909083855305</v>
          </cell>
          <cell r="Y18">
            <v>20.279740048352497</v>
          </cell>
          <cell r="Z18">
            <v>16.239423975092276</v>
          </cell>
          <cell r="AA18">
            <v>22.247369867405752</v>
          </cell>
          <cell r="AB18">
            <v>35.00940629316402</v>
          </cell>
          <cell r="AC18">
            <v>25.165111732009578</v>
          </cell>
          <cell r="AD18">
            <v>12.202865842829087</v>
          </cell>
          <cell r="AE18">
            <v>11.984478109700907</v>
          </cell>
          <cell r="AF18">
            <v>24.296592434892329</v>
          </cell>
          <cell r="AG18">
            <v>33.489821209748385</v>
          </cell>
          <cell r="AH18">
            <v>124.97203010210619</v>
          </cell>
          <cell r="AI18">
            <v>92.462549480979931</v>
          </cell>
          <cell r="AJ18">
            <v>37.837523099139055</v>
          </cell>
          <cell r="AK18">
            <v>9.1932287748560562</v>
          </cell>
        </row>
        <row r="33">
          <cell r="A33" t="str">
            <v>Natural Gas</v>
          </cell>
          <cell r="C33">
            <v>338.92599999999999</v>
          </cell>
          <cell r="D33">
            <v>322.67199999999997</v>
          </cell>
          <cell r="E33">
            <v>313.72799999999995</v>
          </cell>
          <cell r="F33">
            <v>390.01</v>
          </cell>
          <cell r="G33">
            <v>383.21599999999995</v>
          </cell>
          <cell r="H33">
            <v>443.76</v>
          </cell>
          <cell r="I33">
            <v>541.02599999999995</v>
          </cell>
          <cell r="J33">
            <v>564.93399999999997</v>
          </cell>
          <cell r="K33">
            <v>552.54999999999995</v>
          </cell>
          <cell r="L33">
            <v>598.38799999999992</v>
          </cell>
          <cell r="M33">
            <v>796.61799999999994</v>
          </cell>
          <cell r="N33">
            <v>786.64199999999994</v>
          </cell>
          <cell r="O33">
            <v>931.29399999999987</v>
          </cell>
          <cell r="P33">
            <v>1121.268</v>
          </cell>
          <cell r="Q33">
            <v>1108.884</v>
          </cell>
          <cell r="R33">
            <v>995.36399999999992</v>
          </cell>
          <cell r="S33">
            <v>1185.51</v>
          </cell>
          <cell r="T33">
            <v>1380.9587872815198</v>
          </cell>
          <cell r="U33">
            <v>1437.5861142247563</v>
          </cell>
          <cell r="V33">
            <v>1401.6381840505649</v>
          </cell>
          <cell r="W33">
            <v>1557.5249041326358</v>
          </cell>
          <cell r="X33">
            <v>1327.1690708329297</v>
          </cell>
          <cell r="Y33">
            <v>1215.9789186881696</v>
          </cell>
          <cell r="Z33">
            <v>1129.1585510269217</v>
          </cell>
          <cell r="AA33">
            <v>1086.6140426460508</v>
          </cell>
          <cell r="AB33">
            <v>1063.6042594601711</v>
          </cell>
          <cell r="AC33">
            <v>1318.2425941921742</v>
          </cell>
          <cell r="AD33">
            <v>1348.4675375597285</v>
          </cell>
          <cell r="AE33">
            <v>1377.2008208842558</v>
          </cell>
          <cell r="AF33">
            <v>1367.9318695137085</v>
          </cell>
          <cell r="AG33">
            <v>1396.3287911460357</v>
          </cell>
          <cell r="AH33">
            <v>1303.3755474837471</v>
          </cell>
          <cell r="AI33">
            <v>1421.547872061853</v>
          </cell>
          <cell r="AJ33">
            <v>2.0759017510442281</v>
          </cell>
          <cell r="AK33">
            <v>28.396921632327121</v>
          </cell>
        </row>
        <row r="34">
          <cell r="A34" t="str">
            <v>Renewables</v>
          </cell>
          <cell r="C34">
            <v>59.941999999999993</v>
          </cell>
          <cell r="D34">
            <v>64.155999999999992</v>
          </cell>
          <cell r="E34">
            <v>70.692000000000007</v>
          </cell>
          <cell r="F34">
            <v>67.08</v>
          </cell>
          <cell r="G34">
            <v>80.753999999999991</v>
          </cell>
          <cell r="H34">
            <v>62.693999999999996</v>
          </cell>
          <cell r="I34">
            <v>65.617999999999995</v>
          </cell>
          <cell r="J34">
            <v>69.573999999999984</v>
          </cell>
          <cell r="K34">
            <v>100.62</v>
          </cell>
          <cell r="L34">
            <v>96.749999999999986</v>
          </cell>
          <cell r="M34">
            <v>101.996</v>
          </cell>
          <cell r="N34">
            <v>88.321999999999989</v>
          </cell>
          <cell r="O34">
            <v>118.85199999999998</v>
          </cell>
          <cell r="P34">
            <v>97.867999999999995</v>
          </cell>
          <cell r="Q34">
            <v>119.884</v>
          </cell>
          <cell r="R34">
            <v>161.11515199999999</v>
          </cell>
          <cell r="S34">
            <v>212.82823149605133</v>
          </cell>
          <cell r="T34">
            <v>240.97715129374271</v>
          </cell>
          <cell r="U34">
            <v>309.19976586287777</v>
          </cell>
          <cell r="V34">
            <v>354.11348425255306</v>
          </cell>
          <cell r="W34">
            <v>320.67519088333484</v>
          </cell>
          <cell r="X34">
            <v>466.42900904263337</v>
          </cell>
          <cell r="Y34">
            <v>452.0391293549531</v>
          </cell>
          <cell r="Z34">
            <v>483.97280404898783</v>
          </cell>
          <cell r="AA34">
            <v>549.68091674134303</v>
          </cell>
          <cell r="AB34">
            <v>676.06563896636419</v>
          </cell>
          <cell r="AC34">
            <v>646.05655289863557</v>
          </cell>
          <cell r="AD34">
            <v>763.73899148534838</v>
          </cell>
          <cell r="AE34">
            <v>877.23640395226266</v>
          </cell>
          <cell r="AF34">
            <v>1014.3313779962767</v>
          </cell>
          <cell r="AG34">
            <v>1157.5096858850554</v>
          </cell>
          <cell r="AH34">
            <v>997.82025063390483</v>
          </cell>
          <cell r="AI34">
            <v>1124.1291227779136</v>
          </cell>
          <cell r="AK34">
            <v>143.1783078887787</v>
          </cell>
        </row>
        <row r="35">
          <cell r="A35" t="str">
            <v>Hydro</v>
          </cell>
          <cell r="C35">
            <v>59.941999999999993</v>
          </cell>
          <cell r="D35">
            <v>64.155999999999992</v>
          </cell>
          <cell r="E35">
            <v>70.262</v>
          </cell>
          <cell r="F35">
            <v>65.789999999999992</v>
          </cell>
          <cell r="G35">
            <v>79.11999999999999</v>
          </cell>
          <cell r="H35">
            <v>61.317999999999998</v>
          </cell>
          <cell r="I35">
            <v>62.091999999999992</v>
          </cell>
          <cell r="J35">
            <v>58.307999999999993</v>
          </cell>
          <cell r="K35">
            <v>78.775999999999996</v>
          </cell>
          <cell r="L35">
            <v>72.841999999999999</v>
          </cell>
          <cell r="M35">
            <v>72.841999999999999</v>
          </cell>
          <cell r="N35">
            <v>51.255999999999993</v>
          </cell>
          <cell r="O35">
            <v>78.431999999999988</v>
          </cell>
          <cell r="P35">
            <v>51.427999999999997</v>
          </cell>
          <cell r="Q35">
            <v>54.179999999999993</v>
          </cell>
          <cell r="R35">
            <v>54.288359999999997</v>
          </cell>
          <cell r="S35">
            <v>62.287476096051357</v>
          </cell>
          <cell r="T35">
            <v>57.325498036572782</v>
          </cell>
          <cell r="U35">
            <v>83.275793096818404</v>
          </cell>
          <cell r="V35">
            <v>77.549156461026783</v>
          </cell>
          <cell r="W35">
            <v>51.533877868171984</v>
          </cell>
          <cell r="X35">
            <v>60.775084116803981</v>
          </cell>
          <cell r="Y35">
            <v>69.001988581977614</v>
          </cell>
          <cell r="Z35">
            <v>51.556772735281996</v>
          </cell>
          <cell r="AA35">
            <v>60.944232425259983</v>
          </cell>
          <cell r="AB35">
            <v>69.358155996860006</v>
          </cell>
          <cell r="AC35">
            <v>58.568191835904003</v>
          </cell>
          <cell r="AD35">
            <v>59.477849641143983</v>
          </cell>
          <cell r="AE35">
            <v>59.691708987970003</v>
          </cell>
          <cell r="AF35">
            <v>76.246216633583984</v>
          </cell>
          <cell r="AG35">
            <v>80.208366922723997</v>
          </cell>
          <cell r="AH35">
            <v>64.450114580884502</v>
          </cell>
          <cell r="AI35">
            <v>60.30334748066673</v>
          </cell>
          <cell r="AK35">
            <v>3.9621502891400127</v>
          </cell>
        </row>
        <row r="36">
          <cell r="A36" t="str">
            <v>Wind</v>
          </cell>
          <cell r="C36">
            <v>0</v>
          </cell>
          <cell r="D36">
            <v>0</v>
          </cell>
          <cell r="E36">
            <v>0.42999999999999994</v>
          </cell>
          <cell r="F36">
            <v>1.2899999999999998</v>
          </cell>
          <cell r="G36">
            <v>1.6339999999999999</v>
          </cell>
          <cell r="H36">
            <v>1.3759999999999999</v>
          </cell>
          <cell r="I36">
            <v>1.204</v>
          </cell>
          <cell r="J36">
            <v>4.3</v>
          </cell>
          <cell r="K36">
            <v>14.533999999999999</v>
          </cell>
          <cell r="L36">
            <v>16.081999999999997</v>
          </cell>
          <cell r="M36">
            <v>20.983999999999998</v>
          </cell>
          <cell r="N36">
            <v>28.723999999999997</v>
          </cell>
          <cell r="O36">
            <v>33.367999999999995</v>
          </cell>
          <cell r="P36">
            <v>39.043999999999997</v>
          </cell>
          <cell r="Q36">
            <v>56.33</v>
          </cell>
          <cell r="R36">
            <v>95.624259999999992</v>
          </cell>
          <cell r="S36">
            <v>139.49554319999999</v>
          </cell>
          <cell r="T36">
            <v>168.41986729999999</v>
          </cell>
          <cell r="U36">
            <v>207.26111933300004</v>
          </cell>
          <cell r="V36">
            <v>254.14868573599998</v>
          </cell>
          <cell r="W36">
            <v>242.06067786999998</v>
          </cell>
          <cell r="X36">
            <v>376.70706443220001</v>
          </cell>
          <cell r="Y36">
            <v>344.90112829599997</v>
          </cell>
          <cell r="Z36">
            <v>390.57024527999988</v>
          </cell>
          <cell r="AA36">
            <v>442.04525606199996</v>
          </cell>
          <cell r="AB36">
            <v>565.277794202</v>
          </cell>
          <cell r="AC36">
            <v>528.64567601366491</v>
          </cell>
          <cell r="AD36">
            <v>640.18714148109552</v>
          </cell>
          <cell r="AE36">
            <v>743.01992281532614</v>
          </cell>
          <cell r="AF36">
            <v>861.67565739932616</v>
          </cell>
          <cell r="AG36">
            <v>993.25012277472592</v>
          </cell>
          <cell r="AH36">
            <v>840.94072444363735</v>
          </cell>
          <cell r="AI36">
            <v>963.92511148232609</v>
          </cell>
          <cell r="AJ36">
            <v>15.269604548480849</v>
          </cell>
          <cell r="AK36">
            <v>131.57446537539977</v>
          </cell>
        </row>
        <row r="37">
          <cell r="A37" t="str">
            <v>Biomass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0.68799999999999994</v>
          </cell>
          <cell r="R37">
            <v>0.67871199999999998</v>
          </cell>
          <cell r="S37">
            <v>0.67871199999999998</v>
          </cell>
          <cell r="T37">
            <v>1.1889524208919016</v>
          </cell>
          <cell r="U37">
            <v>2.8440008863139314</v>
          </cell>
          <cell r="V37">
            <v>5.6091605209742283</v>
          </cell>
          <cell r="W37">
            <v>9.4356521214693228</v>
          </cell>
          <cell r="X37">
            <v>11.720218738181561</v>
          </cell>
          <cell r="Y37">
            <v>15.394967694985201</v>
          </cell>
          <cell r="Z37">
            <v>19.516677994224292</v>
          </cell>
          <cell r="AA37">
            <v>22.782440047293701</v>
          </cell>
          <cell r="AB37">
            <v>16.917217861661523</v>
          </cell>
          <cell r="AC37">
            <v>34.010979297165967</v>
          </cell>
          <cell r="AD37">
            <v>32.801215619659857</v>
          </cell>
          <cell r="AE37">
            <v>28.731984343619004</v>
          </cell>
          <cell r="AF37">
            <v>29.783729367831992</v>
          </cell>
          <cell r="AG37">
            <v>36.970266408404235</v>
          </cell>
          <cell r="AH37">
            <v>40.480258860802238</v>
          </cell>
          <cell r="AI37">
            <v>43.669375673337235</v>
          </cell>
          <cell r="AJ37">
            <v>24.129070445872657</v>
          </cell>
          <cell r="AK37">
            <v>7.1865370405722437</v>
          </cell>
        </row>
        <row r="38">
          <cell r="A38" t="str">
            <v xml:space="preserve"> Renewable Waste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5.7349370787682901</v>
          </cell>
          <cell r="Z38">
            <v>6.3967362951339988</v>
          </cell>
          <cell r="AA38">
            <v>6.2293227183863422</v>
          </cell>
          <cell r="AB38">
            <v>6.6292524228545684</v>
          </cell>
          <cell r="AC38">
            <v>6.5163599298155237</v>
          </cell>
          <cell r="AD38">
            <v>12.964094799650452</v>
          </cell>
          <cell r="AE38">
            <v>28.393419459036284</v>
          </cell>
          <cell r="AF38">
            <v>27.559834336913656</v>
          </cell>
          <cell r="AG38">
            <v>28.047919311961305</v>
          </cell>
          <cell r="AH38">
            <v>30.220614300484389</v>
          </cell>
          <cell r="AI38">
            <v>29.823458269747345</v>
          </cell>
          <cell r="AJ38">
            <v>1.7710011209824559</v>
          </cell>
          <cell r="AK38">
            <v>0.48808497504764858</v>
          </cell>
        </row>
        <row r="39">
          <cell r="A39" t="str">
            <v>Landfill Gas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2.3219999999999996</v>
          </cell>
          <cell r="J39">
            <v>6.9659999999999993</v>
          </cell>
          <cell r="K39">
            <v>7.31</v>
          </cell>
          <cell r="L39">
            <v>7.8259999999999996</v>
          </cell>
          <cell r="M39">
            <v>8.17</v>
          </cell>
          <cell r="N39">
            <v>8.3419999999999987</v>
          </cell>
          <cell r="O39">
            <v>6.9659999999999993</v>
          </cell>
          <cell r="P39">
            <v>6.02</v>
          </cell>
          <cell r="Q39">
            <v>7.31</v>
          </cell>
          <cell r="R39">
            <v>9.1478199999999994</v>
          </cell>
          <cell r="S39">
            <v>9.3220559999999999</v>
          </cell>
          <cell r="T39">
            <v>12.587506534278051</v>
          </cell>
          <cell r="U39">
            <v>14.376149742745303</v>
          </cell>
          <cell r="V39">
            <v>15.270638017630441</v>
          </cell>
          <cell r="W39">
            <v>15.675878980497902</v>
          </cell>
          <cell r="X39">
            <v>15.33965459362377</v>
          </cell>
          <cell r="Y39">
            <v>14.843990537460202</v>
          </cell>
          <cell r="Z39">
            <v>13.401958514619711</v>
          </cell>
          <cell r="AA39">
            <v>14.398603866387235</v>
          </cell>
          <cell r="AB39">
            <v>15.065352532940359</v>
          </cell>
          <cell r="AC39">
            <v>14.086169924826654</v>
          </cell>
          <cell r="AD39">
            <v>13.597871490988171</v>
          </cell>
          <cell r="AE39">
            <v>11.967173135751148</v>
          </cell>
          <cell r="AF39">
            <v>11.401595483984943</v>
          </cell>
          <cell r="AG39">
            <v>10.063816676529212</v>
          </cell>
          <cell r="AH39">
            <v>10.219247396270298</v>
          </cell>
          <cell r="AI39">
            <v>8.641034935585445</v>
          </cell>
          <cell r="AJ39">
            <v>-11.733259694529762</v>
          </cell>
          <cell r="AK39">
            <v>-1.3377788074557309</v>
          </cell>
        </row>
        <row r="40">
          <cell r="A40" t="str">
            <v>Biogas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8.5999999999999993E-2</v>
          </cell>
          <cell r="P40">
            <v>1.3759999999999999</v>
          </cell>
          <cell r="Q40">
            <v>1.3759999999999999</v>
          </cell>
          <cell r="R40">
            <v>1.3759999999999999</v>
          </cell>
          <cell r="S40">
            <v>1.0444442</v>
          </cell>
          <cell r="T40">
            <v>1.4553270019999998</v>
          </cell>
          <cell r="U40">
            <v>1.4427028040000001</v>
          </cell>
          <cell r="V40">
            <v>1.4993657959999998</v>
          </cell>
          <cell r="W40">
            <v>1.9281662494421052</v>
          </cell>
          <cell r="X40">
            <v>1.8403765928639995</v>
          </cell>
          <cell r="Y40">
            <v>2.106577288629</v>
          </cell>
          <cell r="Z40">
            <v>2.4702702263999994</v>
          </cell>
          <cell r="AA40">
            <v>3.1134570841000002</v>
          </cell>
          <cell r="AB40">
            <v>2.5466437586696009</v>
          </cell>
          <cell r="AC40">
            <v>3.7989971013999995</v>
          </cell>
          <cell r="AD40">
            <v>3.8681314418799997</v>
          </cell>
          <cell r="AE40">
            <v>3.8647395175999999</v>
          </cell>
          <cell r="AF40">
            <v>4.7663671811999997</v>
          </cell>
          <cell r="AG40">
            <v>4.3624123156000003</v>
          </cell>
          <cell r="AH40">
            <v>4.6454315946999989</v>
          </cell>
          <cell r="AI40">
            <v>5.0133528214999989</v>
          </cell>
        </row>
        <row r="41">
          <cell r="A41" t="str">
            <v xml:space="preserve"> Biodiesel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</row>
        <row r="42">
          <cell r="A42" t="str">
            <v xml:space="preserve"> Bioethanol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</row>
        <row r="43">
          <cell r="A43" t="str">
            <v>Solar Photovoltaic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3.6477720921600003E-2</v>
          </cell>
          <cell r="W43">
            <v>4.0937793753600002E-2</v>
          </cell>
          <cell r="X43">
            <v>4.6610568960000001E-2</v>
          </cell>
          <cell r="Y43">
            <v>5.5539877132800002E-2</v>
          </cell>
          <cell r="Z43">
            <v>6.014300332800001E-2</v>
          </cell>
          <cell r="AA43">
            <v>0.16760453791573698</v>
          </cell>
          <cell r="AB43">
            <v>0.27122219137827908</v>
          </cell>
          <cell r="AC43">
            <v>0.43017879585854246</v>
          </cell>
          <cell r="AD43">
            <v>0.84268701093054132</v>
          </cell>
          <cell r="AE43">
            <v>1.5674556929599923</v>
          </cell>
          <cell r="AF43">
            <v>2.8979775934359089</v>
          </cell>
          <cell r="AG43">
            <v>4.6067814751104468</v>
          </cell>
          <cell r="AH43">
            <v>6.863859457126229</v>
          </cell>
          <cell r="AI43">
            <v>12.753442114751008</v>
          </cell>
        </row>
        <row r="44">
          <cell r="A44" t="str">
            <v>Solar Thermal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</row>
        <row r="45">
          <cell r="A45" t="str">
            <v>Ambient Heat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</row>
        <row r="46">
          <cell r="A46" t="str">
            <v>Wastes (NR)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4.2783331678924039</v>
          </cell>
          <cell r="Z46">
            <v>5.6304183025144035</v>
          </cell>
          <cell r="AA46">
            <v>5.9850355529594266</v>
          </cell>
          <cell r="AB46">
            <v>6.3692817396053689</v>
          </cell>
          <cell r="AC46">
            <v>6.2608164031560909</v>
          </cell>
          <cell r="AD46">
            <v>13.699930802930687</v>
          </cell>
          <cell r="AE46">
            <v>25.936587456974625</v>
          </cell>
          <cell r="AF46">
            <v>25.341695030063846</v>
          </cell>
          <cell r="AG46">
            <v>25.704741597714232</v>
          </cell>
          <cell r="AH46">
            <v>27.696078163312549</v>
          </cell>
          <cell r="AI46">
            <v>27.452028324583374</v>
          </cell>
          <cell r="AJ46">
            <v>1.432605700682964</v>
          </cell>
          <cell r="AK46">
            <v>0.36304656765038601</v>
          </cell>
        </row>
        <row r="47">
          <cell r="A47" t="str">
            <v>Electricity (net imports)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-1.2899999999999998</v>
          </cell>
          <cell r="I47">
            <v>-11.093999999999999</v>
          </cell>
          <cell r="J47">
            <v>-1.032</v>
          </cell>
          <cell r="K47">
            <v>6.7939999999999996</v>
          </cell>
          <cell r="L47">
            <v>20.725999999999999</v>
          </cell>
          <cell r="M47">
            <v>8.427999999999999</v>
          </cell>
          <cell r="N47">
            <v>-21.5</v>
          </cell>
          <cell r="O47">
            <v>43.257999999999996</v>
          </cell>
          <cell r="P47">
            <v>100.276</v>
          </cell>
          <cell r="Q47">
            <v>135.36399999999998</v>
          </cell>
          <cell r="R47">
            <v>175.79689999999999</v>
          </cell>
          <cell r="S47">
            <v>152.89749473142859</v>
          </cell>
          <cell r="T47">
            <v>114.41010111800001</v>
          </cell>
          <cell r="U47">
            <v>38.718612894000003</v>
          </cell>
          <cell r="V47">
            <v>65.682778553999981</v>
          </cell>
          <cell r="W47">
            <v>40.448037118000009</v>
          </cell>
          <cell r="X47">
            <v>42.14817722399998</v>
          </cell>
          <cell r="Y47">
            <v>35.55883288599999</v>
          </cell>
          <cell r="Z47">
            <v>192.82856360000002</v>
          </cell>
          <cell r="AA47">
            <v>184.81890199999998</v>
          </cell>
          <cell r="AB47">
            <v>57.909820000000003</v>
          </cell>
          <cell r="AC47">
            <v>-61.210379599999989</v>
          </cell>
          <cell r="AD47">
            <v>-58.351215000000003</v>
          </cell>
          <cell r="AE47">
            <v>-2.3847739799999581</v>
          </cell>
          <cell r="AF47">
            <v>55.430474400000001</v>
          </cell>
          <cell r="AG47">
            <v>-13.059427659999965</v>
          </cell>
          <cell r="AH47">
            <v>136.53300746000005</v>
          </cell>
          <cell r="AI47">
            <v>21.663227999999989</v>
          </cell>
          <cell r="AK47">
            <v>-68.489902059999963</v>
          </cell>
        </row>
        <row r="51">
          <cell r="A51" t="str">
            <v>Total</v>
          </cell>
          <cell r="C51">
            <v>1222.232</v>
          </cell>
          <cell r="D51">
            <v>1282.6899999999998</v>
          </cell>
          <cell r="E51">
            <v>1355.6179999999999</v>
          </cell>
          <cell r="F51">
            <v>1387.3519999999999</v>
          </cell>
          <cell r="G51">
            <v>1445.4019999999996</v>
          </cell>
          <cell r="H51">
            <v>1510.934</v>
          </cell>
          <cell r="I51">
            <v>1613.1019999999999</v>
          </cell>
          <cell r="J51">
            <v>1692.2220000000002</v>
          </cell>
          <cell r="K51">
            <v>1802.3019999999999</v>
          </cell>
          <cell r="L51">
            <v>1892.6019999999999</v>
          </cell>
          <cell r="M51">
            <v>2044.3920000000001</v>
          </cell>
          <cell r="N51">
            <v>2096.8519999999999</v>
          </cell>
          <cell r="O51">
            <v>2179.7559999999994</v>
          </cell>
          <cell r="P51">
            <v>2238.3219999999997</v>
          </cell>
          <cell r="Q51">
            <v>2303.8539999999998</v>
          </cell>
          <cell r="R51">
            <v>2379.6700519999995</v>
          </cell>
          <cell r="S51">
            <v>2484.8517262274804</v>
          </cell>
          <cell r="T51">
            <v>2553.1618946746239</v>
          </cell>
          <cell r="U51">
            <v>2611.472071062371</v>
          </cell>
          <cell r="V51">
            <v>2470.8412232593778</v>
          </cell>
          <cell r="W51">
            <v>2463.6179290752875</v>
          </cell>
          <cell r="X51">
            <v>2378.2545046929454</v>
          </cell>
          <cell r="Y51">
            <v>2369.8794157073025</v>
          </cell>
          <cell r="Z51">
            <v>2392.3372782009565</v>
          </cell>
          <cell r="AA51">
            <v>2404.2629812724185</v>
          </cell>
          <cell r="AB51">
            <v>2474.7048880287116</v>
          </cell>
          <cell r="AC51">
            <v>2537.6969069457227</v>
          </cell>
          <cell r="AD51">
            <v>2579.3250481589539</v>
          </cell>
          <cell r="AE51">
            <v>2654.8248646299166</v>
          </cell>
          <cell r="AF51">
            <v>2696.5470591997555</v>
          </cell>
          <cell r="AG51">
            <v>2736.8641323817724</v>
          </cell>
          <cell r="AH51">
            <v>2852.0421740295101</v>
          </cell>
          <cell r="AI51">
            <v>2912.0164357692879</v>
          </cell>
          <cell r="AK51">
            <v>40.317073182016884</v>
          </cell>
        </row>
        <row r="128">
          <cell r="A128" t="str">
            <v>Renewables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8.5999999999999993E-2</v>
          </cell>
          <cell r="P128">
            <v>1.3759999999999999</v>
          </cell>
          <cell r="Q128">
            <v>2.0640000000000001</v>
          </cell>
          <cell r="R128">
            <v>2.0547119999999999</v>
          </cell>
          <cell r="S128">
            <v>1.7231562</v>
          </cell>
          <cell r="T128">
            <v>2.6087590019999998</v>
          </cell>
          <cell r="U128">
            <v>2.8504368040000001</v>
          </cell>
          <cell r="V128">
            <v>2.9915517959999995</v>
          </cell>
          <cell r="W128">
            <v>3.5527062494421049</v>
          </cell>
          <cell r="X128">
            <v>3.2297091728639993</v>
          </cell>
          <cell r="Y128">
            <v>3.8317372886289998</v>
          </cell>
          <cell r="Z128">
            <v>3.7006328383999993</v>
          </cell>
          <cell r="AA128">
            <v>4.3149630841000004</v>
          </cell>
          <cell r="AB128">
            <v>3.6360057586696009</v>
          </cell>
          <cell r="AC128">
            <v>5.1788671013999998</v>
          </cell>
          <cell r="AD128">
            <v>5.2303714418799991</v>
          </cell>
          <cell r="AE128">
            <v>4.9597775176000001</v>
          </cell>
          <cell r="AF128">
            <v>6.2619071811999998</v>
          </cell>
          <cell r="AG128">
            <v>6.2487363156000004</v>
          </cell>
          <cell r="AH128">
            <v>6.6924035946999982</v>
          </cell>
          <cell r="AI128">
            <v>7.2144368214999988</v>
          </cell>
        </row>
        <row r="131">
          <cell r="A131" t="str">
            <v>Biomass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0.68799999999999994</v>
          </cell>
          <cell r="R131">
            <v>0.67871199999999998</v>
          </cell>
          <cell r="S131">
            <v>0.67871199999999998</v>
          </cell>
          <cell r="T131">
            <v>1.153432</v>
          </cell>
          <cell r="U131">
            <v>1.4077339999999998</v>
          </cell>
          <cell r="V131">
            <v>1.4921859999999998</v>
          </cell>
          <cell r="W131">
            <v>1.6245399999999999</v>
          </cell>
          <cell r="X131">
            <v>1.3893325799999998</v>
          </cell>
          <cell r="Y131">
            <v>1.7251599999999998</v>
          </cell>
          <cell r="Z131">
            <v>1.230362612</v>
          </cell>
          <cell r="AA131">
            <v>1.201506</v>
          </cell>
          <cell r="AB131">
            <v>1.0893619999999999</v>
          </cell>
          <cell r="AC131">
            <v>1.3798699999999999</v>
          </cell>
          <cell r="AD131">
            <v>1.3622399999999999</v>
          </cell>
          <cell r="AE131">
            <v>1.095038</v>
          </cell>
          <cell r="AF131">
            <v>1.4955399999999999</v>
          </cell>
          <cell r="AG131">
            <v>1.8863239999999999</v>
          </cell>
          <cell r="AH131">
            <v>2.0469719999999998</v>
          </cell>
          <cell r="AI131">
            <v>2.2010839999999998</v>
          </cell>
        </row>
        <row r="132">
          <cell r="A132" t="str">
            <v xml:space="preserve"> Renewable Waste</v>
          </cell>
        </row>
        <row r="133">
          <cell r="A133" t="str">
            <v>Landfill Gas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</row>
        <row r="134">
          <cell r="A134" t="str">
            <v>Biogas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8.5999999999999993E-2</v>
          </cell>
          <cell r="P134">
            <v>1.3759999999999999</v>
          </cell>
          <cell r="Q134">
            <v>1.3759999999999999</v>
          </cell>
          <cell r="R134">
            <v>1.3759999999999999</v>
          </cell>
          <cell r="S134">
            <v>1.0444442</v>
          </cell>
          <cell r="T134">
            <v>1.4553270019999998</v>
          </cell>
          <cell r="U134">
            <v>1.4427028040000001</v>
          </cell>
          <cell r="V134">
            <v>1.4993657959999998</v>
          </cell>
          <cell r="W134">
            <v>1.9281662494421052</v>
          </cell>
          <cell r="X134">
            <v>1.8403765928639995</v>
          </cell>
          <cell r="Y134">
            <v>2.106577288629</v>
          </cell>
          <cell r="Z134">
            <v>2.4702702263999994</v>
          </cell>
          <cell r="AA134">
            <v>3.1134570841000002</v>
          </cell>
          <cell r="AB134">
            <v>2.5466437586696009</v>
          </cell>
          <cell r="AC134">
            <v>3.7989971013999995</v>
          </cell>
          <cell r="AD134">
            <v>3.8681314418799997</v>
          </cell>
          <cell r="AE134">
            <v>3.8647395175999999</v>
          </cell>
          <cell r="AF134">
            <v>4.7663671811999997</v>
          </cell>
          <cell r="AG134">
            <v>4.3624123156000003</v>
          </cell>
          <cell r="AH134">
            <v>4.6454315946999989</v>
          </cell>
          <cell r="AI134">
            <v>5.0133528214999989</v>
          </cell>
        </row>
        <row r="135">
          <cell r="A135" t="str">
            <v xml:space="preserve"> Biodiesel</v>
          </cell>
        </row>
        <row r="136">
          <cell r="A136" t="str">
            <v xml:space="preserve"> Bioethanol</v>
          </cell>
        </row>
      </sheetData>
      <sheetData sheetId="87">
        <row r="34">
          <cell r="A34" t="str">
            <v>Coal</v>
          </cell>
          <cell r="C34">
            <v>508.94799999999998</v>
          </cell>
          <cell r="D34">
            <v>503.35799999999995</v>
          </cell>
          <cell r="E34">
            <v>572.58799999999997</v>
          </cell>
          <cell r="F34">
            <v>569.14799999999991</v>
          </cell>
          <cell r="G34">
            <v>574.82399999999996</v>
          </cell>
          <cell r="H34">
            <v>603.548</v>
          </cell>
          <cell r="I34">
            <v>601.3119999999999</v>
          </cell>
          <cell r="J34">
            <v>583.6819999999999</v>
          </cell>
          <cell r="K34">
            <v>579.64</v>
          </cell>
          <cell r="L34">
            <v>501.55199999999996</v>
          </cell>
          <cell r="M34">
            <v>586.26199999999994</v>
          </cell>
          <cell r="N34">
            <v>607.33199999999999</v>
          </cell>
          <cell r="O34">
            <v>586.60599999999999</v>
          </cell>
          <cell r="P34">
            <v>533.45799999999997</v>
          </cell>
          <cell r="Q34">
            <v>535.69399999999996</v>
          </cell>
          <cell r="R34">
            <v>549.45399999999995</v>
          </cell>
          <cell r="S34">
            <v>506.02399999999994</v>
          </cell>
          <cell r="T34">
            <v>467.57857833044238</v>
          </cell>
          <cell r="U34">
            <v>442.20021608590832</v>
          </cell>
          <cell r="V34">
            <v>344.37098389877906</v>
          </cell>
          <cell r="W34">
            <v>305.70556291342501</v>
          </cell>
          <cell r="X34">
            <v>339.25040733025156</v>
          </cell>
          <cell r="Y34">
            <v>432.09486909123274</v>
          </cell>
          <cell r="Z34">
            <v>368.29987200355356</v>
          </cell>
          <cell r="AA34">
            <v>340.25333355874756</v>
          </cell>
          <cell r="AB34">
            <v>419.17951876589365</v>
          </cell>
          <cell r="AC34">
            <v>403.84409336896306</v>
          </cell>
          <cell r="AD34">
            <v>313.43029903957358</v>
          </cell>
          <cell r="AE34">
            <v>185.04973001758577</v>
          </cell>
          <cell r="AF34">
            <v>43.483911212873117</v>
          </cell>
          <cell r="AG34">
            <v>57.889289335608417</v>
          </cell>
          <cell r="AH34">
            <v>233.70752014655758</v>
          </cell>
          <cell r="AI34">
            <v>203.50069682960387</v>
          </cell>
        </row>
        <row r="35">
          <cell r="A35" t="str">
            <v>Peat</v>
          </cell>
          <cell r="C35">
            <v>193.07</v>
          </cell>
          <cell r="D35">
            <v>184.642</v>
          </cell>
          <cell r="E35">
            <v>187.48</v>
          </cell>
          <cell r="F35">
            <v>161.25</v>
          </cell>
          <cell r="G35">
            <v>164.518</v>
          </cell>
          <cell r="H35">
            <v>173.46199999999999</v>
          </cell>
          <cell r="I35">
            <v>188.08199999999999</v>
          </cell>
          <cell r="J35">
            <v>177.07399999999998</v>
          </cell>
          <cell r="K35">
            <v>145.684</v>
          </cell>
          <cell r="L35">
            <v>144.65199999999999</v>
          </cell>
          <cell r="M35">
            <v>152.22</v>
          </cell>
          <cell r="N35">
            <v>188.59799999999998</v>
          </cell>
          <cell r="O35">
            <v>179.05199999999999</v>
          </cell>
          <cell r="P35">
            <v>174.40799999999999</v>
          </cell>
          <cell r="Q35">
            <v>127.88199999999999</v>
          </cell>
          <cell r="R35">
            <v>210.7</v>
          </cell>
          <cell r="S35">
            <v>183.86799999999999</v>
          </cell>
          <cell r="T35">
            <v>185.94800671393091</v>
          </cell>
          <cell r="U35">
            <v>236.87454249474018</v>
          </cell>
          <cell r="V35">
            <v>226.10123145203067</v>
          </cell>
          <cell r="W35">
            <v>187.38987847364569</v>
          </cell>
          <cell r="X35">
            <v>183.16093117927539</v>
          </cell>
          <cell r="Y35">
            <v>209.649592470702</v>
          </cell>
          <cell r="Z35">
            <v>196.20764524388667</v>
          </cell>
          <cell r="AA35">
            <v>214.66338090591219</v>
          </cell>
          <cell r="AB35">
            <v>216.56696280351321</v>
          </cell>
          <cell r="AC35">
            <v>199.33811795078384</v>
          </cell>
          <cell r="AD35">
            <v>186.13663842854371</v>
          </cell>
          <cell r="AE35">
            <v>179.80161818913649</v>
          </cell>
          <cell r="AF35">
            <v>165.73113861194088</v>
          </cell>
          <cell r="AG35">
            <v>79.00123086761036</v>
          </cell>
          <cell r="AH35">
            <v>27.9377400398816</v>
          </cell>
          <cell r="AI35">
            <v>21.260938294354197</v>
          </cell>
          <cell r="AJ35">
            <v>0.88677532682454219</v>
          </cell>
        </row>
        <row r="40">
          <cell r="A40" t="str">
            <v>Oil</v>
          </cell>
          <cell r="C40">
            <v>121.34599999999999</v>
          </cell>
          <cell r="D40">
            <v>207.86199999999999</v>
          </cell>
          <cell r="E40">
            <v>211.13</v>
          </cell>
          <cell r="F40">
            <v>199.86399999999998</v>
          </cell>
          <cell r="G40">
            <v>242.08999999999997</v>
          </cell>
          <cell r="H40">
            <v>228.76</v>
          </cell>
          <cell r="I40">
            <v>228.93199999999999</v>
          </cell>
          <cell r="J40">
            <v>297.98999999999995</v>
          </cell>
          <cell r="K40">
            <v>417.01399999999995</v>
          </cell>
          <cell r="L40">
            <v>530.53399999999999</v>
          </cell>
          <cell r="M40">
            <v>398.86799999999999</v>
          </cell>
          <cell r="N40">
            <v>447.45799999999997</v>
          </cell>
          <cell r="O40">
            <v>320.69399999999996</v>
          </cell>
          <cell r="P40">
            <v>211.04399999999998</v>
          </cell>
          <cell r="Q40">
            <v>276.14599999999996</v>
          </cell>
          <cell r="R40">
            <v>287.23999999999995</v>
          </cell>
          <cell r="S40">
            <v>243.72399999999999</v>
          </cell>
          <cell r="T40">
            <v>163.28926993698806</v>
          </cell>
          <cell r="U40">
            <v>146.89281950008805</v>
          </cell>
          <cell r="V40">
            <v>78.934561051450117</v>
          </cell>
          <cell r="W40">
            <v>51.874355554245824</v>
          </cell>
          <cell r="X40">
            <v>20.096909083855305</v>
          </cell>
          <cell r="Y40">
            <v>20.279740048352497</v>
          </cell>
          <cell r="Z40">
            <v>16.239423975092272</v>
          </cell>
          <cell r="AA40">
            <v>22.247369867405752</v>
          </cell>
          <cell r="AB40">
            <v>35.00940629316402</v>
          </cell>
          <cell r="AC40">
            <v>25.165111732009578</v>
          </cell>
          <cell r="AD40">
            <v>12.202865842829089</v>
          </cell>
          <cell r="AE40">
            <v>11.984478109700905</v>
          </cell>
          <cell r="AF40">
            <v>24.296592434892325</v>
          </cell>
          <cell r="AG40">
            <v>33.489821209748385</v>
          </cell>
          <cell r="AH40">
            <v>124.97203010210619</v>
          </cell>
          <cell r="AI40">
            <v>92.462549480979931</v>
          </cell>
        </row>
        <row r="41">
          <cell r="A41" t="str">
            <v>Natural Gas</v>
          </cell>
          <cell r="C41">
            <v>338.92599999999999</v>
          </cell>
          <cell r="D41">
            <v>322.67199999999997</v>
          </cell>
          <cell r="E41">
            <v>313.72799999999995</v>
          </cell>
          <cell r="F41">
            <v>390.01</v>
          </cell>
          <cell r="G41">
            <v>383.21599999999995</v>
          </cell>
          <cell r="H41">
            <v>443.76</v>
          </cell>
          <cell r="I41">
            <v>541.02599999999995</v>
          </cell>
          <cell r="J41">
            <v>564.93399999999997</v>
          </cell>
          <cell r="K41">
            <v>552.54999999999995</v>
          </cell>
          <cell r="L41">
            <v>598.38799999999992</v>
          </cell>
          <cell r="M41">
            <v>796.61799999999994</v>
          </cell>
          <cell r="N41">
            <v>786.64199999999994</v>
          </cell>
          <cell r="O41">
            <v>931.29399999999987</v>
          </cell>
          <cell r="P41">
            <v>1121.2679999999998</v>
          </cell>
          <cell r="Q41">
            <v>1108.884</v>
          </cell>
          <cell r="R41">
            <v>995.36399999999992</v>
          </cell>
          <cell r="S41">
            <v>1185.51</v>
          </cell>
          <cell r="T41">
            <v>1380.95878728152</v>
          </cell>
          <cell r="U41">
            <v>1437.5861142247566</v>
          </cell>
          <cell r="V41">
            <v>1401.6381840505649</v>
          </cell>
          <cell r="W41">
            <v>1557.5249041326358</v>
          </cell>
          <cell r="X41">
            <v>1327.1690708329295</v>
          </cell>
          <cell r="Y41">
            <v>1215.9789186881696</v>
          </cell>
          <cell r="Z41">
            <v>1129.1585510269217</v>
          </cell>
          <cell r="AA41">
            <v>1086.6140426460508</v>
          </cell>
          <cell r="AB41">
            <v>1063.6042594601711</v>
          </cell>
          <cell r="AC41">
            <v>1318.2425941921742</v>
          </cell>
          <cell r="AD41">
            <v>1348.4675375597285</v>
          </cell>
          <cell r="AE41">
            <v>1377.2008208842556</v>
          </cell>
          <cell r="AF41">
            <v>1367.9318695137088</v>
          </cell>
          <cell r="AG41">
            <v>1396.3287911460359</v>
          </cell>
          <cell r="AH41">
            <v>1303.3755474837474</v>
          </cell>
          <cell r="AI41">
            <v>1421.547872061853</v>
          </cell>
        </row>
        <row r="42">
          <cell r="A42" t="str">
            <v>Renewables</v>
          </cell>
          <cell r="C42">
            <v>59.941999999999993</v>
          </cell>
          <cell r="D42">
            <v>64.155999999999992</v>
          </cell>
          <cell r="E42">
            <v>70.691999999999993</v>
          </cell>
          <cell r="F42">
            <v>67.08</v>
          </cell>
          <cell r="G42">
            <v>80.753999999999991</v>
          </cell>
          <cell r="H42">
            <v>62.693999999999996</v>
          </cell>
          <cell r="I42">
            <v>65.617999999999995</v>
          </cell>
          <cell r="J42">
            <v>69.573999999999998</v>
          </cell>
          <cell r="K42">
            <v>100.61999999999999</v>
          </cell>
          <cell r="L42">
            <v>96.749999999999986</v>
          </cell>
          <cell r="M42">
            <v>101.996</v>
          </cell>
          <cell r="N42">
            <v>88.321999999999989</v>
          </cell>
          <cell r="O42">
            <v>118.85199999999999</v>
          </cell>
          <cell r="P42">
            <v>97.867999999999995</v>
          </cell>
          <cell r="Q42">
            <v>119.88399999999999</v>
          </cell>
          <cell r="R42">
            <v>161.11515199999999</v>
          </cell>
          <cell r="S42">
            <v>212.82823149605133</v>
          </cell>
          <cell r="T42">
            <v>240.97715129374274</v>
          </cell>
          <cell r="U42">
            <v>309.19976586287777</v>
          </cell>
          <cell r="V42">
            <v>354.11348425255301</v>
          </cell>
          <cell r="W42">
            <v>320.67519088333484</v>
          </cell>
          <cell r="X42">
            <v>466.42900904263325</v>
          </cell>
          <cell r="Y42">
            <v>452.0391293549531</v>
          </cell>
          <cell r="Z42">
            <v>483.97280404898788</v>
          </cell>
          <cell r="AA42">
            <v>549.68091674134291</v>
          </cell>
          <cell r="AB42">
            <v>676.0656389663643</v>
          </cell>
          <cell r="AC42">
            <v>646.05655289863557</v>
          </cell>
          <cell r="AD42">
            <v>763.73899148534895</v>
          </cell>
          <cell r="AE42">
            <v>877.23640395226266</v>
          </cell>
          <cell r="AF42">
            <v>1014.3313779962764</v>
          </cell>
          <cell r="AG42">
            <v>1157.5096858850552</v>
          </cell>
          <cell r="AH42">
            <v>997.82025063390483</v>
          </cell>
          <cell r="AI42">
            <v>1124.1291227779138</v>
          </cell>
        </row>
        <row r="43">
          <cell r="A43" t="str">
            <v>Wastes (NR)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4.2783331678924039</v>
          </cell>
          <cell r="Z43">
            <v>5.6304183025144035</v>
          </cell>
          <cell r="AA43">
            <v>5.9850355529594266</v>
          </cell>
          <cell r="AB43">
            <v>6.3692817396053689</v>
          </cell>
          <cell r="AC43">
            <v>6.2608164031560909</v>
          </cell>
          <cell r="AD43">
            <v>13.699930802930687</v>
          </cell>
          <cell r="AE43">
            <v>25.936587456974625</v>
          </cell>
          <cell r="AF43">
            <v>25.341695030063846</v>
          </cell>
          <cell r="AG43">
            <v>25.704741597714232</v>
          </cell>
          <cell r="AH43">
            <v>27.696078163312549</v>
          </cell>
          <cell r="AI43">
            <v>27.452028324583374</v>
          </cell>
        </row>
        <row r="44">
          <cell r="A44" t="str">
            <v>Net Imports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-1.2899999999999998</v>
          </cell>
          <cell r="I44">
            <v>-11.093999999999999</v>
          </cell>
          <cell r="J44">
            <v>-1.032</v>
          </cell>
          <cell r="K44">
            <v>6.7939999999999996</v>
          </cell>
          <cell r="L44">
            <v>20.725999999999999</v>
          </cell>
          <cell r="M44">
            <v>8.427999999999999</v>
          </cell>
          <cell r="N44">
            <v>-21.5</v>
          </cell>
          <cell r="O44">
            <v>43.257999999999996</v>
          </cell>
          <cell r="P44">
            <v>100.276</v>
          </cell>
          <cell r="Q44">
            <v>135.36399999999998</v>
          </cell>
          <cell r="R44">
            <v>175.79689999999999</v>
          </cell>
          <cell r="S44">
            <v>152.89749473142859</v>
          </cell>
          <cell r="T44">
            <v>114.41010111800001</v>
          </cell>
          <cell r="U44">
            <v>38.718612894000003</v>
          </cell>
          <cell r="V44">
            <v>65.682778553999981</v>
          </cell>
          <cell r="W44">
            <v>40.448037118000009</v>
          </cell>
          <cell r="X44">
            <v>42.14817722399998</v>
          </cell>
          <cell r="Y44">
            <v>35.55883288599999</v>
          </cell>
          <cell r="Z44">
            <v>192.82856360000002</v>
          </cell>
          <cell r="AA44">
            <v>184.81890199999998</v>
          </cell>
          <cell r="AB44">
            <v>57.909820000000003</v>
          </cell>
          <cell r="AC44">
            <v>-61.210379599999989</v>
          </cell>
          <cell r="AD44">
            <v>-58.351215000000003</v>
          </cell>
          <cell r="AE44">
            <v>-2.3847739799999581</v>
          </cell>
          <cell r="AF44">
            <v>55.430474400000001</v>
          </cell>
          <cell r="AG44">
            <v>-13.059427659999965</v>
          </cell>
          <cell r="AH44">
            <v>136.53300746000005</v>
          </cell>
          <cell r="AI44">
            <v>21.663227999999989</v>
          </cell>
        </row>
        <row r="46">
          <cell r="A46" t="str">
            <v>Total</v>
          </cell>
          <cell r="C46">
            <v>1222.2319999999997</v>
          </cell>
          <cell r="D46">
            <v>1282.6899999999998</v>
          </cell>
          <cell r="E46">
            <v>1355.6179999999999</v>
          </cell>
          <cell r="F46">
            <v>1387.3519999999999</v>
          </cell>
          <cell r="G46">
            <v>1445.402</v>
          </cell>
          <cell r="H46">
            <v>1510.934</v>
          </cell>
          <cell r="I46">
            <v>1613.8759999999997</v>
          </cell>
          <cell r="J46">
            <v>1692.2219999999998</v>
          </cell>
          <cell r="K46">
            <v>1802.3019999999999</v>
          </cell>
          <cell r="L46">
            <v>1892.6020000000001</v>
          </cell>
          <cell r="M46">
            <v>2044.3920000000001</v>
          </cell>
          <cell r="N46">
            <v>2096.8519999999999</v>
          </cell>
          <cell r="O46">
            <v>2179.7559999999999</v>
          </cell>
          <cell r="P46">
            <v>2238.3219999999997</v>
          </cell>
          <cell r="Q46">
            <v>2303.8539999999998</v>
          </cell>
          <cell r="R46">
            <v>2379.6700519999995</v>
          </cell>
          <cell r="S46">
            <v>2484.85172622748</v>
          </cell>
          <cell r="T46">
            <v>2553.1618946746239</v>
          </cell>
          <cell r="U46">
            <v>2611.4720710623706</v>
          </cell>
          <cell r="V46">
            <v>2470.8412232593778</v>
          </cell>
          <cell r="W46">
            <v>2463.6179290752871</v>
          </cell>
          <cell r="X46">
            <v>2378.2545046929449</v>
          </cell>
          <cell r="Y46">
            <v>2369.8794157073021</v>
          </cell>
          <cell r="Z46">
            <v>2392.3372782009569</v>
          </cell>
          <cell r="AA46">
            <v>2404.2629812724185</v>
          </cell>
          <cell r="AB46">
            <v>2474.704888028712</v>
          </cell>
          <cell r="AC46">
            <v>2537.6969069457223</v>
          </cell>
          <cell r="AD46">
            <v>2579.3250481589548</v>
          </cell>
          <cell r="AE46">
            <v>2654.8248646299162</v>
          </cell>
          <cell r="AF46">
            <v>2696.547059199755</v>
          </cell>
          <cell r="AG46">
            <v>2736.8641323817724</v>
          </cell>
          <cell r="AH46">
            <v>2852.0421740295101</v>
          </cell>
          <cell r="AI46">
            <v>2912.0164357692879</v>
          </cell>
        </row>
      </sheetData>
      <sheetData sheetId="88"/>
      <sheetData sheetId="89"/>
      <sheetData sheetId="90"/>
      <sheetData sheetId="91"/>
      <sheetData sheetId="92">
        <row r="2">
          <cell r="A2" t="str">
            <v>Coal</v>
          </cell>
          <cell r="C2">
            <v>4860.8155775362447</v>
          </cell>
          <cell r="D2">
            <v>4551.5905351836554</v>
          </cell>
          <cell r="E2">
            <v>5201.4848126046463</v>
          </cell>
          <cell r="F2">
            <v>5069.9290616788348</v>
          </cell>
          <cell r="G2">
            <v>5232.2687261841284</v>
          </cell>
          <cell r="H2">
            <v>5693.5167620988286</v>
          </cell>
          <cell r="I2">
            <v>5668.6424249150805</v>
          </cell>
          <cell r="J2">
            <v>5460.2813256330965</v>
          </cell>
          <cell r="K2">
            <v>5421.1767822789152</v>
          </cell>
          <cell r="L2">
            <v>4895.8287562131272</v>
          </cell>
          <cell r="M2">
            <v>5690.7953228336974</v>
          </cell>
          <cell r="N2">
            <v>6033.9924825171993</v>
          </cell>
          <cell r="O2">
            <v>5863.5633978163951</v>
          </cell>
          <cell r="P2">
            <v>5307.6980486160883</v>
          </cell>
          <cell r="Q2">
            <v>5306.3368514034237</v>
          </cell>
          <cell r="R2">
            <v>5546.8692656191624</v>
          </cell>
          <cell r="S2">
            <v>4795.421960555369</v>
          </cell>
          <cell r="T2">
            <v>4579.4129814225125</v>
          </cell>
          <cell r="U2">
            <v>3874.2000661278917</v>
          </cell>
          <cell r="V2">
            <v>3045.4541899447408</v>
          </cell>
          <cell r="W2">
            <v>3377.4310321723947</v>
          </cell>
          <cell r="X2">
            <v>3581.5313016028558</v>
          </cell>
          <cell r="Y2">
            <v>4555.2492096734049</v>
          </cell>
          <cell r="Z2">
            <v>3819.7527481308639</v>
          </cell>
          <cell r="AA2">
            <v>3663.5869200058555</v>
          </cell>
          <cell r="AB2">
            <v>4374.0711048728317</v>
          </cell>
          <cell r="AC2">
            <v>4300.9414903940369</v>
          </cell>
          <cell r="AD2">
            <v>3404.2556480591757</v>
          </cell>
          <cell r="AE2">
            <v>1921.4517810758982</v>
          </cell>
          <cell r="AF2">
            <v>568.38146954684566</v>
          </cell>
          <cell r="AG2">
            <v>758.84961899354983</v>
          </cell>
          <cell r="AH2">
            <v>2618.0507738822489</v>
          </cell>
          <cell r="AI2">
            <v>2196.427247930686</v>
          </cell>
        </row>
        <row r="7">
          <cell r="A7" t="str">
            <v>Peat</v>
          </cell>
          <cell r="C7">
            <v>2734.0003919699998</v>
          </cell>
          <cell r="D7">
            <v>2852.70464856528</v>
          </cell>
          <cell r="E7">
            <v>2900.1526498080002</v>
          </cell>
          <cell r="F7">
            <v>2574.5571671219996</v>
          </cell>
          <cell r="G7">
            <v>2595.712435231464</v>
          </cell>
          <cell r="H7">
            <v>2630.1948162825602</v>
          </cell>
          <cell r="I7">
            <v>2779.1148649090323</v>
          </cell>
          <cell r="J7">
            <v>2685.3085476293045</v>
          </cell>
          <cell r="K7">
            <v>2397.5892149954398</v>
          </cell>
          <cell r="L7">
            <v>2395.9005328547996</v>
          </cell>
          <cell r="M7">
            <v>2229.0604256448</v>
          </cell>
          <cell r="N7">
            <v>2494.1835217252797</v>
          </cell>
          <cell r="O7">
            <v>2514.4477074129595</v>
          </cell>
          <cell r="P7">
            <v>2320.2492612393594</v>
          </cell>
          <cell r="Q7">
            <v>1719.7839533965512</v>
          </cell>
          <cell r="R7">
            <v>2419.2551688615404</v>
          </cell>
          <cell r="S7">
            <v>2215.0380001848157</v>
          </cell>
          <cell r="T7">
            <v>2161.9072848918563</v>
          </cell>
          <cell r="U7">
            <v>2797.1161649709475</v>
          </cell>
          <cell r="V7">
            <v>2770.2635906054484</v>
          </cell>
          <cell r="W7">
            <v>2358.1132563135416</v>
          </cell>
          <cell r="X7">
            <v>2310.1883769368324</v>
          </cell>
          <cell r="Y7">
            <v>2708.7687983855994</v>
          </cell>
          <cell r="Z7">
            <v>2504.3096990606678</v>
          </cell>
          <cell r="AA7">
            <v>2699.2682520749431</v>
          </cell>
          <cell r="AB7">
            <v>2668.4696048411174</v>
          </cell>
          <cell r="AC7">
            <v>2548.7137577381677</v>
          </cell>
          <cell r="AD7">
            <v>2389.7997138108772</v>
          </cell>
          <cell r="AE7">
            <v>2235.3937168822386</v>
          </cell>
          <cell r="AF7">
            <v>2060.4216461946403</v>
          </cell>
          <cell r="AG7">
            <v>1039.6672081671202</v>
          </cell>
          <cell r="AH7">
            <v>357.70570556708617</v>
          </cell>
          <cell r="AI7">
            <v>298.78551068774584</v>
          </cell>
        </row>
        <row r="11">
          <cell r="A11" t="str">
            <v>Oil</v>
          </cell>
          <cell r="C11">
            <v>1088.5798882929962</v>
          </cell>
          <cell r="D11">
            <v>1794.0831029569797</v>
          </cell>
          <cell r="E11">
            <v>1842.8196288272759</v>
          </cell>
          <cell r="F11">
            <v>1811.99302483716</v>
          </cell>
          <cell r="G11">
            <v>2079.5046383510785</v>
          </cell>
          <cell r="H11">
            <v>1985.149448305056</v>
          </cell>
          <cell r="I11">
            <v>1997.7791796280294</v>
          </cell>
          <cell r="J11">
            <v>2605.6581038384688</v>
          </cell>
          <cell r="K11">
            <v>3542.3068411157328</v>
          </cell>
          <cell r="L11">
            <v>4448.4772543405916</v>
          </cell>
          <cell r="M11">
            <v>3295.5449641640857</v>
          </cell>
          <cell r="N11">
            <v>3912.8884392749978</v>
          </cell>
          <cell r="O11">
            <v>2850.7327220191246</v>
          </cell>
          <cell r="P11">
            <v>1924.2027976841212</v>
          </cell>
          <cell r="Q11">
            <v>2437.6844194315267</v>
          </cell>
          <cell r="R11">
            <v>2513.1426873815362</v>
          </cell>
          <cell r="S11">
            <v>2174.4825202990255</v>
          </cell>
          <cell r="T11">
            <v>1260.9537672283529</v>
          </cell>
          <cell r="U11">
            <v>1126.2047740472422</v>
          </cell>
          <cell r="V11">
            <v>677.92332356264205</v>
          </cell>
          <cell r="W11">
            <v>429.33496456072237</v>
          </cell>
          <cell r="X11">
            <v>168.89031555723187</v>
          </cell>
          <cell r="Y11">
            <v>170.95055922031915</v>
          </cell>
          <cell r="Z11">
            <v>133.21426423371517</v>
          </cell>
          <cell r="AA11">
            <v>186.80997965074346</v>
          </cell>
          <cell r="AB11">
            <v>265.81620290633987</v>
          </cell>
          <cell r="AC11">
            <v>212.09185120295436</v>
          </cell>
          <cell r="AD11">
            <v>104.95876423213026</v>
          </cell>
          <cell r="AE11">
            <v>107.5682624181083</v>
          </cell>
          <cell r="AF11">
            <v>246.2573161567455</v>
          </cell>
          <cell r="AG11">
            <v>338.33017229073198</v>
          </cell>
          <cell r="AH11">
            <v>1140.441457819818</v>
          </cell>
          <cell r="AI11">
            <v>807.86929500519443</v>
          </cell>
        </row>
        <row r="26">
          <cell r="A26" t="str">
            <v>Natural Gas</v>
          </cell>
          <cell r="C26">
            <v>1938.7489627963414</v>
          </cell>
          <cell r="D26">
            <v>1817.9549435963038</v>
          </cell>
          <cell r="E26">
            <v>1758.6479538578108</v>
          </cell>
          <cell r="F26">
            <v>2212.2682985162637</v>
          </cell>
          <cell r="G26">
            <v>2174.9194834489203</v>
          </cell>
          <cell r="H26">
            <v>2448.7048503291408</v>
          </cell>
          <cell r="I26">
            <v>3071.4750334636651</v>
          </cell>
          <cell r="J26">
            <v>3248.0143739428863</v>
          </cell>
          <cell r="K26">
            <v>3181.4984727063134</v>
          </cell>
          <cell r="L26">
            <v>3581.7175238635609</v>
          </cell>
          <cell r="M26">
            <v>4352.9374088765926</v>
          </cell>
          <cell r="N26">
            <v>4441.8773487725002</v>
          </cell>
          <cell r="O26">
            <v>4935.5714745762662</v>
          </cell>
          <cell r="P26">
            <v>5608.6411767992031</v>
          </cell>
          <cell r="Q26">
            <v>5351.2540094190254</v>
          </cell>
          <cell r="R26">
            <v>4845.6279690531655</v>
          </cell>
          <cell r="S26">
            <v>5759.7988990041413</v>
          </cell>
          <cell r="T26">
            <v>6506.1527648420206</v>
          </cell>
          <cell r="U26">
            <v>6709.8433201458765</v>
          </cell>
          <cell r="V26">
            <v>6639.2770723279964</v>
          </cell>
          <cell r="W26">
            <v>7243.8985442398416</v>
          </cell>
          <cell r="X26">
            <v>5971.8748372840837</v>
          </cell>
          <cell r="Y26">
            <v>5409.0279835537167</v>
          </cell>
          <cell r="Z26">
            <v>4984.7548295508595</v>
          </cell>
          <cell r="AA26">
            <v>4690.8200291386975</v>
          </cell>
          <cell r="AB26">
            <v>4534.3770180220099</v>
          </cell>
          <cell r="AC26">
            <v>5489.6039471547356</v>
          </cell>
          <cell r="AD26">
            <v>5671.41677685173</v>
          </cell>
          <cell r="AE26">
            <v>5765.6446978552085</v>
          </cell>
          <cell r="AF26">
            <v>5917.5292053991925</v>
          </cell>
          <cell r="AG26">
            <v>6064.2863643232095</v>
          </cell>
          <cell r="AH26">
            <v>5572.8274682306092</v>
          </cell>
          <cell r="AI26">
            <v>6175.1607115714496</v>
          </cell>
        </row>
        <row r="39">
          <cell r="A39" t="str">
            <v>Wastes (NR)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89.536360192595026</v>
          </cell>
          <cell r="Z39">
            <v>133.34538797125197</v>
          </cell>
          <cell r="AA39">
            <v>153.762</v>
          </cell>
          <cell r="AB39">
            <v>159.43011419999996</v>
          </cell>
          <cell r="AC39">
            <v>159.1744812</v>
          </cell>
          <cell r="AD39">
            <v>362.8127955533966</v>
          </cell>
          <cell r="AE39">
            <v>605.55484301668855</v>
          </cell>
          <cell r="AF39">
            <v>633.33602933681107</v>
          </cell>
          <cell r="AG39">
            <v>596.33804752406502</v>
          </cell>
          <cell r="AH39">
            <v>585.88197268993781</v>
          </cell>
          <cell r="AI39">
            <v>592.31491080629291</v>
          </cell>
        </row>
        <row r="44">
          <cell r="A44" t="str">
            <v>Total</v>
          </cell>
          <cell r="C44">
            <v>10622.144820595582</v>
          </cell>
          <cell r="D44">
            <v>11016.333230302218</v>
          </cell>
          <cell r="E44">
            <v>11703.105045097735</v>
          </cell>
          <cell r="F44">
            <v>11668.747552154258</v>
          </cell>
          <cell r="G44">
            <v>12082.405283215592</v>
          </cell>
          <cell r="H44">
            <v>12757.565877015586</v>
          </cell>
          <cell r="I44">
            <v>13517.011502915806</v>
          </cell>
          <cell r="J44">
            <v>13999.262351043755</v>
          </cell>
          <cell r="K44">
            <v>14542.571311096401</v>
          </cell>
          <cell r="L44">
            <v>15321.924067272081</v>
          </cell>
          <cell r="M44">
            <v>15568.338121519177</v>
          </cell>
          <cell r="N44">
            <v>16882.941792289977</v>
          </cell>
          <cell r="O44">
            <v>16164.315301824747</v>
          </cell>
          <cell r="P44">
            <v>15160.791284338773</v>
          </cell>
          <cell r="Q44">
            <v>14815.059233650529</v>
          </cell>
          <cell r="R44">
            <v>15324.895090915405</v>
          </cell>
          <cell r="S44">
            <v>14944.741380043351</v>
          </cell>
          <cell r="T44">
            <v>14508.426798384742</v>
          </cell>
          <cell r="U44">
            <v>14507.364325291957</v>
          </cell>
          <cell r="V44">
            <v>13132.918176440828</v>
          </cell>
          <cell r="W44">
            <v>13408.777797286501</v>
          </cell>
          <cell r="X44">
            <v>12032.484831381003</v>
          </cell>
          <cell r="Y44">
            <v>12933.532911025635</v>
          </cell>
          <cell r="Z44">
            <v>11575.376928947358</v>
          </cell>
          <cell r="AA44">
            <v>11394.247180870241</v>
          </cell>
          <cell r="AB44">
            <v>12002.164044842299</v>
          </cell>
          <cell r="AC44">
            <v>12710.525527689895</v>
          </cell>
          <cell r="AD44">
            <v>11933.243698507309</v>
          </cell>
          <cell r="AE44">
            <v>10635.613301248142</v>
          </cell>
          <cell r="AF44">
            <v>9425.9256666342353</v>
          </cell>
          <cell r="AG44">
            <v>8797.4714112986749</v>
          </cell>
          <cell r="AH44">
            <v>10274.9073781897</v>
          </cell>
          <cell r="AI44">
            <v>10070.55767600137</v>
          </cell>
          <cell r="AJ44">
            <v>-20.141564099569923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0F680-E1D6-4054-A495-A03543CB6F10}">
  <sheetPr>
    <tabColor indexed="14"/>
  </sheetPr>
  <dimension ref="A1:AI79"/>
  <sheetViews>
    <sheetView zoomScale="75" zoomScaleNormal="75" workbookViewId="0">
      <pane xSplit="2" ySplit="1" topLeftCell="C29" activePane="bottomRight" state="frozen"/>
      <selection activeCell="AG1" sqref="AG1:AG1048576"/>
      <selection pane="topRight" activeCell="AG1" sqref="AG1:AG1048576"/>
      <selection pane="bottomLeft" activeCell="AG1" sqref="AG1:AG1048576"/>
      <selection pane="bottomRight" activeCell="A20" sqref="A20"/>
    </sheetView>
  </sheetViews>
  <sheetFormatPr defaultColWidth="9.1796875" defaultRowHeight="12.5"/>
  <cols>
    <col min="1" max="1" width="38.26953125" style="63" customWidth="1"/>
    <col min="2" max="2" width="8.54296875" style="8" bestFit="1" customWidth="1"/>
    <col min="3" max="16384" width="9.1796875" style="8"/>
  </cols>
  <sheetData>
    <row r="1" spans="1:35" s="4" customFormat="1" ht="47.25" customHeight="1" thickBot="1">
      <c r="A1" s="1" t="s">
        <v>100</v>
      </c>
      <c r="B1" s="2"/>
      <c r="C1" s="3">
        <v>1990</v>
      </c>
      <c r="D1" s="3">
        <v>1991</v>
      </c>
      <c r="E1" s="3">
        <v>1992</v>
      </c>
      <c r="F1" s="3">
        <v>1993</v>
      </c>
      <c r="G1" s="3">
        <v>1994</v>
      </c>
      <c r="H1" s="3">
        <v>1995</v>
      </c>
      <c r="I1" s="3">
        <v>1996</v>
      </c>
      <c r="J1" s="3">
        <v>1997</v>
      </c>
      <c r="K1" s="3">
        <v>1998</v>
      </c>
      <c r="L1" s="3">
        <v>1999</v>
      </c>
      <c r="M1" s="3">
        <v>2000</v>
      </c>
      <c r="N1" s="3">
        <v>2001</v>
      </c>
      <c r="O1" s="3">
        <v>2002</v>
      </c>
      <c r="P1" s="3">
        <v>2003</v>
      </c>
      <c r="Q1" s="3">
        <v>2004</v>
      </c>
      <c r="R1" s="3">
        <v>2005</v>
      </c>
      <c r="S1" s="3">
        <v>2006</v>
      </c>
      <c r="T1" s="3">
        <v>2007</v>
      </c>
      <c r="U1" s="3">
        <v>2008</v>
      </c>
      <c r="V1" s="3">
        <v>2009</v>
      </c>
      <c r="W1" s="3">
        <v>2010</v>
      </c>
      <c r="X1" s="3">
        <v>2011</v>
      </c>
      <c r="Y1" s="3">
        <v>2012</v>
      </c>
      <c r="Z1" s="3">
        <v>2013</v>
      </c>
      <c r="AA1" s="3">
        <v>2014</v>
      </c>
      <c r="AB1" s="3">
        <v>2015</v>
      </c>
      <c r="AC1" s="3">
        <v>2016</v>
      </c>
      <c r="AD1" s="3">
        <v>2017</v>
      </c>
      <c r="AE1" s="3">
        <v>2018</v>
      </c>
      <c r="AF1" s="3">
        <v>2019</v>
      </c>
      <c r="AG1" s="3">
        <f>AF1+1</f>
        <v>2020</v>
      </c>
      <c r="AH1" s="3">
        <f>AG1+1</f>
        <v>2021</v>
      </c>
      <c r="AI1" s="3">
        <f>AH1+1</f>
        <v>2022</v>
      </c>
    </row>
    <row r="2" spans="1:35" ht="13">
      <c r="A2" s="5" t="s">
        <v>1</v>
      </c>
      <c r="B2" s="6"/>
      <c r="C2" s="7">
        <v>842.60810760766435</v>
      </c>
      <c r="D2" s="7">
        <v>916.43387571212418</v>
      </c>
      <c r="E2" s="7">
        <v>585.74159947439284</v>
      </c>
      <c r="F2" s="7">
        <v>610.06178467801874</v>
      </c>
      <c r="G2" s="7">
        <v>389.92309477487714</v>
      </c>
      <c r="H2" s="7">
        <v>317.42990249343592</v>
      </c>
      <c r="I2" s="7">
        <v>487.47427023211992</v>
      </c>
      <c r="J2" s="7">
        <v>367.590521618119</v>
      </c>
      <c r="K2" s="7">
        <v>398.0443960276923</v>
      </c>
      <c r="L2" s="7">
        <v>326.66461221140941</v>
      </c>
      <c r="M2" s="7">
        <v>398.41819605199544</v>
      </c>
      <c r="N2" s="7">
        <v>393.11744987200245</v>
      </c>
      <c r="O2" s="7">
        <v>374.11270439999998</v>
      </c>
      <c r="P2" s="7">
        <v>440.98838099839998</v>
      </c>
      <c r="Q2" s="7">
        <v>451.63615519999996</v>
      </c>
      <c r="R2" s="7">
        <v>484.34478870880008</v>
      </c>
      <c r="S2" s="7">
        <v>428.21016268520003</v>
      </c>
      <c r="T2" s="7">
        <v>420.61548379772</v>
      </c>
      <c r="U2" s="7">
        <v>421.74184046239998</v>
      </c>
      <c r="V2" s="7">
        <v>379.46389728200324</v>
      </c>
      <c r="W2" s="7">
        <v>378.41895699256287</v>
      </c>
      <c r="X2" s="7">
        <v>328.28966970518979</v>
      </c>
      <c r="Y2" s="7">
        <v>338.75221058689601</v>
      </c>
      <c r="Z2" s="7">
        <v>350.75040862437572</v>
      </c>
      <c r="AA2" s="7">
        <v>343.53756547899167</v>
      </c>
      <c r="AB2" s="7">
        <v>353.45755097183161</v>
      </c>
      <c r="AC2" s="7">
        <v>364.17338713117687</v>
      </c>
      <c r="AD2" s="7">
        <v>298.55196054564743</v>
      </c>
      <c r="AE2" s="7">
        <v>322.73664794199976</v>
      </c>
      <c r="AF2" s="7">
        <v>265.65654062869902</v>
      </c>
      <c r="AG2" s="7">
        <v>271.61503087194325</v>
      </c>
      <c r="AH2" s="7">
        <v>275.21666357380622</v>
      </c>
      <c r="AI2" s="7">
        <v>195.14875398402313</v>
      </c>
    </row>
    <row r="3" spans="1:35" ht="13">
      <c r="A3" s="9" t="s">
        <v>2</v>
      </c>
      <c r="B3" s="10"/>
      <c r="C3" s="11">
        <v>824.6226468076643</v>
      </c>
      <c r="D3" s="11">
        <v>790.20276371212412</v>
      </c>
      <c r="E3" s="11">
        <v>431.17331307439281</v>
      </c>
      <c r="F3" s="11">
        <v>473.1251113980187</v>
      </c>
      <c r="G3" s="11">
        <v>304.86752597487714</v>
      </c>
      <c r="H3" s="11">
        <v>248.91633049343596</v>
      </c>
      <c r="I3" s="11">
        <v>399.45350463211992</v>
      </c>
      <c r="J3" s="11">
        <v>311.946760818119</v>
      </c>
      <c r="K3" s="11">
        <v>317.9162192276923</v>
      </c>
      <c r="L3" s="11">
        <v>260.79434821140939</v>
      </c>
      <c r="M3" s="11">
        <v>322.64503845199545</v>
      </c>
      <c r="N3" s="11">
        <v>310.63471703120246</v>
      </c>
      <c r="O3" s="11">
        <v>292.18311799999998</v>
      </c>
      <c r="P3" s="11">
        <v>367.00033039840002</v>
      </c>
      <c r="Q3" s="11">
        <v>376.33050399999996</v>
      </c>
      <c r="R3" s="11">
        <v>399.42931320000008</v>
      </c>
      <c r="S3" s="11">
        <v>365.75875010000004</v>
      </c>
      <c r="T3" s="11">
        <v>352.417731979</v>
      </c>
      <c r="U3" s="11">
        <v>353.02466140000001</v>
      </c>
      <c r="V3" s="11">
        <v>297.07365944943626</v>
      </c>
      <c r="W3" s="11">
        <v>301.47367986774861</v>
      </c>
      <c r="X3" s="11">
        <v>260.84090956740107</v>
      </c>
      <c r="Y3" s="11">
        <v>261.89958244379312</v>
      </c>
      <c r="Z3" s="11">
        <v>255.21016537429534</v>
      </c>
      <c r="AA3" s="11">
        <v>239.88388920848578</v>
      </c>
      <c r="AB3" s="11">
        <v>260.63992142547636</v>
      </c>
      <c r="AC3" s="11">
        <v>258.9181368574794</v>
      </c>
      <c r="AD3" s="11">
        <v>198.9366477475136</v>
      </c>
      <c r="AE3" s="11">
        <v>221.25198259398218</v>
      </c>
      <c r="AF3" s="11">
        <v>168.32823742402826</v>
      </c>
      <c r="AG3" s="11">
        <v>175.86447231625687</v>
      </c>
      <c r="AH3" s="11">
        <v>171.80346565934207</v>
      </c>
      <c r="AI3" s="11">
        <v>98.035649600345891</v>
      </c>
    </row>
    <row r="4" spans="1:35" ht="13">
      <c r="A4" s="13" t="s">
        <v>3</v>
      </c>
      <c r="B4" s="14"/>
      <c r="C4" s="15">
        <v>0</v>
      </c>
      <c r="D4" s="15">
        <v>93.100000000000009</v>
      </c>
      <c r="E4" s="15">
        <v>129.01000000000002</v>
      </c>
      <c r="F4" s="15">
        <v>116.10720000000001</v>
      </c>
      <c r="G4" s="15">
        <v>64.703600000000009</v>
      </c>
      <c r="H4" s="15">
        <v>47.215000000000003</v>
      </c>
      <c r="I4" s="15">
        <v>68.615399999999994</v>
      </c>
      <c r="J4" s="15">
        <v>37.658299999999997</v>
      </c>
      <c r="K4" s="15">
        <v>57.409700000000001</v>
      </c>
      <c r="L4" s="15">
        <v>46.938200000000002</v>
      </c>
      <c r="M4" s="15">
        <v>58.734300000000005</v>
      </c>
      <c r="N4" s="15">
        <v>61.793300000000002</v>
      </c>
      <c r="O4" s="15">
        <v>56.371300000000005</v>
      </c>
      <c r="P4" s="15">
        <v>54.582684999999998</v>
      </c>
      <c r="Q4" s="15">
        <v>60.16</v>
      </c>
      <c r="R4" s="15">
        <v>60.685746699999996</v>
      </c>
      <c r="S4" s="15">
        <v>58.084258722000001</v>
      </c>
      <c r="T4" s="15">
        <v>61.6429033</v>
      </c>
      <c r="U4" s="15">
        <v>58.286085099999994</v>
      </c>
      <c r="V4" s="15">
        <v>70.498776495583854</v>
      </c>
      <c r="W4" s="15">
        <v>66.56508065009227</v>
      </c>
      <c r="X4" s="15">
        <v>56.943995948033709</v>
      </c>
      <c r="Y4" s="15">
        <v>64.937681004679987</v>
      </c>
      <c r="Z4" s="15">
        <v>78.239565833230003</v>
      </c>
      <c r="AA4" s="15">
        <v>90.98113689989998</v>
      </c>
      <c r="AB4" s="15">
        <v>74.956480788035876</v>
      </c>
      <c r="AC4" s="15">
        <v>88.843908767859119</v>
      </c>
      <c r="AD4" s="15">
        <v>85.295927827783544</v>
      </c>
      <c r="AE4" s="15">
        <v>89.647280058277374</v>
      </c>
      <c r="AF4" s="15">
        <v>88.25682664721495</v>
      </c>
      <c r="AG4" s="15">
        <v>88.555978011324342</v>
      </c>
      <c r="AH4" s="15">
        <v>91.047445254885133</v>
      </c>
      <c r="AI4" s="15">
        <v>89.149444970825527</v>
      </c>
    </row>
    <row r="5" spans="1:35" ht="13">
      <c r="A5" s="13" t="s">
        <v>4</v>
      </c>
      <c r="B5" s="14"/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</row>
    <row r="6" spans="1:35" ht="13.5" thickBot="1">
      <c r="A6" s="16" t="s">
        <v>5</v>
      </c>
      <c r="B6" s="17"/>
      <c r="C6" s="18">
        <v>17.985460799999998</v>
      </c>
      <c r="D6" s="18">
        <v>33.131112000000002</v>
      </c>
      <c r="E6" s="18">
        <v>25.5582864</v>
      </c>
      <c r="F6" s="18">
        <v>20.829473279999998</v>
      </c>
      <c r="G6" s="18">
        <v>20.351968799999998</v>
      </c>
      <c r="H6" s="18">
        <v>21.298572</v>
      </c>
      <c r="I6" s="18">
        <v>19.4053656</v>
      </c>
      <c r="J6" s="18">
        <v>17.985460799999998</v>
      </c>
      <c r="K6" s="18">
        <v>22.718476799999998</v>
      </c>
      <c r="L6" s="18">
        <v>18.932064</v>
      </c>
      <c r="M6" s="18">
        <v>17.0388576</v>
      </c>
      <c r="N6" s="18">
        <v>20.689432840799999</v>
      </c>
      <c r="O6" s="18">
        <v>25.5582864</v>
      </c>
      <c r="P6" s="18">
        <v>19.4053656</v>
      </c>
      <c r="Q6" s="18">
        <v>15.1456512</v>
      </c>
      <c r="R6" s="18">
        <v>24.229728808800001</v>
      </c>
      <c r="S6" s="18">
        <v>4.3671538631999995</v>
      </c>
      <c r="T6" s="18">
        <v>6.5548485187200001</v>
      </c>
      <c r="U6" s="18">
        <v>10.4310939624</v>
      </c>
      <c r="V6" s="18">
        <v>11.891461336983122</v>
      </c>
      <c r="W6" s="18">
        <v>10.380196474721961</v>
      </c>
      <c r="X6" s="18">
        <v>10.504764189755022</v>
      </c>
      <c r="Y6" s="18">
        <v>11.914947138422903</v>
      </c>
      <c r="Z6" s="18">
        <v>17.300677416850384</v>
      </c>
      <c r="AA6" s="18">
        <v>12.672539370605872</v>
      </c>
      <c r="AB6" s="18">
        <v>17.861148758319349</v>
      </c>
      <c r="AC6" s="18">
        <v>16.41134150583839</v>
      </c>
      <c r="AD6" s="18">
        <v>14.319384970350287</v>
      </c>
      <c r="AE6" s="18">
        <v>11.837385289740231</v>
      </c>
      <c r="AF6" s="18">
        <v>9.0714765574558189</v>
      </c>
      <c r="AG6" s="18">
        <v>7.1945805443620676</v>
      </c>
      <c r="AH6" s="18">
        <v>12.365752659579005</v>
      </c>
      <c r="AI6" s="18">
        <v>7.9636594128517197</v>
      </c>
    </row>
    <row r="7" spans="1:35" s="22" customFormat="1" ht="13">
      <c r="A7" s="19" t="s">
        <v>6</v>
      </c>
      <c r="B7" s="20"/>
      <c r="C7" s="21">
        <v>756.93599999999992</v>
      </c>
      <c r="D7" s="21">
        <v>650.71226100000001</v>
      </c>
      <c r="E7" s="21">
        <v>658.64943199999993</v>
      </c>
      <c r="F7" s="21">
        <v>626.02968600000008</v>
      </c>
      <c r="G7" s="21">
        <v>621.93300199999999</v>
      </c>
      <c r="H7" s="21">
        <v>611.58011199999999</v>
      </c>
      <c r="I7" s="21">
        <v>498.77361799999994</v>
      </c>
      <c r="J7" s="21">
        <v>472.431084</v>
      </c>
      <c r="K7" s="21">
        <v>470.25489200000004</v>
      </c>
      <c r="L7" s="21">
        <v>328.22199999999998</v>
      </c>
      <c r="M7" s="21">
        <v>303.07600000000002</v>
      </c>
      <c r="N7" s="21">
        <v>292.00099999999998</v>
      </c>
      <c r="O7" s="21">
        <v>293.40699999999998</v>
      </c>
      <c r="P7" s="21">
        <v>271.20400000000001</v>
      </c>
      <c r="Q7" s="21">
        <v>266.774</v>
      </c>
      <c r="R7" s="21">
        <v>273.91692972192004</v>
      </c>
      <c r="S7" s="21">
        <v>284.23623940000004</v>
      </c>
      <c r="T7" s="21">
        <v>272.04676887972482</v>
      </c>
      <c r="U7" s="21">
        <v>280.31037789944003</v>
      </c>
      <c r="V7" s="21">
        <v>272.86827172175998</v>
      </c>
      <c r="W7" s="21">
        <v>253.9826274532</v>
      </c>
      <c r="X7" s="21">
        <v>241.70917647648002</v>
      </c>
      <c r="Y7" s="21">
        <v>215.27457503515998</v>
      </c>
      <c r="Z7" s="21">
        <v>218.42612737107999</v>
      </c>
      <c r="AA7" s="21">
        <v>200.64847744027998</v>
      </c>
      <c r="AB7" s="21">
        <v>201.40751067328</v>
      </c>
      <c r="AC7" s="21">
        <v>197.72611220723996</v>
      </c>
      <c r="AD7" s="21">
        <v>189.05577162496002</v>
      </c>
      <c r="AE7" s="21">
        <v>197.36847005355997</v>
      </c>
      <c r="AF7" s="21">
        <v>183.49320499999999</v>
      </c>
      <c r="AG7" s="21">
        <v>189.34577988999999</v>
      </c>
      <c r="AH7" s="21">
        <v>180.36988223</v>
      </c>
      <c r="AI7" s="21">
        <v>160.56790833792408</v>
      </c>
    </row>
    <row r="8" spans="1:35" s="22" customFormat="1" ht="13">
      <c r="A8" s="9" t="s">
        <v>7</v>
      </c>
      <c r="B8" s="10"/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0.37194972191999992</v>
      </c>
      <c r="S8" s="11">
        <v>0.33145439999999998</v>
      </c>
      <c r="T8" s="11">
        <v>0.43437387972480002</v>
      </c>
      <c r="U8" s="11">
        <v>0.6164248994399999</v>
      </c>
      <c r="V8" s="11">
        <v>0.57242872175999993</v>
      </c>
      <c r="W8" s="11">
        <v>0.4437713532</v>
      </c>
      <c r="X8" s="11">
        <v>0.44098947647999992</v>
      </c>
      <c r="Y8" s="11">
        <v>0.7425750351599999</v>
      </c>
      <c r="Z8" s="11">
        <v>0.48878637108</v>
      </c>
      <c r="AA8" s="11">
        <v>0.67961957027999997</v>
      </c>
      <c r="AB8" s="11">
        <v>0.80564567328000003</v>
      </c>
      <c r="AC8" s="11">
        <v>0.83999387723999996</v>
      </c>
      <c r="AD8" s="11">
        <v>0.72605210495999994</v>
      </c>
      <c r="AE8" s="11">
        <v>0.82966372355999995</v>
      </c>
      <c r="AF8" s="11">
        <v>0</v>
      </c>
      <c r="AG8" s="11">
        <v>0</v>
      </c>
      <c r="AH8" s="11">
        <v>0</v>
      </c>
      <c r="AI8" s="11">
        <v>0</v>
      </c>
    </row>
    <row r="9" spans="1:35" ht="13">
      <c r="A9" s="9" t="s">
        <v>8</v>
      </c>
      <c r="B9" s="10"/>
      <c r="C9" s="11">
        <v>585.93599999999992</v>
      </c>
      <c r="D9" s="11">
        <v>478.26400000000001</v>
      </c>
      <c r="E9" s="11">
        <v>495.79199999999997</v>
      </c>
      <c r="F9" s="11">
        <v>456.98</v>
      </c>
      <c r="G9" s="11">
        <v>473.25599999999997</v>
      </c>
      <c r="H9" s="11">
        <v>485.77600000000001</v>
      </c>
      <c r="I9" s="11">
        <v>374.03499999999997</v>
      </c>
      <c r="J9" s="11">
        <v>360.88900000000001</v>
      </c>
      <c r="K9" s="11">
        <v>348.05600000000004</v>
      </c>
      <c r="L9" s="11">
        <v>205.95400000000001</v>
      </c>
      <c r="M9" s="11">
        <v>179.036</v>
      </c>
      <c r="N9" s="11">
        <v>179.036</v>
      </c>
      <c r="O9" s="11">
        <v>177.78399999999999</v>
      </c>
      <c r="P9" s="11">
        <v>176.845</v>
      </c>
      <c r="Q9" s="11">
        <v>176.845</v>
      </c>
      <c r="R9" s="11">
        <v>182.792</v>
      </c>
      <c r="S9" s="11">
        <v>195.53736000000001</v>
      </c>
      <c r="T9" s="11">
        <v>186.33046500000003</v>
      </c>
      <c r="U9" s="11">
        <v>173.86524</v>
      </c>
      <c r="V9" s="11">
        <v>168.585556</v>
      </c>
      <c r="W9" s="11">
        <v>165.452426</v>
      </c>
      <c r="X9" s="11">
        <v>162.66359600000001</v>
      </c>
      <c r="Y9" s="11">
        <v>127.70399999999999</v>
      </c>
      <c r="Z9" s="11">
        <v>127.70399999999999</v>
      </c>
      <c r="AA9" s="11">
        <v>127.70399999999999</v>
      </c>
      <c r="AB9" s="11">
        <v>127.70399999999999</v>
      </c>
      <c r="AC9" s="11">
        <v>127.70399999999999</v>
      </c>
      <c r="AD9" s="11">
        <v>127.70399999999999</v>
      </c>
      <c r="AE9" s="11">
        <v>127.70399999999999</v>
      </c>
      <c r="AF9" s="11">
        <v>127.70399999999999</v>
      </c>
      <c r="AG9" s="11">
        <v>127.70399999999999</v>
      </c>
      <c r="AH9" s="11">
        <v>127.70399999999999</v>
      </c>
      <c r="AI9" s="11">
        <v>127.70399999999999</v>
      </c>
    </row>
    <row r="10" spans="1:35" ht="13.5" thickBot="1">
      <c r="A10" s="16" t="s">
        <v>9</v>
      </c>
      <c r="B10" s="17"/>
      <c r="C10" s="18">
        <v>171</v>
      </c>
      <c r="D10" s="18">
        <v>172.448261</v>
      </c>
      <c r="E10" s="18">
        <v>162.85743200000002</v>
      </c>
      <c r="F10" s="18">
        <v>169.04968600000001</v>
      </c>
      <c r="G10" s="18">
        <v>148.67700199999999</v>
      </c>
      <c r="H10" s="18">
        <v>125.804112</v>
      </c>
      <c r="I10" s="18">
        <v>124.73861799999999</v>
      </c>
      <c r="J10" s="18">
        <v>111.542084</v>
      </c>
      <c r="K10" s="18">
        <v>122.198892</v>
      </c>
      <c r="L10" s="18">
        <v>122.268</v>
      </c>
      <c r="M10" s="18">
        <v>124.03999999999999</v>
      </c>
      <c r="N10" s="18">
        <v>112.965</v>
      </c>
      <c r="O10" s="18">
        <v>115.623</v>
      </c>
      <c r="P10" s="18">
        <v>94.358999999999995</v>
      </c>
      <c r="Q10" s="18">
        <v>89.929000000000002</v>
      </c>
      <c r="R10" s="18">
        <v>90.752980000000008</v>
      </c>
      <c r="S10" s="18">
        <v>88.367425000000011</v>
      </c>
      <c r="T10" s="18">
        <v>85.281929999999988</v>
      </c>
      <c r="U10" s="18">
        <v>105.82871299999999</v>
      </c>
      <c r="V10" s="18">
        <v>103.71028700000001</v>
      </c>
      <c r="W10" s="18">
        <v>88.086430100000001</v>
      </c>
      <c r="X10" s="18">
        <v>78.604590999999999</v>
      </c>
      <c r="Y10" s="18">
        <v>86.828000000000003</v>
      </c>
      <c r="Z10" s="18">
        <v>90.233340999999996</v>
      </c>
      <c r="AA10" s="18">
        <v>72.26485787</v>
      </c>
      <c r="AB10" s="18">
        <v>72.89786500000001</v>
      </c>
      <c r="AC10" s="18">
        <v>69.182118329999994</v>
      </c>
      <c r="AD10" s="18">
        <v>60.625719520000004</v>
      </c>
      <c r="AE10" s="18">
        <v>68.834806329999992</v>
      </c>
      <c r="AF10" s="18">
        <v>55.789205000000003</v>
      </c>
      <c r="AG10" s="18">
        <v>61.641779890000002</v>
      </c>
      <c r="AH10" s="18">
        <v>52.665882230000001</v>
      </c>
      <c r="AI10" s="18">
        <v>32.86390833792408</v>
      </c>
    </row>
    <row r="11" spans="1:35" ht="13">
      <c r="A11" s="5" t="s">
        <v>10</v>
      </c>
      <c r="B11" s="6"/>
      <c r="C11" s="7">
        <v>3951.7526676195598</v>
      </c>
      <c r="D11" s="7">
        <v>4054.1348398749496</v>
      </c>
      <c r="E11" s="7">
        <v>4185.0993467773778</v>
      </c>
      <c r="F11" s="7">
        <v>4332.3939931531868</v>
      </c>
      <c r="G11" s="7">
        <v>4765.8955979935654</v>
      </c>
      <c r="H11" s="7">
        <v>4883.5898371772746</v>
      </c>
      <c r="I11" s="7">
        <v>5015.2509923094585</v>
      </c>
      <c r="J11" s="7">
        <v>5399.7703606756513</v>
      </c>
      <c r="K11" s="7">
        <v>5882.731664618088</v>
      </c>
      <c r="L11" s="7">
        <v>6519.6299975685406</v>
      </c>
      <c r="M11" s="7">
        <v>7047.0812012360411</v>
      </c>
      <c r="N11" s="7">
        <v>7401.9497103453377</v>
      </c>
      <c r="O11" s="7">
        <v>7439.5404921521795</v>
      </c>
      <c r="P11" s="7">
        <v>7530.5636188360177</v>
      </c>
      <c r="Q11" s="7">
        <v>7706.8582206928504</v>
      </c>
      <c r="R11" s="7">
        <v>8196.4488397809637</v>
      </c>
      <c r="S11" s="7">
        <v>8340.2102181863247</v>
      </c>
      <c r="T11" s="7">
        <v>8544.2313841283994</v>
      </c>
      <c r="U11" s="7">
        <v>8388.7614516803351</v>
      </c>
      <c r="V11" s="7">
        <v>7394.0121041017583</v>
      </c>
      <c r="W11" s="7">
        <v>7158.6827660782301</v>
      </c>
      <c r="X11" s="7">
        <v>6547.3460865317138</v>
      </c>
      <c r="Y11" s="7">
        <v>6087.8952635948399</v>
      </c>
      <c r="Z11" s="7">
        <v>6202.4903948650954</v>
      </c>
      <c r="AA11" s="7">
        <v>6158.8564525644551</v>
      </c>
      <c r="AB11" s="7">
        <v>6482.9404454098394</v>
      </c>
      <c r="AC11" s="7">
        <v>6735.8903728050054</v>
      </c>
      <c r="AD11" s="7">
        <v>6777.72921443622</v>
      </c>
      <c r="AE11" s="7">
        <v>7044.2916862331467</v>
      </c>
      <c r="AF11" s="7">
        <v>7022.3077142984293</v>
      </c>
      <c r="AG11" s="7">
        <v>5825.4294096963549</v>
      </c>
      <c r="AH11" s="7">
        <v>5975.5133953693849</v>
      </c>
      <c r="AI11" s="7">
        <v>6616.0267184675158</v>
      </c>
    </row>
    <row r="12" spans="1:35" ht="13">
      <c r="A12" s="9" t="s">
        <v>11</v>
      </c>
      <c r="B12" s="10"/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3">
      <c r="A13" s="23" t="s">
        <v>12</v>
      </c>
      <c r="B13" s="24"/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</row>
    <row r="14" spans="1:35" ht="13">
      <c r="A14" s="26" t="s">
        <v>13</v>
      </c>
      <c r="B14" s="27"/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</row>
    <row r="15" spans="1:35" s="22" customFormat="1" ht="13">
      <c r="A15" s="13" t="s">
        <v>14</v>
      </c>
      <c r="B15" s="14"/>
      <c r="C15" s="15">
        <v>942.4611040188679</v>
      </c>
      <c r="D15" s="15">
        <v>963.75687215094331</v>
      </c>
      <c r="E15" s="15">
        <v>1034.0414386415096</v>
      </c>
      <c r="F15" s="15">
        <v>1014.8893065283019</v>
      </c>
      <c r="G15" s="15">
        <v>1047.9130837358491</v>
      </c>
      <c r="H15" s="15">
        <v>1104.3451269056604</v>
      </c>
      <c r="I15" s="15">
        <v>1170.3787840754715</v>
      </c>
      <c r="J15" s="15">
        <v>1251.3094321698111</v>
      </c>
      <c r="K15" s="15">
        <v>1390.8375457358491</v>
      </c>
      <c r="L15" s="15">
        <v>1505.8279749056603</v>
      </c>
      <c r="M15" s="15">
        <v>1589.9512719622639</v>
      </c>
      <c r="N15" s="15">
        <v>1651.7158906981124</v>
      </c>
      <c r="O15" s="15">
        <v>1687.9370711886791</v>
      </c>
      <c r="P15" s="15">
        <v>1685.792651490563</v>
      </c>
      <c r="Q15" s="15">
        <v>1730.5188898301899</v>
      </c>
      <c r="R15" s="15">
        <v>1821.9412918450889</v>
      </c>
      <c r="S15" s="15">
        <v>1849.3952682279328</v>
      </c>
      <c r="T15" s="15">
        <v>1885.6565578153775</v>
      </c>
      <c r="U15" s="15">
        <v>1797.8159328333334</v>
      </c>
      <c r="V15" s="15">
        <v>1636.3154893351109</v>
      </c>
      <c r="W15" s="15">
        <v>1477.5941105444444</v>
      </c>
      <c r="X15" s="15">
        <v>1399.3932300736012</v>
      </c>
      <c r="Y15" s="15">
        <v>1272.4461135624156</v>
      </c>
      <c r="Z15" s="15">
        <v>1197.3509422718205</v>
      </c>
      <c r="AA15" s="15">
        <v>1133.5180493265143</v>
      </c>
      <c r="AB15" s="15">
        <v>1074.5478990272568</v>
      </c>
      <c r="AC15" s="15">
        <v>1002.8277154756414</v>
      </c>
      <c r="AD15" s="15">
        <v>904.29810095916559</v>
      </c>
      <c r="AE15" s="15">
        <v>824.24502392197087</v>
      </c>
      <c r="AF15" s="15">
        <v>780.92608129041673</v>
      </c>
      <c r="AG15" s="15">
        <v>578.42748284444428</v>
      </c>
      <c r="AH15" s="15">
        <v>612.74491157777788</v>
      </c>
      <c r="AI15" s="15">
        <v>697.83486315555547</v>
      </c>
    </row>
    <row r="16" spans="1:35" ht="13">
      <c r="A16" s="9" t="s">
        <v>15</v>
      </c>
      <c r="B16" s="10"/>
      <c r="C16" s="11">
        <v>121.39400000000001</v>
      </c>
      <c r="D16" s="11">
        <v>131.95000000000002</v>
      </c>
      <c r="E16" s="11">
        <v>122.4496</v>
      </c>
      <c r="F16" s="11">
        <v>141.45040000000003</v>
      </c>
      <c r="G16" s="11">
        <v>238.56560000000002</v>
      </c>
      <c r="H16" s="11">
        <v>325.12480000000005</v>
      </c>
      <c r="I16" s="11">
        <v>421.1844000000001</v>
      </c>
      <c r="J16" s="11">
        <v>457.07480000000004</v>
      </c>
      <c r="K16" s="11">
        <v>540.46720000000005</v>
      </c>
      <c r="L16" s="11">
        <v>689.30679999999995</v>
      </c>
      <c r="M16" s="11">
        <v>659.75</v>
      </c>
      <c r="N16" s="11">
        <v>746.30920000000015</v>
      </c>
      <c r="O16" s="11">
        <v>767.42120000000011</v>
      </c>
      <c r="P16" s="11">
        <v>831.81280000000015</v>
      </c>
      <c r="Q16" s="11">
        <v>895.14880000000016</v>
      </c>
      <c r="R16" s="11">
        <v>919.26035183936119</v>
      </c>
      <c r="S16" s="11">
        <v>915.79803516216293</v>
      </c>
      <c r="T16" s="11">
        <v>912.78892638618061</v>
      </c>
      <c r="U16" s="11">
        <v>1015.4627100800001</v>
      </c>
      <c r="V16" s="11">
        <v>1058.4205632000001</v>
      </c>
      <c r="W16" s="11">
        <v>1122.6846467200003</v>
      </c>
      <c r="X16" s="11">
        <v>887.37114257792007</v>
      </c>
      <c r="Y16" s="11">
        <v>758.38018698624012</v>
      </c>
      <c r="Z16" s="11">
        <v>784.52683318463994</v>
      </c>
      <c r="AA16" s="11">
        <v>743.40789775615997</v>
      </c>
      <c r="AB16" s="11">
        <v>860.65701595328017</v>
      </c>
      <c r="AC16" s="11">
        <v>905.83842122592</v>
      </c>
      <c r="AD16" s="11">
        <v>858.71634264416002</v>
      </c>
      <c r="AE16" s="11">
        <v>934.32541284991999</v>
      </c>
      <c r="AF16" s="11">
        <v>910.51333330047987</v>
      </c>
      <c r="AG16" s="11">
        <v>1070.01152241984</v>
      </c>
      <c r="AH16" s="11">
        <v>943.81500350592012</v>
      </c>
      <c r="AI16" s="11">
        <v>788.15215795680024</v>
      </c>
    </row>
    <row r="17" spans="1:35" ht="13">
      <c r="A17" s="13" t="s">
        <v>16</v>
      </c>
      <c r="B17" s="14"/>
      <c r="C17" s="15">
        <v>373.92175117069218</v>
      </c>
      <c r="D17" s="15">
        <v>361.28212778400598</v>
      </c>
      <c r="E17" s="15">
        <v>315.99022584586777</v>
      </c>
      <c r="F17" s="15">
        <v>460.2922942298847</v>
      </c>
      <c r="G17" s="15">
        <v>409.73390182771476</v>
      </c>
      <c r="H17" s="15">
        <v>400.25423732161448</v>
      </c>
      <c r="I17" s="15">
        <v>369.70855395898707</v>
      </c>
      <c r="J17" s="15">
        <v>444.49286681083947</v>
      </c>
      <c r="K17" s="15">
        <v>459.23909492723897</v>
      </c>
      <c r="L17" s="15">
        <v>542.44983402788034</v>
      </c>
      <c r="M17" s="15">
        <v>628.82046141877652</v>
      </c>
      <c r="N17" s="15">
        <v>755.21645910722566</v>
      </c>
      <c r="O17" s="15">
        <v>801.56165589849957</v>
      </c>
      <c r="P17" s="15">
        <v>783.65556940095439</v>
      </c>
      <c r="Q17" s="15">
        <v>742.57650000000001</v>
      </c>
      <c r="R17" s="15">
        <v>857.04134079574783</v>
      </c>
      <c r="S17" s="15">
        <v>987.87953111854915</v>
      </c>
      <c r="T17" s="15">
        <v>1043.328817244168</v>
      </c>
      <c r="U17" s="15">
        <v>970.12959600475085</v>
      </c>
      <c r="V17" s="15">
        <v>766.91674013164641</v>
      </c>
      <c r="W17" s="15">
        <v>787.06369733807981</v>
      </c>
      <c r="X17" s="15">
        <v>699.40667508359979</v>
      </c>
      <c r="Y17" s="15">
        <v>585.6714349699655</v>
      </c>
      <c r="Z17" s="15">
        <v>675.06294873239995</v>
      </c>
      <c r="AA17" s="15">
        <v>748.0274690635199</v>
      </c>
      <c r="AB17" s="15">
        <v>846.48864781416</v>
      </c>
      <c r="AC17" s="15">
        <v>868.35380084903989</v>
      </c>
      <c r="AD17" s="15">
        <v>1021.1592254546401</v>
      </c>
      <c r="AE17" s="15">
        <v>1102.8442060797599</v>
      </c>
      <c r="AF17" s="15">
        <v>1115.6537766794399</v>
      </c>
      <c r="AG17" s="15">
        <v>397.88853593616</v>
      </c>
      <c r="AH17" s="15">
        <v>445.76882293992008</v>
      </c>
      <c r="AI17" s="15">
        <v>1017.7427971888799</v>
      </c>
    </row>
    <row r="18" spans="1:35" ht="13">
      <c r="A18" s="13" t="s">
        <v>17</v>
      </c>
      <c r="B18" s="14"/>
      <c r="C18" s="15">
        <v>588.97019999999998</v>
      </c>
      <c r="D18" s="15">
        <v>548.58929999999998</v>
      </c>
      <c r="E18" s="15">
        <v>615.5625</v>
      </c>
      <c r="F18" s="15">
        <v>609.65309999999999</v>
      </c>
      <c r="G18" s="15">
        <v>733.75049999999999</v>
      </c>
      <c r="H18" s="15">
        <v>671.70180000000005</v>
      </c>
      <c r="I18" s="15">
        <v>617.53230000000008</v>
      </c>
      <c r="J18" s="15">
        <v>654.95850000000007</v>
      </c>
      <c r="K18" s="15">
        <v>632.30579999999998</v>
      </c>
      <c r="L18" s="15">
        <v>671.70180000000005</v>
      </c>
      <c r="M18" s="15">
        <v>714.05250000000001</v>
      </c>
      <c r="N18" s="15">
        <v>605.71349999999995</v>
      </c>
      <c r="O18" s="15">
        <v>547.60440000000017</v>
      </c>
      <c r="P18" s="15">
        <v>509.19329999999997</v>
      </c>
      <c r="Q18" s="15">
        <v>512.14800000000002</v>
      </c>
      <c r="R18" s="15">
        <v>499.62406549630617</v>
      </c>
      <c r="S18" s="15">
        <v>381.42688578243548</v>
      </c>
      <c r="T18" s="15">
        <v>369.27361103004654</v>
      </c>
      <c r="U18" s="15">
        <v>340.69357072990528</v>
      </c>
      <c r="V18" s="15">
        <v>266.23364814026479</v>
      </c>
      <c r="W18" s="15">
        <v>318.20754954335473</v>
      </c>
      <c r="X18" s="15">
        <v>175.31968265865751</v>
      </c>
      <c r="Y18" s="15">
        <v>113.08125496290472</v>
      </c>
      <c r="Z18" s="15">
        <v>141.89533750098005</v>
      </c>
      <c r="AA18" s="15">
        <v>78.373135551001326</v>
      </c>
      <c r="AB18" s="15">
        <v>43.988074963230297</v>
      </c>
      <c r="AC18" s="15">
        <v>35.972593076732302</v>
      </c>
      <c r="AD18" s="15">
        <v>31.514043711856591</v>
      </c>
      <c r="AE18" s="15">
        <v>31.039400915077643</v>
      </c>
      <c r="AF18" s="15">
        <v>29.695189152151887</v>
      </c>
      <c r="AG18" s="15">
        <v>29.445261144829878</v>
      </c>
      <c r="AH18" s="15">
        <v>21.575486332510842</v>
      </c>
      <c r="AI18" s="15">
        <v>21.624541795301674</v>
      </c>
    </row>
    <row r="19" spans="1:35" ht="13">
      <c r="A19" s="13" t="s">
        <v>18</v>
      </c>
      <c r="B19" s="14"/>
      <c r="C19" s="15">
        <v>147.73670678000008</v>
      </c>
      <c r="D19" s="15">
        <v>154.25476874000015</v>
      </c>
      <c r="E19" s="15">
        <v>146.46517844000005</v>
      </c>
      <c r="F19" s="15">
        <v>148.42327402000004</v>
      </c>
      <c r="G19" s="15">
        <v>152.45531578000009</v>
      </c>
      <c r="H19" s="15">
        <v>145.68847990000006</v>
      </c>
      <c r="I19" s="15">
        <v>137.62888500000003</v>
      </c>
      <c r="J19" s="15">
        <v>134.67081582000006</v>
      </c>
      <c r="K19" s="15">
        <v>141.69457268000008</v>
      </c>
      <c r="L19" s="15">
        <v>144.49543916000007</v>
      </c>
      <c r="M19" s="15">
        <v>153.10523998000008</v>
      </c>
      <c r="N19" s="15">
        <v>156.99704154000005</v>
      </c>
      <c r="O19" s="15">
        <v>148.92087344000007</v>
      </c>
      <c r="P19" s="15">
        <v>146.48657092000008</v>
      </c>
      <c r="Q19" s="15">
        <v>148.61112552000006</v>
      </c>
      <c r="R19" s="15">
        <v>166.10447140000002</v>
      </c>
      <c r="S19" s="15">
        <v>162.17255809999997</v>
      </c>
      <c r="T19" s="15">
        <v>160.53187285093543</v>
      </c>
      <c r="U19" s="15">
        <v>163.73523373084609</v>
      </c>
      <c r="V19" s="15">
        <v>114.76262708076902</v>
      </c>
      <c r="W19" s="15">
        <v>148.32849626981161</v>
      </c>
      <c r="X19" s="15">
        <v>141.57078852119167</v>
      </c>
      <c r="Y19" s="15">
        <v>137.00651090000002</v>
      </c>
      <c r="Z19" s="15">
        <v>166.03841963942563</v>
      </c>
      <c r="AA19" s="15">
        <v>150.088592442611</v>
      </c>
      <c r="AB19" s="15">
        <v>152.75108683101831</v>
      </c>
      <c r="AC19" s="15">
        <v>163.46641507493473</v>
      </c>
      <c r="AD19" s="15">
        <v>166.95936368360316</v>
      </c>
      <c r="AE19" s="15">
        <v>181.32381570558744</v>
      </c>
      <c r="AF19" s="15">
        <v>180.27421114819845</v>
      </c>
      <c r="AG19" s="15">
        <v>173.91856847315921</v>
      </c>
      <c r="AH19" s="15">
        <v>178.08896330005223</v>
      </c>
      <c r="AI19" s="15">
        <v>183.03351734417762</v>
      </c>
    </row>
    <row r="20" spans="1:35" ht="13">
      <c r="A20" s="13" t="s">
        <v>19</v>
      </c>
      <c r="B20" s="14"/>
      <c r="C20" s="15">
        <v>1709.8183999999999</v>
      </c>
      <c r="D20" s="15">
        <v>1794.4235999999999</v>
      </c>
      <c r="E20" s="15">
        <v>1876.9631999999997</v>
      </c>
      <c r="F20" s="15">
        <v>1891.0071999999998</v>
      </c>
      <c r="G20" s="15">
        <v>2085.1432</v>
      </c>
      <c r="H20" s="15">
        <v>2125.7879999999996</v>
      </c>
      <c r="I20" s="15">
        <v>2235.2280000000001</v>
      </c>
      <c r="J20" s="15">
        <v>2313.3768</v>
      </c>
      <c r="K20" s="15">
        <v>2592.8303999999994</v>
      </c>
      <c r="L20" s="15">
        <v>2834.3143999999998</v>
      </c>
      <c r="M20" s="15">
        <v>3095.7476000000001</v>
      </c>
      <c r="N20" s="15">
        <v>3206.9951999999994</v>
      </c>
      <c r="O20" s="15">
        <v>3241.8368</v>
      </c>
      <c r="P20" s="15">
        <v>3311.0039999999999</v>
      </c>
      <c r="Q20" s="15">
        <v>3430.1911999999998</v>
      </c>
      <c r="R20" s="15">
        <v>3653.0730670027633</v>
      </c>
      <c r="S20" s="15">
        <v>3779.1916418857045</v>
      </c>
      <c r="T20" s="15">
        <v>3900.4088874071208</v>
      </c>
      <c r="U20" s="15">
        <v>3853.4140735379806</v>
      </c>
      <c r="V20" s="15">
        <v>3420.2947986528511</v>
      </c>
      <c r="W20" s="15">
        <v>3217.530518272119</v>
      </c>
      <c r="X20" s="15">
        <v>3167.9681294957354</v>
      </c>
      <c r="Y20" s="15">
        <v>3120.6553750266812</v>
      </c>
      <c r="Z20" s="15">
        <v>3138.2427531322992</v>
      </c>
      <c r="AA20" s="15">
        <v>3183.8579072534976</v>
      </c>
      <c r="AB20" s="15">
        <v>3370.7368661007599</v>
      </c>
      <c r="AC20" s="15">
        <v>3616.3661761398753</v>
      </c>
      <c r="AD20" s="15">
        <v>3657.3733293437649</v>
      </c>
      <c r="AE20" s="15">
        <v>3824.0015558642881</v>
      </c>
      <c r="AF20" s="15">
        <v>3864.7831126557116</v>
      </c>
      <c r="AG20" s="15">
        <v>3442.9262047751163</v>
      </c>
      <c r="AH20" s="15">
        <v>3622.7103030695262</v>
      </c>
      <c r="AI20" s="15">
        <v>3777.989872438091</v>
      </c>
    </row>
    <row r="21" spans="1:35" ht="13">
      <c r="A21" s="26" t="s">
        <v>20</v>
      </c>
      <c r="B21" s="27"/>
      <c r="C21" s="28">
        <v>66.399505649999995</v>
      </c>
      <c r="D21" s="28">
        <v>98.827171199999995</v>
      </c>
      <c r="E21" s="28">
        <v>72.576203849999999</v>
      </c>
      <c r="F21" s="28">
        <v>65.627418374999991</v>
      </c>
      <c r="G21" s="28">
        <v>97.282996649999987</v>
      </c>
      <c r="H21" s="28">
        <v>109.63639304999998</v>
      </c>
      <c r="I21" s="28">
        <v>62.539069274999996</v>
      </c>
      <c r="J21" s="28">
        <v>142.836145875</v>
      </c>
      <c r="K21" s="28">
        <v>124.30605127499999</v>
      </c>
      <c r="L21" s="28">
        <v>130.48274947499999</v>
      </c>
      <c r="M21" s="28">
        <v>204.60312787499998</v>
      </c>
      <c r="N21" s="28">
        <v>277.95141899999999</v>
      </c>
      <c r="O21" s="28">
        <v>243.20749162499999</v>
      </c>
      <c r="P21" s="28">
        <v>261.56772702450002</v>
      </c>
      <c r="Q21" s="28">
        <v>246.61270534265998</v>
      </c>
      <c r="R21" s="28">
        <v>278.35325140169675</v>
      </c>
      <c r="S21" s="28">
        <v>263.2952979095395</v>
      </c>
      <c r="T21" s="28">
        <v>271.1917113945716</v>
      </c>
      <c r="U21" s="28">
        <v>246.45933476352079</v>
      </c>
      <c r="V21" s="28">
        <v>130.01723756111539</v>
      </c>
      <c r="W21" s="28">
        <v>86.222747390420764</v>
      </c>
      <c r="X21" s="28">
        <v>76.316438121008247</v>
      </c>
      <c r="Y21" s="28">
        <v>100.65438718663376</v>
      </c>
      <c r="Z21" s="28">
        <v>99.373160403530051</v>
      </c>
      <c r="AA21" s="28">
        <v>121.58340117115148</v>
      </c>
      <c r="AB21" s="28">
        <v>133.77085472013363</v>
      </c>
      <c r="AC21" s="28">
        <v>143.06525096286194</v>
      </c>
      <c r="AD21" s="28">
        <v>137.70880863903022</v>
      </c>
      <c r="AE21" s="28">
        <v>146.51227089654276</v>
      </c>
      <c r="AF21" s="28">
        <v>140.46201007203084</v>
      </c>
      <c r="AG21" s="28">
        <v>132.81183410280588</v>
      </c>
      <c r="AH21" s="28">
        <v>150.80990464367727</v>
      </c>
      <c r="AI21" s="28">
        <v>129.64896858871012</v>
      </c>
    </row>
    <row r="22" spans="1:35" ht="13">
      <c r="A22" s="13" t="s">
        <v>21</v>
      </c>
      <c r="B22" s="14"/>
      <c r="C22" s="15">
        <v>1.0510000000000019</v>
      </c>
      <c r="D22" s="15">
        <v>1.0510000000000019</v>
      </c>
      <c r="E22" s="15">
        <v>1.0510000000000019</v>
      </c>
      <c r="F22" s="15">
        <v>1.0510000000000019</v>
      </c>
      <c r="G22" s="15">
        <v>1.0510000000000019</v>
      </c>
      <c r="H22" s="15">
        <v>1.0510000000000019</v>
      </c>
      <c r="I22" s="15">
        <v>1.0510000000000019</v>
      </c>
      <c r="J22" s="15">
        <v>1.0510000000000019</v>
      </c>
      <c r="K22" s="15">
        <v>1.0510000000000019</v>
      </c>
      <c r="L22" s="15">
        <v>1.0510000000000019</v>
      </c>
      <c r="M22" s="15">
        <v>1.0510000000000019</v>
      </c>
      <c r="N22" s="15">
        <v>1.0510000000000019</v>
      </c>
      <c r="O22" s="15">
        <v>1.0510000000000019</v>
      </c>
      <c r="P22" s="15">
        <v>1.0510000000000019</v>
      </c>
      <c r="Q22" s="15">
        <v>1.0510000000000019</v>
      </c>
      <c r="R22" s="15">
        <v>1.0510000000000019</v>
      </c>
      <c r="S22" s="15">
        <v>1.0510000000000019</v>
      </c>
      <c r="T22" s="15">
        <v>1.0510000000000019</v>
      </c>
      <c r="U22" s="15">
        <v>1.0510000000000019</v>
      </c>
      <c r="V22" s="15">
        <v>1.0510000000000019</v>
      </c>
      <c r="W22" s="15">
        <v>1.0510000000000019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</row>
    <row r="23" spans="1:35" ht="13">
      <c r="A23" s="9" t="s">
        <v>22</v>
      </c>
      <c r="B23" s="10"/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3">
      <c r="A24" s="29" t="s">
        <v>23</v>
      </c>
      <c r="B24" s="30"/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</row>
    <row r="25" spans="1:35" ht="13.5" thickBot="1">
      <c r="A25" s="16" t="s">
        <v>24</v>
      </c>
      <c r="B25" s="17"/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</row>
    <row r="26" spans="1:35" ht="13.5" thickBot="1">
      <c r="A26" s="31" t="s">
        <v>25</v>
      </c>
      <c r="B26" s="32"/>
      <c r="C26" s="33">
        <v>569.61895319999996</v>
      </c>
      <c r="D26" s="33">
        <v>651.55620023999995</v>
      </c>
      <c r="E26" s="33">
        <v>668.09873591999997</v>
      </c>
      <c r="F26" s="33">
        <v>763.82142935999991</v>
      </c>
      <c r="G26" s="33">
        <v>772.48041288000002</v>
      </c>
      <c r="H26" s="33">
        <v>797.18651759999989</v>
      </c>
      <c r="I26" s="33">
        <v>871.49868960000003</v>
      </c>
      <c r="J26" s="33">
        <v>872.72645591999992</v>
      </c>
      <c r="K26" s="33">
        <v>965.7997588799999</v>
      </c>
      <c r="L26" s="33">
        <v>1037.93641512</v>
      </c>
      <c r="M26" s="33">
        <v>1202.95251648</v>
      </c>
      <c r="N26" s="33">
        <v>1236.7268601599999</v>
      </c>
      <c r="O26" s="33">
        <v>1199.41999584</v>
      </c>
      <c r="P26" s="33">
        <v>1279.8709994400001</v>
      </c>
      <c r="Q26" s="33">
        <v>1353.1664947680001</v>
      </c>
      <c r="R26" s="33">
        <v>1369.0889960569177</v>
      </c>
      <c r="S26" s="33">
        <v>1469.6228870308826</v>
      </c>
      <c r="T26" s="33">
        <v>1452.3179025266854</v>
      </c>
      <c r="U26" s="33">
        <v>1557.8573927395557</v>
      </c>
      <c r="V26" s="33">
        <v>1461.3322382129363</v>
      </c>
      <c r="W26" s="33">
        <v>1589.5572544957499</v>
      </c>
      <c r="X26" s="33">
        <v>1505.7705900821529</v>
      </c>
      <c r="Y26" s="33">
        <v>1624.3831625153034</v>
      </c>
      <c r="Z26" s="33">
        <v>1631.3882531593699</v>
      </c>
      <c r="AA26" s="33">
        <v>1619.2080408145766</v>
      </c>
      <c r="AB26" s="33">
        <v>1714.9455067236393</v>
      </c>
      <c r="AC26" s="33">
        <v>1793.8356321228596</v>
      </c>
      <c r="AD26" s="33">
        <v>1821.2305324381903</v>
      </c>
      <c r="AE26" s="33">
        <v>1961.7039372255226</v>
      </c>
      <c r="AF26" s="33">
        <v>1973.3401425006641</v>
      </c>
      <c r="AG26" s="33">
        <v>1960.2757211723933</v>
      </c>
      <c r="AH26" s="33">
        <v>1950.8872618295818</v>
      </c>
      <c r="AI26" s="33">
        <v>1808.2800024614901</v>
      </c>
    </row>
    <row r="27" spans="1:35" s="22" customFormat="1" ht="13">
      <c r="A27" s="5" t="s">
        <v>26</v>
      </c>
      <c r="B27" s="6"/>
      <c r="C27" s="7">
        <v>107.8182</v>
      </c>
      <c r="D27" s="7">
        <v>103.64662769737798</v>
      </c>
      <c r="E27" s="7">
        <v>91.79471999999997</v>
      </c>
      <c r="F27" s="7">
        <v>93.514079999999993</v>
      </c>
      <c r="G27" s="7">
        <v>93.410130927567948</v>
      </c>
      <c r="H27" s="7">
        <v>91.949489270914754</v>
      </c>
      <c r="I27" s="7">
        <v>98.274198190099824</v>
      </c>
      <c r="J27" s="7">
        <v>96.284720801117018</v>
      </c>
      <c r="K27" s="7">
        <v>117.08968696097894</v>
      </c>
      <c r="L27" s="7">
        <v>109.84528044351266</v>
      </c>
      <c r="M27" s="7">
        <v>117.64975201685429</v>
      </c>
      <c r="N27" s="7">
        <v>129.87754614241467</v>
      </c>
      <c r="O27" s="7">
        <v>130.17647091333419</v>
      </c>
      <c r="P27" s="7">
        <v>127.30044704998259</v>
      </c>
      <c r="Q27" s="7">
        <v>148.82297887559048</v>
      </c>
      <c r="R27" s="7">
        <v>188.26864196027898</v>
      </c>
      <c r="S27" s="7">
        <v>196.72902049084007</v>
      </c>
      <c r="T27" s="7">
        <v>218.12645147536739</v>
      </c>
      <c r="U27" s="7">
        <v>246.74487436127714</v>
      </c>
      <c r="V27" s="7">
        <v>282.22171163312106</v>
      </c>
      <c r="W27" s="7">
        <v>310.82041663144776</v>
      </c>
      <c r="X27" s="7">
        <v>308.14604884174503</v>
      </c>
      <c r="Y27" s="7">
        <v>298.58193037380425</v>
      </c>
      <c r="Z27" s="7">
        <v>329.01214485175018</v>
      </c>
      <c r="AA27" s="7">
        <v>375.38921101282756</v>
      </c>
      <c r="AB27" s="7">
        <v>393.72192929347631</v>
      </c>
      <c r="AC27" s="7">
        <v>396.22017477615867</v>
      </c>
      <c r="AD27" s="7">
        <v>455.03317928752807</v>
      </c>
      <c r="AE27" s="7">
        <v>458.82794109504471</v>
      </c>
      <c r="AF27" s="7">
        <v>485.35954265849392</v>
      </c>
      <c r="AG27" s="7">
        <v>485.04254783341082</v>
      </c>
      <c r="AH27" s="7">
        <v>496.33320708618919</v>
      </c>
      <c r="AI27" s="7">
        <v>575.7358049304828</v>
      </c>
    </row>
    <row r="28" spans="1:35" s="22" customFormat="1" ht="13">
      <c r="A28" s="29" t="s">
        <v>27</v>
      </c>
      <c r="B28" s="30"/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</row>
    <row r="29" spans="1:35">
      <c r="A29" s="13" t="s">
        <v>28</v>
      </c>
      <c r="B29" s="34"/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</row>
    <row r="30" spans="1:35" s="22" customFormat="1" ht="13">
      <c r="A30" s="35" t="s">
        <v>29</v>
      </c>
      <c r="B30" s="36"/>
      <c r="C30" s="37">
        <v>105.45408</v>
      </c>
      <c r="D30" s="37">
        <v>100.63774769737799</v>
      </c>
      <c r="E30" s="37">
        <v>88.857479999999981</v>
      </c>
      <c r="F30" s="37">
        <v>89.741039999999998</v>
      </c>
      <c r="G30" s="37">
        <v>90.78333092756796</v>
      </c>
      <c r="H30" s="37">
        <v>88.964489270914768</v>
      </c>
      <c r="I30" s="37">
        <v>94.525038190099835</v>
      </c>
      <c r="J30" s="37">
        <v>91.938560801117035</v>
      </c>
      <c r="K30" s="37">
        <v>112.43308696097894</v>
      </c>
      <c r="L30" s="37">
        <v>105.23644044351266</v>
      </c>
      <c r="M30" s="37">
        <v>113.1841920168543</v>
      </c>
      <c r="N30" s="37">
        <v>125.41198614241466</v>
      </c>
      <c r="O30" s="37">
        <v>125.26780449771884</v>
      </c>
      <c r="P30" s="37">
        <v>118.97535997066063</v>
      </c>
      <c r="Q30" s="37">
        <v>138.76592248301441</v>
      </c>
      <c r="R30" s="37">
        <v>175.55147967925015</v>
      </c>
      <c r="S30" s="37">
        <v>180.55249015249842</v>
      </c>
      <c r="T30" s="37">
        <v>180.13431495144519</v>
      </c>
      <c r="U30" s="37">
        <v>169.49109354421907</v>
      </c>
      <c r="V30" s="37">
        <v>171.97269829562259</v>
      </c>
      <c r="W30" s="37">
        <v>180.28674027522575</v>
      </c>
      <c r="X30" s="37">
        <v>164.3479680787847</v>
      </c>
      <c r="Y30" s="37">
        <v>157.06211033206677</v>
      </c>
      <c r="Z30" s="37">
        <v>166.44776330369902</v>
      </c>
      <c r="AA30" s="37">
        <v>191.37927086507918</v>
      </c>
      <c r="AB30" s="37">
        <v>187.18670179154526</v>
      </c>
      <c r="AC30" s="37">
        <v>186.09488411805211</v>
      </c>
      <c r="AD30" s="37">
        <v>192.46559912137405</v>
      </c>
      <c r="AE30" s="37">
        <v>196.56125644270705</v>
      </c>
      <c r="AF30" s="37">
        <v>179.44222896151433</v>
      </c>
      <c r="AG30" s="37">
        <v>175.10647761946979</v>
      </c>
      <c r="AH30" s="37">
        <v>165.81874745161784</v>
      </c>
      <c r="AI30" s="37">
        <v>170.26966374073547</v>
      </c>
    </row>
    <row r="31" spans="1:35" s="22" customFormat="1" ht="13">
      <c r="A31" s="35" t="s">
        <v>30</v>
      </c>
      <c r="B31" s="36"/>
      <c r="C31" s="37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5.1048760453559998</v>
      </c>
      <c r="W31" s="37">
        <v>6.3652074148511995</v>
      </c>
      <c r="X31" s="37">
        <v>10.632973053753611</v>
      </c>
      <c r="Y31" s="37">
        <v>19.757734035880762</v>
      </c>
      <c r="Z31" s="37">
        <v>22.762210214132828</v>
      </c>
      <c r="AA31" s="37">
        <v>26.090050495680842</v>
      </c>
      <c r="AB31" s="37">
        <v>31.129279391323777</v>
      </c>
      <c r="AC31" s="37">
        <v>37.94687050979676</v>
      </c>
      <c r="AD31" s="37">
        <v>40.610484874954729</v>
      </c>
      <c r="AE31" s="37">
        <v>40.692904224132199</v>
      </c>
      <c r="AF31" s="37">
        <v>40.395105024547775</v>
      </c>
      <c r="AG31" s="37">
        <v>43.356887840300104</v>
      </c>
      <c r="AH31" s="37">
        <v>46.642791952044703</v>
      </c>
      <c r="AI31" s="37">
        <v>53.91446384796545</v>
      </c>
    </row>
    <row r="32" spans="1:35" s="22" customFormat="1" ht="13">
      <c r="A32" s="13" t="s">
        <v>31</v>
      </c>
      <c r="B32" s="14"/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</row>
    <row r="33" spans="1:35">
      <c r="A33" s="38" t="s">
        <v>32</v>
      </c>
      <c r="B33" s="39"/>
      <c r="C33" s="40">
        <v>2.2685999999999997</v>
      </c>
      <c r="D33" s="40">
        <v>2.84172</v>
      </c>
      <c r="E33" s="40">
        <v>2.7939599999999998</v>
      </c>
      <c r="F33" s="40">
        <v>3.6297599999999997</v>
      </c>
      <c r="G33" s="40">
        <v>2.4835199999999999</v>
      </c>
      <c r="H33" s="40">
        <v>2.84172</v>
      </c>
      <c r="I33" s="40">
        <v>3.60588</v>
      </c>
      <c r="J33" s="40">
        <v>4.2028799999999995</v>
      </c>
      <c r="K33" s="40">
        <v>4.4894400000000001</v>
      </c>
      <c r="L33" s="40">
        <v>4.4416799999999999</v>
      </c>
      <c r="M33" s="40">
        <v>4.2984</v>
      </c>
      <c r="N33" s="40">
        <v>4.2984</v>
      </c>
      <c r="O33" s="40">
        <v>4.2984</v>
      </c>
      <c r="P33" s="40">
        <v>6.8535599999999999</v>
      </c>
      <c r="Q33" s="40">
        <v>7.4744399999999995</v>
      </c>
      <c r="R33" s="40">
        <v>6.9201254999999993</v>
      </c>
      <c r="S33" s="40">
        <v>6.1098360850294817</v>
      </c>
      <c r="T33" s="40">
        <v>5.1844809950484425</v>
      </c>
      <c r="U33" s="40">
        <v>5.1004240002256456</v>
      </c>
      <c r="V33" s="40">
        <v>7.8630457232826085</v>
      </c>
      <c r="W33" s="40">
        <v>8.3752869973694111</v>
      </c>
      <c r="X33" s="40">
        <v>9.4526991099902133</v>
      </c>
      <c r="Y33" s="40">
        <v>8.7742230740163478</v>
      </c>
      <c r="Z33" s="40">
        <v>7.0895308425345878</v>
      </c>
      <c r="AA33" s="40">
        <v>8.1488192903878911</v>
      </c>
      <c r="AB33" s="40">
        <v>8.8395730230250518</v>
      </c>
      <c r="AC33" s="40">
        <v>9.3048904005479187</v>
      </c>
      <c r="AD33" s="40">
        <v>9.7396185228428269</v>
      </c>
      <c r="AE33" s="40">
        <v>9.7770611234061491</v>
      </c>
      <c r="AF33" s="40">
        <v>10.185099045065435</v>
      </c>
      <c r="AG33" s="40">
        <v>12.143342773710614</v>
      </c>
      <c r="AH33" s="40">
        <v>12.403967775042098</v>
      </c>
      <c r="AI33" s="40">
        <v>13.440197495811201</v>
      </c>
    </row>
    <row r="34" spans="1:35">
      <c r="A34" s="42" t="s">
        <v>33</v>
      </c>
      <c r="B34" s="43"/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1.0898808120000001</v>
      </c>
      <c r="S34" s="44">
        <v>2.0172233496479994</v>
      </c>
      <c r="T34" s="44">
        <v>18.031926141023998</v>
      </c>
      <c r="U34" s="44">
        <v>37.693571091969595</v>
      </c>
      <c r="V34" s="44">
        <v>54.609645199150073</v>
      </c>
      <c r="W34" s="44">
        <v>62.438947959215994</v>
      </c>
      <c r="X34" s="44">
        <v>68.719940137067027</v>
      </c>
      <c r="Y34" s="44">
        <v>56.274721335600006</v>
      </c>
      <c r="Z34" s="44">
        <v>73.694497775376007</v>
      </c>
      <c r="AA34" s="44">
        <v>89.566861094879982</v>
      </c>
      <c r="AB34" s="44">
        <v>98.275793360159994</v>
      </c>
      <c r="AC34" s="44">
        <v>85.726035212256022</v>
      </c>
      <c r="AD34" s="44">
        <v>131.03723413411197</v>
      </c>
      <c r="AE34" s="44">
        <v>126.96834918892802</v>
      </c>
      <c r="AF34" s="44">
        <v>161.89653003302396</v>
      </c>
      <c r="AG34" s="44">
        <v>155.057388356736</v>
      </c>
      <c r="AH34" s="44">
        <v>158.015300260224</v>
      </c>
      <c r="AI34" s="44">
        <v>200.45962057046398</v>
      </c>
    </row>
    <row r="35" spans="1:35">
      <c r="A35" s="42" t="s">
        <v>34</v>
      </c>
      <c r="B35" s="43"/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8.2944983039999996E-3</v>
      </c>
      <c r="S35" s="44">
        <v>0.64483699867199995</v>
      </c>
      <c r="T35" s="44">
        <v>3.5100642127679991</v>
      </c>
      <c r="U35" s="44">
        <v>17.874580563119999</v>
      </c>
      <c r="V35" s="44">
        <v>22.80595547860224</v>
      </c>
      <c r="W35" s="44">
        <v>30.154825267535998</v>
      </c>
      <c r="X35" s="44">
        <v>29.073583446719997</v>
      </c>
      <c r="Y35" s="44">
        <v>28.592245873296001</v>
      </c>
      <c r="Z35" s="44">
        <v>28.550047410671997</v>
      </c>
      <c r="AA35" s="44">
        <v>26.613862732319994</v>
      </c>
      <c r="AB35" s="44">
        <v>29.856663265055996</v>
      </c>
      <c r="AC35" s="44">
        <v>32.755617253871996</v>
      </c>
      <c r="AD35" s="44">
        <v>29.603841549936</v>
      </c>
      <c r="AE35" s="44">
        <v>27.271252854767994</v>
      </c>
      <c r="AF35" s="44">
        <v>26.188949415119996</v>
      </c>
      <c r="AG35" s="44">
        <v>19.434959262528004</v>
      </c>
      <c r="AH35" s="44">
        <v>20.323432973711995</v>
      </c>
      <c r="AI35" s="44">
        <v>23.281013432351994</v>
      </c>
    </row>
    <row r="36" spans="1:35">
      <c r="A36" s="42" t="s">
        <v>35</v>
      </c>
      <c r="B36" s="43"/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</row>
    <row r="37" spans="1:35">
      <c r="A37" s="45" t="s">
        <v>36</v>
      </c>
      <c r="B37" s="46"/>
      <c r="C37" s="44">
        <v>4.7759999999999997E-2</v>
      </c>
      <c r="D37" s="44">
        <v>0.11939999999999999</v>
      </c>
      <c r="E37" s="44">
        <v>9.5519999999999994E-2</v>
      </c>
      <c r="F37" s="44">
        <v>9.5519999999999994E-2</v>
      </c>
      <c r="G37" s="44">
        <v>9.5519999999999994E-2</v>
      </c>
      <c r="H37" s="44">
        <v>9.5519999999999994E-2</v>
      </c>
      <c r="I37" s="44">
        <v>9.5519999999999994E-2</v>
      </c>
      <c r="J37" s="44">
        <v>9.5519999999999994E-2</v>
      </c>
      <c r="K37" s="44">
        <v>0.11939999999999999</v>
      </c>
      <c r="L37" s="44">
        <v>0.11939999999999999</v>
      </c>
      <c r="M37" s="44">
        <v>0.11939999999999999</v>
      </c>
      <c r="N37" s="44">
        <v>0.11939999999999999</v>
      </c>
      <c r="O37" s="44">
        <v>0.16715999999999998</v>
      </c>
      <c r="P37" s="44">
        <v>0.21492</v>
      </c>
      <c r="Q37" s="44">
        <v>0.28655999999999998</v>
      </c>
      <c r="R37" s="44">
        <v>0.46083361319999994</v>
      </c>
      <c r="S37" s="44">
        <v>0.65035490128934403</v>
      </c>
      <c r="T37" s="44">
        <v>1.4249856413053441</v>
      </c>
      <c r="U37" s="44">
        <v>3.2444861662287354</v>
      </c>
      <c r="V37" s="44">
        <v>5.3943804868063161</v>
      </c>
      <c r="W37" s="44">
        <v>7.4983988613520092</v>
      </c>
      <c r="X37" s="44">
        <v>8.661942358455331</v>
      </c>
      <c r="Y37" s="44">
        <v>9.3684115080924073</v>
      </c>
      <c r="Z37" s="44">
        <v>10.100682038320729</v>
      </c>
      <c r="AA37" s="44">
        <v>10.743510841503214</v>
      </c>
      <c r="AB37" s="44">
        <v>11.42770774527059</v>
      </c>
      <c r="AC37" s="44">
        <v>12.089978425167653</v>
      </c>
      <c r="AD37" s="44">
        <v>12.64316649615456</v>
      </c>
      <c r="AE37" s="44">
        <v>13.546085603665619</v>
      </c>
      <c r="AF37" s="44">
        <v>13.690577884670214</v>
      </c>
      <c r="AG37" s="44">
        <v>14.065106577357612</v>
      </c>
      <c r="AH37" s="44">
        <v>14.011375971201142</v>
      </c>
      <c r="AI37" s="44">
        <v>14.055233512887737</v>
      </c>
    </row>
    <row r="38" spans="1:35" ht="13" thickBot="1">
      <c r="A38" s="47" t="s">
        <v>37</v>
      </c>
      <c r="B38" s="48"/>
      <c r="C38" s="49">
        <v>4.7759999999999997E-2</v>
      </c>
      <c r="D38" s="49">
        <v>4.7759999999999997E-2</v>
      </c>
      <c r="E38" s="49">
        <v>4.7759999999999997E-2</v>
      </c>
      <c r="F38" s="49">
        <v>4.7759999999999997E-2</v>
      </c>
      <c r="G38" s="49">
        <v>4.7759999999999997E-2</v>
      </c>
      <c r="H38" s="49">
        <v>4.7759999999999997E-2</v>
      </c>
      <c r="I38" s="49">
        <v>4.7759999999999997E-2</v>
      </c>
      <c r="J38" s="49">
        <v>4.7759999999999997E-2</v>
      </c>
      <c r="K38" s="49">
        <v>4.7759999999999997E-2</v>
      </c>
      <c r="L38" s="49">
        <v>4.7759999999999997E-2</v>
      </c>
      <c r="M38" s="49">
        <v>4.7759999999999997E-2</v>
      </c>
      <c r="N38" s="49">
        <v>4.7759999999999997E-2</v>
      </c>
      <c r="O38" s="49">
        <v>0.44310641561533515</v>
      </c>
      <c r="P38" s="49">
        <v>1.2566070793219495</v>
      </c>
      <c r="Q38" s="49">
        <v>2.2960563925760793</v>
      </c>
      <c r="R38" s="49">
        <v>4.2380278575248163</v>
      </c>
      <c r="S38" s="49">
        <v>6.7542790037028393</v>
      </c>
      <c r="T38" s="49">
        <v>9.840679533776445</v>
      </c>
      <c r="U38" s="49">
        <v>13.340718995514106</v>
      </c>
      <c r="V38" s="49">
        <v>14.471110404301246</v>
      </c>
      <c r="W38" s="49">
        <v>15.701009855897393</v>
      </c>
      <c r="X38" s="49">
        <v>17.256942656974093</v>
      </c>
      <c r="Y38" s="49">
        <v>18.752484214851908</v>
      </c>
      <c r="Z38" s="49">
        <v>20.367413267015046</v>
      </c>
      <c r="AA38" s="49">
        <v>22.846835692976406</v>
      </c>
      <c r="AB38" s="49">
        <v>27.006210717095598</v>
      </c>
      <c r="AC38" s="49">
        <v>32.30189885646621</v>
      </c>
      <c r="AD38" s="49">
        <v>38.93323458815393</v>
      </c>
      <c r="AE38" s="49">
        <v>44.011031657437648</v>
      </c>
      <c r="AF38" s="49">
        <v>53.561052294552169</v>
      </c>
      <c r="AG38" s="49">
        <v>65.878385403308698</v>
      </c>
      <c r="AH38" s="49">
        <v>79.117590702347485</v>
      </c>
      <c r="AI38" s="49">
        <v>100.3156123302669</v>
      </c>
    </row>
    <row r="39" spans="1:35" ht="13.5" thickBot="1">
      <c r="A39" s="50" t="s">
        <v>101</v>
      </c>
      <c r="B39" s="51"/>
      <c r="C39" s="52">
        <v>0</v>
      </c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2">
        <v>0</v>
      </c>
      <c r="T39" s="52">
        <v>0</v>
      </c>
      <c r="U39" s="52">
        <v>0</v>
      </c>
      <c r="V39" s="52">
        <v>12.909895763940002</v>
      </c>
      <c r="W39" s="52">
        <v>8.5507786244735993</v>
      </c>
      <c r="X39" s="52">
        <v>14.180185863013453</v>
      </c>
      <c r="Y39" s="52">
        <v>27.357344185885989</v>
      </c>
      <c r="Z39" s="52">
        <v>38.520921001319678</v>
      </c>
      <c r="AA39" s="52">
        <v>41.572848536843026</v>
      </c>
      <c r="AB39" s="52">
        <v>43.974944721797222</v>
      </c>
      <c r="AC39" s="52">
        <v>41.69861359084333</v>
      </c>
      <c r="AD39" s="52">
        <v>56.85091623773679</v>
      </c>
      <c r="AE39" s="52">
        <v>54.722939604974094</v>
      </c>
      <c r="AF39" s="52">
        <v>56.661712292356889</v>
      </c>
      <c r="AG39" s="52">
        <v>53.595134429521629</v>
      </c>
      <c r="AH39" s="52">
        <v>53.912868117219482</v>
      </c>
      <c r="AI39" s="52">
        <v>58.377269159703822</v>
      </c>
    </row>
    <row r="40" spans="1:35" ht="13.5" thickBot="1">
      <c r="A40" s="50" t="s">
        <v>39</v>
      </c>
      <c r="B40" s="51"/>
      <c r="C40" s="52">
        <v>1020.648</v>
      </c>
      <c r="D40" s="52">
        <v>1071.9899999999998</v>
      </c>
      <c r="E40" s="52">
        <v>1135.8019999999999</v>
      </c>
      <c r="F40" s="52">
        <v>1165.5579999999998</v>
      </c>
      <c r="G40" s="52">
        <v>1217.2439999999999</v>
      </c>
      <c r="H40" s="52">
        <v>1277.1859999999999</v>
      </c>
      <c r="I40" s="52">
        <v>1363.3579999999999</v>
      </c>
      <c r="J40" s="52">
        <v>1437.5759999999998</v>
      </c>
      <c r="K40" s="52">
        <v>1522.0279999999998</v>
      </c>
      <c r="L40" s="52">
        <v>1621.444</v>
      </c>
      <c r="M40" s="52">
        <v>1744.7679999999998</v>
      </c>
      <c r="N40" s="52">
        <v>1808.0639999999999</v>
      </c>
      <c r="O40" s="52">
        <v>1872.0479999999998</v>
      </c>
      <c r="P40" s="52">
        <v>1980.7519999999993</v>
      </c>
      <c r="Q40" s="52">
        <v>1982.8788143999996</v>
      </c>
      <c r="R40" s="52">
        <v>2094.2722086698213</v>
      </c>
      <c r="S40" s="52">
        <v>2225.4613488888226</v>
      </c>
      <c r="T40" s="52">
        <v>2224.1644820783526</v>
      </c>
      <c r="U40" s="52">
        <v>2294.0359546520008</v>
      </c>
      <c r="V40" s="52">
        <v>2173.1964914299183</v>
      </c>
      <c r="W40" s="52">
        <v>2184.3619979282021</v>
      </c>
      <c r="X40" s="52">
        <v>2139.2317248210497</v>
      </c>
      <c r="Y40" s="52">
        <v>2135.4126651978854</v>
      </c>
      <c r="Z40" s="52">
        <v>2138.1003594124804</v>
      </c>
      <c r="AA40" s="52">
        <v>2134.0456468477805</v>
      </c>
      <c r="AB40" s="52">
        <v>2217.8321332264109</v>
      </c>
      <c r="AC40" s="52">
        <v>2268.4417792180998</v>
      </c>
      <c r="AD40" s="52">
        <v>2290.8250903766716</v>
      </c>
      <c r="AE40" s="52">
        <v>2397.7151931597796</v>
      </c>
      <c r="AF40" s="52">
        <v>2445.0834216830558</v>
      </c>
      <c r="AG40" s="52">
        <v>2464.2532486538953</v>
      </c>
      <c r="AH40" s="52">
        <v>2581.6530979630797</v>
      </c>
      <c r="AI40" s="52">
        <v>2645.94988757591</v>
      </c>
    </row>
    <row r="41" spans="1:35" ht="13.5" thickBot="1">
      <c r="A41" s="50" t="s">
        <v>40</v>
      </c>
      <c r="B41" s="51"/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0</v>
      </c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3">
        <v>0</v>
      </c>
      <c r="X41" s="53">
        <v>0</v>
      </c>
      <c r="Y41" s="53">
        <v>0</v>
      </c>
      <c r="Z41" s="53">
        <v>0</v>
      </c>
      <c r="AA41" s="53">
        <v>0</v>
      </c>
      <c r="AB41" s="53">
        <v>0</v>
      </c>
      <c r="AC41" s="53">
        <v>0</v>
      </c>
      <c r="AD41" s="53">
        <v>0</v>
      </c>
      <c r="AE41" s="53">
        <v>0</v>
      </c>
      <c r="AF41" s="53">
        <v>0</v>
      </c>
      <c r="AG41" s="53">
        <v>0</v>
      </c>
      <c r="AH41" s="53">
        <v>0</v>
      </c>
      <c r="AI41" s="53">
        <v>0</v>
      </c>
    </row>
    <row r="42" spans="1:35">
      <c r="A42" s="38" t="s">
        <v>41</v>
      </c>
      <c r="B42" s="39"/>
      <c r="C42" s="40">
        <v>6228.6384084272249</v>
      </c>
      <c r="D42" s="40">
        <v>6376.3166445244515</v>
      </c>
      <c r="E42" s="40">
        <v>6189.2405541717699</v>
      </c>
      <c r="F42" s="40">
        <v>6425.6776931912054</v>
      </c>
      <c r="G42" s="40">
        <v>6643.4989585760104</v>
      </c>
      <c r="H42" s="40">
        <v>6701.5925785416257</v>
      </c>
      <c r="I42" s="40">
        <v>6971.1284883316785</v>
      </c>
      <c r="J42" s="40">
        <v>7208.6598630148874</v>
      </c>
      <c r="K42" s="40">
        <v>7833.75323848676</v>
      </c>
      <c r="L42" s="40">
        <v>8322.1311453434628</v>
      </c>
      <c r="M42" s="40">
        <v>9069.0105057848905</v>
      </c>
      <c r="N42" s="40">
        <v>9453.5054065197546</v>
      </c>
      <c r="O42" s="40">
        <v>9436.0463968898966</v>
      </c>
      <c r="P42" s="40">
        <v>9648.4559192450779</v>
      </c>
      <c r="Q42" s="40">
        <v>9924.6752331438656</v>
      </c>
      <c r="R42" s="40">
        <v>10507.361040259853</v>
      </c>
      <c r="S42" s="40">
        <v>10710.959056889586</v>
      </c>
      <c r="T42" s="40">
        <v>10892.562261420047</v>
      </c>
      <c r="U42" s="40">
        <v>10860.956151418144</v>
      </c>
      <c r="V42" s="40">
        <v>9755.0317963004545</v>
      </c>
      <c r="W42" s="40">
        <v>9640.2933588760261</v>
      </c>
      <c r="X42" s="40">
        <v>8879.8163159843916</v>
      </c>
      <c r="Y42" s="40">
        <v>8515.7736106597695</v>
      </c>
      <c r="Z42" s="40">
        <v>8688.8078969428498</v>
      </c>
      <c r="AA42" s="40">
        <v>8652.9183360854931</v>
      </c>
      <c r="AB42" s="40">
        <v>9091.0280266751179</v>
      </c>
      <c r="AC42" s="40">
        <v>9414.4499275879807</v>
      </c>
      <c r="AD42" s="40">
        <v>9476.6608470610845</v>
      </c>
      <c r="AE42" s="40">
        <v>9914.1303478142436</v>
      </c>
      <c r="AF42" s="40">
        <v>9852.9831727597521</v>
      </c>
      <c r="AG42" s="40">
        <v>8642.5682848101278</v>
      </c>
      <c r="AH42" s="40">
        <v>8772.1380866068757</v>
      </c>
      <c r="AI42" s="40">
        <v>9222.5701342176671</v>
      </c>
    </row>
    <row r="43" spans="1:35" ht="13" thickBot="1">
      <c r="A43" s="54" t="s">
        <v>42</v>
      </c>
      <c r="B43" s="55"/>
      <c r="C43" s="56">
        <v>6120.9157284272242</v>
      </c>
      <c r="D43" s="56">
        <v>6272.8371768270736</v>
      </c>
      <c r="E43" s="56">
        <v>6097.5891141717702</v>
      </c>
      <c r="F43" s="56">
        <v>6332.3068931912057</v>
      </c>
      <c r="G43" s="56">
        <v>6550.2321076484423</v>
      </c>
      <c r="H43" s="56">
        <v>6609.7863692707106</v>
      </c>
      <c r="I43" s="56">
        <v>6872.9975701415788</v>
      </c>
      <c r="J43" s="56">
        <v>7112.5184222137705</v>
      </c>
      <c r="K43" s="56">
        <v>7716.8307115257803</v>
      </c>
      <c r="L43" s="56">
        <v>8212.4530248999508</v>
      </c>
      <c r="M43" s="56">
        <v>8951.5279137680373</v>
      </c>
      <c r="N43" s="56">
        <v>9323.7950203773398</v>
      </c>
      <c r="O43" s="56">
        <v>9306.4801923921787</v>
      </c>
      <c r="P43" s="56">
        <v>9522.6269992744183</v>
      </c>
      <c r="Q43" s="56">
        <v>9778.4348706608507</v>
      </c>
      <c r="R43" s="56">
        <v>10323.799554268602</v>
      </c>
      <c r="S43" s="56">
        <v>10522.279507302408</v>
      </c>
      <c r="T43" s="56">
        <v>10689.211539332529</v>
      </c>
      <c r="U43" s="56">
        <v>10648.67106278173</v>
      </c>
      <c r="V43" s="56">
        <v>9507.6765113184592</v>
      </c>
      <c r="W43" s="56">
        <v>9380.6416050197422</v>
      </c>
      <c r="X43" s="56">
        <v>8623.1155227955369</v>
      </c>
      <c r="Y43" s="56">
        <v>8266.3052117322004</v>
      </c>
      <c r="Z43" s="56">
        <v>8403.0551840199205</v>
      </c>
      <c r="AA43" s="56">
        <v>8322.2505362983029</v>
      </c>
      <c r="AB43" s="56">
        <v>8752.7510137785903</v>
      </c>
      <c r="AC43" s="56">
        <v>9091.6255042662815</v>
      </c>
      <c r="AD43" s="56">
        <v>9086.5674790450175</v>
      </c>
      <c r="AE43" s="56">
        <v>9526.1007414542291</v>
      </c>
      <c r="AF43" s="56">
        <v>9444.7976024277923</v>
      </c>
      <c r="AG43" s="56">
        <v>8246.665941630692</v>
      </c>
      <c r="AH43" s="56">
        <v>8381.9872030027727</v>
      </c>
      <c r="AI43" s="56">
        <v>8780.023383250953</v>
      </c>
    </row>
    <row r="44" spans="1:35" ht="13.5" thickBot="1">
      <c r="A44" s="50" t="s">
        <v>43</v>
      </c>
      <c r="B44" s="51"/>
      <c r="C44" s="52">
        <v>7249.381928427224</v>
      </c>
      <c r="D44" s="52">
        <v>7448.4738045244512</v>
      </c>
      <c r="E44" s="52">
        <v>7325.1858341717698</v>
      </c>
      <c r="F44" s="52">
        <v>7591.3789731912057</v>
      </c>
      <c r="G44" s="52">
        <v>7860.8862385760103</v>
      </c>
      <c r="H44" s="52">
        <v>7978.9218585416247</v>
      </c>
      <c r="I44" s="52">
        <v>8334.6297683316789</v>
      </c>
      <c r="J44" s="52">
        <v>8646.3791430148867</v>
      </c>
      <c r="K44" s="52">
        <v>9355.9483984867584</v>
      </c>
      <c r="L44" s="52">
        <v>9943.7423053434632</v>
      </c>
      <c r="M44" s="52">
        <v>10813.945665784891</v>
      </c>
      <c r="N44" s="52">
        <v>11261.736566519754</v>
      </c>
      <c r="O44" s="52">
        <v>11308.704663305514</v>
      </c>
      <c r="P44" s="52">
        <v>11630.679446324399</v>
      </c>
      <c r="Q44" s="52">
        <v>11910.136663936441</v>
      </c>
      <c r="R44" s="52">
        <v>12606.340404898703</v>
      </c>
      <c r="S44" s="52">
        <v>12944.469876682071</v>
      </c>
      <c r="T44" s="52">
        <v>13131.50247288625</v>
      </c>
      <c r="U44" s="52">
        <v>13189.451891795008</v>
      </c>
      <c r="V44" s="52">
        <v>11976.004610145439</v>
      </c>
      <c r="W44" s="52">
        <v>11884.374798203866</v>
      </c>
      <c r="X44" s="52">
        <v>11084.673482321345</v>
      </c>
      <c r="Y44" s="52">
        <v>10727.657151489777</v>
      </c>
      <c r="Z44" s="52">
        <v>10908.688609285469</v>
      </c>
      <c r="AA44" s="52">
        <v>10873.258242695754</v>
      </c>
      <c r="AB44" s="52">
        <v>11408.280021020275</v>
      </c>
      <c r="AC44" s="52">
        <v>11797.986071851383</v>
      </c>
      <c r="AD44" s="52">
        <v>11889.276664946954</v>
      </c>
      <c r="AE44" s="52">
        <v>12437.366815314028</v>
      </c>
      <c r="AF44" s="52">
        <v>12431.902279061698</v>
      </c>
      <c r="AG44" s="52">
        <v>11249.556872547519</v>
      </c>
      <c r="AH44" s="52">
        <v>11513.886376169259</v>
      </c>
      <c r="AI44" s="52">
        <v>12060.08634491705</v>
      </c>
    </row>
    <row r="45" spans="1: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</row>
    <row r="46" spans="1: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7" spans="1: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1:18" s="22" customFormat="1" ht="1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18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1:18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18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18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18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18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18" s="22" customFormat="1" ht="1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18" s="22" customFormat="1" ht="1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18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18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0" spans="1:18" s="22" customFormat="1" ht="1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</row>
    <row r="61" spans="1:18" s="22" customFormat="1" ht="1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</row>
    <row r="62" spans="1:18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</row>
    <row r="63" spans="1:18" s="22" customFormat="1" ht="1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4" spans="1:18" s="22" customFormat="1" ht="1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18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1:18">
      <c r="A66" s="64"/>
      <c r="B66"/>
    </row>
    <row r="67" spans="1:18">
      <c r="A67" s="64"/>
      <c r="B67"/>
    </row>
    <row r="68" spans="1:18">
      <c r="A68" s="64"/>
      <c r="B68"/>
    </row>
    <row r="69" spans="1:18">
      <c r="A69" s="64"/>
      <c r="B69"/>
    </row>
    <row r="70" spans="1:18">
      <c r="A70" s="64"/>
      <c r="B70"/>
    </row>
    <row r="71" spans="1:18">
      <c r="A71" s="64"/>
      <c r="B71"/>
    </row>
    <row r="72" spans="1:18">
      <c r="A72" s="64"/>
      <c r="B72"/>
    </row>
    <row r="73" spans="1:18">
      <c r="A73" s="64"/>
      <c r="B73"/>
    </row>
    <row r="74" spans="1:18">
      <c r="A74" s="64"/>
      <c r="B74"/>
    </row>
    <row r="75" spans="1:18">
      <c r="A75" s="64"/>
      <c r="B75"/>
    </row>
    <row r="76" spans="1:18" s="61" customFormat="1" ht="13">
      <c r="A76" s="64"/>
      <c r="B76"/>
    </row>
    <row r="77" spans="1:18">
      <c r="B77"/>
    </row>
    <row r="78" spans="1:18">
      <c r="B78"/>
    </row>
    <row r="79" spans="1:18">
      <c r="B79"/>
    </row>
  </sheetData>
  <pageMargins left="0.78740157480314965" right="0.78740157480314965" top="0.78740157480314965" bottom="0.78740157480314965" header="0.51181102362204722" footer="0.51181102362204722"/>
  <pageSetup paperSize="8" orientation="landscape" cellComments="asDisplayed" r:id="rId1"/>
  <headerFooter alignWithMargins="0">
    <oddFooter>&amp;L&amp;F&amp;CPage &amp;P of &amp;N&amp;R&amp;A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624A-6D34-49C8-9EA8-DEAE3930D518}">
  <sheetPr>
    <tabColor indexed="14"/>
  </sheetPr>
  <dimension ref="A1:AI702"/>
  <sheetViews>
    <sheetView zoomScale="75" zoomScaleNormal="75" workbookViewId="0">
      <pane xSplit="2" ySplit="1" topLeftCell="C677" activePane="bottomRight" state="frozen"/>
      <selection activeCell="AH1" sqref="AH1:AH1048576"/>
      <selection pane="topRight" activeCell="AH1" sqref="AH1:AH1048576"/>
      <selection pane="bottomLeft" activeCell="AH1" sqref="AH1:AH1048576"/>
      <selection pane="bottomRight" activeCell="AI1" sqref="AI1:AI1048576"/>
    </sheetView>
  </sheetViews>
  <sheetFormatPr defaultColWidth="9.1796875" defaultRowHeight="12.5"/>
  <cols>
    <col min="1" max="1" width="38.26953125" style="63" customWidth="1"/>
    <col min="2" max="2" width="8.54296875" style="8" bestFit="1" customWidth="1"/>
    <col min="3" max="16384" width="9.1796875" style="8"/>
  </cols>
  <sheetData>
    <row r="1" spans="1:35" s="4" customFormat="1" ht="47.25" customHeight="1" thickBot="1">
      <c r="A1" s="1" t="s">
        <v>0</v>
      </c>
      <c r="B1" s="2"/>
      <c r="C1" s="3">
        <v>1990</v>
      </c>
      <c r="D1" s="3">
        <v>1991</v>
      </c>
      <c r="E1" s="3">
        <v>1992</v>
      </c>
      <c r="F1" s="3">
        <v>1993</v>
      </c>
      <c r="G1" s="3">
        <v>1994</v>
      </c>
      <c r="H1" s="3">
        <v>1995</v>
      </c>
      <c r="I1" s="3">
        <v>1996</v>
      </c>
      <c r="J1" s="3">
        <v>1997</v>
      </c>
      <c r="K1" s="3">
        <v>1998</v>
      </c>
      <c r="L1" s="3">
        <v>1999</v>
      </c>
      <c r="M1" s="3">
        <v>2000</v>
      </c>
      <c r="N1" s="3">
        <v>2001</v>
      </c>
      <c r="O1" s="3">
        <v>2002</v>
      </c>
      <c r="P1" s="3">
        <v>2003</v>
      </c>
      <c r="Q1" s="3">
        <v>2004</v>
      </c>
      <c r="R1" s="3">
        <v>2005</v>
      </c>
      <c r="S1" s="3">
        <v>2006</v>
      </c>
      <c r="T1" s="3">
        <v>2007</v>
      </c>
      <c r="U1" s="3">
        <v>2008</v>
      </c>
      <c r="V1" s="3">
        <v>2009</v>
      </c>
      <c r="W1" s="3">
        <v>2010</v>
      </c>
      <c r="X1" s="3">
        <v>2011</v>
      </c>
      <c r="Y1" s="3">
        <v>2012</v>
      </c>
      <c r="Z1" s="3">
        <v>2013</v>
      </c>
      <c r="AA1" s="3">
        <v>2014</v>
      </c>
      <c r="AB1" s="3">
        <v>2015</v>
      </c>
      <c r="AC1" s="3">
        <v>2016</v>
      </c>
      <c r="AD1" s="3">
        <v>2017</v>
      </c>
      <c r="AE1" s="3">
        <v>2018</v>
      </c>
      <c r="AF1" s="3">
        <v>2019</v>
      </c>
      <c r="AG1" s="3">
        <f>AF1+1</f>
        <v>2020</v>
      </c>
      <c r="AH1" s="3">
        <f>AG1+1</f>
        <v>2021</v>
      </c>
      <c r="AI1" s="3">
        <f>AH1+1</f>
        <v>2022</v>
      </c>
    </row>
    <row r="2" spans="1:35" ht="13">
      <c r="A2" s="5" t="s">
        <v>1</v>
      </c>
      <c r="B2" s="6"/>
      <c r="C2" s="7">
        <v>216.16737107311755</v>
      </c>
      <c r="D2" s="7">
        <v>216.97276371212419</v>
      </c>
      <c r="E2" s="7">
        <v>109.31331307439278</v>
      </c>
      <c r="F2" s="7">
        <v>133.97511139801873</v>
      </c>
      <c r="G2" s="7">
        <v>51.502525974877138</v>
      </c>
      <c r="H2" s="7">
        <v>71.361330493435972</v>
      </c>
      <c r="I2" s="7">
        <v>119.48850463211993</v>
      </c>
      <c r="J2" s="7">
        <v>89.836760818119018</v>
      </c>
      <c r="K2" s="7">
        <v>77.851219227692312</v>
      </c>
      <c r="L2" s="7">
        <v>63.954348211409396</v>
      </c>
      <c r="M2" s="7">
        <v>112.63803845199546</v>
      </c>
      <c r="N2" s="7">
        <v>129.22271703120248</v>
      </c>
      <c r="O2" s="7">
        <v>122.142618</v>
      </c>
      <c r="P2" s="7">
        <v>175.40484891839998</v>
      </c>
      <c r="Q2" s="7">
        <v>194.12420400000002</v>
      </c>
      <c r="R2" s="7">
        <v>211.69285670000005</v>
      </c>
      <c r="S2" s="7">
        <v>182.62409360000004</v>
      </c>
      <c r="T2" s="7">
        <v>185.76954267900004</v>
      </c>
      <c r="U2" s="7">
        <v>164.96235490000004</v>
      </c>
      <c r="V2" s="7">
        <v>112.44486935400002</v>
      </c>
      <c r="W2" s="7">
        <v>124.12020085100002</v>
      </c>
      <c r="X2" s="7">
        <v>109.18219840499999</v>
      </c>
      <c r="Y2" s="7">
        <v>97.015485861000016</v>
      </c>
      <c r="Z2" s="7">
        <v>82.219260042000002</v>
      </c>
      <c r="AA2" s="7">
        <v>106.99296694975001</v>
      </c>
      <c r="AB2" s="7">
        <v>105.87353632300001</v>
      </c>
      <c r="AC2" s="7">
        <v>106.48111522750999</v>
      </c>
      <c r="AD2" s="7">
        <v>102.26776035150002</v>
      </c>
      <c r="AE2" s="7">
        <v>105.42502802800003</v>
      </c>
      <c r="AF2" s="7">
        <v>79.151175402500002</v>
      </c>
      <c r="AG2" s="7">
        <v>76.09297317170001</v>
      </c>
      <c r="AH2" s="7">
        <v>89.376412526600021</v>
      </c>
      <c r="AI2" s="7">
        <v>70.828371967119992</v>
      </c>
    </row>
    <row r="3" spans="1:35" ht="13">
      <c r="A3" s="9" t="s">
        <v>2</v>
      </c>
      <c r="B3" s="10"/>
      <c r="C3" s="11">
        <v>216.16737107311755</v>
      </c>
      <c r="D3" s="11">
        <v>216.97276371212416</v>
      </c>
      <c r="E3" s="11">
        <v>109.31331307439277</v>
      </c>
      <c r="F3" s="11">
        <v>133.9751113980187</v>
      </c>
      <c r="G3" s="11">
        <v>51.50252597487713</v>
      </c>
      <c r="H3" s="11">
        <v>71.361330493435958</v>
      </c>
      <c r="I3" s="11">
        <v>119.48850463211991</v>
      </c>
      <c r="J3" s="11">
        <v>89.836760818118989</v>
      </c>
      <c r="K3" s="11">
        <v>77.851219227692297</v>
      </c>
      <c r="L3" s="11">
        <v>63.954348211409382</v>
      </c>
      <c r="M3" s="11">
        <v>112.63803845199543</v>
      </c>
      <c r="N3" s="11">
        <v>129.22271703120245</v>
      </c>
      <c r="O3" s="11">
        <v>122.14261799999998</v>
      </c>
      <c r="P3" s="11">
        <v>175.40484891839998</v>
      </c>
      <c r="Q3" s="11">
        <v>194.12420399999999</v>
      </c>
      <c r="R3" s="11">
        <v>211.69285670000005</v>
      </c>
      <c r="S3" s="11">
        <v>182.62409360000001</v>
      </c>
      <c r="T3" s="11">
        <v>185.76954267899998</v>
      </c>
      <c r="U3" s="11">
        <v>164.96235490000001</v>
      </c>
      <c r="V3" s="11">
        <v>112.44486935400002</v>
      </c>
      <c r="W3" s="11">
        <v>124.12020085100002</v>
      </c>
      <c r="X3" s="11">
        <v>109.18219840500001</v>
      </c>
      <c r="Y3" s="11">
        <v>97.015485861000016</v>
      </c>
      <c r="Z3" s="11">
        <v>82.219260042000016</v>
      </c>
      <c r="AA3" s="11">
        <v>106.99296694975</v>
      </c>
      <c r="AB3" s="11">
        <v>105.87353632300002</v>
      </c>
      <c r="AC3" s="11">
        <v>106.48111522751</v>
      </c>
      <c r="AD3" s="11">
        <v>102.2677603515</v>
      </c>
      <c r="AE3" s="11">
        <v>105.4245493</v>
      </c>
      <c r="AF3" s="11">
        <v>79.151175402500002</v>
      </c>
      <c r="AG3" s="11">
        <v>76.09297317170001</v>
      </c>
      <c r="AH3" s="11">
        <v>89.376412526600021</v>
      </c>
      <c r="AI3" s="11">
        <v>70.828371967119992</v>
      </c>
    </row>
    <row r="4" spans="1:35" ht="13">
      <c r="A4" s="13" t="s">
        <v>3</v>
      </c>
      <c r="B4" s="14"/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0.25403000000000003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0.12516630000000001</v>
      </c>
      <c r="AC4" s="15">
        <v>1.1924780000000001E-2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4.6549999999999994E-3</v>
      </c>
    </row>
    <row r="5" spans="1:35" ht="13">
      <c r="A5" s="13" t="s">
        <v>4</v>
      </c>
      <c r="B5" s="14"/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</row>
    <row r="6" spans="1:35" ht="13.5" thickBot="1">
      <c r="A6" s="16" t="s">
        <v>5</v>
      </c>
      <c r="B6" s="17"/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</row>
    <row r="7" spans="1:35" s="22" customFormat="1" ht="13">
      <c r="A7" s="19" t="s">
        <v>6</v>
      </c>
      <c r="B7" s="20"/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0.37194972191999992</v>
      </c>
      <c r="S7" s="21">
        <v>0.33145439999999998</v>
      </c>
      <c r="T7" s="21">
        <v>0.7267538797248001</v>
      </c>
      <c r="U7" s="21">
        <v>0.6164248994399999</v>
      </c>
      <c r="V7" s="21">
        <v>1.16959272176</v>
      </c>
      <c r="W7" s="21">
        <v>0.4437713532</v>
      </c>
      <c r="X7" s="21">
        <v>0.44098947647999992</v>
      </c>
      <c r="Y7" s="21">
        <v>0.7425750351599999</v>
      </c>
      <c r="Z7" s="21">
        <v>0.52245437108000004</v>
      </c>
      <c r="AA7" s="21">
        <v>0.67961957027999997</v>
      </c>
      <c r="AB7" s="21">
        <v>0.80564567328000003</v>
      </c>
      <c r="AC7" s="21">
        <v>0.83999387723999996</v>
      </c>
      <c r="AD7" s="21">
        <v>0.72605210495999994</v>
      </c>
      <c r="AE7" s="21">
        <v>0.82966372355999995</v>
      </c>
      <c r="AF7" s="21">
        <v>0</v>
      </c>
      <c r="AG7" s="21">
        <v>0</v>
      </c>
      <c r="AH7" s="21">
        <v>0</v>
      </c>
      <c r="AI7" s="21">
        <v>0</v>
      </c>
    </row>
    <row r="8" spans="1:35" s="22" customFormat="1" ht="13">
      <c r="A8" s="9" t="s">
        <v>7</v>
      </c>
      <c r="B8" s="10"/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0.37194972191999992</v>
      </c>
      <c r="S8" s="11">
        <v>0.33145439999999998</v>
      </c>
      <c r="T8" s="11">
        <v>0.43437387972480002</v>
      </c>
      <c r="U8" s="11">
        <v>0.6164248994399999</v>
      </c>
      <c r="V8" s="11">
        <v>0.57242872175999993</v>
      </c>
      <c r="W8" s="11">
        <v>0.4437713532</v>
      </c>
      <c r="X8" s="11">
        <v>0.44098947647999992</v>
      </c>
      <c r="Y8" s="11">
        <v>0.7425750351599999</v>
      </c>
      <c r="Z8" s="11">
        <v>0.48878637108</v>
      </c>
      <c r="AA8" s="11">
        <v>0.67961957027999997</v>
      </c>
      <c r="AB8" s="11">
        <v>0.80564567328000003</v>
      </c>
      <c r="AC8" s="11">
        <v>0.83999387723999996</v>
      </c>
      <c r="AD8" s="11">
        <v>0.72605210495999994</v>
      </c>
      <c r="AE8" s="11">
        <v>0.82966372355999995</v>
      </c>
      <c r="AF8" s="11">
        <v>0</v>
      </c>
      <c r="AG8" s="11">
        <v>0</v>
      </c>
      <c r="AH8" s="11">
        <v>0</v>
      </c>
      <c r="AI8" s="11">
        <v>0</v>
      </c>
    </row>
    <row r="9" spans="1:35" ht="13">
      <c r="A9" s="9" t="s">
        <v>8</v>
      </c>
      <c r="B9" s="10"/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3.5" thickBot="1">
      <c r="A10" s="16" t="s">
        <v>9</v>
      </c>
      <c r="B10" s="17"/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0.29238000000000003</v>
      </c>
      <c r="U10" s="18">
        <v>0</v>
      </c>
      <c r="V10" s="18">
        <v>0.59716400000000003</v>
      </c>
      <c r="W10" s="18">
        <v>0</v>
      </c>
      <c r="X10" s="18">
        <v>0</v>
      </c>
      <c r="Y10" s="18">
        <v>0</v>
      </c>
      <c r="Z10" s="18">
        <v>3.3667999999999997E-2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</row>
    <row r="11" spans="1:35" ht="13">
      <c r="A11" s="5" t="s">
        <v>10</v>
      </c>
      <c r="B11" s="6"/>
      <c r="C11" s="7">
        <v>733.09345095366302</v>
      </c>
      <c r="D11" s="7">
        <v>739.58714791598641</v>
      </c>
      <c r="E11" s="7">
        <v>795.50222315105293</v>
      </c>
      <c r="F11" s="7">
        <v>798.89187744981598</v>
      </c>
      <c r="G11" s="7">
        <v>992.30102905662193</v>
      </c>
      <c r="H11" s="7">
        <v>962.01389111387493</v>
      </c>
      <c r="I11" s="7">
        <v>862.06397980631743</v>
      </c>
      <c r="J11" s="7">
        <v>977.97012560946268</v>
      </c>
      <c r="K11" s="7">
        <v>959.84669251567425</v>
      </c>
      <c r="L11" s="7">
        <v>1022.7099972903476</v>
      </c>
      <c r="M11" s="7">
        <v>1125.2657648247005</v>
      </c>
      <c r="N11" s="7">
        <v>1077.9869129775273</v>
      </c>
      <c r="O11" s="7">
        <v>993.20983101601519</v>
      </c>
      <c r="P11" s="7">
        <v>960.49230021268909</v>
      </c>
      <c r="Q11" s="7">
        <v>950.10473264138568</v>
      </c>
      <c r="R11" s="7">
        <v>969.02696939764689</v>
      </c>
      <c r="S11" s="7">
        <v>841.50337531660773</v>
      </c>
      <c r="T11" s="7">
        <v>815.17550019179498</v>
      </c>
      <c r="U11" s="7">
        <v>773.25456991913245</v>
      </c>
      <c r="V11" s="7">
        <v>545.61939076734507</v>
      </c>
      <c r="W11" s="7">
        <v>534.32084750011063</v>
      </c>
      <c r="X11" s="7">
        <v>365.49821766152331</v>
      </c>
      <c r="Y11" s="7">
        <v>336.38173329837355</v>
      </c>
      <c r="Z11" s="7">
        <v>380.63761946908363</v>
      </c>
      <c r="AA11" s="7">
        <v>361.32999928811864</v>
      </c>
      <c r="AB11" s="7">
        <v>316.8012893763314</v>
      </c>
      <c r="AC11" s="7">
        <v>317.33762500419687</v>
      </c>
      <c r="AD11" s="7">
        <v>317.21222444200032</v>
      </c>
      <c r="AE11" s="7">
        <v>336.13485801713637</v>
      </c>
      <c r="AF11" s="7">
        <v>333.5691863662189</v>
      </c>
      <c r="AG11" s="7">
        <v>329.27016423843844</v>
      </c>
      <c r="AH11" s="7">
        <v>339.22067490251277</v>
      </c>
      <c r="AI11" s="7">
        <v>325.36384164072183</v>
      </c>
    </row>
    <row r="12" spans="1:35" ht="13">
      <c r="A12" s="9" t="s">
        <v>11</v>
      </c>
      <c r="B12" s="10"/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3">
      <c r="A13" s="23" t="s">
        <v>12</v>
      </c>
      <c r="B13" s="24"/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</row>
    <row r="14" spans="1:35" ht="13">
      <c r="A14" s="26" t="s">
        <v>13</v>
      </c>
      <c r="B14" s="27"/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</row>
    <row r="15" spans="1:35" s="22" customFormat="1" ht="13">
      <c r="A15" s="13" t="s">
        <v>14</v>
      </c>
      <c r="B15" s="14"/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</row>
    <row r="16" spans="1:35" ht="13">
      <c r="A16" s="9" t="s">
        <v>15</v>
      </c>
      <c r="B16" s="10"/>
      <c r="C16" s="11">
        <v>17.641143914490687</v>
      </c>
      <c r="D16" s="11">
        <v>18.221297774949168</v>
      </c>
      <c r="E16" s="11">
        <v>16.024183504384613</v>
      </c>
      <c r="F16" s="11">
        <v>17.488158260901702</v>
      </c>
      <c r="G16" s="11">
        <v>27.770377038652502</v>
      </c>
      <c r="H16" s="11">
        <v>35.496046825177856</v>
      </c>
      <c r="I16" s="11">
        <v>42.938798382270619</v>
      </c>
      <c r="J16" s="11">
        <v>43.293577230908241</v>
      </c>
      <c r="K16" s="11">
        <v>47.285400363146302</v>
      </c>
      <c r="L16" s="11">
        <v>55.324398714841806</v>
      </c>
      <c r="M16" s="11">
        <v>48.182849451718248</v>
      </c>
      <c r="N16" s="11">
        <v>49.109414753636038</v>
      </c>
      <c r="O16" s="11">
        <v>44.951006620712953</v>
      </c>
      <c r="P16" s="11">
        <v>42.70956172720863</v>
      </c>
      <c r="Q16" s="11">
        <v>39.490581705351822</v>
      </c>
      <c r="R16" s="11">
        <v>33.909014166189912</v>
      </c>
      <c r="S16" s="11">
        <v>27.161049527830187</v>
      </c>
      <c r="T16" s="11">
        <v>20.47330783084794</v>
      </c>
      <c r="U16" s="11">
        <v>15.435500018109762</v>
      </c>
      <c r="V16" s="11">
        <v>8.4372202206196629</v>
      </c>
      <c r="W16" s="11">
        <v>8.7381539680466016</v>
      </c>
      <c r="X16" s="11">
        <v>3.9758685119205595</v>
      </c>
      <c r="Y16" s="11">
        <v>7.8852519064370474</v>
      </c>
      <c r="Z16" s="11">
        <v>7.3753512463033379</v>
      </c>
      <c r="AA16" s="11">
        <v>7.1473100739012061</v>
      </c>
      <c r="AB16" s="11">
        <v>7.0915653440142457</v>
      </c>
      <c r="AC16" s="11">
        <v>6.0060544861560583</v>
      </c>
      <c r="AD16" s="11">
        <v>5.8438322705489849</v>
      </c>
      <c r="AE16" s="11">
        <v>5.7874807171111975</v>
      </c>
      <c r="AF16" s="11">
        <v>5.7608203964251983</v>
      </c>
      <c r="AG16" s="11">
        <v>6.3369175404282769</v>
      </c>
      <c r="AH16" s="11">
        <v>5.0222142074379068</v>
      </c>
      <c r="AI16" s="11">
        <v>4.1939034139211575</v>
      </c>
    </row>
    <row r="17" spans="1:35" ht="13">
      <c r="A17" s="13" t="s">
        <v>16</v>
      </c>
      <c r="B17" s="14"/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</row>
    <row r="18" spans="1:35" ht="13">
      <c r="A18" s="13" t="s">
        <v>17</v>
      </c>
      <c r="B18" s="14"/>
      <c r="C18" s="15">
        <v>421.53719999999998</v>
      </c>
      <c r="D18" s="15">
        <v>398.145825</v>
      </c>
      <c r="E18" s="15">
        <v>479.15384999999998</v>
      </c>
      <c r="F18" s="15">
        <v>489.249075</v>
      </c>
      <c r="G18" s="15">
        <v>625.41150000000005</v>
      </c>
      <c r="H18" s="15">
        <v>582.32212500000003</v>
      </c>
      <c r="I18" s="15">
        <v>545.14215000000002</v>
      </c>
      <c r="J18" s="15">
        <v>597.588075</v>
      </c>
      <c r="K18" s="15">
        <v>590.94000000000005</v>
      </c>
      <c r="L18" s="15">
        <v>630.75810000000001</v>
      </c>
      <c r="M18" s="15">
        <v>672.54600000000005</v>
      </c>
      <c r="N18" s="15">
        <v>570.5385</v>
      </c>
      <c r="O18" s="15">
        <v>515.8062000000001</v>
      </c>
      <c r="P18" s="15">
        <v>479.78699999999998</v>
      </c>
      <c r="Q18" s="15">
        <v>483.16379999999998</v>
      </c>
      <c r="R18" s="15">
        <v>472.04686549630617</v>
      </c>
      <c r="S18" s="15">
        <v>371.57788578243549</v>
      </c>
      <c r="T18" s="15">
        <v>359.42461103004655</v>
      </c>
      <c r="U18" s="15">
        <v>330.84457072990529</v>
      </c>
      <c r="V18" s="15">
        <v>259.33567793709091</v>
      </c>
      <c r="W18" s="15">
        <v>311.46741909322031</v>
      </c>
      <c r="X18" s="15">
        <v>169.81458863852004</v>
      </c>
      <c r="Y18" s="15">
        <v>108.5320391815533</v>
      </c>
      <c r="Z18" s="15">
        <v>137.80948836278563</v>
      </c>
      <c r="AA18" s="15">
        <v>74.899494885398312</v>
      </c>
      <c r="AB18" s="15">
        <v>40.857508350910173</v>
      </c>
      <c r="AC18" s="15">
        <v>34.565986353677957</v>
      </c>
      <c r="AD18" s="15">
        <v>30.267038781293994</v>
      </c>
      <c r="AE18" s="15">
        <v>30.396553446461994</v>
      </c>
      <c r="AF18" s="15">
        <v>29.48588602919402</v>
      </c>
      <c r="AG18" s="15">
        <v>29.235958021872012</v>
      </c>
      <c r="AH18" s="15">
        <v>21.366183209552975</v>
      </c>
      <c r="AI18" s="15">
        <v>21.415238672343808</v>
      </c>
    </row>
    <row r="19" spans="1:35" ht="13">
      <c r="A19" s="13" t="s">
        <v>18</v>
      </c>
      <c r="B19" s="14"/>
      <c r="C19" s="15">
        <v>62.156192106795082</v>
      </c>
      <c r="D19" s="15">
        <v>63.896189583175257</v>
      </c>
      <c r="E19" s="15">
        <v>59.657830373096886</v>
      </c>
      <c r="F19" s="15">
        <v>59.723889803137531</v>
      </c>
      <c r="G19" s="15">
        <v>60.605937942817562</v>
      </c>
      <c r="H19" s="15">
        <v>57.175169072201506</v>
      </c>
      <c r="I19" s="15">
        <v>53.291268635404293</v>
      </c>
      <c r="J19" s="15">
        <v>51.203097722977532</v>
      </c>
      <c r="K19" s="15">
        <v>52.94477876409136</v>
      </c>
      <c r="L19" s="15">
        <v>52.761106880510866</v>
      </c>
      <c r="M19" s="15">
        <v>54.442428241915998</v>
      </c>
      <c r="N19" s="15">
        <v>54.246262554627769</v>
      </c>
      <c r="O19" s="15">
        <v>49.668019496527876</v>
      </c>
      <c r="P19" s="15">
        <v>47.014793251484861</v>
      </c>
      <c r="Q19" s="15">
        <v>45.721696375694677</v>
      </c>
      <c r="R19" s="15">
        <v>48.575407360785576</v>
      </c>
      <c r="S19" s="15">
        <v>45.077134235731414</v>
      </c>
      <c r="T19" s="15">
        <v>42.24970203856364</v>
      </c>
      <c r="U19" s="15">
        <v>42.491463635723996</v>
      </c>
      <c r="V19" s="15">
        <v>26.92128843066164</v>
      </c>
      <c r="W19" s="15">
        <v>36.216652570873009</v>
      </c>
      <c r="X19" s="15">
        <v>34.340320140480671</v>
      </c>
      <c r="Y19" s="15">
        <v>33.142687072579371</v>
      </c>
      <c r="Z19" s="15">
        <v>44.984906826653031</v>
      </c>
      <c r="AA19" s="15">
        <v>48.020463670584391</v>
      </c>
      <c r="AB19" s="15">
        <v>44.758045387431771</v>
      </c>
      <c r="AC19" s="15">
        <v>54.522874345145908</v>
      </c>
      <c r="AD19" s="15">
        <v>56.169091510099314</v>
      </c>
      <c r="AE19" s="15">
        <v>59.130270659455263</v>
      </c>
      <c r="AF19" s="15">
        <v>62.350782479341412</v>
      </c>
      <c r="AG19" s="15">
        <v>64.002984893340141</v>
      </c>
      <c r="AH19" s="15">
        <v>68.569502140314214</v>
      </c>
      <c r="AI19" s="15">
        <v>72.224590347078561</v>
      </c>
    </row>
    <row r="20" spans="1:35" ht="13">
      <c r="A20" s="13" t="s">
        <v>19</v>
      </c>
      <c r="B20" s="14"/>
      <c r="C20" s="15">
        <v>183.61059115737734</v>
      </c>
      <c r="D20" s="15">
        <v>188.78498080786204</v>
      </c>
      <c r="E20" s="15">
        <v>188.65759912357149</v>
      </c>
      <c r="F20" s="15">
        <v>185.05451788577693</v>
      </c>
      <c r="G20" s="15">
        <v>208.7464466001521</v>
      </c>
      <c r="H20" s="15">
        <v>209.53290999149553</v>
      </c>
      <c r="I20" s="15">
        <v>184.12474813864245</v>
      </c>
      <c r="J20" s="15">
        <v>189.09555355557694</v>
      </c>
      <c r="K20" s="15">
        <v>183.46800041343644</v>
      </c>
      <c r="L20" s="15">
        <v>191.70909324499507</v>
      </c>
      <c r="M20" s="15">
        <v>188.4493339310666</v>
      </c>
      <c r="N20" s="15">
        <v>186.85729866926368</v>
      </c>
      <c r="O20" s="15">
        <v>184.85134977377447</v>
      </c>
      <c r="P20" s="15">
        <v>179.48443294907065</v>
      </c>
      <c r="Q20" s="15">
        <v>165.26530483533944</v>
      </c>
      <c r="R20" s="15">
        <v>176.4106108880174</v>
      </c>
      <c r="S20" s="15">
        <v>161.8595296044054</v>
      </c>
      <c r="T20" s="15">
        <v>152.75961925645865</v>
      </c>
      <c r="U20" s="15">
        <v>163.78630532538295</v>
      </c>
      <c r="V20" s="15">
        <v>134.78900020828598</v>
      </c>
      <c r="W20" s="15">
        <v>103.90792373682999</v>
      </c>
      <c r="X20" s="15">
        <v>89.711180388974526</v>
      </c>
      <c r="Y20" s="15">
        <v>96.066989733219728</v>
      </c>
      <c r="Z20" s="15">
        <v>102.03435932381939</v>
      </c>
      <c r="AA20" s="15">
        <v>118.14220761035931</v>
      </c>
      <c r="AB20" s="15">
        <v>99.64987422067648</v>
      </c>
      <c r="AC20" s="15">
        <v>88.82700694822006</v>
      </c>
      <c r="AD20" s="15">
        <v>93.379768959053692</v>
      </c>
      <c r="AE20" s="15">
        <v>99.712154020856318</v>
      </c>
      <c r="AF20" s="15">
        <v>98.993243948423199</v>
      </c>
      <c r="AG20" s="15">
        <v>104.25954112056567</v>
      </c>
      <c r="AH20" s="15">
        <v>100.31118277909654</v>
      </c>
      <c r="AI20" s="15">
        <v>104.56114945072257</v>
      </c>
    </row>
    <row r="21" spans="1:35" ht="13">
      <c r="A21" s="26" t="s">
        <v>20</v>
      </c>
      <c r="B21" s="27"/>
      <c r="C21" s="28">
        <v>47.097323775</v>
      </c>
      <c r="D21" s="28">
        <v>69.487854749999997</v>
      </c>
      <c r="E21" s="28">
        <v>50.957760149999999</v>
      </c>
      <c r="F21" s="28">
        <v>46.325236499999995</v>
      </c>
      <c r="G21" s="28">
        <v>68.715767474999993</v>
      </c>
      <c r="H21" s="28">
        <v>76.436640224999991</v>
      </c>
      <c r="I21" s="28">
        <v>35.516014649999995</v>
      </c>
      <c r="J21" s="28">
        <v>95.738822099999993</v>
      </c>
      <c r="K21" s="28">
        <v>84.157512974999989</v>
      </c>
      <c r="L21" s="28">
        <v>91.106298449999997</v>
      </c>
      <c r="M21" s="28">
        <v>160.59415319999999</v>
      </c>
      <c r="N21" s="28">
        <v>216.184437</v>
      </c>
      <c r="O21" s="28">
        <v>196.882255125</v>
      </c>
      <c r="P21" s="28">
        <v>210.445512284925</v>
      </c>
      <c r="Q21" s="28">
        <v>215.41234972499998</v>
      </c>
      <c r="R21" s="28">
        <v>237.03407148634798</v>
      </c>
      <c r="S21" s="28">
        <v>234.77677616620511</v>
      </c>
      <c r="T21" s="28">
        <v>239.21726003587821</v>
      </c>
      <c r="U21" s="28">
        <v>219.64573021001038</v>
      </c>
      <c r="V21" s="28">
        <v>115.08520397068689</v>
      </c>
      <c r="W21" s="28">
        <v>72.939698131140645</v>
      </c>
      <c r="X21" s="28">
        <v>67.656259981627528</v>
      </c>
      <c r="Y21" s="28">
        <v>90.754765404584148</v>
      </c>
      <c r="Z21" s="28">
        <v>88.433513709522217</v>
      </c>
      <c r="AA21" s="28">
        <v>113.12052304787539</v>
      </c>
      <c r="AB21" s="28">
        <v>124.44429607329877</v>
      </c>
      <c r="AC21" s="28">
        <v>133.41570287099682</v>
      </c>
      <c r="AD21" s="28">
        <v>131.55249292100433</v>
      </c>
      <c r="AE21" s="28">
        <v>141.10839917325163</v>
      </c>
      <c r="AF21" s="28">
        <v>136.9784535128351</v>
      </c>
      <c r="AG21" s="28">
        <v>125.43476266223239</v>
      </c>
      <c r="AH21" s="28">
        <v>143.95159256611112</v>
      </c>
      <c r="AI21" s="28">
        <v>122.96895975665572</v>
      </c>
    </row>
    <row r="22" spans="1:35" ht="13">
      <c r="A22" s="13" t="s">
        <v>21</v>
      </c>
      <c r="B22" s="14"/>
      <c r="C22" s="15">
        <v>1.0510000000000019</v>
      </c>
      <c r="D22" s="15">
        <v>1.0510000000000019</v>
      </c>
      <c r="E22" s="15">
        <v>1.0510000000000019</v>
      </c>
      <c r="F22" s="15">
        <v>1.0510000000000019</v>
      </c>
      <c r="G22" s="15">
        <v>1.0510000000000019</v>
      </c>
      <c r="H22" s="15">
        <v>1.0510000000000019</v>
      </c>
      <c r="I22" s="15">
        <v>1.0510000000000019</v>
      </c>
      <c r="J22" s="15">
        <v>1.0510000000000019</v>
      </c>
      <c r="K22" s="15">
        <v>1.0510000000000019</v>
      </c>
      <c r="L22" s="15">
        <v>1.0510000000000019</v>
      </c>
      <c r="M22" s="15">
        <v>1.0510000000000019</v>
      </c>
      <c r="N22" s="15">
        <v>1.0510000000000019</v>
      </c>
      <c r="O22" s="15">
        <v>1.0510000000000019</v>
      </c>
      <c r="P22" s="15">
        <v>1.0510000000000019</v>
      </c>
      <c r="Q22" s="15">
        <v>1.0510000000000019</v>
      </c>
      <c r="R22" s="15">
        <v>1.0510000000000019</v>
      </c>
      <c r="S22" s="15">
        <v>1.0510000000000019</v>
      </c>
      <c r="T22" s="15">
        <v>1.0510000000000019</v>
      </c>
      <c r="U22" s="15">
        <v>1.0510000000000019</v>
      </c>
      <c r="V22" s="15">
        <v>1.0510000000000019</v>
      </c>
      <c r="W22" s="15">
        <v>1.0510000000000019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</row>
    <row r="23" spans="1:35" ht="13">
      <c r="A23" s="9" t="s">
        <v>22</v>
      </c>
      <c r="B23" s="10"/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3">
      <c r="A24" s="29" t="s">
        <v>23</v>
      </c>
      <c r="B24" s="30"/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</row>
    <row r="25" spans="1:35" ht="13.5" thickBot="1">
      <c r="A25" s="16" t="s">
        <v>24</v>
      </c>
      <c r="B25" s="17"/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</row>
    <row r="26" spans="1:35" ht="13.5" thickBot="1">
      <c r="A26" s="31" t="s">
        <v>25</v>
      </c>
      <c r="B26" s="32"/>
      <c r="C26" s="33">
        <v>358.37852687999998</v>
      </c>
      <c r="D26" s="33">
        <v>377.11811807999999</v>
      </c>
      <c r="E26" s="33">
        <v>348.55639631999998</v>
      </c>
      <c r="F26" s="33">
        <v>389.46040055999998</v>
      </c>
      <c r="G26" s="33">
        <v>359.64937271999997</v>
      </c>
      <c r="H26" s="33">
        <v>368.50221407999999</v>
      </c>
      <c r="I26" s="33">
        <v>373.04710344</v>
      </c>
      <c r="J26" s="33">
        <v>380.04752543999996</v>
      </c>
      <c r="K26" s="33">
        <v>400.85493359999998</v>
      </c>
      <c r="L26" s="33">
        <v>405.27058439999996</v>
      </c>
      <c r="M26" s="33">
        <v>471.00993191999999</v>
      </c>
      <c r="N26" s="33">
        <v>467.46502164556586</v>
      </c>
      <c r="O26" s="33">
        <v>450.35732311292065</v>
      </c>
      <c r="P26" s="33">
        <v>463.13222552767479</v>
      </c>
      <c r="Q26" s="33">
        <v>472.2844822819311</v>
      </c>
      <c r="R26" s="33">
        <v>479.57375082992615</v>
      </c>
      <c r="S26" s="33">
        <v>529.7268664109373</v>
      </c>
      <c r="T26" s="33">
        <v>546.42050808331976</v>
      </c>
      <c r="U26" s="33">
        <v>567.94332917571387</v>
      </c>
      <c r="V26" s="33">
        <v>536.85812873405757</v>
      </c>
      <c r="W26" s="33">
        <v>544.87947167695972</v>
      </c>
      <c r="X26" s="33">
        <v>632.45204688048477</v>
      </c>
      <c r="Y26" s="33">
        <v>680.43701451660115</v>
      </c>
      <c r="Z26" s="33">
        <v>695.72477075308973</v>
      </c>
      <c r="AA26" s="33">
        <v>774.45504027229299</v>
      </c>
      <c r="AB26" s="33">
        <v>809.26580698167629</v>
      </c>
      <c r="AC26" s="33">
        <v>877.64038952377177</v>
      </c>
      <c r="AD26" s="33">
        <v>927.26027531513228</v>
      </c>
      <c r="AE26" s="33">
        <v>991.07205196168013</v>
      </c>
      <c r="AF26" s="33">
        <v>1004.2436045871204</v>
      </c>
      <c r="AG26" s="33">
        <v>1047.1701675754857</v>
      </c>
      <c r="AH26" s="33">
        <v>988.37154208206687</v>
      </c>
      <c r="AI26" s="33">
        <v>909.88377847550112</v>
      </c>
    </row>
    <row r="27" spans="1:35" s="22" customFormat="1" ht="13">
      <c r="A27" s="5" t="s">
        <v>26</v>
      </c>
      <c r="B27" s="6"/>
      <c r="C27" s="7">
        <v>63.043199999999999</v>
      </c>
      <c r="D27" s="7">
        <v>63.616320000000002</v>
      </c>
      <c r="E27" s="7">
        <v>59.341799999999992</v>
      </c>
      <c r="F27" s="7">
        <v>60.177599999999991</v>
      </c>
      <c r="G27" s="7">
        <v>61.753679999999996</v>
      </c>
      <c r="H27" s="7">
        <v>62.111879999999999</v>
      </c>
      <c r="I27" s="7">
        <v>71.28179999999999</v>
      </c>
      <c r="J27" s="7">
        <v>71.902679999999989</v>
      </c>
      <c r="K27" s="7">
        <v>91.86636</v>
      </c>
      <c r="L27" s="7">
        <v>91.818600000000004</v>
      </c>
      <c r="M27" s="7">
        <v>100.29599999999999</v>
      </c>
      <c r="N27" s="7">
        <v>113.28671999999999</v>
      </c>
      <c r="O27" s="7">
        <v>113.28671999999999</v>
      </c>
      <c r="P27" s="7">
        <v>108.05699999999999</v>
      </c>
      <c r="Q27" s="7">
        <v>128.80871999999999</v>
      </c>
      <c r="R27" s="7">
        <v>163.379765155</v>
      </c>
      <c r="S27" s="7">
        <v>163.91161066768402</v>
      </c>
      <c r="T27" s="7">
        <v>152.56414774216739</v>
      </c>
      <c r="U27" s="7">
        <v>139.18793126715732</v>
      </c>
      <c r="V27" s="7">
        <v>140.00302302041331</v>
      </c>
      <c r="W27" s="7">
        <v>152.45870627493935</v>
      </c>
      <c r="X27" s="7">
        <v>142.17048677978948</v>
      </c>
      <c r="Y27" s="7">
        <v>134.99887910888611</v>
      </c>
      <c r="Z27" s="7">
        <v>138.59780932712977</v>
      </c>
      <c r="AA27" s="7">
        <v>167.04678769311494</v>
      </c>
      <c r="AB27" s="7">
        <v>171.88869098365711</v>
      </c>
      <c r="AC27" s="7">
        <v>168.97336635153698</v>
      </c>
      <c r="AD27" s="7">
        <v>187.51383583096359</v>
      </c>
      <c r="AE27" s="7">
        <v>193.64158470080656</v>
      </c>
      <c r="AF27" s="7">
        <v>184.24986902001643</v>
      </c>
      <c r="AG27" s="7">
        <v>182.70789084178608</v>
      </c>
      <c r="AH27" s="7">
        <v>173.83028450486529</v>
      </c>
      <c r="AI27" s="7">
        <v>186.61688030295335</v>
      </c>
    </row>
    <row r="28" spans="1:35" s="22" customFormat="1" ht="13">
      <c r="A28" s="29" t="s">
        <v>27</v>
      </c>
      <c r="B28" s="30"/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</row>
    <row r="29" spans="1:35">
      <c r="A29" s="13" t="s">
        <v>28</v>
      </c>
      <c r="B29" s="34"/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</row>
    <row r="30" spans="1:35" s="22" customFormat="1" ht="13">
      <c r="A30" s="35" t="s">
        <v>29</v>
      </c>
      <c r="B30" s="36"/>
      <c r="C30" s="37">
        <v>60.7746</v>
      </c>
      <c r="D30" s="37">
        <v>60.7746</v>
      </c>
      <c r="E30" s="37">
        <v>56.547839999999994</v>
      </c>
      <c r="F30" s="37">
        <v>56.547839999999994</v>
      </c>
      <c r="G30" s="37">
        <v>59.270159999999997</v>
      </c>
      <c r="H30" s="37">
        <v>59.270159999999997</v>
      </c>
      <c r="I30" s="37">
        <v>67.675919999999991</v>
      </c>
      <c r="J30" s="37">
        <v>67.699799999999996</v>
      </c>
      <c r="K30" s="37">
        <v>87.376919999999998</v>
      </c>
      <c r="L30" s="37">
        <v>87.376919999999998</v>
      </c>
      <c r="M30" s="37">
        <v>95.997599999999991</v>
      </c>
      <c r="N30" s="37">
        <v>108.98831999999999</v>
      </c>
      <c r="O30" s="37">
        <v>108.98831999999999</v>
      </c>
      <c r="P30" s="37">
        <v>103.63919999999999</v>
      </c>
      <c r="Q30" s="37">
        <v>123.74615999999999</v>
      </c>
      <c r="R30" s="37">
        <v>159.430311655</v>
      </c>
      <c r="S30" s="37">
        <v>162.39330593968401</v>
      </c>
      <c r="T30" s="37">
        <v>151.1192682829674</v>
      </c>
      <c r="U30" s="37">
        <v>137.80302260715732</v>
      </c>
      <c r="V30" s="37">
        <v>130.77503811505733</v>
      </c>
      <c r="W30" s="37">
        <v>141.54880044456817</v>
      </c>
      <c r="X30" s="37">
        <v>126.30751553358789</v>
      </c>
      <c r="Y30" s="37">
        <v>110.37857963361336</v>
      </c>
      <c r="Z30" s="37">
        <v>113.11856392844579</v>
      </c>
      <c r="AA30" s="37">
        <v>137.38447480922352</v>
      </c>
      <c r="AB30" s="37">
        <v>136.78439193943152</v>
      </c>
      <c r="AC30" s="37">
        <v>126.95451875490052</v>
      </c>
      <c r="AD30" s="37">
        <v>143.05190126891816</v>
      </c>
      <c r="AE30" s="37">
        <v>148.79336408806381</v>
      </c>
      <c r="AF30" s="37">
        <v>139.97999263681379</v>
      </c>
      <c r="AG30" s="37">
        <v>133.42351938007101</v>
      </c>
      <c r="AH30" s="37">
        <v>120.92969647712789</v>
      </c>
      <c r="AI30" s="37">
        <v>126.0420527428959</v>
      </c>
    </row>
    <row r="31" spans="1:35" s="22" customFormat="1" ht="13">
      <c r="A31" s="35" t="s">
        <v>30</v>
      </c>
      <c r="B31" s="36"/>
      <c r="C31" s="37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5.1048760453559998</v>
      </c>
      <c r="W31" s="37">
        <v>6.3652074148511995</v>
      </c>
      <c r="X31" s="37">
        <v>10.632973053753611</v>
      </c>
      <c r="Y31" s="37">
        <v>19.757734035880762</v>
      </c>
      <c r="Z31" s="37">
        <v>22.762210214132828</v>
      </c>
      <c r="AA31" s="37">
        <v>26.090050495680842</v>
      </c>
      <c r="AB31" s="37">
        <v>31.129279391323777</v>
      </c>
      <c r="AC31" s="37">
        <v>37.94687050979676</v>
      </c>
      <c r="AD31" s="37">
        <v>40.610484874954729</v>
      </c>
      <c r="AE31" s="37">
        <v>40.692904224132199</v>
      </c>
      <c r="AF31" s="37">
        <v>40.395105024547775</v>
      </c>
      <c r="AG31" s="37">
        <v>43.356887840300104</v>
      </c>
      <c r="AH31" s="37">
        <v>46.642791952044703</v>
      </c>
      <c r="AI31" s="37">
        <v>53.91446384796545</v>
      </c>
    </row>
    <row r="32" spans="1:35" s="22" customFormat="1" ht="13">
      <c r="A32" s="13" t="s">
        <v>31</v>
      </c>
      <c r="B32" s="14"/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</row>
    <row r="33" spans="1:35">
      <c r="A33" s="38" t="s">
        <v>32</v>
      </c>
      <c r="B33" s="39"/>
      <c r="C33" s="40">
        <v>2.2685999999999997</v>
      </c>
      <c r="D33" s="40">
        <v>2.84172</v>
      </c>
      <c r="E33" s="40">
        <v>2.7939599999999998</v>
      </c>
      <c r="F33" s="40">
        <v>3.6297599999999997</v>
      </c>
      <c r="G33" s="40">
        <v>2.4835199999999999</v>
      </c>
      <c r="H33" s="40">
        <v>2.84172</v>
      </c>
      <c r="I33" s="40">
        <v>3.60588</v>
      </c>
      <c r="J33" s="40">
        <v>4.2028799999999995</v>
      </c>
      <c r="K33" s="40">
        <v>4.4894400000000001</v>
      </c>
      <c r="L33" s="40">
        <v>4.4416799999999999</v>
      </c>
      <c r="M33" s="40">
        <v>4.2984</v>
      </c>
      <c r="N33" s="40">
        <v>4.2984</v>
      </c>
      <c r="O33" s="40">
        <v>4.2984</v>
      </c>
      <c r="P33" s="40">
        <v>4.4177999999999997</v>
      </c>
      <c r="Q33" s="40">
        <v>5.0625599999999995</v>
      </c>
      <c r="R33" s="40">
        <v>3.9494534999999993</v>
      </c>
      <c r="S33" s="40">
        <v>1.5183047279999999</v>
      </c>
      <c r="T33" s="40">
        <v>1.4448794591999998</v>
      </c>
      <c r="U33" s="40">
        <v>1.38490866</v>
      </c>
      <c r="V33" s="40">
        <v>4.1231088600000003</v>
      </c>
      <c r="W33" s="40">
        <v>4.5446984155199992</v>
      </c>
      <c r="X33" s="40">
        <v>5.2299981924479999</v>
      </c>
      <c r="Y33" s="40">
        <v>4.862565439392001</v>
      </c>
      <c r="Z33" s="40">
        <v>2.7170351845511518</v>
      </c>
      <c r="AA33" s="40">
        <v>3.5722623882105591</v>
      </c>
      <c r="AB33" s="40">
        <v>3.9750196529018402</v>
      </c>
      <c r="AC33" s="40">
        <v>4.0719770868397198</v>
      </c>
      <c r="AD33" s="40">
        <v>3.8514496870907133</v>
      </c>
      <c r="AE33" s="40">
        <v>4.1553163886105651</v>
      </c>
      <c r="AF33" s="40">
        <v>3.8747713586548427</v>
      </c>
      <c r="AG33" s="40">
        <v>5.9274836214149662</v>
      </c>
      <c r="AH33" s="40">
        <v>6.2577960756926894</v>
      </c>
      <c r="AI33" s="40">
        <v>6.6603637120920176</v>
      </c>
    </row>
    <row r="34" spans="1:35">
      <c r="A34" s="42" t="s">
        <v>33</v>
      </c>
      <c r="B34" s="43"/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0</v>
      </c>
      <c r="AF34" s="44">
        <v>0</v>
      </c>
      <c r="AG34" s="44">
        <v>0</v>
      </c>
      <c r="AH34" s="44">
        <v>0</v>
      </c>
      <c r="AI34" s="44">
        <v>0</v>
      </c>
    </row>
    <row r="35" spans="1:35">
      <c r="A35" s="42" t="s">
        <v>34</v>
      </c>
      <c r="B35" s="43"/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</row>
    <row r="36" spans="1:35">
      <c r="A36" s="42" t="s">
        <v>35</v>
      </c>
      <c r="B36" s="43"/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</row>
    <row r="37" spans="1:35">
      <c r="A37" s="45" t="s">
        <v>36</v>
      </c>
      <c r="B37" s="46"/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0</v>
      </c>
      <c r="AG37" s="44">
        <v>0</v>
      </c>
      <c r="AH37" s="44">
        <v>0</v>
      </c>
      <c r="AI37" s="44">
        <v>0</v>
      </c>
    </row>
    <row r="38" spans="1:35" ht="13" thickBot="1">
      <c r="A38" s="47" t="s">
        <v>37</v>
      </c>
      <c r="B38" s="48"/>
      <c r="C38" s="49">
        <v>0</v>
      </c>
      <c r="D38" s="49">
        <v>0</v>
      </c>
      <c r="E38" s="49">
        <v>0</v>
      </c>
      <c r="F38" s="49">
        <v>0</v>
      </c>
      <c r="G38" s="49">
        <v>0</v>
      </c>
      <c r="H38" s="49">
        <v>0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49">
        <v>0</v>
      </c>
      <c r="Q38" s="49">
        <v>0</v>
      </c>
      <c r="R38" s="49">
        <v>0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49">
        <v>0</v>
      </c>
      <c r="AA38" s="49">
        <v>0</v>
      </c>
      <c r="AB38" s="49">
        <v>0</v>
      </c>
      <c r="AC38" s="49">
        <v>0</v>
      </c>
      <c r="AD38" s="49">
        <v>0</v>
      </c>
      <c r="AE38" s="49">
        <v>0</v>
      </c>
      <c r="AF38" s="49">
        <v>0</v>
      </c>
      <c r="AG38" s="49">
        <v>0</v>
      </c>
      <c r="AH38" s="49">
        <v>0</v>
      </c>
      <c r="AI38" s="49">
        <v>0</v>
      </c>
    </row>
    <row r="39" spans="1:35" ht="13.5" thickBot="1">
      <c r="A39" s="50" t="s">
        <v>38</v>
      </c>
      <c r="B39" s="51"/>
      <c r="C39" s="52">
        <v>0</v>
      </c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2">
        <v>0</v>
      </c>
      <c r="T39" s="52">
        <v>0</v>
      </c>
      <c r="U39" s="52">
        <v>0</v>
      </c>
      <c r="V39" s="52">
        <v>12.909895763940002</v>
      </c>
      <c r="W39" s="52">
        <v>8.5507786244735993</v>
      </c>
      <c r="X39" s="52">
        <v>14.180185863013453</v>
      </c>
      <c r="Y39" s="52">
        <v>27.357344185885989</v>
      </c>
      <c r="Z39" s="52">
        <v>38.520921001319678</v>
      </c>
      <c r="AA39" s="52">
        <v>41.572848536843026</v>
      </c>
      <c r="AB39" s="52">
        <v>43.974944721797222</v>
      </c>
      <c r="AC39" s="52">
        <v>41.69861359084333</v>
      </c>
      <c r="AD39" s="52">
        <v>56.85091623773679</v>
      </c>
      <c r="AE39" s="52">
        <v>54.722939604974094</v>
      </c>
      <c r="AF39" s="52">
        <v>56.661712292356889</v>
      </c>
      <c r="AG39" s="52">
        <v>53.595134429521629</v>
      </c>
      <c r="AH39" s="52">
        <v>53.912868117219482</v>
      </c>
      <c r="AI39" s="52">
        <v>58.377269159703822</v>
      </c>
    </row>
    <row r="40" spans="1:35" ht="13.5" thickBot="1">
      <c r="A40" s="50" t="s">
        <v>39</v>
      </c>
      <c r="B40" s="51"/>
      <c r="C40" s="52">
        <v>385.71</v>
      </c>
      <c r="D40" s="52">
        <v>397.83599999999996</v>
      </c>
      <c r="E40" s="52">
        <v>419.59399999999999</v>
      </c>
      <c r="F40" s="52">
        <v>434.64399999999995</v>
      </c>
      <c r="G40" s="52">
        <v>461.99199999999996</v>
      </c>
      <c r="H40" s="52">
        <v>495.96199999999993</v>
      </c>
      <c r="I40" s="52">
        <v>531.65199999999993</v>
      </c>
      <c r="J40" s="52">
        <v>568.71799999999996</v>
      </c>
      <c r="K40" s="52">
        <v>609.48199999999997</v>
      </c>
      <c r="L40" s="52">
        <v>625.30599999999993</v>
      </c>
      <c r="M40" s="52">
        <v>664.52199999999993</v>
      </c>
      <c r="N40" s="52">
        <v>656.48056704723786</v>
      </c>
      <c r="O40" s="52">
        <v>672.45270007092847</v>
      </c>
      <c r="P40" s="52">
        <v>684.25091911257948</v>
      </c>
      <c r="Q40" s="52">
        <v>639.16669619523407</v>
      </c>
      <c r="R40" s="52">
        <v>655.27440956642897</v>
      </c>
      <c r="S40" s="52">
        <v>663.49684897210113</v>
      </c>
      <c r="T40" s="52">
        <v>633.97484868573235</v>
      </c>
      <c r="U40" s="52">
        <v>614.13927754335464</v>
      </c>
      <c r="V40" s="52">
        <v>548.70589597599587</v>
      </c>
      <c r="W40" s="52">
        <v>551.68501284773515</v>
      </c>
      <c r="X40" s="52">
        <v>514.16941557600114</v>
      </c>
      <c r="Y40" s="52">
        <v>527.90237294153997</v>
      </c>
      <c r="Z40" s="52">
        <v>543.21096709764743</v>
      </c>
      <c r="AA40" s="52">
        <v>576.91119922099438</v>
      </c>
      <c r="AB40" s="52">
        <v>563.05965421112307</v>
      </c>
      <c r="AC40" s="52">
        <v>583.16937068007871</v>
      </c>
      <c r="AD40" s="52">
        <v>580.16680726918366</v>
      </c>
      <c r="AE40" s="52">
        <v>557.42969667618718</v>
      </c>
      <c r="AF40" s="52">
        <v>556.07597606973138</v>
      </c>
      <c r="AG40" s="52">
        <v>593.37068876852527</v>
      </c>
      <c r="AH40" s="52">
        <v>589.35517186101742</v>
      </c>
      <c r="AI40" s="52">
        <v>589.75477443067166</v>
      </c>
    </row>
    <row r="41" spans="1:35" ht="13.5" thickBot="1">
      <c r="A41" s="50" t="s">
        <v>40</v>
      </c>
      <c r="B41" s="51"/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0</v>
      </c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3">
        <v>0</v>
      </c>
      <c r="X41" s="53">
        <v>0</v>
      </c>
      <c r="Y41" s="53">
        <v>0</v>
      </c>
      <c r="Z41" s="53">
        <v>0</v>
      </c>
      <c r="AA41" s="53">
        <v>0</v>
      </c>
      <c r="AB41" s="53">
        <v>0</v>
      </c>
      <c r="AC41" s="53">
        <v>0</v>
      </c>
      <c r="AD41" s="53">
        <v>0</v>
      </c>
      <c r="AE41" s="53">
        <v>0</v>
      </c>
      <c r="AF41" s="53">
        <v>0</v>
      </c>
      <c r="AG41" s="53">
        <v>0</v>
      </c>
      <c r="AH41" s="53">
        <v>0</v>
      </c>
      <c r="AI41" s="53">
        <v>0</v>
      </c>
    </row>
    <row r="42" spans="1:35">
      <c r="A42" s="38" t="s">
        <v>41</v>
      </c>
      <c r="B42" s="39"/>
      <c r="C42" s="40">
        <f t="shared" ref="C42:AA42" si="0">C2+C7+C11+C26+C30+C32+C33+C34+C39</f>
        <v>1370.6825489067805</v>
      </c>
      <c r="D42" s="40">
        <f t="shared" si="0"/>
        <v>1397.2943497081105</v>
      </c>
      <c r="E42" s="40">
        <f t="shared" si="0"/>
        <v>1312.7137325454457</v>
      </c>
      <c r="F42" s="40">
        <f t="shared" si="0"/>
        <v>1382.5049894078347</v>
      </c>
      <c r="G42" s="40">
        <f t="shared" si="0"/>
        <v>1465.2066077514992</v>
      </c>
      <c r="H42" s="40">
        <f t="shared" si="0"/>
        <v>1463.9893156873109</v>
      </c>
      <c r="I42" s="40">
        <f t="shared" si="0"/>
        <v>1425.8813878784374</v>
      </c>
      <c r="J42" s="40">
        <f t="shared" si="0"/>
        <v>1519.7570918675819</v>
      </c>
      <c r="K42" s="40">
        <f t="shared" si="0"/>
        <v>1530.4192053433667</v>
      </c>
      <c r="L42" s="40">
        <f t="shared" si="0"/>
        <v>1583.7535299017568</v>
      </c>
      <c r="M42" s="40">
        <f t="shared" si="0"/>
        <v>1809.2097351966959</v>
      </c>
      <c r="N42" s="40">
        <f t="shared" si="0"/>
        <v>1787.9613716542954</v>
      </c>
      <c r="O42" s="40">
        <f t="shared" si="0"/>
        <v>1678.9964921289359</v>
      </c>
      <c r="P42" s="40">
        <f t="shared" si="0"/>
        <v>1707.0863746587638</v>
      </c>
      <c r="Q42" s="40">
        <f t="shared" si="0"/>
        <v>1745.3221389233167</v>
      </c>
      <c r="R42" s="40">
        <f t="shared" si="0"/>
        <v>1824.045291804493</v>
      </c>
      <c r="S42" s="40">
        <f t="shared" si="0"/>
        <v>1718.097400395229</v>
      </c>
      <c r="T42" s="40">
        <f t="shared" si="0"/>
        <v>1700.6564525760068</v>
      </c>
      <c r="U42" s="40">
        <f t="shared" si="0"/>
        <v>1645.9646101614437</v>
      </c>
      <c r="V42" s="40">
        <f t="shared" si="0"/>
        <v>1343.9000243161599</v>
      </c>
      <c r="W42" s="40">
        <f t="shared" si="0"/>
        <v>1358.4085688658322</v>
      </c>
      <c r="X42" s="40">
        <f t="shared" si="0"/>
        <v>1253.2911520125374</v>
      </c>
      <c r="Y42" s="40">
        <f t="shared" si="0"/>
        <v>1257.1752979700259</v>
      </c>
      <c r="Z42" s="40">
        <f t="shared" si="0"/>
        <v>1313.4606247495701</v>
      </c>
      <c r="AA42" s="40">
        <f t="shared" si="0"/>
        <v>1425.9872118147186</v>
      </c>
      <c r="AB42" s="40">
        <f t="shared" ref="AB42:AG42" si="1">AB2+AB7+AB11+AB26+AB30+AB32+AB33+AB34+AB39</f>
        <v>1417.4806346684186</v>
      </c>
      <c r="AC42" s="40">
        <f t="shared" si="1"/>
        <v>1475.0242330653023</v>
      </c>
      <c r="AD42" s="40">
        <f t="shared" si="1"/>
        <v>1551.2205794073382</v>
      </c>
      <c r="AE42" s="40">
        <f t="shared" si="1"/>
        <v>1641.1332218120249</v>
      </c>
      <c r="AF42" s="40">
        <f t="shared" si="1"/>
        <v>1617.4804426436651</v>
      </c>
      <c r="AG42" s="40">
        <f t="shared" si="1"/>
        <v>1645.4794424166316</v>
      </c>
      <c r="AH42" s="40">
        <f t="shared" ref="AH42:AI42" si="2">AH2+AH7+AH11+AH26+AH30+AH32+AH33+AH34+AH39</f>
        <v>1598.0689901812198</v>
      </c>
      <c r="AI42" s="40">
        <f t="shared" si="2"/>
        <v>1497.1556776980349</v>
      </c>
    </row>
    <row r="43" spans="1:35" ht="13" thickBot="1">
      <c r="A43" s="54" t="s">
        <v>42</v>
      </c>
      <c r="B43" s="55"/>
      <c r="C43" s="56">
        <f>C2+C7+C11+C26</f>
        <v>1307.6393489067805</v>
      </c>
      <c r="D43" s="56">
        <f t="shared" ref="D43:AF43" si="3">D2+D7+D11+D26</f>
        <v>1333.6780297081107</v>
      </c>
      <c r="E43" s="56">
        <f t="shared" si="3"/>
        <v>1253.3719325454458</v>
      </c>
      <c r="F43" s="56">
        <f t="shared" si="3"/>
        <v>1322.3273894078347</v>
      </c>
      <c r="G43" s="56">
        <f t="shared" si="3"/>
        <v>1403.4529277514991</v>
      </c>
      <c r="H43" s="56">
        <f t="shared" si="3"/>
        <v>1401.8774356873109</v>
      </c>
      <c r="I43" s="56">
        <f t="shared" si="3"/>
        <v>1354.5995878784374</v>
      </c>
      <c r="J43" s="56">
        <f t="shared" si="3"/>
        <v>1447.8544118675818</v>
      </c>
      <c r="K43" s="56">
        <f t="shared" si="3"/>
        <v>1438.5528453433667</v>
      </c>
      <c r="L43" s="56">
        <f t="shared" si="3"/>
        <v>1491.934929901757</v>
      </c>
      <c r="M43" s="56">
        <f t="shared" si="3"/>
        <v>1708.9137351966961</v>
      </c>
      <c r="N43" s="56">
        <f t="shared" si="3"/>
        <v>1674.6746516542955</v>
      </c>
      <c r="O43" s="56">
        <f t="shared" si="3"/>
        <v>1565.709772128936</v>
      </c>
      <c r="P43" s="56">
        <f t="shared" si="3"/>
        <v>1599.0293746587638</v>
      </c>
      <c r="Q43" s="56">
        <f t="shared" si="3"/>
        <v>1616.5134189233167</v>
      </c>
      <c r="R43" s="56">
        <f t="shared" si="3"/>
        <v>1660.6655266494931</v>
      </c>
      <c r="S43" s="56">
        <f t="shared" si="3"/>
        <v>1554.1857897275449</v>
      </c>
      <c r="T43" s="56">
        <f t="shared" si="3"/>
        <v>1548.0923048338395</v>
      </c>
      <c r="U43" s="56">
        <f t="shared" si="3"/>
        <v>1506.7766788942863</v>
      </c>
      <c r="V43" s="56">
        <f t="shared" si="3"/>
        <v>1196.0919815771626</v>
      </c>
      <c r="W43" s="56">
        <f t="shared" si="3"/>
        <v>1203.7642913812704</v>
      </c>
      <c r="X43" s="56">
        <f t="shared" si="3"/>
        <v>1107.5734524234881</v>
      </c>
      <c r="Y43" s="56">
        <f t="shared" si="3"/>
        <v>1114.5768087111346</v>
      </c>
      <c r="Z43" s="56">
        <f t="shared" si="3"/>
        <v>1159.1041046352534</v>
      </c>
      <c r="AA43" s="56">
        <f t="shared" si="3"/>
        <v>1243.4576260804415</v>
      </c>
      <c r="AB43" s="56">
        <f t="shared" si="3"/>
        <v>1232.7462783542878</v>
      </c>
      <c r="AC43" s="56">
        <f t="shared" si="3"/>
        <v>1302.2991236327186</v>
      </c>
      <c r="AD43" s="56">
        <f t="shared" si="3"/>
        <v>1347.4663122135926</v>
      </c>
      <c r="AE43" s="56">
        <f t="shared" si="3"/>
        <v>1433.4616017303765</v>
      </c>
      <c r="AF43" s="56">
        <f t="shared" si="3"/>
        <v>1416.9639663558394</v>
      </c>
      <c r="AG43" s="56">
        <f t="shared" ref="AG43:AH43" si="4">AG2+AG7+AG11+AG26</f>
        <v>1452.5333049856242</v>
      </c>
      <c r="AH43" s="56">
        <f t="shared" si="4"/>
        <v>1416.9686295111796</v>
      </c>
      <c r="AI43" s="56">
        <f t="shared" ref="AI43" si="5">AI2+AI7+AI11+AI26</f>
        <v>1306.075992083343</v>
      </c>
    </row>
    <row r="44" spans="1:35" ht="13.5" thickBot="1">
      <c r="A44" s="50" t="s">
        <v>43</v>
      </c>
      <c r="B44" s="51"/>
      <c r="C44" s="52">
        <f t="shared" ref="C44:AA44" si="6">C2+C7+C11+C26+C27+C39+C40+C41</f>
        <v>1756.3925489067806</v>
      </c>
      <c r="D44" s="52">
        <f t="shared" si="6"/>
        <v>1795.1303497081108</v>
      </c>
      <c r="E44" s="52">
        <f t="shared" si="6"/>
        <v>1732.3077325454458</v>
      </c>
      <c r="F44" s="52">
        <f t="shared" si="6"/>
        <v>1817.1489894078347</v>
      </c>
      <c r="G44" s="52">
        <f t="shared" si="6"/>
        <v>1927.1986077514991</v>
      </c>
      <c r="H44" s="52">
        <f t="shared" si="6"/>
        <v>1959.9513156873109</v>
      </c>
      <c r="I44" s="52">
        <f t="shared" si="6"/>
        <v>1957.5333878784372</v>
      </c>
      <c r="J44" s="52">
        <f t="shared" si="6"/>
        <v>2088.4750918675818</v>
      </c>
      <c r="K44" s="52">
        <f t="shared" si="6"/>
        <v>2139.9012053433667</v>
      </c>
      <c r="L44" s="52">
        <f t="shared" si="6"/>
        <v>2209.0595299017568</v>
      </c>
      <c r="M44" s="52">
        <f t="shared" si="6"/>
        <v>2473.7317351966958</v>
      </c>
      <c r="N44" s="52">
        <f t="shared" si="6"/>
        <v>2444.4419387015332</v>
      </c>
      <c r="O44" s="52">
        <f t="shared" si="6"/>
        <v>2351.4491921998647</v>
      </c>
      <c r="P44" s="52">
        <f t="shared" si="6"/>
        <v>2391.3372937713434</v>
      </c>
      <c r="Q44" s="52">
        <f t="shared" si="6"/>
        <v>2384.4888351185509</v>
      </c>
      <c r="R44" s="52">
        <f t="shared" si="6"/>
        <v>2479.3197013709223</v>
      </c>
      <c r="S44" s="52">
        <f t="shared" si="6"/>
        <v>2381.5942493673301</v>
      </c>
      <c r="T44" s="52">
        <f t="shared" si="6"/>
        <v>2334.6313012617393</v>
      </c>
      <c r="U44" s="52">
        <f t="shared" si="6"/>
        <v>2260.1038877047986</v>
      </c>
      <c r="V44" s="52">
        <f t="shared" si="6"/>
        <v>1897.710796337512</v>
      </c>
      <c r="W44" s="52">
        <f t="shared" si="6"/>
        <v>1916.4587891284186</v>
      </c>
      <c r="X44" s="52">
        <f t="shared" si="6"/>
        <v>1778.0935406422923</v>
      </c>
      <c r="Y44" s="52">
        <f t="shared" si="6"/>
        <v>1804.8354049474465</v>
      </c>
      <c r="Z44" s="52">
        <f t="shared" si="6"/>
        <v>1879.4338020613502</v>
      </c>
      <c r="AA44" s="52">
        <f t="shared" si="6"/>
        <v>2028.9884615313938</v>
      </c>
      <c r="AB44" s="52">
        <f t="shared" ref="AB44:AG44" si="7">AB2+AB7+AB11+AB26+AB27+AB39+AB40+AB41</f>
        <v>2011.6695682708655</v>
      </c>
      <c r="AC44" s="52">
        <f t="shared" si="7"/>
        <v>2096.1404742551777</v>
      </c>
      <c r="AD44" s="52">
        <f t="shared" si="7"/>
        <v>2171.9978715514767</v>
      </c>
      <c r="AE44" s="52">
        <f t="shared" si="7"/>
        <v>2239.2558227123445</v>
      </c>
      <c r="AF44" s="52">
        <f t="shared" si="7"/>
        <v>2213.9515237379442</v>
      </c>
      <c r="AG44" s="52">
        <f t="shared" si="7"/>
        <v>2282.2070190254572</v>
      </c>
      <c r="AH44" s="52">
        <f t="shared" ref="AH44:AI44" si="8">AH2+AH7+AH11+AH26+AH27+AH39+AH40+AH41</f>
        <v>2234.0669539942819</v>
      </c>
      <c r="AI44" s="52">
        <f t="shared" si="8"/>
        <v>2140.8249159766719</v>
      </c>
    </row>
    <row r="45" spans="1: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</row>
    <row r="46" spans="1:3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</row>
    <row r="47" spans="1: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</row>
    <row r="48" spans="1:35" s="22" customFormat="1" ht="42.5" thickBot="1">
      <c r="A48" s="58" t="s">
        <v>44</v>
      </c>
      <c r="B48" s="59" t="s">
        <v>45</v>
      </c>
      <c r="C48" s="3">
        <v>1990</v>
      </c>
      <c r="D48" s="3">
        <v>1991</v>
      </c>
      <c r="E48" s="3">
        <v>1992</v>
      </c>
      <c r="F48" s="3">
        <v>1993</v>
      </c>
      <c r="G48" s="3">
        <v>1994</v>
      </c>
      <c r="H48" s="3">
        <v>1995</v>
      </c>
      <c r="I48" s="3">
        <v>1996</v>
      </c>
      <c r="J48" s="3">
        <v>1997</v>
      </c>
      <c r="K48" s="3">
        <v>1998</v>
      </c>
      <c r="L48" s="3">
        <v>1999</v>
      </c>
      <c r="M48" s="3">
        <v>2000</v>
      </c>
      <c r="N48" s="3">
        <v>2001</v>
      </c>
      <c r="O48" s="3">
        <v>2002</v>
      </c>
      <c r="P48" s="3">
        <v>2003</v>
      </c>
      <c r="Q48" s="3">
        <v>2004</v>
      </c>
      <c r="R48" s="3">
        <v>2005</v>
      </c>
      <c r="S48" s="3">
        <v>2006</v>
      </c>
      <c r="T48" s="3">
        <v>2007</v>
      </c>
      <c r="U48" s="3">
        <v>2008</v>
      </c>
      <c r="V48" s="3">
        <v>2009</v>
      </c>
      <c r="W48" s="3">
        <v>2010</v>
      </c>
      <c r="X48" s="3">
        <v>2011</v>
      </c>
      <c r="Y48" s="3">
        <v>2012</v>
      </c>
      <c r="Z48" s="3">
        <v>2013</v>
      </c>
      <c r="AA48" s="3">
        <v>2014</v>
      </c>
      <c r="AB48" s="3">
        <v>2015</v>
      </c>
      <c r="AC48" s="3">
        <v>2016</v>
      </c>
      <c r="AD48" s="3">
        <v>2017</v>
      </c>
      <c r="AE48" s="3">
        <v>2018</v>
      </c>
      <c r="AF48" s="3">
        <v>2019</v>
      </c>
      <c r="AG48" s="3">
        <v>2020</v>
      </c>
      <c r="AH48" s="3">
        <v>2021</v>
      </c>
      <c r="AI48" s="3">
        <v>2022</v>
      </c>
    </row>
    <row r="49" spans="1:35" ht="13">
      <c r="A49" s="5" t="s">
        <v>1</v>
      </c>
      <c r="B49" s="6"/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5.6459657491495418E-4</v>
      </c>
      <c r="W49" s="7">
        <v>1.0409872945959899</v>
      </c>
      <c r="X49" s="7">
        <v>6.117164489371462E-2</v>
      </c>
      <c r="Y49" s="7">
        <v>1.6631346567886448E-2</v>
      </c>
      <c r="Z49" s="7">
        <v>3.2565662395572475E-3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</row>
    <row r="50" spans="1:35" ht="13">
      <c r="A50" s="9" t="s">
        <v>2</v>
      </c>
      <c r="B50" s="10"/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5.6459657491495418E-4</v>
      </c>
      <c r="W50" s="11">
        <v>1.0409872945959899</v>
      </c>
      <c r="X50" s="11">
        <v>6.117164489371462E-2</v>
      </c>
      <c r="Y50" s="11">
        <v>1.6631346567886448E-2</v>
      </c>
      <c r="Z50" s="11">
        <v>3.2565662395572475E-3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</row>
    <row r="51" spans="1:35" ht="13">
      <c r="A51" s="13" t="s">
        <v>3</v>
      </c>
      <c r="B51" s="14"/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</row>
    <row r="52" spans="1:35" ht="13">
      <c r="A52" s="13" t="s">
        <v>4</v>
      </c>
      <c r="B52" s="14"/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</row>
    <row r="53" spans="1:35" ht="13.5" thickBot="1">
      <c r="A53" s="16" t="s">
        <v>5</v>
      </c>
      <c r="B53" s="17"/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</row>
    <row r="54" spans="1:35" ht="13">
      <c r="A54" s="19" t="s">
        <v>6</v>
      </c>
      <c r="B54" s="20"/>
      <c r="C54" s="21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0</v>
      </c>
      <c r="W54" s="21">
        <v>0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1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</row>
    <row r="55" spans="1:35" s="22" customFormat="1" ht="13">
      <c r="A55" s="9" t="s">
        <v>7</v>
      </c>
      <c r="B55" s="10"/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</row>
    <row r="56" spans="1:35" s="22" customFormat="1" ht="13">
      <c r="A56" s="9" t="s">
        <v>8</v>
      </c>
      <c r="B56" s="10"/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</row>
    <row r="57" spans="1:35" ht="13.5" thickBot="1">
      <c r="A57" s="16" t="s">
        <v>9</v>
      </c>
      <c r="B57" s="17"/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</row>
    <row r="58" spans="1:35" ht="13">
      <c r="A58" s="5" t="s">
        <v>10</v>
      </c>
      <c r="B58" s="6"/>
      <c r="C58" s="7">
        <v>24.517903378244696</v>
      </c>
      <c r="D58" s="7">
        <v>57.277628752549063</v>
      </c>
      <c r="E58" s="7">
        <v>56.142112151927115</v>
      </c>
      <c r="F58" s="7">
        <v>54.514423635489379</v>
      </c>
      <c r="G58" s="7">
        <v>67.6073278848515</v>
      </c>
      <c r="H58" s="7">
        <v>67.452896290880147</v>
      </c>
      <c r="I58" s="7">
        <v>53.682088193335261</v>
      </c>
      <c r="J58" s="7">
        <v>66.329268624604524</v>
      </c>
      <c r="K58" s="7">
        <v>62.634162354356654</v>
      </c>
      <c r="L58" s="7">
        <v>66.637222676890417</v>
      </c>
      <c r="M58" s="7">
        <v>78.612437289544417</v>
      </c>
      <c r="N58" s="7">
        <v>100.67333107716658</v>
      </c>
      <c r="O58" s="7">
        <v>72.679687573513434</v>
      </c>
      <c r="P58" s="7">
        <v>50.48532288620433</v>
      </c>
      <c r="Q58" s="7">
        <v>22.540139428223469</v>
      </c>
      <c r="R58" s="7">
        <v>38.347510886713522</v>
      </c>
      <c r="S58" s="7">
        <v>40.807179084647949</v>
      </c>
      <c r="T58" s="7">
        <v>34.318991693344245</v>
      </c>
      <c r="U58" s="7">
        <v>29.880099760242388</v>
      </c>
      <c r="V58" s="7">
        <v>36.391016499336885</v>
      </c>
      <c r="W58" s="7">
        <v>27.570542027420689</v>
      </c>
      <c r="X58" s="7">
        <v>21.842809135475811</v>
      </c>
      <c r="Y58" s="7">
        <v>24.503136806764708</v>
      </c>
      <c r="Z58" s="7">
        <v>26.14151774909578</v>
      </c>
      <c r="AA58" s="7">
        <v>27.583247175722128</v>
      </c>
      <c r="AB58" s="7">
        <v>16.917311348642635</v>
      </c>
      <c r="AC58" s="7">
        <v>19.204792559998051</v>
      </c>
      <c r="AD58" s="7">
        <v>17.682348994978053</v>
      </c>
      <c r="AE58" s="7">
        <v>15.144242085454954</v>
      </c>
      <c r="AF58" s="7">
        <v>16.526463798223702</v>
      </c>
      <c r="AG58" s="7">
        <v>10.349736383050812</v>
      </c>
      <c r="AH58" s="7">
        <v>10.938781098076682</v>
      </c>
      <c r="AI58" s="7">
        <v>11.52478573244052</v>
      </c>
    </row>
    <row r="59" spans="1:35" s="22" customFormat="1" ht="13">
      <c r="A59" s="9" t="s">
        <v>11</v>
      </c>
      <c r="B59" s="10"/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</row>
    <row r="60" spans="1:35" s="22" customFormat="1" ht="13">
      <c r="A60" s="23" t="s">
        <v>12</v>
      </c>
      <c r="B60" s="24"/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5">
        <v>0</v>
      </c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25">
        <v>0</v>
      </c>
      <c r="AF60" s="25">
        <v>0</v>
      </c>
      <c r="AG60" s="25">
        <v>0</v>
      </c>
      <c r="AH60" s="25">
        <v>0</v>
      </c>
      <c r="AI60" s="25">
        <v>0</v>
      </c>
    </row>
    <row r="61" spans="1:35" s="22" customFormat="1" ht="13">
      <c r="A61" s="26" t="s">
        <v>13</v>
      </c>
      <c r="B61" s="27"/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8">
        <v>0</v>
      </c>
      <c r="N61" s="28">
        <v>0</v>
      </c>
      <c r="O61" s="28">
        <v>0</v>
      </c>
      <c r="P61" s="28">
        <v>0</v>
      </c>
      <c r="Q61" s="28">
        <v>0</v>
      </c>
      <c r="R61" s="28">
        <v>0</v>
      </c>
      <c r="S61" s="28">
        <v>0</v>
      </c>
      <c r="T61" s="28">
        <v>0</v>
      </c>
      <c r="U61" s="28">
        <v>0</v>
      </c>
      <c r="V61" s="28">
        <v>0</v>
      </c>
      <c r="W61" s="28">
        <v>0</v>
      </c>
      <c r="X61" s="28">
        <v>0</v>
      </c>
      <c r="Y61" s="28">
        <v>0</v>
      </c>
      <c r="Z61" s="28">
        <v>0</v>
      </c>
      <c r="AA61" s="28">
        <v>0</v>
      </c>
      <c r="AB61" s="28">
        <v>0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  <c r="AH61" s="28">
        <v>0</v>
      </c>
      <c r="AI61" s="28">
        <v>0</v>
      </c>
    </row>
    <row r="62" spans="1:35" ht="13">
      <c r="A62" s="13" t="s">
        <v>14</v>
      </c>
      <c r="B62" s="14"/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</row>
    <row r="63" spans="1:35" s="22" customFormat="1" ht="13">
      <c r="A63" s="9" t="s">
        <v>15</v>
      </c>
      <c r="B63" s="10"/>
      <c r="C63" s="11">
        <v>0.24107501790741453</v>
      </c>
      <c r="D63" s="11">
        <v>0.56994169797592686</v>
      </c>
      <c r="E63" s="11">
        <v>0.4965334697812403</v>
      </c>
      <c r="F63" s="11">
        <v>0.54288815145025537</v>
      </c>
      <c r="G63" s="11">
        <v>0.87770852080373096</v>
      </c>
      <c r="H63" s="11">
        <v>1.1288981059469865</v>
      </c>
      <c r="I63" s="11">
        <v>1.3708327644387195</v>
      </c>
      <c r="J63" s="11">
        <v>1.3809030158319577</v>
      </c>
      <c r="K63" s="11">
        <v>1.509949616471296</v>
      </c>
      <c r="L63" s="11">
        <v>1.7713889225119719</v>
      </c>
      <c r="M63" s="11">
        <v>1.5362364925345706</v>
      </c>
      <c r="N63" s="11">
        <v>1.0237409082609352</v>
      </c>
      <c r="O63" s="11">
        <v>0.77950575618511164</v>
      </c>
      <c r="P63" s="11">
        <v>0.59168375178872046</v>
      </c>
      <c r="Q63" s="11">
        <v>0.40680284116261001</v>
      </c>
      <c r="R63" s="11">
        <v>2.9648906815826401</v>
      </c>
      <c r="S63" s="11">
        <v>3.3268828431814685</v>
      </c>
      <c r="T63" s="11">
        <v>0.95574691272918466</v>
      </c>
      <c r="U63" s="11">
        <v>0.96945088212780961</v>
      </c>
      <c r="V63" s="11">
        <v>0.24</v>
      </c>
      <c r="W63" s="11">
        <v>0.21099999999999999</v>
      </c>
      <c r="X63" s="11">
        <v>0.13700000000000001</v>
      </c>
      <c r="Y63" s="11">
        <v>0.57599999999999996</v>
      </c>
      <c r="Z63" s="11">
        <v>0.63099999999999989</v>
      </c>
      <c r="AA63" s="11">
        <v>0.127</v>
      </c>
      <c r="AB63" s="11">
        <v>0.16900000000000001</v>
      </c>
      <c r="AC63" s="11">
        <v>0.107</v>
      </c>
      <c r="AD63" s="11">
        <v>0.314</v>
      </c>
      <c r="AE63" s="11">
        <v>0.253</v>
      </c>
      <c r="AF63" s="11">
        <v>0.16500000000000001</v>
      </c>
      <c r="AG63" s="11">
        <v>0.104</v>
      </c>
      <c r="AH63" s="11">
        <v>0.17299999999999999</v>
      </c>
      <c r="AI63" s="11">
        <v>0.13788731916247721</v>
      </c>
    </row>
    <row r="64" spans="1:35" s="22" customFormat="1" ht="13">
      <c r="A64" s="13" t="s">
        <v>16</v>
      </c>
      <c r="B64" s="14"/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</row>
    <row r="65" spans="1:35" ht="13">
      <c r="A65" s="13" t="s">
        <v>17</v>
      </c>
      <c r="B65" s="14"/>
      <c r="C65" s="15">
        <v>6.0168439772784064</v>
      </c>
      <c r="D65" s="15">
        <v>13.024294738359222</v>
      </c>
      <c r="E65" s="15">
        <v>15.674259468674736</v>
      </c>
      <c r="F65" s="15">
        <v>16.004498234458733</v>
      </c>
      <c r="G65" s="15">
        <v>20.458694270520979</v>
      </c>
      <c r="H65" s="15">
        <v>19.049138562906343</v>
      </c>
      <c r="I65" s="15">
        <v>17.832893352336004</v>
      </c>
      <c r="J65" s="15">
        <v>19.548524013604101</v>
      </c>
      <c r="K65" s="15">
        <v>19.331049704429272</v>
      </c>
      <c r="L65" s="15">
        <v>20.633594244037244</v>
      </c>
      <c r="M65" s="15">
        <v>22.000575615993316</v>
      </c>
      <c r="N65" s="15">
        <v>12.207279347516122</v>
      </c>
      <c r="O65" s="15">
        <v>9.2086809302329495</v>
      </c>
      <c r="P65" s="15">
        <v>6.8657070325055409</v>
      </c>
      <c r="Q65" s="15">
        <v>5.2021408324151182</v>
      </c>
      <c r="R65" s="15">
        <v>11.725000497710127</v>
      </c>
      <c r="S65" s="15">
        <v>16.313801337691991</v>
      </c>
      <c r="T65" s="15">
        <v>6.9464817749918071</v>
      </c>
      <c r="U65" s="15">
        <v>8.100958799515082</v>
      </c>
      <c r="V65" s="15">
        <v>3.9861248675211178</v>
      </c>
      <c r="W65" s="15">
        <v>3.0139132726647717</v>
      </c>
      <c r="X65" s="15">
        <v>0.8020699240307847</v>
      </c>
      <c r="Y65" s="15">
        <v>0.70876941292471407</v>
      </c>
      <c r="Z65" s="15">
        <v>1.5726409964761854</v>
      </c>
      <c r="AA65" s="15">
        <v>1.1791175318311176</v>
      </c>
      <c r="AB65" s="15">
        <v>1.1749532690383253</v>
      </c>
      <c r="AC65" s="15">
        <v>1.0648820913734216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</row>
    <row r="66" spans="1:35" ht="13">
      <c r="A66" s="13" t="s">
        <v>18</v>
      </c>
      <c r="B66" s="14"/>
      <c r="C66" s="15">
        <v>0</v>
      </c>
      <c r="D66" s="15">
        <v>0.49831632922168251</v>
      </c>
      <c r="E66" s="15">
        <v>0.46485366472015371</v>
      </c>
      <c r="F66" s="15">
        <v>0.46518036311508609</v>
      </c>
      <c r="G66" s="15">
        <v>0.47191251156834696</v>
      </c>
      <c r="H66" s="15">
        <v>0.44478937055029927</v>
      </c>
      <c r="I66" s="15">
        <v>0.41410918078545184</v>
      </c>
      <c r="J66" s="15">
        <v>0.39752533285810854</v>
      </c>
      <c r="K66" s="15">
        <v>0.41100553499591558</v>
      </c>
      <c r="L66" s="15">
        <v>0.40937186134341136</v>
      </c>
      <c r="M66" s="15">
        <v>0.42237824453085382</v>
      </c>
      <c r="N66" s="15">
        <v>0.6310040044668872</v>
      </c>
      <c r="O66" s="15">
        <v>0.40099695149026471</v>
      </c>
      <c r="P66" s="15">
        <v>0.21269701561322346</v>
      </c>
      <c r="Q66" s="15">
        <v>4.4946366015254438E-2</v>
      </c>
      <c r="R66" s="15">
        <v>2.3063442789417469E-2</v>
      </c>
      <c r="S66" s="15">
        <v>0.11715716827080465</v>
      </c>
      <c r="T66" s="15">
        <v>0.39953748158555685</v>
      </c>
      <c r="U66" s="15">
        <v>0.75745733202812493</v>
      </c>
      <c r="V66" s="15">
        <v>0.37510859936776386</v>
      </c>
      <c r="W66" s="15">
        <v>0.3876287547559204</v>
      </c>
      <c r="X66" s="15">
        <v>0.32273921144502687</v>
      </c>
      <c r="Y66" s="15">
        <v>0.14736739383999117</v>
      </c>
      <c r="Z66" s="15">
        <v>1.3248767526195961</v>
      </c>
      <c r="AA66" s="15">
        <v>1.8721296438910089</v>
      </c>
      <c r="AB66" s="15">
        <v>1.4373580796043108</v>
      </c>
      <c r="AC66" s="15">
        <v>2.3269104686246287</v>
      </c>
      <c r="AD66" s="15">
        <v>1.6843489949780526</v>
      </c>
      <c r="AE66" s="15">
        <v>9.3242085454953244E-2</v>
      </c>
      <c r="AF66" s="15">
        <v>1.5234637982237031</v>
      </c>
      <c r="AG66" s="15">
        <v>1.5277363830508131</v>
      </c>
      <c r="AH66" s="15">
        <v>0.90078109807668227</v>
      </c>
      <c r="AI66" s="15">
        <v>0.9490949643806591</v>
      </c>
    </row>
    <row r="67" spans="1:35" ht="13">
      <c r="A67" s="13" t="s">
        <v>19</v>
      </c>
      <c r="B67" s="14"/>
      <c r="C67" s="15">
        <v>18.259984383058875</v>
      </c>
      <c r="D67" s="15">
        <v>31.21887919000455</v>
      </c>
      <c r="E67" s="15">
        <v>30.731254564293351</v>
      </c>
      <c r="F67" s="15">
        <v>29.524392355140176</v>
      </c>
      <c r="G67" s="15">
        <v>33.965773527159513</v>
      </c>
      <c r="H67" s="15">
        <v>33.667253774790055</v>
      </c>
      <c r="I67" s="15">
        <v>27.948196755092489</v>
      </c>
      <c r="J67" s="15">
        <v>28.515556230905105</v>
      </c>
      <c r="K67" s="15">
        <v>26.889763599886201</v>
      </c>
      <c r="L67" s="15">
        <v>28.133854070725047</v>
      </c>
      <c r="M67" s="15">
        <v>26.998036561225248</v>
      </c>
      <c r="N67" s="15">
        <v>30.969055097646784</v>
      </c>
      <c r="O67" s="15">
        <v>28.386279677473336</v>
      </c>
      <c r="P67" s="15">
        <v>24.695288628716046</v>
      </c>
      <c r="Q67" s="15">
        <v>16.886249388630489</v>
      </c>
      <c r="R67" s="15">
        <v>23.634556264631339</v>
      </c>
      <c r="S67" s="15">
        <v>21.049337735503684</v>
      </c>
      <c r="T67" s="15">
        <v>26.017225524037691</v>
      </c>
      <c r="U67" s="15">
        <v>19.238408153659375</v>
      </c>
      <c r="V67" s="15">
        <v>31.753</v>
      </c>
      <c r="W67" s="15">
        <v>23.957999999999998</v>
      </c>
      <c r="X67" s="15">
        <v>20.581</v>
      </c>
      <c r="Y67" s="15">
        <v>23.071000000000002</v>
      </c>
      <c r="Z67" s="15">
        <v>22.613</v>
      </c>
      <c r="AA67" s="15">
        <v>24.405000000000001</v>
      </c>
      <c r="AB67" s="15">
        <v>14.135999999999999</v>
      </c>
      <c r="AC67" s="15">
        <v>15.706</v>
      </c>
      <c r="AD67" s="15">
        <v>15.683999999999999</v>
      </c>
      <c r="AE67" s="15">
        <v>14.798</v>
      </c>
      <c r="AF67" s="15">
        <v>14.837999999999999</v>
      </c>
      <c r="AG67" s="15">
        <v>8.718</v>
      </c>
      <c r="AH67" s="15">
        <v>9.8650000000000002</v>
      </c>
      <c r="AI67" s="15">
        <v>10.437803448897384</v>
      </c>
    </row>
    <row r="68" spans="1:35" ht="13">
      <c r="A68" s="26" t="s">
        <v>20</v>
      </c>
      <c r="B68" s="27"/>
      <c r="C68" s="28">
        <v>0</v>
      </c>
      <c r="D68" s="28">
        <v>11.966196796987683</v>
      </c>
      <c r="E68" s="28">
        <v>8.7752109844576349</v>
      </c>
      <c r="F68" s="28">
        <v>7.977464531325122</v>
      </c>
      <c r="G68" s="28">
        <v>11.833239054798931</v>
      </c>
      <c r="H68" s="28">
        <v>13.162816476686451</v>
      </c>
      <c r="I68" s="28">
        <v>6.1160561406825931</v>
      </c>
      <c r="J68" s="28">
        <v>16.48676003140525</v>
      </c>
      <c r="K68" s="28">
        <v>14.492393898573971</v>
      </c>
      <c r="L68" s="28">
        <v>15.689013578272741</v>
      </c>
      <c r="M68" s="28">
        <v>27.655210375260424</v>
      </c>
      <c r="N68" s="28">
        <v>55.842251719275858</v>
      </c>
      <c r="O68" s="28">
        <v>33.904224258131777</v>
      </c>
      <c r="P68" s="28">
        <v>18.119946457580795</v>
      </c>
      <c r="Q68" s="28">
        <v>0</v>
      </c>
      <c r="R68" s="28">
        <v>0</v>
      </c>
      <c r="S68" s="28">
        <v>0</v>
      </c>
      <c r="T68" s="28">
        <v>0</v>
      </c>
      <c r="U68" s="28">
        <v>0.81382459291200004</v>
      </c>
      <c r="V68" s="28">
        <v>3.6783032448000005E-2</v>
      </c>
      <c r="W68" s="28">
        <v>0</v>
      </c>
      <c r="X68" s="28">
        <v>0</v>
      </c>
      <c r="Y68" s="28">
        <v>0</v>
      </c>
      <c r="Z68" s="28">
        <v>0</v>
      </c>
      <c r="AA68" s="28">
        <v>0</v>
      </c>
      <c r="AB68" s="28">
        <v>0</v>
      </c>
      <c r="AC68" s="28">
        <v>0</v>
      </c>
      <c r="AD68" s="28">
        <v>0</v>
      </c>
      <c r="AE68" s="28">
        <v>0</v>
      </c>
      <c r="AF68" s="28">
        <v>0</v>
      </c>
      <c r="AG68" s="28">
        <v>0</v>
      </c>
      <c r="AH68" s="28">
        <v>0</v>
      </c>
      <c r="AI68" s="28">
        <v>0</v>
      </c>
    </row>
    <row r="69" spans="1:35" ht="13">
      <c r="A69" s="13" t="s">
        <v>21</v>
      </c>
      <c r="B69" s="14"/>
      <c r="C69" s="60">
        <v>0</v>
      </c>
      <c r="D69" s="60">
        <v>0</v>
      </c>
      <c r="E69" s="60">
        <v>0</v>
      </c>
      <c r="F69" s="60">
        <v>0</v>
      </c>
      <c r="G69" s="60">
        <v>0</v>
      </c>
      <c r="H69" s="60">
        <v>0</v>
      </c>
      <c r="I69" s="60">
        <v>0</v>
      </c>
      <c r="J69" s="60">
        <v>0</v>
      </c>
      <c r="K69" s="60">
        <v>0</v>
      </c>
      <c r="L69" s="60">
        <v>0</v>
      </c>
      <c r="M69" s="60">
        <v>0</v>
      </c>
      <c r="N69" s="60">
        <v>0</v>
      </c>
      <c r="O69" s="60">
        <v>0</v>
      </c>
      <c r="P69" s="60">
        <v>0</v>
      </c>
      <c r="Q69" s="60">
        <v>0</v>
      </c>
      <c r="R69" s="60">
        <v>0</v>
      </c>
      <c r="S69" s="60">
        <v>0</v>
      </c>
      <c r="T69" s="60">
        <v>0</v>
      </c>
      <c r="U69" s="60">
        <v>0</v>
      </c>
      <c r="V69" s="60">
        <v>0</v>
      </c>
      <c r="W69" s="60">
        <v>0</v>
      </c>
      <c r="X69" s="60">
        <v>0</v>
      </c>
      <c r="Y69" s="60">
        <v>0</v>
      </c>
      <c r="Z69" s="60">
        <v>0</v>
      </c>
      <c r="AA69" s="60">
        <v>0</v>
      </c>
      <c r="AB69" s="60">
        <v>0</v>
      </c>
      <c r="AC69" s="60">
        <v>0</v>
      </c>
      <c r="AD69" s="60">
        <v>0</v>
      </c>
      <c r="AE69" s="60">
        <v>0</v>
      </c>
      <c r="AF69" s="60">
        <v>0</v>
      </c>
      <c r="AG69" s="60">
        <v>0</v>
      </c>
      <c r="AH69" s="60">
        <v>0</v>
      </c>
      <c r="AI69" s="60">
        <v>0</v>
      </c>
    </row>
    <row r="70" spans="1:35" ht="13">
      <c r="A70" s="9" t="s">
        <v>22</v>
      </c>
      <c r="B70" s="10"/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</row>
    <row r="71" spans="1:35" ht="13">
      <c r="A71" s="29" t="s">
        <v>23</v>
      </c>
      <c r="B71" s="30"/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</row>
    <row r="72" spans="1:35" ht="13.5" thickBot="1">
      <c r="A72" s="16" t="s">
        <v>24</v>
      </c>
      <c r="B72" s="17"/>
      <c r="C72" s="18">
        <v>0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</row>
    <row r="73" spans="1:35" ht="13.5" thickBot="1">
      <c r="A73" s="31" t="s">
        <v>25</v>
      </c>
      <c r="B73" s="32"/>
      <c r="C73" s="33">
        <v>3.9866914802321576</v>
      </c>
      <c r="D73" s="33">
        <v>10.459292343472208</v>
      </c>
      <c r="E73" s="33">
        <v>15.45685022847997</v>
      </c>
      <c r="F73" s="33">
        <v>23.739901040848203</v>
      </c>
      <c r="G73" s="33">
        <v>27.896715286389593</v>
      </c>
      <c r="H73" s="33">
        <v>34.704420681422114</v>
      </c>
      <c r="I73" s="33">
        <v>41.32895981780144</v>
      </c>
      <c r="J73" s="33">
        <v>48.417315201631965</v>
      </c>
      <c r="K73" s="33">
        <v>57.726556935318484</v>
      </c>
      <c r="L73" s="33">
        <v>49.085883551430335</v>
      </c>
      <c r="M73" s="33">
        <v>46.266827922345485</v>
      </c>
      <c r="N73" s="33">
        <v>35.218431312673616</v>
      </c>
      <c r="O73" s="33">
        <v>33.671498480897164</v>
      </c>
      <c r="P73" s="33">
        <v>34.361256363632563</v>
      </c>
      <c r="Q73" s="33">
        <v>34.769674444962313</v>
      </c>
      <c r="R73" s="33">
        <v>24.482977737747426</v>
      </c>
      <c r="S73" s="33">
        <v>18.457024377654427</v>
      </c>
      <c r="T73" s="33">
        <v>11.09121442992744</v>
      </c>
      <c r="U73" s="33">
        <v>16.247297770601058</v>
      </c>
      <c r="V73" s="33">
        <v>11.339317007350189</v>
      </c>
      <c r="W73" s="33">
        <v>12.351048051674304</v>
      </c>
      <c r="X73" s="33">
        <v>12.307870971665087</v>
      </c>
      <c r="Y73" s="33">
        <v>12.187077449083123</v>
      </c>
      <c r="Z73" s="33">
        <v>10.738980048979631</v>
      </c>
      <c r="AA73" s="33">
        <v>9.6358284100864058</v>
      </c>
      <c r="AB73" s="33">
        <v>8.7359819930305527</v>
      </c>
      <c r="AC73" s="33">
        <v>7.6470956334399993</v>
      </c>
      <c r="AD73" s="33">
        <v>8.0908462156501315</v>
      </c>
      <c r="AE73" s="33">
        <v>11.682131866546742</v>
      </c>
      <c r="AF73" s="33">
        <v>13.342836176110723</v>
      </c>
      <c r="AG73" s="33">
        <v>6.1606402296256277</v>
      </c>
      <c r="AH73" s="33">
        <v>0</v>
      </c>
      <c r="AI73" s="33">
        <v>0</v>
      </c>
    </row>
    <row r="74" spans="1:35" ht="13">
      <c r="A74" s="5" t="s">
        <v>26</v>
      </c>
      <c r="B74" s="6"/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</row>
    <row r="75" spans="1:35" ht="13">
      <c r="A75" s="29" t="s">
        <v>27</v>
      </c>
      <c r="B75" s="30"/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</row>
    <row r="76" spans="1:35" s="61" customFormat="1" ht="13">
      <c r="A76" s="13" t="s">
        <v>28</v>
      </c>
      <c r="B76" s="34"/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</row>
    <row r="77" spans="1:35" ht="13">
      <c r="A77" s="35" t="s">
        <v>29</v>
      </c>
      <c r="B77" s="36"/>
      <c r="C77" s="37">
        <v>0</v>
      </c>
      <c r="D77" s="37">
        <v>0</v>
      </c>
      <c r="E77" s="37">
        <v>0</v>
      </c>
      <c r="F77" s="37">
        <v>0</v>
      </c>
      <c r="G77" s="37">
        <v>0</v>
      </c>
      <c r="H77" s="37">
        <v>0</v>
      </c>
      <c r="I77" s="37">
        <v>0</v>
      </c>
      <c r="J77" s="37">
        <v>0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v>0</v>
      </c>
      <c r="Q77" s="37">
        <v>0</v>
      </c>
      <c r="R77" s="37">
        <v>0</v>
      </c>
      <c r="S77" s="37">
        <v>0</v>
      </c>
      <c r="T77" s="37">
        <v>0</v>
      </c>
      <c r="U77" s="37">
        <v>0</v>
      </c>
      <c r="V77" s="37">
        <v>0</v>
      </c>
      <c r="W77" s="37">
        <v>0</v>
      </c>
      <c r="X77" s="37">
        <v>0</v>
      </c>
      <c r="Y77" s="37">
        <v>0</v>
      </c>
      <c r="Z77" s="37">
        <v>0</v>
      </c>
      <c r="AA77" s="37">
        <v>0</v>
      </c>
      <c r="AB77" s="37">
        <v>0</v>
      </c>
      <c r="AC77" s="37">
        <v>0</v>
      </c>
      <c r="AD77" s="37">
        <v>0</v>
      </c>
      <c r="AE77" s="37">
        <v>0</v>
      </c>
      <c r="AF77" s="37">
        <v>0</v>
      </c>
      <c r="AG77" s="37">
        <v>0</v>
      </c>
      <c r="AH77" s="37">
        <v>0</v>
      </c>
      <c r="AI77" s="37">
        <v>0</v>
      </c>
    </row>
    <row r="78" spans="1:35" ht="13">
      <c r="A78" s="35" t="s">
        <v>30</v>
      </c>
      <c r="B78" s="36"/>
      <c r="C78" s="37">
        <v>0</v>
      </c>
      <c r="D78" s="37">
        <v>0</v>
      </c>
      <c r="E78" s="37">
        <v>0</v>
      </c>
      <c r="F78" s="37">
        <v>0</v>
      </c>
      <c r="G78" s="37">
        <v>0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37">
        <v>0</v>
      </c>
      <c r="N78" s="37">
        <v>0</v>
      </c>
      <c r="O78" s="37">
        <v>0</v>
      </c>
      <c r="P78" s="37">
        <v>0</v>
      </c>
      <c r="Q78" s="37">
        <v>0</v>
      </c>
      <c r="R78" s="37">
        <v>0</v>
      </c>
      <c r="S78" s="37">
        <v>0</v>
      </c>
      <c r="T78" s="37">
        <v>0</v>
      </c>
      <c r="U78" s="37">
        <v>0</v>
      </c>
      <c r="V78" s="37">
        <v>0</v>
      </c>
      <c r="W78" s="37">
        <v>0</v>
      </c>
      <c r="X78" s="37">
        <v>0</v>
      </c>
      <c r="Y78" s="37">
        <v>0</v>
      </c>
      <c r="Z78" s="37">
        <v>0</v>
      </c>
      <c r="AA78" s="37">
        <v>0</v>
      </c>
      <c r="AB78" s="37">
        <v>0</v>
      </c>
      <c r="AC78" s="37">
        <v>0</v>
      </c>
      <c r="AD78" s="37">
        <v>0</v>
      </c>
      <c r="AE78" s="37">
        <v>0</v>
      </c>
      <c r="AF78" s="37">
        <v>0</v>
      </c>
      <c r="AG78" s="37">
        <v>0</v>
      </c>
      <c r="AH78" s="37">
        <v>0</v>
      </c>
      <c r="AI78" s="37">
        <v>0</v>
      </c>
    </row>
    <row r="79" spans="1:35" ht="13">
      <c r="A79" s="13" t="s">
        <v>31</v>
      </c>
      <c r="B79" s="14"/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</row>
    <row r="80" spans="1:35">
      <c r="A80" s="38" t="s">
        <v>32</v>
      </c>
      <c r="B80" s="39"/>
      <c r="C80" s="40">
        <v>0</v>
      </c>
      <c r="D80" s="40">
        <v>0</v>
      </c>
      <c r="E80" s="40">
        <v>0</v>
      </c>
      <c r="F80" s="40">
        <v>0</v>
      </c>
      <c r="G80" s="40">
        <v>0</v>
      </c>
      <c r="H80" s="40">
        <v>0</v>
      </c>
      <c r="I80" s="40">
        <v>0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0">
        <v>0</v>
      </c>
      <c r="Q80" s="40">
        <v>0</v>
      </c>
      <c r="R80" s="40">
        <v>0</v>
      </c>
      <c r="S80" s="40">
        <v>0</v>
      </c>
      <c r="T80" s="40">
        <v>0</v>
      </c>
      <c r="U80" s="40">
        <v>0</v>
      </c>
      <c r="V80" s="40">
        <v>0</v>
      </c>
      <c r="W80" s="40">
        <v>0</v>
      </c>
      <c r="X80" s="40">
        <v>0</v>
      </c>
      <c r="Y80" s="40">
        <v>0</v>
      </c>
      <c r="Z80" s="40">
        <v>0</v>
      </c>
      <c r="AA80" s="40">
        <v>0</v>
      </c>
      <c r="AB80" s="40">
        <v>0</v>
      </c>
      <c r="AC80" s="40">
        <v>0</v>
      </c>
      <c r="AD80" s="40">
        <v>0</v>
      </c>
      <c r="AE80" s="40">
        <v>0</v>
      </c>
      <c r="AF80" s="40">
        <v>0</v>
      </c>
      <c r="AG80" s="40">
        <v>0</v>
      </c>
      <c r="AH80" s="40">
        <v>0</v>
      </c>
      <c r="AI80" s="40">
        <v>0</v>
      </c>
    </row>
    <row r="81" spans="1:35">
      <c r="A81" s="42" t="s">
        <v>33</v>
      </c>
      <c r="B81" s="43"/>
      <c r="C81" s="44">
        <v>0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C81" s="44">
        <v>0</v>
      </c>
      <c r="AD81" s="44">
        <v>0</v>
      </c>
      <c r="AE81" s="44">
        <v>0</v>
      </c>
      <c r="AF81" s="44">
        <v>0</v>
      </c>
      <c r="AG81" s="44">
        <v>0</v>
      </c>
      <c r="AH81" s="44">
        <v>0</v>
      </c>
      <c r="AI81" s="44">
        <v>0</v>
      </c>
    </row>
    <row r="82" spans="1:35">
      <c r="A82" s="42" t="s">
        <v>34</v>
      </c>
      <c r="B82" s="43"/>
      <c r="C82" s="44">
        <v>0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0</v>
      </c>
      <c r="AF82" s="44">
        <v>0</v>
      </c>
      <c r="AG82" s="44">
        <v>0</v>
      </c>
      <c r="AH82" s="44">
        <v>0</v>
      </c>
      <c r="AI82" s="44">
        <v>0</v>
      </c>
    </row>
    <row r="83" spans="1:35">
      <c r="A83" s="42" t="s">
        <v>35</v>
      </c>
      <c r="B83" s="43"/>
      <c r="C83" s="44">
        <v>0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0</v>
      </c>
      <c r="AD83" s="44">
        <v>0</v>
      </c>
      <c r="AE83" s="44">
        <v>0</v>
      </c>
      <c r="AF83" s="44">
        <v>0</v>
      </c>
      <c r="AG83" s="44">
        <v>0</v>
      </c>
      <c r="AH83" s="44">
        <v>0</v>
      </c>
      <c r="AI83" s="44">
        <v>0</v>
      </c>
    </row>
    <row r="84" spans="1:35">
      <c r="A84" s="45" t="s">
        <v>36</v>
      </c>
      <c r="B84" s="46"/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4">
        <v>0</v>
      </c>
      <c r="AE84" s="44">
        <v>0</v>
      </c>
      <c r="AF84" s="44">
        <v>0</v>
      </c>
      <c r="AG84" s="44">
        <v>0</v>
      </c>
      <c r="AH84" s="44">
        <v>0</v>
      </c>
      <c r="AI84" s="44">
        <v>0</v>
      </c>
    </row>
    <row r="85" spans="1:35" ht="13" thickBot="1">
      <c r="A85" s="47" t="s">
        <v>37</v>
      </c>
      <c r="B85" s="48"/>
      <c r="C85" s="49">
        <v>0</v>
      </c>
      <c r="D85" s="49">
        <v>0</v>
      </c>
      <c r="E85" s="49">
        <v>0</v>
      </c>
      <c r="F85" s="49">
        <v>0</v>
      </c>
      <c r="G85" s="49">
        <v>0</v>
      </c>
      <c r="H85" s="49">
        <v>0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49">
        <v>0</v>
      </c>
      <c r="Q85" s="49">
        <v>0</v>
      </c>
      <c r="R85" s="49">
        <v>0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49">
        <v>0</v>
      </c>
      <c r="AA85" s="49">
        <v>0</v>
      </c>
      <c r="AB85" s="49">
        <v>0</v>
      </c>
      <c r="AC85" s="49">
        <v>0</v>
      </c>
      <c r="AD85" s="49">
        <v>0</v>
      </c>
      <c r="AE85" s="49">
        <v>0</v>
      </c>
      <c r="AF85" s="49">
        <v>0</v>
      </c>
      <c r="AG85" s="49">
        <v>0</v>
      </c>
      <c r="AH85" s="49">
        <v>0</v>
      </c>
      <c r="AI85" s="49">
        <v>0</v>
      </c>
    </row>
    <row r="86" spans="1:35" ht="13.5" thickBot="1">
      <c r="A86" s="50" t="s">
        <v>38</v>
      </c>
      <c r="B86" s="51"/>
      <c r="C86" s="52">
        <v>0</v>
      </c>
      <c r="D86" s="52">
        <v>0</v>
      </c>
      <c r="E86" s="52">
        <v>0</v>
      </c>
      <c r="F86" s="52">
        <v>0</v>
      </c>
      <c r="G86" s="52">
        <v>0</v>
      </c>
      <c r="H86" s="52">
        <v>0</v>
      </c>
      <c r="I86" s="52">
        <v>0</v>
      </c>
      <c r="J86" s="52">
        <v>0</v>
      </c>
      <c r="K86" s="52">
        <v>0</v>
      </c>
      <c r="L86" s="52">
        <v>0</v>
      </c>
      <c r="M86" s="52">
        <v>0</v>
      </c>
      <c r="N86" s="52">
        <v>0</v>
      </c>
      <c r="O86" s="52">
        <v>0</v>
      </c>
      <c r="P86" s="52">
        <v>0</v>
      </c>
      <c r="Q86" s="52">
        <v>0</v>
      </c>
      <c r="R86" s="52">
        <v>0</v>
      </c>
      <c r="S86" s="52">
        <v>0</v>
      </c>
      <c r="T86" s="52">
        <v>0</v>
      </c>
      <c r="U86" s="52">
        <v>0</v>
      </c>
      <c r="V86" s="52">
        <v>0</v>
      </c>
      <c r="W86" s="52">
        <v>0</v>
      </c>
      <c r="X86" s="52">
        <v>0</v>
      </c>
      <c r="Y86" s="52">
        <v>0</v>
      </c>
      <c r="Z86" s="52">
        <v>0</v>
      </c>
      <c r="AA86" s="52">
        <v>0</v>
      </c>
      <c r="AB86" s="52">
        <v>0</v>
      </c>
      <c r="AC86" s="52">
        <v>0</v>
      </c>
      <c r="AD86" s="52">
        <v>0</v>
      </c>
      <c r="AE86" s="52">
        <v>0</v>
      </c>
      <c r="AF86" s="52">
        <v>0</v>
      </c>
      <c r="AG86" s="52">
        <v>0</v>
      </c>
      <c r="AH86" s="52">
        <v>0</v>
      </c>
      <c r="AI86" s="52">
        <v>0</v>
      </c>
    </row>
    <row r="87" spans="1:35" ht="13.5" thickBot="1">
      <c r="A87" s="50" t="s">
        <v>39</v>
      </c>
      <c r="B87" s="51"/>
      <c r="C87" s="52">
        <v>8.1981118854804613</v>
      </c>
      <c r="D87" s="52">
        <v>22.872755842581775</v>
      </c>
      <c r="E87" s="52">
        <v>24.120417735752003</v>
      </c>
      <c r="F87" s="52">
        <v>24.968944555011792</v>
      </c>
      <c r="G87" s="52">
        <v>26.54921900977406</v>
      </c>
      <c r="H87" s="52">
        <v>28.523511422114577</v>
      </c>
      <c r="I87" s="52">
        <v>30.600146161098806</v>
      </c>
      <c r="J87" s="52">
        <v>32.758654761397992</v>
      </c>
      <c r="K87" s="52">
        <v>35.137199363981132</v>
      </c>
      <c r="L87" s="52">
        <v>36.031780230230588</v>
      </c>
      <c r="M87" s="52">
        <v>38.318216738834401</v>
      </c>
      <c r="N87" s="52">
        <v>37.821905187209047</v>
      </c>
      <c r="O87" s="52">
        <v>43.701010223565454</v>
      </c>
      <c r="P87" s="52">
        <v>49.445506353283648</v>
      </c>
      <c r="Q87" s="52">
        <v>50.287289305526784</v>
      </c>
      <c r="R87" s="52">
        <v>47.440602757044935</v>
      </c>
      <c r="S87" s="52">
        <v>47.501500391312781</v>
      </c>
      <c r="T87" s="52">
        <v>48.227169669489641</v>
      </c>
      <c r="U87" s="52">
        <v>43.788175749894251</v>
      </c>
      <c r="V87" s="52">
        <v>44.835957918354197</v>
      </c>
      <c r="W87" s="52">
        <v>40.387682944031873</v>
      </c>
      <c r="X87" s="52">
        <v>43.159136965963469</v>
      </c>
      <c r="Y87" s="52">
        <v>39.307388719642262</v>
      </c>
      <c r="Z87" s="52">
        <v>34.529481167330985</v>
      </c>
      <c r="AA87" s="52">
        <v>34.027821147409512</v>
      </c>
      <c r="AB87" s="52">
        <v>20.941734329526533</v>
      </c>
      <c r="AC87" s="52">
        <v>23.459301095610428</v>
      </c>
      <c r="AD87" s="52">
        <v>20.239368579994604</v>
      </c>
      <c r="AE87" s="52">
        <v>18.596553109438968</v>
      </c>
      <c r="AF87" s="52">
        <v>20.609592431632581</v>
      </c>
      <c r="AG87" s="52">
        <v>18.392607489358127</v>
      </c>
      <c r="AH87" s="52">
        <v>23.595633964018234</v>
      </c>
      <c r="AI87" s="52">
        <v>23.603307641509417</v>
      </c>
    </row>
    <row r="88" spans="1:35" ht="13.5" thickBot="1">
      <c r="A88" s="50" t="s">
        <v>40</v>
      </c>
      <c r="B88" s="51"/>
      <c r="C88" s="53">
        <v>0</v>
      </c>
      <c r="D88" s="53">
        <v>0</v>
      </c>
      <c r="E88" s="53">
        <v>0</v>
      </c>
      <c r="F88" s="53">
        <v>0</v>
      </c>
      <c r="G88" s="53">
        <v>0</v>
      </c>
      <c r="H88" s="53">
        <v>0</v>
      </c>
      <c r="I88" s="53">
        <v>0</v>
      </c>
      <c r="J88" s="53">
        <v>0</v>
      </c>
      <c r="K88" s="53">
        <v>0</v>
      </c>
      <c r="L88" s="53">
        <v>0</v>
      </c>
      <c r="M88" s="53">
        <v>0</v>
      </c>
      <c r="N88" s="53">
        <v>0</v>
      </c>
      <c r="O88" s="53">
        <v>0</v>
      </c>
      <c r="P88" s="53">
        <v>0</v>
      </c>
      <c r="Q88" s="53">
        <v>0</v>
      </c>
      <c r="R88" s="53">
        <v>0</v>
      </c>
      <c r="S88" s="53">
        <v>0</v>
      </c>
      <c r="T88" s="53">
        <v>0</v>
      </c>
      <c r="U88" s="53">
        <v>0</v>
      </c>
      <c r="V88" s="53">
        <v>0</v>
      </c>
      <c r="W88" s="53">
        <v>0</v>
      </c>
      <c r="X88" s="53">
        <v>0</v>
      </c>
      <c r="Y88" s="53">
        <v>0</v>
      </c>
      <c r="Z88" s="53">
        <v>0</v>
      </c>
      <c r="AA88" s="53">
        <v>0</v>
      </c>
      <c r="AB88" s="53">
        <v>0</v>
      </c>
      <c r="AC88" s="53">
        <v>0</v>
      </c>
      <c r="AD88" s="53">
        <v>0</v>
      </c>
      <c r="AE88" s="53">
        <v>0</v>
      </c>
      <c r="AF88" s="53">
        <v>0</v>
      </c>
      <c r="AG88" s="53">
        <v>0</v>
      </c>
      <c r="AH88" s="53">
        <v>0</v>
      </c>
      <c r="AI88" s="53">
        <v>0</v>
      </c>
    </row>
    <row r="89" spans="1:35">
      <c r="A89" s="38"/>
      <c r="B89" s="39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3" thickBot="1">
      <c r="A90" s="54"/>
      <c r="B90" s="55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</row>
    <row r="91" spans="1:35" ht="13.5" thickBot="1">
      <c r="A91" s="50" t="s">
        <v>43</v>
      </c>
      <c r="B91" s="51"/>
      <c r="C91" s="53">
        <f t="shared" ref="C91:AA91" si="9">C49+C54+C58+C73+C74+C86+C87+C88</f>
        <v>36.702706743957314</v>
      </c>
      <c r="D91" s="53">
        <f t="shared" si="9"/>
        <v>90.609676938603059</v>
      </c>
      <c r="E91" s="53">
        <f t="shared" si="9"/>
        <v>95.719380116159087</v>
      </c>
      <c r="F91" s="53">
        <f t="shared" si="9"/>
        <v>103.22326923134936</v>
      </c>
      <c r="G91" s="53">
        <f t="shared" si="9"/>
        <v>122.05326218101516</v>
      </c>
      <c r="H91" s="53">
        <f t="shared" si="9"/>
        <v>130.68082839441684</v>
      </c>
      <c r="I91" s="53">
        <f t="shared" si="9"/>
        <v>125.6111941722355</v>
      </c>
      <c r="J91" s="53">
        <f t="shared" si="9"/>
        <v>147.50523858763449</v>
      </c>
      <c r="K91" s="53">
        <f t="shared" si="9"/>
        <v>155.49791865365626</v>
      </c>
      <c r="L91" s="53">
        <f t="shared" si="9"/>
        <v>151.75488645855134</v>
      </c>
      <c r="M91" s="53">
        <f t="shared" si="9"/>
        <v>163.1974819507243</v>
      </c>
      <c r="N91" s="53">
        <f t="shared" si="9"/>
        <v>173.71366757704925</v>
      </c>
      <c r="O91" s="53">
        <f t="shared" si="9"/>
        <v>150.05219627797604</v>
      </c>
      <c r="P91" s="53">
        <f t="shared" si="9"/>
        <v>134.29208560312054</v>
      </c>
      <c r="Q91" s="53">
        <f t="shared" si="9"/>
        <v>107.59710317871256</v>
      </c>
      <c r="R91" s="53">
        <f t="shared" si="9"/>
        <v>110.27109138150588</v>
      </c>
      <c r="S91" s="53">
        <f t="shared" si="9"/>
        <v>106.76570385361515</v>
      </c>
      <c r="T91" s="53">
        <f t="shared" si="9"/>
        <v>93.637375792761333</v>
      </c>
      <c r="U91" s="53">
        <f t="shared" si="9"/>
        <v>89.915573280737703</v>
      </c>
      <c r="V91" s="53">
        <f t="shared" si="9"/>
        <v>92.566856021616189</v>
      </c>
      <c r="W91" s="53">
        <f t="shared" si="9"/>
        <v>81.350260317722856</v>
      </c>
      <c r="X91" s="53">
        <f t="shared" si="9"/>
        <v>77.370988717998074</v>
      </c>
      <c r="Y91" s="53">
        <f t="shared" si="9"/>
        <v>76.014234322057973</v>
      </c>
      <c r="Z91" s="53">
        <f t="shared" si="9"/>
        <v>71.413235531645952</v>
      </c>
      <c r="AA91" s="53">
        <f t="shared" si="9"/>
        <v>71.246896733218051</v>
      </c>
      <c r="AB91" s="53">
        <f t="shared" ref="AB91:AG91" si="10">AB49+AB54+AB58+AB73+AB74+AB86+AB87+AB88</f>
        <v>46.595027671199716</v>
      </c>
      <c r="AC91" s="53">
        <f t="shared" si="10"/>
        <v>50.311189289048478</v>
      </c>
      <c r="AD91" s="53">
        <f t="shared" si="10"/>
        <v>46.012563790622792</v>
      </c>
      <c r="AE91" s="53">
        <f t="shared" si="10"/>
        <v>45.42292706144066</v>
      </c>
      <c r="AF91" s="53">
        <f t="shared" si="10"/>
        <v>50.478892405967002</v>
      </c>
      <c r="AG91" s="53">
        <f t="shared" si="10"/>
        <v>34.902984102034566</v>
      </c>
      <c r="AH91" s="53">
        <f t="shared" ref="AH91:AI91" si="11">AH49+AH54+AH58+AH73+AH74+AH86+AH87+AH88</f>
        <v>34.534415062094915</v>
      </c>
      <c r="AI91" s="53">
        <f t="shared" si="11"/>
        <v>35.128093373949937</v>
      </c>
    </row>
    <row r="93" spans="1:3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</row>
    <row r="94" spans="1: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</row>
    <row r="95" spans="1:35" ht="42.5" thickBot="1">
      <c r="A95" s="58" t="s">
        <v>46</v>
      </c>
      <c r="B95" s="59" t="s">
        <v>47</v>
      </c>
      <c r="C95" s="3">
        <v>1990</v>
      </c>
      <c r="D95" s="3">
        <v>1991</v>
      </c>
      <c r="E95" s="3">
        <v>1992</v>
      </c>
      <c r="F95" s="3">
        <v>1993</v>
      </c>
      <c r="G95" s="3">
        <v>1994</v>
      </c>
      <c r="H95" s="3">
        <v>1995</v>
      </c>
      <c r="I95" s="3">
        <v>1996</v>
      </c>
      <c r="J95" s="3">
        <v>1997</v>
      </c>
      <c r="K95" s="3">
        <v>1998</v>
      </c>
      <c r="L95" s="3">
        <v>1999</v>
      </c>
      <c r="M95" s="3">
        <v>2000</v>
      </c>
      <c r="N95" s="3">
        <v>2001</v>
      </c>
      <c r="O95" s="3">
        <v>2002</v>
      </c>
      <c r="P95" s="3">
        <v>2003</v>
      </c>
      <c r="Q95" s="3">
        <v>2004</v>
      </c>
      <c r="R95" s="3">
        <v>2005</v>
      </c>
      <c r="S95" s="3">
        <v>2006</v>
      </c>
      <c r="T95" s="3">
        <v>2007</v>
      </c>
      <c r="U95" s="3">
        <v>2008</v>
      </c>
      <c r="V95" s="3">
        <v>2009</v>
      </c>
      <c r="W95" s="3">
        <v>2010</v>
      </c>
      <c r="X95" s="3">
        <v>2011</v>
      </c>
      <c r="Y95" s="3">
        <v>2012</v>
      </c>
      <c r="Z95" s="3">
        <v>2013</v>
      </c>
      <c r="AA95" s="3">
        <v>2014</v>
      </c>
      <c r="AB95" s="3">
        <v>2015</v>
      </c>
      <c r="AC95" s="3">
        <v>2016</v>
      </c>
      <c r="AD95" s="3">
        <v>2017</v>
      </c>
      <c r="AE95" s="3">
        <v>2018</v>
      </c>
      <c r="AF95" s="3">
        <v>2019</v>
      </c>
      <c r="AG95" s="3">
        <v>2020</v>
      </c>
      <c r="AH95" s="3">
        <v>2021</v>
      </c>
      <c r="AI95" s="3">
        <v>2022</v>
      </c>
    </row>
    <row r="96" spans="1:35" ht="13">
      <c r="A96" s="5" t="s">
        <v>1</v>
      </c>
      <c r="B96" s="6"/>
      <c r="C96" s="7">
        <v>69.822429623130461</v>
      </c>
      <c r="D96" s="7">
        <v>55.54823620829211</v>
      </c>
      <c r="E96" s="7">
        <v>27.985824725096826</v>
      </c>
      <c r="F96" s="7">
        <v>34.299609806525858</v>
      </c>
      <c r="G96" s="7">
        <v>13.185408293789054</v>
      </c>
      <c r="H96" s="7">
        <v>18.269555932129542</v>
      </c>
      <c r="I96" s="7">
        <v>30.590824239520508</v>
      </c>
      <c r="J96" s="7">
        <v>22.999539318832323</v>
      </c>
      <c r="K96" s="7">
        <v>19.931063423707208</v>
      </c>
      <c r="L96" s="7">
        <v>16.373258929900519</v>
      </c>
      <c r="M96" s="7">
        <v>28.837003589407232</v>
      </c>
      <c r="N96" s="7">
        <v>19.088217648901313</v>
      </c>
      <c r="O96" s="7">
        <v>15.311822908847128</v>
      </c>
      <c r="P96" s="7">
        <v>24.938696213297515</v>
      </c>
      <c r="Q96" s="7">
        <v>23.973818702782935</v>
      </c>
      <c r="R96" s="7">
        <v>44.283869270000004</v>
      </c>
      <c r="S96" s="7">
        <v>24.741088576000006</v>
      </c>
      <c r="T96" s="7">
        <v>15.981243844000002</v>
      </c>
      <c r="U96" s="7">
        <v>16.347537253999999</v>
      </c>
      <c r="V96" s="7">
        <v>15.841867506</v>
      </c>
      <c r="W96" s="7">
        <v>17.387135000000001</v>
      </c>
      <c r="X96" s="7">
        <v>17.615255541</v>
      </c>
      <c r="Y96" s="7">
        <v>18.228280043000002</v>
      </c>
      <c r="Z96" s="7">
        <v>20.726781422000002</v>
      </c>
      <c r="AA96" s="7">
        <v>21.086891262000002</v>
      </c>
      <c r="AB96" s="7">
        <v>22.049945720000004</v>
      </c>
      <c r="AC96" s="7">
        <v>20.685610814</v>
      </c>
      <c r="AD96" s="7">
        <v>21.577560866000002</v>
      </c>
      <c r="AE96" s="7">
        <v>18.505815952000003</v>
      </c>
      <c r="AF96" s="7">
        <v>0</v>
      </c>
      <c r="AG96" s="7">
        <v>0</v>
      </c>
      <c r="AH96" s="7">
        <v>0</v>
      </c>
      <c r="AI96" s="7">
        <v>0</v>
      </c>
    </row>
    <row r="97" spans="1:35" ht="13">
      <c r="A97" s="9" t="s">
        <v>2</v>
      </c>
      <c r="B97" s="10"/>
      <c r="C97" s="11">
        <v>69.822429623130461</v>
      </c>
      <c r="D97" s="11">
        <v>55.54823620829211</v>
      </c>
      <c r="E97" s="11">
        <v>27.985824725096826</v>
      </c>
      <c r="F97" s="11">
        <v>34.299609806525858</v>
      </c>
      <c r="G97" s="11">
        <v>13.185408293789054</v>
      </c>
      <c r="H97" s="11">
        <v>18.269555932129542</v>
      </c>
      <c r="I97" s="11">
        <v>30.590824239520508</v>
      </c>
      <c r="J97" s="11">
        <v>22.999539318832323</v>
      </c>
      <c r="K97" s="11">
        <v>19.931063423707208</v>
      </c>
      <c r="L97" s="11">
        <v>16.373258929900519</v>
      </c>
      <c r="M97" s="11">
        <v>28.837003589407232</v>
      </c>
      <c r="N97" s="11">
        <v>19.088217648901313</v>
      </c>
      <c r="O97" s="11">
        <v>15.311822908847128</v>
      </c>
      <c r="P97" s="11">
        <v>24.938696213297515</v>
      </c>
      <c r="Q97" s="11">
        <v>23.973818702782935</v>
      </c>
      <c r="R97" s="11">
        <v>44.283869270000004</v>
      </c>
      <c r="S97" s="11">
        <v>24.741088576000006</v>
      </c>
      <c r="T97" s="11">
        <v>15.981243844000002</v>
      </c>
      <c r="U97" s="11">
        <v>16.347537253999999</v>
      </c>
      <c r="V97" s="11">
        <v>15.841867506</v>
      </c>
      <c r="W97" s="11">
        <v>17.387135000000001</v>
      </c>
      <c r="X97" s="11">
        <v>17.615255541</v>
      </c>
      <c r="Y97" s="11">
        <v>18.228280043000002</v>
      </c>
      <c r="Z97" s="11">
        <v>20.726781422000002</v>
      </c>
      <c r="AA97" s="11">
        <v>21.086891262000002</v>
      </c>
      <c r="AB97" s="11">
        <v>22.049945720000004</v>
      </c>
      <c r="AC97" s="11">
        <v>20.685610814</v>
      </c>
      <c r="AD97" s="11">
        <v>21.577560866000002</v>
      </c>
      <c r="AE97" s="11">
        <v>18.505815952000003</v>
      </c>
      <c r="AF97" s="11">
        <v>0</v>
      </c>
      <c r="AG97" s="11">
        <v>0</v>
      </c>
      <c r="AH97" s="11">
        <v>0</v>
      </c>
      <c r="AI97" s="11">
        <v>0</v>
      </c>
    </row>
    <row r="98" spans="1:35" ht="13">
      <c r="A98" s="13" t="s">
        <v>3</v>
      </c>
      <c r="B98" s="14"/>
      <c r="C98" s="15">
        <v>0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</row>
    <row r="99" spans="1:35" ht="13">
      <c r="A99" s="13" t="s">
        <v>4</v>
      </c>
      <c r="B99" s="14"/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</row>
    <row r="100" spans="1:35" ht="13.5" thickBot="1">
      <c r="A100" s="16" t="s">
        <v>5</v>
      </c>
      <c r="B100" s="17"/>
      <c r="C100" s="18">
        <v>0</v>
      </c>
      <c r="D100" s="18">
        <v>0</v>
      </c>
      <c r="E100" s="18">
        <v>0</v>
      </c>
      <c r="F100" s="18">
        <v>0</v>
      </c>
      <c r="G100" s="18">
        <v>0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0</v>
      </c>
      <c r="P100" s="18">
        <v>0</v>
      </c>
      <c r="Q100" s="18">
        <v>0</v>
      </c>
      <c r="R100" s="18">
        <v>0</v>
      </c>
      <c r="S100" s="18">
        <v>0</v>
      </c>
      <c r="T100" s="18">
        <v>0</v>
      </c>
      <c r="U100" s="18">
        <v>0</v>
      </c>
      <c r="V100" s="18">
        <v>0</v>
      </c>
      <c r="W100" s="18">
        <v>0</v>
      </c>
      <c r="X100" s="18">
        <v>0</v>
      </c>
      <c r="Y100" s="18">
        <v>0</v>
      </c>
      <c r="Z100" s="18">
        <v>0</v>
      </c>
      <c r="AA100" s="18">
        <v>0</v>
      </c>
      <c r="AB100" s="18">
        <v>0</v>
      </c>
      <c r="AC100" s="18">
        <v>0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</row>
    <row r="101" spans="1:35" ht="13">
      <c r="A101" s="19" t="s">
        <v>6</v>
      </c>
      <c r="B101" s="20"/>
      <c r="C101" s="21">
        <v>0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1">
        <v>0</v>
      </c>
      <c r="R101" s="21">
        <v>0.37194972191999992</v>
      </c>
      <c r="S101" s="21">
        <v>0.33145439999999998</v>
      </c>
      <c r="T101" s="21">
        <v>0.43437387972480002</v>
      </c>
      <c r="U101" s="21">
        <v>0.6164248994399999</v>
      </c>
      <c r="V101" s="21">
        <v>0.57242872175999993</v>
      </c>
      <c r="W101" s="21">
        <v>0.4437713532</v>
      </c>
      <c r="X101" s="21">
        <v>0.44098947647999992</v>
      </c>
      <c r="Y101" s="21">
        <v>0.7425750351599999</v>
      </c>
      <c r="Z101" s="21">
        <v>0.48878637108</v>
      </c>
      <c r="AA101" s="21">
        <v>0.67961957027999997</v>
      </c>
      <c r="AB101" s="21">
        <v>0.80564567328000003</v>
      </c>
      <c r="AC101" s="21">
        <v>0.83999387723999996</v>
      </c>
      <c r="AD101" s="21">
        <v>0.72605210495999994</v>
      </c>
      <c r="AE101" s="21">
        <v>0.82966372355999995</v>
      </c>
      <c r="AF101" s="21">
        <v>0</v>
      </c>
      <c r="AG101" s="21">
        <v>0</v>
      </c>
      <c r="AH101" s="21">
        <v>0</v>
      </c>
      <c r="AI101" s="21">
        <v>0</v>
      </c>
    </row>
    <row r="102" spans="1:35" ht="13">
      <c r="A102" s="9" t="s">
        <v>7</v>
      </c>
      <c r="B102" s="10"/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0.37194972191999992</v>
      </c>
      <c r="S102" s="11">
        <v>0.33145439999999998</v>
      </c>
      <c r="T102" s="11">
        <v>0.43437387972480002</v>
      </c>
      <c r="U102" s="11">
        <v>0.6164248994399999</v>
      </c>
      <c r="V102" s="11">
        <v>0.57242872175999993</v>
      </c>
      <c r="W102" s="11">
        <v>0.4437713532</v>
      </c>
      <c r="X102" s="11">
        <v>0.44098947647999992</v>
      </c>
      <c r="Y102" s="11">
        <v>0.7425750351599999</v>
      </c>
      <c r="Z102" s="11">
        <v>0.48878637108</v>
      </c>
      <c r="AA102" s="11">
        <v>0.67961957027999997</v>
      </c>
      <c r="AB102" s="11">
        <v>0.80564567328000003</v>
      </c>
      <c r="AC102" s="11">
        <v>0.83999387723999996</v>
      </c>
      <c r="AD102" s="11">
        <v>0.72605210495999994</v>
      </c>
      <c r="AE102" s="11">
        <v>0.82966372355999995</v>
      </c>
      <c r="AF102" s="11">
        <v>0</v>
      </c>
      <c r="AG102" s="11">
        <v>0</v>
      </c>
      <c r="AH102" s="11">
        <v>0</v>
      </c>
      <c r="AI102" s="11">
        <v>0</v>
      </c>
    </row>
    <row r="103" spans="1:35" ht="13">
      <c r="A103" s="9" t="s">
        <v>8</v>
      </c>
      <c r="B103" s="10"/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</row>
    <row r="104" spans="1:35" ht="13.5" thickBot="1">
      <c r="A104" s="16" t="s">
        <v>9</v>
      </c>
      <c r="B104" s="17"/>
      <c r="C104" s="18">
        <v>0</v>
      </c>
      <c r="D104" s="18">
        <v>0</v>
      </c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  <c r="U104" s="18">
        <v>0</v>
      </c>
      <c r="V104" s="18">
        <v>0</v>
      </c>
      <c r="W104" s="18">
        <v>0</v>
      </c>
      <c r="X104" s="18">
        <v>0</v>
      </c>
      <c r="Y104" s="18">
        <v>0</v>
      </c>
      <c r="Z104" s="18">
        <v>0</v>
      </c>
      <c r="AA104" s="18">
        <v>0</v>
      </c>
      <c r="AB104" s="18">
        <v>0</v>
      </c>
      <c r="AC104" s="18">
        <v>0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</row>
    <row r="105" spans="1:35" ht="13">
      <c r="A105" s="5" t="s">
        <v>10</v>
      </c>
      <c r="B105" s="6"/>
      <c r="C105" s="7">
        <v>138.45708889318789</v>
      </c>
      <c r="D105" s="7">
        <v>166.58851200356594</v>
      </c>
      <c r="E105" s="7">
        <v>178.71839018398566</v>
      </c>
      <c r="F105" s="7">
        <v>178.87611809373848</v>
      </c>
      <c r="G105" s="7">
        <v>226.2570974097452</v>
      </c>
      <c r="H105" s="7">
        <v>219.07489118475985</v>
      </c>
      <c r="I105" s="7">
        <v>192.50448866974583</v>
      </c>
      <c r="J105" s="7">
        <v>224.42689592468511</v>
      </c>
      <c r="K105" s="7">
        <v>218.83357672059697</v>
      </c>
      <c r="L105" s="7">
        <v>233.89378989336444</v>
      </c>
      <c r="M105" s="7">
        <v>263.29404506695175</v>
      </c>
      <c r="N105" s="7">
        <v>267.86863338934239</v>
      </c>
      <c r="O105" s="7">
        <v>198.22953150425295</v>
      </c>
      <c r="P105" s="7">
        <v>145.05535680727178</v>
      </c>
      <c r="Q105" s="7">
        <v>90.596571975134353</v>
      </c>
      <c r="R105" s="7">
        <v>90.258320170382902</v>
      </c>
      <c r="S105" s="7">
        <v>103.22413512759962</v>
      </c>
      <c r="T105" s="7">
        <v>108.48195708973164</v>
      </c>
      <c r="U105" s="7">
        <v>114.17900182934738</v>
      </c>
      <c r="V105" s="7">
        <v>97.265285793360093</v>
      </c>
      <c r="W105" s="7">
        <v>85.191485952435102</v>
      </c>
      <c r="X105" s="7">
        <v>40.943943454019546</v>
      </c>
      <c r="Y105" s="7">
        <v>42.948820598909023</v>
      </c>
      <c r="Z105" s="7">
        <v>64.311856840091195</v>
      </c>
      <c r="AA105" s="7">
        <v>58.040281491809203</v>
      </c>
      <c r="AB105" s="7">
        <v>60.380241373890307</v>
      </c>
      <c r="AC105" s="7">
        <v>62.796761005073151</v>
      </c>
      <c r="AD105" s="7">
        <v>66.895192841112092</v>
      </c>
      <c r="AE105" s="7">
        <v>67.219658121812799</v>
      </c>
      <c r="AF105" s="7">
        <v>66.831722277867343</v>
      </c>
      <c r="AG105" s="7">
        <v>67.437300500686419</v>
      </c>
      <c r="AH105" s="7">
        <v>67.464246350000423</v>
      </c>
      <c r="AI105" s="7">
        <v>70.379304353998208</v>
      </c>
    </row>
    <row r="106" spans="1:35" ht="13">
      <c r="A106" s="9" t="s">
        <v>11</v>
      </c>
      <c r="B106" s="10"/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0</v>
      </c>
    </row>
    <row r="107" spans="1:35" ht="13">
      <c r="A107" s="23" t="s">
        <v>12</v>
      </c>
      <c r="B107" s="24"/>
      <c r="C107" s="25">
        <v>0</v>
      </c>
      <c r="D107" s="25">
        <v>0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5">
        <v>0</v>
      </c>
      <c r="AD107" s="25">
        <v>0</v>
      </c>
      <c r="AE107" s="25">
        <v>0</v>
      </c>
      <c r="AF107" s="25">
        <v>0</v>
      </c>
      <c r="AG107" s="25">
        <v>0</v>
      </c>
      <c r="AH107" s="25">
        <v>0</v>
      </c>
      <c r="AI107" s="25">
        <v>0</v>
      </c>
    </row>
    <row r="108" spans="1:35" ht="13">
      <c r="A108" s="26" t="s">
        <v>13</v>
      </c>
      <c r="B108" s="27"/>
      <c r="C108" s="28">
        <v>0</v>
      </c>
      <c r="D108" s="28">
        <v>0</v>
      </c>
      <c r="E108" s="28">
        <v>0</v>
      </c>
      <c r="F108" s="28">
        <v>0</v>
      </c>
      <c r="G108" s="28">
        <v>0</v>
      </c>
      <c r="H108" s="28">
        <v>0</v>
      </c>
      <c r="I108" s="28">
        <v>0</v>
      </c>
      <c r="J108" s="28">
        <v>0</v>
      </c>
      <c r="K108" s="28">
        <v>0</v>
      </c>
      <c r="L108" s="28">
        <v>0</v>
      </c>
      <c r="M108" s="28">
        <v>0</v>
      </c>
      <c r="N108" s="28">
        <v>0</v>
      </c>
      <c r="O108" s="28">
        <v>0</v>
      </c>
      <c r="P108" s="28">
        <v>0</v>
      </c>
      <c r="Q108" s="28">
        <v>0</v>
      </c>
      <c r="R108" s="28">
        <v>0</v>
      </c>
      <c r="S108" s="28">
        <v>0</v>
      </c>
      <c r="T108" s="28">
        <v>0</v>
      </c>
      <c r="U108" s="28">
        <v>0</v>
      </c>
      <c r="V108" s="28">
        <v>0</v>
      </c>
      <c r="W108" s="28">
        <v>0</v>
      </c>
      <c r="X108" s="28">
        <v>0</v>
      </c>
      <c r="Y108" s="28">
        <v>0</v>
      </c>
      <c r="Z108" s="28">
        <v>0</v>
      </c>
      <c r="AA108" s="28">
        <v>0</v>
      </c>
      <c r="AB108" s="28">
        <v>0</v>
      </c>
      <c r="AC108" s="28">
        <v>0</v>
      </c>
      <c r="AD108" s="28">
        <v>0</v>
      </c>
      <c r="AE108" s="28">
        <v>0</v>
      </c>
      <c r="AF108" s="28">
        <v>0</v>
      </c>
      <c r="AG108" s="28">
        <v>0</v>
      </c>
      <c r="AH108" s="28">
        <v>0</v>
      </c>
      <c r="AI108" s="28">
        <v>0</v>
      </c>
    </row>
    <row r="109" spans="1:35" ht="13">
      <c r="A109" s="13" t="s">
        <v>14</v>
      </c>
      <c r="B109" s="14"/>
      <c r="C109" s="15">
        <v>0</v>
      </c>
      <c r="D109" s="15">
        <v>0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</row>
    <row r="110" spans="1:35" ht="13">
      <c r="A110" s="9" t="s">
        <v>15</v>
      </c>
      <c r="B110" s="10"/>
      <c r="C110" s="11">
        <v>3.1515393846512643</v>
      </c>
      <c r="D110" s="11">
        <v>4.2545981070820007</v>
      </c>
      <c r="E110" s="11">
        <v>3.7066078304790966</v>
      </c>
      <c r="F110" s="11">
        <v>4.0526441734660779</v>
      </c>
      <c r="G110" s="11">
        <v>6.552068438654624</v>
      </c>
      <c r="H110" s="11">
        <v>8.4271913455494758</v>
      </c>
      <c r="I110" s="11">
        <v>10.233226495656943</v>
      </c>
      <c r="J110" s="11">
        <v>10.308400627796544</v>
      </c>
      <c r="K110" s="11">
        <v>11.271729727519103</v>
      </c>
      <c r="L110" s="11">
        <v>13.223366501153578</v>
      </c>
      <c r="M110" s="11">
        <v>11.467960488555001</v>
      </c>
      <c r="N110" s="11">
        <v>10.939906515023358</v>
      </c>
      <c r="O110" s="11">
        <v>8.5556972380801124</v>
      </c>
      <c r="P110" s="11">
        <v>6.7503967731042129</v>
      </c>
      <c r="Q110" s="11">
        <v>4.9332006512817923</v>
      </c>
      <c r="R110" s="11">
        <v>12.968875566378486</v>
      </c>
      <c r="S110" s="11">
        <v>14.0757654394792</v>
      </c>
      <c r="T110" s="11">
        <v>10.773640544680907</v>
      </c>
      <c r="U110" s="11">
        <v>8.3826918949076088</v>
      </c>
      <c r="V110" s="11">
        <v>1.581</v>
      </c>
      <c r="W110" s="11">
        <v>1.9239999999999999</v>
      </c>
      <c r="X110" s="11">
        <v>0.84799999999999998</v>
      </c>
      <c r="Y110" s="11">
        <v>1.829</v>
      </c>
      <c r="Z110" s="11">
        <v>0.85199999999999998</v>
      </c>
      <c r="AA110" s="11">
        <v>1.5940000000000001</v>
      </c>
      <c r="AB110" s="11">
        <v>1.6839999999999999</v>
      </c>
      <c r="AC110" s="11">
        <v>1.27</v>
      </c>
      <c r="AD110" s="11">
        <v>1.5369999999999999</v>
      </c>
      <c r="AE110" s="11">
        <v>1.5209999999999999</v>
      </c>
      <c r="AF110" s="11">
        <v>1.4950000000000001</v>
      </c>
      <c r="AG110" s="11">
        <v>1.216</v>
      </c>
      <c r="AH110" s="11">
        <v>1.121</v>
      </c>
      <c r="AI110" s="11">
        <v>0.89347794671177427</v>
      </c>
    </row>
    <row r="111" spans="1:35" ht="13">
      <c r="A111" s="13" t="s">
        <v>16</v>
      </c>
      <c r="B111" s="14"/>
      <c r="C111" s="15">
        <v>0</v>
      </c>
      <c r="D111" s="15">
        <v>0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0</v>
      </c>
      <c r="S111" s="15">
        <v>0</v>
      </c>
      <c r="T111" s="15">
        <v>0</v>
      </c>
      <c r="U111" s="15">
        <v>0</v>
      </c>
      <c r="V111" s="15">
        <v>0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</row>
    <row r="112" spans="1:35" ht="13">
      <c r="A112" s="13" t="s">
        <v>17</v>
      </c>
      <c r="B112" s="14"/>
      <c r="C112" s="15">
        <v>78.657344631940177</v>
      </c>
      <c r="D112" s="15">
        <v>97.225979318049014</v>
      </c>
      <c r="E112" s="15">
        <v>117.00788852994644</v>
      </c>
      <c r="F112" s="15">
        <v>119.47311125848077</v>
      </c>
      <c r="G112" s="15">
        <v>152.72355440188281</v>
      </c>
      <c r="H112" s="15">
        <v>142.20126226789483</v>
      </c>
      <c r="I112" s="15">
        <v>133.12202734085375</v>
      </c>
      <c r="J112" s="15">
        <v>145.92916005250771</v>
      </c>
      <c r="K112" s="15">
        <v>144.30572069469244</v>
      </c>
      <c r="L112" s="15">
        <v>154.02917758912051</v>
      </c>
      <c r="M112" s="15">
        <v>164.23365355253091</v>
      </c>
      <c r="N112" s="15">
        <v>130.44950513061147</v>
      </c>
      <c r="O112" s="15">
        <v>101.07261604678303</v>
      </c>
      <c r="P112" s="15">
        <v>78.329422528833788</v>
      </c>
      <c r="Q112" s="15">
        <v>63.085116291681921</v>
      </c>
      <c r="R112" s="15">
        <v>51.286906938963341</v>
      </c>
      <c r="S112" s="15">
        <v>69.022340695358579</v>
      </c>
      <c r="T112" s="15">
        <v>78.304095673437629</v>
      </c>
      <c r="U112" s="15">
        <v>70.0477382831684</v>
      </c>
      <c r="V112" s="15">
        <v>74.20735999348193</v>
      </c>
      <c r="W112" s="15">
        <v>56.10826420318682</v>
      </c>
      <c r="X112" s="15">
        <v>14.931667614695417</v>
      </c>
      <c r="Y112" s="15">
        <v>13.194746458101129</v>
      </c>
      <c r="Z112" s="15">
        <v>29.276939495021516</v>
      </c>
      <c r="AA112" s="15">
        <v>21.950942849823825</v>
      </c>
      <c r="AB112" s="15">
        <v>21.873419200053075</v>
      </c>
      <c r="AC112" s="15">
        <v>19.824288333019901</v>
      </c>
      <c r="AD112" s="15">
        <v>23.844583127001002</v>
      </c>
      <c r="AE112" s="15">
        <v>22.968462416696998</v>
      </c>
      <c r="AF112" s="15">
        <v>19.314129079223996</v>
      </c>
      <c r="AG112" s="15">
        <v>19.717286489081996</v>
      </c>
      <c r="AH112" s="15">
        <v>16.447259565618001</v>
      </c>
      <c r="AI112" s="15">
        <v>16.868934619017807</v>
      </c>
    </row>
    <row r="113" spans="1:35" ht="13">
      <c r="A113" s="13" t="s">
        <v>18</v>
      </c>
      <c r="B113" s="14"/>
      <c r="C113" s="15">
        <v>2.0945338614771396</v>
      </c>
      <c r="D113" s="15">
        <v>12.039490434204021</v>
      </c>
      <c r="E113" s="15">
        <v>11.231021183761474</v>
      </c>
      <c r="F113" s="15">
        <v>11.238914327072274</v>
      </c>
      <c r="G113" s="15">
        <v>11.401565302269637</v>
      </c>
      <c r="H113" s="15">
        <v>10.746261075449722</v>
      </c>
      <c r="I113" s="15">
        <v>10.005017352270173</v>
      </c>
      <c r="J113" s="15">
        <v>9.6043459980013051</v>
      </c>
      <c r="K113" s="15">
        <v>9.930032224143547</v>
      </c>
      <c r="L113" s="15">
        <v>9.8905621181916583</v>
      </c>
      <c r="M113" s="15">
        <v>10.204800718827888</v>
      </c>
      <c r="N113" s="15">
        <v>10.96279721411379</v>
      </c>
      <c r="O113" s="15">
        <v>7.698661901696326</v>
      </c>
      <c r="P113" s="15">
        <v>5.0787227152394232</v>
      </c>
      <c r="Q113" s="15">
        <v>2.7899814248984933</v>
      </c>
      <c r="R113" s="15">
        <v>11.160399965799112</v>
      </c>
      <c r="S113" s="15">
        <v>5.0507756987858006</v>
      </c>
      <c r="T113" s="15">
        <v>4.7567575637827613</v>
      </c>
      <c r="U113" s="15">
        <v>5.3122738951015043</v>
      </c>
      <c r="V113" s="15">
        <v>7.8789257998781643</v>
      </c>
      <c r="W113" s="15">
        <v>12.208221749248288</v>
      </c>
      <c r="X113" s="15">
        <v>15.800275839324126</v>
      </c>
      <c r="Y113" s="15">
        <v>14.778074140807895</v>
      </c>
      <c r="Z113" s="15">
        <v>21.222917345069689</v>
      </c>
      <c r="AA113" s="15">
        <v>18.895338641985379</v>
      </c>
      <c r="AB113" s="15">
        <v>23.261822173837231</v>
      </c>
      <c r="AC113" s="15">
        <v>29.93447267205325</v>
      </c>
      <c r="AD113" s="15">
        <v>31.613609714111082</v>
      </c>
      <c r="AE113" s="15">
        <v>31.589195705115795</v>
      </c>
      <c r="AF113" s="15">
        <v>35.838593198643352</v>
      </c>
      <c r="AG113" s="15">
        <v>33.736014011604418</v>
      </c>
      <c r="AH113" s="15">
        <v>39.800986784382424</v>
      </c>
      <c r="AI113" s="15">
        <v>41.935733570669129</v>
      </c>
    </row>
    <row r="114" spans="1:35" ht="13">
      <c r="A114" s="13" t="s">
        <v>19</v>
      </c>
      <c r="B114" s="14"/>
      <c r="C114" s="15">
        <v>54.553671015119306</v>
      </c>
      <c r="D114" s="15">
        <v>31.292983905753022</v>
      </c>
      <c r="E114" s="15">
        <v>30.804201798248187</v>
      </c>
      <c r="F114" s="15">
        <v>29.594474842400786</v>
      </c>
      <c r="G114" s="15">
        <v>34.046398586665596</v>
      </c>
      <c r="H114" s="15">
        <v>33.747170233540153</v>
      </c>
      <c r="I114" s="15">
        <v>28.0145378035207</v>
      </c>
      <c r="J114" s="15">
        <v>28.583244028921161</v>
      </c>
      <c r="K114" s="15">
        <v>26.95359222986313</v>
      </c>
      <c r="L114" s="15">
        <v>28.20063581667215</v>
      </c>
      <c r="M114" s="15">
        <v>27.062122200333558</v>
      </c>
      <c r="N114" s="15">
        <v>25.378792616504949</v>
      </c>
      <c r="O114" s="15">
        <v>26.176136941889553</v>
      </c>
      <c r="P114" s="15">
        <v>25.64854822145756</v>
      </c>
      <c r="Q114" s="15">
        <v>19.788273607272146</v>
      </c>
      <c r="R114" s="15">
        <v>14.842137699241958</v>
      </c>
      <c r="S114" s="15">
        <v>15.075253293976052</v>
      </c>
      <c r="T114" s="15">
        <v>14.647463307830355</v>
      </c>
      <c r="U114" s="15">
        <v>30.436297756169871</v>
      </c>
      <c r="V114" s="15">
        <v>13.598000000000003</v>
      </c>
      <c r="W114" s="15">
        <v>14.951000000000001</v>
      </c>
      <c r="X114" s="15">
        <v>9.3640000000000008</v>
      </c>
      <c r="Y114" s="15">
        <v>13.147</v>
      </c>
      <c r="Z114" s="15">
        <v>12.96</v>
      </c>
      <c r="AA114" s="15">
        <v>15.6</v>
      </c>
      <c r="AB114" s="15">
        <v>13.561</v>
      </c>
      <c r="AC114" s="15">
        <v>11.768000000000001</v>
      </c>
      <c r="AD114" s="15">
        <v>9.9</v>
      </c>
      <c r="AE114" s="15">
        <v>11.141</v>
      </c>
      <c r="AF114" s="15">
        <v>10.183999999999999</v>
      </c>
      <c r="AG114" s="15">
        <v>12.768000000000001</v>
      </c>
      <c r="AH114" s="15">
        <v>10.095000000000001</v>
      </c>
      <c r="AI114" s="15">
        <v>10.681158217599503</v>
      </c>
    </row>
    <row r="115" spans="1:35" ht="13">
      <c r="A115" s="26" t="s">
        <v>20</v>
      </c>
      <c r="B115" s="27"/>
      <c r="C115" s="28">
        <v>0</v>
      </c>
      <c r="D115" s="28">
        <v>21.775460238477869</v>
      </c>
      <c r="E115" s="28">
        <v>15.968670841550438</v>
      </c>
      <c r="F115" s="28">
        <v>14.516973492318579</v>
      </c>
      <c r="G115" s="28">
        <v>21.533510680272556</v>
      </c>
      <c r="H115" s="28">
        <v>23.953006262325655</v>
      </c>
      <c r="I115" s="28">
        <v>11.129679677444242</v>
      </c>
      <c r="J115" s="28">
        <v>30.001745217458392</v>
      </c>
      <c r="K115" s="28">
        <v>26.37250184437875</v>
      </c>
      <c r="L115" s="28">
        <v>28.550047868226535</v>
      </c>
      <c r="M115" s="28">
        <v>50.325508106704405</v>
      </c>
      <c r="N115" s="28">
        <v>90.137631913088839</v>
      </c>
      <c r="O115" s="28">
        <v>54.72641937580395</v>
      </c>
      <c r="P115" s="28">
        <v>29.24826656863678</v>
      </c>
      <c r="Q115" s="28">
        <v>0</v>
      </c>
      <c r="R115" s="28">
        <v>0</v>
      </c>
      <c r="S115" s="28">
        <v>0</v>
      </c>
      <c r="T115" s="28">
        <v>0</v>
      </c>
      <c r="U115" s="28">
        <v>0</v>
      </c>
      <c r="V115" s="28">
        <v>0</v>
      </c>
      <c r="W115" s="28">
        <v>0</v>
      </c>
      <c r="X115" s="28">
        <v>0</v>
      </c>
      <c r="Y115" s="28">
        <v>0</v>
      </c>
      <c r="Z115" s="28">
        <v>0</v>
      </c>
      <c r="AA115" s="28">
        <v>0</v>
      </c>
      <c r="AB115" s="28">
        <v>0</v>
      </c>
      <c r="AC115" s="28">
        <v>0</v>
      </c>
      <c r="AD115" s="28">
        <v>0</v>
      </c>
      <c r="AE115" s="28">
        <v>0</v>
      </c>
      <c r="AF115" s="28">
        <v>0</v>
      </c>
      <c r="AG115" s="28">
        <v>0</v>
      </c>
      <c r="AH115" s="28">
        <v>0</v>
      </c>
      <c r="AI115" s="28">
        <v>0</v>
      </c>
    </row>
    <row r="116" spans="1:35" ht="13">
      <c r="A116" s="13" t="s">
        <v>21</v>
      </c>
      <c r="B116" s="14"/>
      <c r="C116" s="60">
        <v>0</v>
      </c>
      <c r="D116" s="60">
        <v>0</v>
      </c>
      <c r="E116" s="60">
        <v>0</v>
      </c>
      <c r="F116" s="60">
        <v>0</v>
      </c>
      <c r="G116" s="60">
        <v>0</v>
      </c>
      <c r="H116" s="60">
        <v>0</v>
      </c>
      <c r="I116" s="60">
        <v>0</v>
      </c>
      <c r="J116" s="60">
        <v>0</v>
      </c>
      <c r="K116" s="60">
        <v>0</v>
      </c>
      <c r="L116" s="60">
        <v>0</v>
      </c>
      <c r="M116" s="60">
        <v>0</v>
      </c>
      <c r="N116" s="60">
        <v>0</v>
      </c>
      <c r="O116" s="60">
        <v>0</v>
      </c>
      <c r="P116" s="60">
        <v>0</v>
      </c>
      <c r="Q116" s="60">
        <v>0</v>
      </c>
      <c r="R116" s="60">
        <v>0</v>
      </c>
      <c r="S116" s="60">
        <v>0</v>
      </c>
      <c r="T116" s="60">
        <v>0</v>
      </c>
      <c r="U116" s="60">
        <v>0</v>
      </c>
      <c r="V116" s="60">
        <v>0</v>
      </c>
      <c r="W116" s="60">
        <v>0</v>
      </c>
      <c r="X116" s="60">
        <v>0</v>
      </c>
      <c r="Y116" s="60">
        <v>0</v>
      </c>
      <c r="Z116" s="60">
        <v>0</v>
      </c>
      <c r="AA116" s="60">
        <v>0</v>
      </c>
      <c r="AB116" s="60">
        <v>0</v>
      </c>
      <c r="AC116" s="60">
        <v>0</v>
      </c>
      <c r="AD116" s="60">
        <v>0</v>
      </c>
      <c r="AE116" s="60">
        <v>0</v>
      </c>
      <c r="AF116" s="60">
        <v>0</v>
      </c>
      <c r="AG116" s="60">
        <v>0</v>
      </c>
      <c r="AH116" s="60">
        <v>0</v>
      </c>
      <c r="AI116" s="60">
        <v>0</v>
      </c>
    </row>
    <row r="117" spans="1:35" ht="13">
      <c r="A117" s="9" t="s">
        <v>22</v>
      </c>
      <c r="B117" s="10"/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</row>
    <row r="118" spans="1:35" ht="13">
      <c r="A118" s="29" t="s">
        <v>23</v>
      </c>
      <c r="B118" s="30"/>
      <c r="C118" s="12">
        <v>0</v>
      </c>
      <c r="D118" s="12">
        <v>0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</row>
    <row r="119" spans="1:35" ht="13.5" thickBot="1">
      <c r="A119" s="16" t="s">
        <v>24</v>
      </c>
      <c r="B119" s="17"/>
      <c r="C119" s="18">
        <v>0</v>
      </c>
      <c r="D119" s="18">
        <v>0</v>
      </c>
      <c r="E119" s="18">
        <v>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0</v>
      </c>
      <c r="P119" s="18">
        <v>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</row>
    <row r="120" spans="1:35" ht="13.5" thickBot="1">
      <c r="A120" s="31" t="s">
        <v>25</v>
      </c>
      <c r="B120" s="32"/>
      <c r="C120" s="33">
        <v>109.95179546205502</v>
      </c>
      <c r="D120" s="33">
        <v>117.58579128299712</v>
      </c>
      <c r="E120" s="33">
        <v>110.42210685341851</v>
      </c>
      <c r="F120" s="33">
        <v>125.32673266564002</v>
      </c>
      <c r="G120" s="33">
        <v>117.53099249514794</v>
      </c>
      <c r="H120" s="33">
        <v>122.26560718011349</v>
      </c>
      <c r="I120" s="33">
        <v>125.63783774455793</v>
      </c>
      <c r="J120" s="33">
        <v>129.89475950387816</v>
      </c>
      <c r="K120" s="33">
        <v>139.00967769180295</v>
      </c>
      <c r="L120" s="33">
        <v>138.34340300502217</v>
      </c>
      <c r="M120" s="33">
        <v>158.230211320904</v>
      </c>
      <c r="N120" s="33">
        <v>154.50454898117317</v>
      </c>
      <c r="O120" s="33">
        <v>152.54963682190055</v>
      </c>
      <c r="P120" s="33">
        <v>160.68127309750082</v>
      </c>
      <c r="Q120" s="33">
        <v>167.73617187069277</v>
      </c>
      <c r="R120" s="33">
        <v>184.51106668143714</v>
      </c>
      <c r="S120" s="33">
        <v>154.29063773154323</v>
      </c>
      <c r="T120" s="33">
        <v>115.29452658622132</v>
      </c>
      <c r="U120" s="33">
        <v>111.60374776904216</v>
      </c>
      <c r="V120" s="33">
        <v>155.56711199340643</v>
      </c>
      <c r="W120" s="33">
        <v>151.03215919941138</v>
      </c>
      <c r="X120" s="33">
        <v>188.8245823547939</v>
      </c>
      <c r="Y120" s="33">
        <v>215.24203951169591</v>
      </c>
      <c r="Z120" s="33">
        <v>201.53064664517186</v>
      </c>
      <c r="AA120" s="33">
        <v>213.91562489588347</v>
      </c>
      <c r="AB120" s="33">
        <v>216.20069721527315</v>
      </c>
      <c r="AC120" s="33">
        <v>241.06654942965315</v>
      </c>
      <c r="AD120" s="33">
        <v>260.01634544960888</v>
      </c>
      <c r="AE120" s="33">
        <v>279.3669759409463</v>
      </c>
      <c r="AF120" s="33">
        <v>299.90704897281063</v>
      </c>
      <c r="AG120" s="33">
        <v>321.4880017691512</v>
      </c>
      <c r="AH120" s="33">
        <v>313.96025671751369</v>
      </c>
      <c r="AI120" s="33">
        <v>302.99103612480928</v>
      </c>
    </row>
    <row r="121" spans="1:35" ht="13">
      <c r="A121" s="5" t="s">
        <v>26</v>
      </c>
      <c r="B121" s="6"/>
      <c r="C121" s="7">
        <v>2.2685999999999997</v>
      </c>
      <c r="D121" s="7">
        <v>2.84172</v>
      </c>
      <c r="E121" s="7">
        <v>2.7939599999999998</v>
      </c>
      <c r="F121" s="7">
        <v>3.6297599999999997</v>
      </c>
      <c r="G121" s="7">
        <v>2.4835199999999999</v>
      </c>
      <c r="H121" s="7">
        <v>2.84172</v>
      </c>
      <c r="I121" s="7">
        <v>3.60588</v>
      </c>
      <c r="J121" s="7">
        <v>4.2028799999999995</v>
      </c>
      <c r="K121" s="7">
        <v>4.4894400000000001</v>
      </c>
      <c r="L121" s="7">
        <v>4.4416799999999999</v>
      </c>
      <c r="M121" s="7">
        <v>4.2984</v>
      </c>
      <c r="N121" s="7">
        <v>4.2984</v>
      </c>
      <c r="O121" s="7">
        <v>4.2984</v>
      </c>
      <c r="P121" s="7">
        <v>44.369039999999998</v>
      </c>
      <c r="Q121" s="7">
        <v>45.013799999999996</v>
      </c>
      <c r="R121" s="7">
        <v>54.028997500000003</v>
      </c>
      <c r="S121" s="7">
        <v>58.014893972684007</v>
      </c>
      <c r="T121" s="7">
        <v>58.825176259199999</v>
      </c>
      <c r="U121" s="7">
        <v>41.490387430800006</v>
      </c>
      <c r="V121" s="7">
        <v>38.988390853920002</v>
      </c>
      <c r="W121" s="7">
        <v>40.36808601464881</v>
      </c>
      <c r="X121" s="7">
        <v>33.645494444236796</v>
      </c>
      <c r="Y121" s="7">
        <v>18.246520754054401</v>
      </c>
      <c r="Z121" s="7">
        <v>15.983806538378351</v>
      </c>
      <c r="AA121" s="7">
        <v>35.615365983130566</v>
      </c>
      <c r="AB121" s="7">
        <v>30.80667997298184</v>
      </c>
      <c r="AC121" s="7">
        <v>23.32463765250132</v>
      </c>
      <c r="AD121" s="7">
        <v>24.813295705450713</v>
      </c>
      <c r="AE121" s="7">
        <v>27.983335383690566</v>
      </c>
      <c r="AF121" s="7">
        <v>27.181471351214846</v>
      </c>
      <c r="AG121" s="7">
        <v>38.88529612117496</v>
      </c>
      <c r="AH121" s="7">
        <v>6.2720424060926891</v>
      </c>
      <c r="AI121" s="7">
        <v>7.0084159060920177</v>
      </c>
    </row>
    <row r="122" spans="1:35" ht="13">
      <c r="A122" s="29" t="s">
        <v>27</v>
      </c>
      <c r="B122" s="30"/>
      <c r="C122" s="12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0</v>
      </c>
      <c r="AB122" s="12">
        <v>0</v>
      </c>
      <c r="AC122" s="12">
        <v>0</v>
      </c>
      <c r="AD122" s="12">
        <v>0</v>
      </c>
      <c r="AE122" s="12">
        <v>0</v>
      </c>
      <c r="AF122" s="12">
        <v>0</v>
      </c>
      <c r="AG122" s="12">
        <v>0</v>
      </c>
      <c r="AH122" s="12">
        <v>0</v>
      </c>
      <c r="AI122" s="12">
        <v>0</v>
      </c>
    </row>
    <row r="123" spans="1:35">
      <c r="A123" s="13" t="s">
        <v>28</v>
      </c>
      <c r="B123" s="34"/>
      <c r="C123" s="15">
        <v>0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0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</row>
    <row r="124" spans="1:35" ht="13">
      <c r="A124" s="35" t="s">
        <v>29</v>
      </c>
      <c r="B124" s="36"/>
      <c r="C124" s="37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39.951239999999999</v>
      </c>
      <c r="Q124" s="37">
        <v>39.951239999999999</v>
      </c>
      <c r="R124" s="37">
        <v>50.079544000000006</v>
      </c>
      <c r="S124" s="37">
        <v>56.49658924468401</v>
      </c>
      <c r="T124" s="37">
        <v>57.380296799999996</v>
      </c>
      <c r="U124" s="37">
        <v>40.105478770800005</v>
      </c>
      <c r="V124" s="37">
        <v>34.86528199392</v>
      </c>
      <c r="W124" s="37">
        <v>35.823387599128807</v>
      </c>
      <c r="X124" s="37">
        <v>28.415496251788799</v>
      </c>
      <c r="Y124" s="37">
        <v>13.3839553146624</v>
      </c>
      <c r="Z124" s="37">
        <v>13.266771353827199</v>
      </c>
      <c r="AA124" s="37">
        <v>32.043103594920005</v>
      </c>
      <c r="AB124" s="37">
        <v>26.831660320080001</v>
      </c>
      <c r="AC124" s="37">
        <v>19.2526605656616</v>
      </c>
      <c r="AD124" s="37">
        <v>20.961846018359999</v>
      </c>
      <c r="AE124" s="37">
        <v>23.828018995080001</v>
      </c>
      <c r="AF124" s="37">
        <v>23.306699992560002</v>
      </c>
      <c r="AG124" s="37">
        <v>32.957812499759996</v>
      </c>
      <c r="AH124" s="37">
        <v>1.42463304E-2</v>
      </c>
      <c r="AI124" s="37">
        <v>0.34805219399999998</v>
      </c>
    </row>
    <row r="125" spans="1:35" ht="13">
      <c r="A125" s="35" t="s">
        <v>30</v>
      </c>
      <c r="B125" s="36"/>
      <c r="C125" s="37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0</v>
      </c>
      <c r="AA125" s="37">
        <v>0</v>
      </c>
      <c r="AB125" s="37">
        <v>0</v>
      </c>
      <c r="AC125" s="37">
        <v>0</v>
      </c>
      <c r="AD125" s="37">
        <v>0</v>
      </c>
      <c r="AE125" s="37">
        <v>0</v>
      </c>
      <c r="AF125" s="37">
        <v>0</v>
      </c>
      <c r="AG125" s="37">
        <v>0</v>
      </c>
      <c r="AH125" s="37">
        <v>0</v>
      </c>
      <c r="AI125" s="37">
        <v>0</v>
      </c>
    </row>
    <row r="126" spans="1:35" ht="13">
      <c r="A126" s="13" t="s">
        <v>31</v>
      </c>
      <c r="B126" s="14"/>
      <c r="C126" s="15">
        <v>0</v>
      </c>
      <c r="D126" s="15">
        <v>0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</row>
    <row r="127" spans="1:35">
      <c r="A127" s="38" t="s">
        <v>32</v>
      </c>
      <c r="B127" s="39"/>
      <c r="C127" s="40">
        <v>2.2685999999999997</v>
      </c>
      <c r="D127" s="40">
        <v>2.84172</v>
      </c>
      <c r="E127" s="40">
        <v>2.7939599999999998</v>
      </c>
      <c r="F127" s="40">
        <v>3.6297599999999997</v>
      </c>
      <c r="G127" s="40">
        <v>2.4835199999999999</v>
      </c>
      <c r="H127" s="40">
        <v>2.84172</v>
      </c>
      <c r="I127" s="40">
        <v>3.60588</v>
      </c>
      <c r="J127" s="40">
        <v>4.2028799999999995</v>
      </c>
      <c r="K127" s="40">
        <v>4.4894400000000001</v>
      </c>
      <c r="L127" s="40">
        <v>4.4416799999999999</v>
      </c>
      <c r="M127" s="40">
        <v>4.2984</v>
      </c>
      <c r="N127" s="40">
        <v>4.2984</v>
      </c>
      <c r="O127" s="40">
        <v>4.2984</v>
      </c>
      <c r="P127" s="40">
        <v>4.4177999999999997</v>
      </c>
      <c r="Q127" s="40">
        <v>5.0625599999999995</v>
      </c>
      <c r="R127" s="40">
        <v>3.9494534999999993</v>
      </c>
      <c r="S127" s="40">
        <v>1.5183047279999999</v>
      </c>
      <c r="T127" s="40">
        <v>1.4448794591999998</v>
      </c>
      <c r="U127" s="40">
        <v>1.38490866</v>
      </c>
      <c r="V127" s="40">
        <v>4.1231088600000003</v>
      </c>
      <c r="W127" s="40">
        <v>4.5446984155199992</v>
      </c>
      <c r="X127" s="40">
        <v>5.2299981924479999</v>
      </c>
      <c r="Y127" s="40">
        <v>4.862565439392001</v>
      </c>
      <c r="Z127" s="40">
        <v>2.7170351845511518</v>
      </c>
      <c r="AA127" s="40">
        <v>3.5722623882105591</v>
      </c>
      <c r="AB127" s="40">
        <v>3.9750196529018402</v>
      </c>
      <c r="AC127" s="40">
        <v>4.0719770868397198</v>
      </c>
      <c r="AD127" s="40">
        <v>3.8514496870907133</v>
      </c>
      <c r="AE127" s="40">
        <v>4.1553163886105651</v>
      </c>
      <c r="AF127" s="40">
        <v>3.8747713586548427</v>
      </c>
      <c r="AG127" s="40">
        <v>5.9274836214149662</v>
      </c>
      <c r="AH127" s="40">
        <v>6.2577960756926894</v>
      </c>
      <c r="AI127" s="40">
        <v>6.6603637120920176</v>
      </c>
    </row>
    <row r="128" spans="1:35">
      <c r="A128" s="42" t="s">
        <v>33</v>
      </c>
      <c r="B128" s="43"/>
      <c r="C128" s="44">
        <v>0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C128" s="44">
        <v>0</v>
      </c>
      <c r="AD128" s="44">
        <v>0</v>
      </c>
      <c r="AE128" s="44">
        <v>0</v>
      </c>
      <c r="AF128" s="44">
        <v>0</v>
      </c>
      <c r="AG128" s="44">
        <v>0</v>
      </c>
      <c r="AH128" s="44">
        <v>0</v>
      </c>
      <c r="AI128" s="44">
        <v>0</v>
      </c>
    </row>
    <row r="129" spans="1:35">
      <c r="A129" s="42" t="s">
        <v>34</v>
      </c>
      <c r="B129" s="43"/>
      <c r="C129" s="44">
        <v>0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44">
        <v>0</v>
      </c>
    </row>
    <row r="130" spans="1:35">
      <c r="A130" s="42" t="s">
        <v>35</v>
      </c>
      <c r="B130" s="43"/>
      <c r="C130" s="44">
        <v>0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44">
        <v>0</v>
      </c>
    </row>
    <row r="131" spans="1:35">
      <c r="A131" s="45" t="s">
        <v>36</v>
      </c>
      <c r="B131" s="46"/>
      <c r="C131" s="44">
        <v>0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C131" s="44">
        <v>0</v>
      </c>
      <c r="AD131" s="44">
        <v>0</v>
      </c>
      <c r="AE131" s="44">
        <v>0</v>
      </c>
      <c r="AF131" s="44">
        <v>0</v>
      </c>
      <c r="AG131" s="44">
        <v>0</v>
      </c>
      <c r="AH131" s="44">
        <v>0</v>
      </c>
      <c r="AI131" s="44">
        <v>0</v>
      </c>
    </row>
    <row r="132" spans="1:35" ht="13" thickBot="1">
      <c r="A132" s="47" t="s">
        <v>37</v>
      </c>
      <c r="B132" s="48"/>
      <c r="C132" s="49">
        <v>0</v>
      </c>
      <c r="D132" s="49">
        <v>0</v>
      </c>
      <c r="E132" s="49">
        <v>0</v>
      </c>
      <c r="F132" s="49">
        <v>0</v>
      </c>
      <c r="G132" s="49">
        <v>0</v>
      </c>
      <c r="H132" s="49">
        <v>0</v>
      </c>
      <c r="I132" s="49">
        <v>0</v>
      </c>
      <c r="J132" s="49">
        <v>0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49">
        <v>0</v>
      </c>
      <c r="Q132" s="49">
        <v>0</v>
      </c>
      <c r="R132" s="49">
        <v>0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49">
        <v>0</v>
      </c>
      <c r="AA132" s="49">
        <v>0</v>
      </c>
      <c r="AB132" s="49">
        <v>0</v>
      </c>
      <c r="AC132" s="49">
        <v>0</v>
      </c>
      <c r="AD132" s="49">
        <v>0</v>
      </c>
      <c r="AE132" s="49">
        <v>0</v>
      </c>
      <c r="AF132" s="49">
        <v>0</v>
      </c>
      <c r="AG132" s="49">
        <v>0</v>
      </c>
      <c r="AH132" s="49">
        <v>0</v>
      </c>
      <c r="AI132" s="49">
        <v>0</v>
      </c>
    </row>
    <row r="133" spans="1:35" ht="13.5" thickBot="1">
      <c r="A133" s="50" t="s">
        <v>38</v>
      </c>
      <c r="B133" s="51"/>
      <c r="C133" s="52">
        <v>0</v>
      </c>
      <c r="D133" s="52">
        <v>0</v>
      </c>
      <c r="E133" s="52">
        <v>0</v>
      </c>
      <c r="F133" s="52">
        <v>0</v>
      </c>
      <c r="G133" s="52">
        <v>0</v>
      </c>
      <c r="H133" s="52">
        <v>0</v>
      </c>
      <c r="I133" s="52">
        <v>0</v>
      </c>
      <c r="J133" s="52">
        <v>0</v>
      </c>
      <c r="K133" s="52">
        <v>0</v>
      </c>
      <c r="L133" s="52">
        <v>0</v>
      </c>
      <c r="M133" s="52">
        <v>0</v>
      </c>
      <c r="N133" s="52">
        <v>0</v>
      </c>
      <c r="O133" s="52">
        <v>0</v>
      </c>
      <c r="P133" s="52">
        <v>0</v>
      </c>
      <c r="Q133" s="52">
        <v>0</v>
      </c>
      <c r="R133" s="52">
        <v>0</v>
      </c>
      <c r="S133" s="52">
        <v>0</v>
      </c>
      <c r="T133" s="52">
        <v>0</v>
      </c>
      <c r="U133" s="52">
        <v>0</v>
      </c>
      <c r="V133" s="52">
        <v>0</v>
      </c>
      <c r="W133" s="52">
        <v>0</v>
      </c>
      <c r="X133" s="52">
        <v>0</v>
      </c>
      <c r="Y133" s="52">
        <v>0</v>
      </c>
      <c r="Z133" s="52">
        <v>0</v>
      </c>
      <c r="AA133" s="52">
        <v>0</v>
      </c>
      <c r="AB133" s="52">
        <v>0</v>
      </c>
      <c r="AC133" s="52">
        <v>0</v>
      </c>
      <c r="AD133" s="52">
        <v>0</v>
      </c>
      <c r="AE133" s="52">
        <v>0</v>
      </c>
      <c r="AF133" s="52">
        <v>0</v>
      </c>
      <c r="AG133" s="52">
        <v>0</v>
      </c>
      <c r="AH133" s="52">
        <v>0</v>
      </c>
      <c r="AI133" s="52">
        <v>0</v>
      </c>
    </row>
    <row r="134" spans="1:35" ht="13.5" thickBot="1">
      <c r="A134" s="50" t="s">
        <v>39</v>
      </c>
      <c r="B134" s="51"/>
      <c r="C134" s="52">
        <v>101.90564394356724</v>
      </c>
      <c r="D134" s="52">
        <v>90.455567509823254</v>
      </c>
      <c r="E134" s="52">
        <v>95.389733090211578</v>
      </c>
      <c r="F134" s="52">
        <v>98.745427328006855</v>
      </c>
      <c r="G134" s="52">
        <v>104.99498569388945</v>
      </c>
      <c r="H134" s="52">
        <v>112.80277859028061</v>
      </c>
      <c r="I134" s="52">
        <v>121.01530772836234</v>
      </c>
      <c r="J134" s="52">
        <v>129.5516258597965</v>
      </c>
      <c r="K134" s="52">
        <v>138.95812691086527</v>
      </c>
      <c r="L134" s="52">
        <v>142.49595245742128</v>
      </c>
      <c r="M134" s="52">
        <v>151.53819089096859</v>
      </c>
      <c r="N134" s="52">
        <v>153.58692756285126</v>
      </c>
      <c r="O134" s="52">
        <v>158.01655026953401</v>
      </c>
      <c r="P134" s="52">
        <v>161.26809775895913</v>
      </c>
      <c r="Q134" s="52">
        <v>149.48897000262292</v>
      </c>
      <c r="R134" s="52">
        <v>134.47702510792681</v>
      </c>
      <c r="S134" s="52">
        <v>132.16671152123732</v>
      </c>
      <c r="T134" s="52">
        <v>118.87314205251539</v>
      </c>
      <c r="U134" s="52">
        <v>115.06440517652933</v>
      </c>
      <c r="V134" s="52">
        <v>121.44438561683471</v>
      </c>
      <c r="W134" s="52">
        <v>129.02504530074054</v>
      </c>
      <c r="X134" s="52">
        <v>127.7916249643195</v>
      </c>
      <c r="Y134" s="52">
        <v>138.73240832018709</v>
      </c>
      <c r="Z134" s="52">
        <v>139.55943927900421</v>
      </c>
      <c r="AA134" s="52">
        <v>142.43829539748478</v>
      </c>
      <c r="AB134" s="52">
        <v>138.10109952891423</v>
      </c>
      <c r="AC134" s="52">
        <v>135.10286082555123</v>
      </c>
      <c r="AD134" s="52">
        <v>138.58521694922183</v>
      </c>
      <c r="AE134" s="52">
        <v>98.157748907990253</v>
      </c>
      <c r="AF134" s="52">
        <v>93.933136882243403</v>
      </c>
      <c r="AG134" s="52">
        <v>95.068323548031131</v>
      </c>
      <c r="AH134" s="52">
        <v>103.28928221767404</v>
      </c>
      <c r="AI134" s="52">
        <v>103.32287354398646</v>
      </c>
    </row>
    <row r="135" spans="1:35" ht="13.5" thickBot="1">
      <c r="A135" s="50" t="s">
        <v>40</v>
      </c>
      <c r="B135" s="51"/>
      <c r="C135" s="53">
        <v>0</v>
      </c>
      <c r="D135" s="53">
        <v>0</v>
      </c>
      <c r="E135" s="53">
        <v>0</v>
      </c>
      <c r="F135" s="53">
        <v>0</v>
      </c>
      <c r="G135" s="53">
        <v>0</v>
      </c>
      <c r="H135" s="53">
        <v>0</v>
      </c>
      <c r="I135" s="53">
        <v>0</v>
      </c>
      <c r="J135" s="53">
        <v>0</v>
      </c>
      <c r="K135" s="53">
        <v>0</v>
      </c>
      <c r="L135" s="53">
        <v>0</v>
      </c>
      <c r="M135" s="53">
        <v>0</v>
      </c>
      <c r="N135" s="53">
        <v>0</v>
      </c>
      <c r="O135" s="53">
        <v>0</v>
      </c>
      <c r="P135" s="53">
        <v>0</v>
      </c>
      <c r="Q135" s="53">
        <v>0</v>
      </c>
      <c r="R135" s="53">
        <v>0</v>
      </c>
      <c r="S135" s="53">
        <v>0</v>
      </c>
      <c r="T135" s="53">
        <v>0</v>
      </c>
      <c r="U135" s="53">
        <v>0</v>
      </c>
      <c r="V135" s="53">
        <v>0</v>
      </c>
      <c r="W135" s="53">
        <v>0</v>
      </c>
      <c r="X135" s="53">
        <v>0</v>
      </c>
      <c r="Y135" s="53">
        <v>0</v>
      </c>
      <c r="Z135" s="53">
        <v>0</v>
      </c>
      <c r="AA135" s="53">
        <v>0</v>
      </c>
      <c r="AB135" s="53">
        <v>0</v>
      </c>
      <c r="AC135" s="53">
        <v>0</v>
      </c>
      <c r="AD135" s="53">
        <v>0</v>
      </c>
      <c r="AE135" s="53">
        <v>0</v>
      </c>
      <c r="AF135" s="53">
        <v>0</v>
      </c>
      <c r="AG135" s="53">
        <v>0</v>
      </c>
      <c r="AH135" s="53">
        <v>0</v>
      </c>
      <c r="AI135" s="53">
        <v>0</v>
      </c>
    </row>
    <row r="136" spans="1:35">
      <c r="A136" s="38"/>
      <c r="B136" s="39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</row>
    <row r="137" spans="1:35" ht="13" thickBot="1">
      <c r="A137" s="54"/>
      <c r="B137" s="55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</row>
    <row r="138" spans="1:35" ht="13.5" thickBot="1">
      <c r="A138" s="50" t="s">
        <v>43</v>
      </c>
      <c r="B138" s="51"/>
      <c r="C138" s="53">
        <f t="shared" ref="C138:AA138" si="12">C96+C101+C105+C120+C121+C133+C134+C135</f>
        <v>422.40555792194061</v>
      </c>
      <c r="D138" s="53">
        <f t="shared" si="12"/>
        <v>433.0198270046784</v>
      </c>
      <c r="E138" s="53">
        <f t="shared" si="12"/>
        <v>415.31001485271258</v>
      </c>
      <c r="F138" s="53">
        <f t="shared" si="12"/>
        <v>440.87764789391122</v>
      </c>
      <c r="G138" s="53">
        <f t="shared" si="12"/>
        <v>464.45200389257161</v>
      </c>
      <c r="H138" s="53">
        <f t="shared" si="12"/>
        <v>475.25455288728347</v>
      </c>
      <c r="I138" s="53">
        <f t="shared" si="12"/>
        <v>473.35433838218665</v>
      </c>
      <c r="J138" s="53">
        <f t="shared" si="12"/>
        <v>511.07570060719206</v>
      </c>
      <c r="K138" s="53">
        <f t="shared" si="12"/>
        <v>521.22188474697236</v>
      </c>
      <c r="L138" s="53">
        <f t="shared" si="12"/>
        <v>535.54808428570846</v>
      </c>
      <c r="M138" s="53">
        <f t="shared" si="12"/>
        <v>606.19785086823163</v>
      </c>
      <c r="N138" s="53">
        <f t="shared" si="12"/>
        <v>599.34672758226816</v>
      </c>
      <c r="O138" s="53">
        <f t="shared" si="12"/>
        <v>528.40594150453467</v>
      </c>
      <c r="P138" s="53">
        <f t="shared" si="12"/>
        <v>536.31246387702913</v>
      </c>
      <c r="Q138" s="53">
        <f t="shared" si="12"/>
        <v>476.80933255123296</v>
      </c>
      <c r="R138" s="53">
        <f t="shared" si="12"/>
        <v>507.93122845166687</v>
      </c>
      <c r="S138" s="53">
        <f t="shared" si="12"/>
        <v>472.76892132906414</v>
      </c>
      <c r="T138" s="53">
        <f t="shared" si="12"/>
        <v>417.89041971139318</v>
      </c>
      <c r="U138" s="53">
        <f t="shared" si="12"/>
        <v>399.30150435915891</v>
      </c>
      <c r="V138" s="53">
        <f t="shared" si="12"/>
        <v>429.67947048528123</v>
      </c>
      <c r="W138" s="53">
        <f t="shared" si="12"/>
        <v>423.44768282043583</v>
      </c>
      <c r="X138" s="53">
        <f t="shared" si="12"/>
        <v>409.26189023484977</v>
      </c>
      <c r="Y138" s="53">
        <f t="shared" si="12"/>
        <v>434.14064426300638</v>
      </c>
      <c r="Z138" s="53">
        <f t="shared" si="12"/>
        <v>442.60131709572562</v>
      </c>
      <c r="AA138" s="53">
        <f t="shared" si="12"/>
        <v>471.77607860058799</v>
      </c>
      <c r="AB138" s="53">
        <f t="shared" ref="AB138:AG138" si="13">AB96+AB101+AB105+AB120+AB121+AB133+AB134+AB135</f>
        <v>468.34430948433953</v>
      </c>
      <c r="AC138" s="53">
        <f t="shared" si="13"/>
        <v>483.81641360401886</v>
      </c>
      <c r="AD138" s="53">
        <f t="shared" si="13"/>
        <v>512.61366391635352</v>
      </c>
      <c r="AE138" s="53">
        <f t="shared" si="13"/>
        <v>492.06319802999997</v>
      </c>
      <c r="AF138" s="53">
        <f t="shared" si="13"/>
        <v>487.85337948413621</v>
      </c>
      <c r="AG138" s="53">
        <f t="shared" si="13"/>
        <v>522.87892193904372</v>
      </c>
      <c r="AH138" s="53">
        <f t="shared" ref="AH138:AI138" si="14">AH96+AH101+AH105+AH120+AH121+AH133+AH134+AH135</f>
        <v>490.98582769128086</v>
      </c>
      <c r="AI138" s="53">
        <f t="shared" si="14"/>
        <v>483.70162992888601</v>
      </c>
    </row>
    <row r="140" spans="1:3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</row>
    <row r="141" spans="1: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</row>
    <row r="142" spans="1:35" ht="42.5" thickBot="1">
      <c r="A142" s="58" t="s">
        <v>48</v>
      </c>
      <c r="B142" s="59" t="s">
        <v>49</v>
      </c>
      <c r="C142" s="3">
        <v>1990</v>
      </c>
      <c r="D142" s="3">
        <v>1991</v>
      </c>
      <c r="E142" s="3">
        <v>1992</v>
      </c>
      <c r="F142" s="3">
        <v>1993</v>
      </c>
      <c r="G142" s="3">
        <v>1994</v>
      </c>
      <c r="H142" s="3">
        <v>1995</v>
      </c>
      <c r="I142" s="3">
        <v>1996</v>
      </c>
      <c r="J142" s="3">
        <v>1997</v>
      </c>
      <c r="K142" s="3">
        <v>1998</v>
      </c>
      <c r="L142" s="3">
        <v>1999</v>
      </c>
      <c r="M142" s="3">
        <v>2000</v>
      </c>
      <c r="N142" s="3">
        <v>2001</v>
      </c>
      <c r="O142" s="3">
        <v>2002</v>
      </c>
      <c r="P142" s="3">
        <v>2003</v>
      </c>
      <c r="Q142" s="3">
        <v>2004</v>
      </c>
      <c r="R142" s="3">
        <v>2005</v>
      </c>
      <c r="S142" s="3">
        <v>2006</v>
      </c>
      <c r="T142" s="3">
        <v>2007</v>
      </c>
      <c r="U142" s="3">
        <v>2008</v>
      </c>
      <c r="V142" s="3">
        <v>2009</v>
      </c>
      <c r="W142" s="3">
        <v>2010</v>
      </c>
      <c r="X142" s="3">
        <v>2011</v>
      </c>
      <c r="Y142" s="3">
        <v>2012</v>
      </c>
      <c r="Z142" s="3">
        <v>2013</v>
      </c>
      <c r="AA142" s="3">
        <v>2014</v>
      </c>
      <c r="AB142" s="3">
        <v>2015</v>
      </c>
      <c r="AC142" s="3">
        <v>2016</v>
      </c>
      <c r="AD142" s="3">
        <v>2017</v>
      </c>
      <c r="AE142" s="3">
        <v>2018</v>
      </c>
      <c r="AF142" s="3">
        <v>2019</v>
      </c>
      <c r="AG142" s="3">
        <v>2020</v>
      </c>
      <c r="AH142" s="3">
        <v>2021</v>
      </c>
      <c r="AI142" s="3">
        <v>2022</v>
      </c>
    </row>
    <row r="143" spans="1:35" ht="13">
      <c r="A143" s="5" t="s">
        <v>1</v>
      </c>
      <c r="B143" s="6"/>
      <c r="C143" s="7">
        <v>3.3890927835876083</v>
      </c>
      <c r="D143" s="7">
        <v>19.362222292599142</v>
      </c>
      <c r="E143" s="7">
        <v>9.7549048602942552</v>
      </c>
      <c r="F143" s="7">
        <v>11.95567519251366</v>
      </c>
      <c r="G143" s="7">
        <v>4.5959840281105748</v>
      </c>
      <c r="H143" s="7">
        <v>6.3681446485272932</v>
      </c>
      <c r="I143" s="7">
        <v>10.662918923625661</v>
      </c>
      <c r="J143" s="7">
        <v>8.0168556792470955</v>
      </c>
      <c r="K143" s="7">
        <v>6.9472895429234773</v>
      </c>
      <c r="L143" s="7">
        <v>5.707160131354331</v>
      </c>
      <c r="M143" s="7">
        <v>10.051596807807071</v>
      </c>
      <c r="N143" s="7">
        <v>8.2956129463971706</v>
      </c>
      <c r="O143" s="7">
        <v>6.7698201099959334</v>
      </c>
      <c r="P143" s="7">
        <v>11.295698927512138</v>
      </c>
      <c r="Q143" s="7">
        <v>11.261438435621525</v>
      </c>
      <c r="R143" s="7">
        <v>9.1129750954475064</v>
      </c>
      <c r="S143" s="7">
        <v>0</v>
      </c>
      <c r="T143" s="7">
        <v>0</v>
      </c>
      <c r="U143" s="7">
        <v>0</v>
      </c>
      <c r="V143" s="7">
        <v>0.2529392655618995</v>
      </c>
      <c r="W143" s="7">
        <v>0.16554932225802471</v>
      </c>
      <c r="X143" s="7">
        <v>7.3263714233169838E-2</v>
      </c>
      <c r="Y143" s="7">
        <v>6.1152181995767101E-2</v>
      </c>
      <c r="Z143" s="7">
        <v>1.363342137577356E-2</v>
      </c>
      <c r="AA143" s="7">
        <v>0</v>
      </c>
      <c r="AB143" s="7">
        <v>3.5030159570040038E-3</v>
      </c>
      <c r="AC143" s="7">
        <v>0</v>
      </c>
      <c r="AD143" s="7">
        <v>3.1012136294537359E-3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</row>
    <row r="144" spans="1:35" ht="13">
      <c r="A144" s="9" t="s">
        <v>2</v>
      </c>
      <c r="B144" s="10"/>
      <c r="C144" s="11">
        <v>3.3890927835876083</v>
      </c>
      <c r="D144" s="11">
        <v>19.362222292599142</v>
      </c>
      <c r="E144" s="11">
        <v>9.7549048602942552</v>
      </c>
      <c r="F144" s="11">
        <v>11.95567519251366</v>
      </c>
      <c r="G144" s="11">
        <v>4.5959840281105748</v>
      </c>
      <c r="H144" s="11">
        <v>6.3681446485272932</v>
      </c>
      <c r="I144" s="11">
        <v>10.662918923625661</v>
      </c>
      <c r="J144" s="11">
        <v>8.0168556792470955</v>
      </c>
      <c r="K144" s="11">
        <v>6.9472895429234773</v>
      </c>
      <c r="L144" s="11">
        <v>5.707160131354331</v>
      </c>
      <c r="M144" s="11">
        <v>10.051596807807071</v>
      </c>
      <c r="N144" s="11">
        <v>8.2956129463971706</v>
      </c>
      <c r="O144" s="11">
        <v>6.7698201099959334</v>
      </c>
      <c r="P144" s="11">
        <v>11.295698927512138</v>
      </c>
      <c r="Q144" s="11">
        <v>11.261438435621525</v>
      </c>
      <c r="R144" s="11">
        <v>9.1129750954475064</v>
      </c>
      <c r="S144" s="11">
        <v>0</v>
      </c>
      <c r="T144" s="11">
        <v>0</v>
      </c>
      <c r="U144" s="11">
        <v>0</v>
      </c>
      <c r="V144" s="11">
        <v>0.2529392655618995</v>
      </c>
      <c r="W144" s="11">
        <v>0.16554932225802471</v>
      </c>
      <c r="X144" s="11">
        <v>7.3263714233169838E-2</v>
      </c>
      <c r="Y144" s="11">
        <v>6.1152181995767101E-2</v>
      </c>
      <c r="Z144" s="11">
        <v>1.363342137577356E-2</v>
      </c>
      <c r="AA144" s="11">
        <v>0</v>
      </c>
      <c r="AB144" s="11">
        <v>3.5030159570040038E-3</v>
      </c>
      <c r="AC144" s="11">
        <v>0</v>
      </c>
      <c r="AD144" s="11">
        <v>3.1012136294537359E-3</v>
      </c>
      <c r="AE144" s="11">
        <v>0</v>
      </c>
      <c r="AF144" s="11">
        <v>0</v>
      </c>
      <c r="AG144" s="11">
        <v>0</v>
      </c>
      <c r="AH144" s="11">
        <v>0</v>
      </c>
      <c r="AI144" s="11">
        <v>0</v>
      </c>
    </row>
    <row r="145" spans="1:35" ht="13">
      <c r="A145" s="13" t="s">
        <v>3</v>
      </c>
      <c r="B145" s="14"/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</row>
    <row r="146" spans="1:35" ht="13">
      <c r="A146" s="13" t="s">
        <v>4</v>
      </c>
      <c r="B146" s="14"/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</row>
    <row r="147" spans="1:35" ht="13.5" thickBot="1">
      <c r="A147" s="16" t="s">
        <v>5</v>
      </c>
      <c r="B147" s="17"/>
      <c r="C147" s="18">
        <v>0</v>
      </c>
      <c r="D147" s="18">
        <v>0</v>
      </c>
      <c r="E147" s="18">
        <v>0</v>
      </c>
      <c r="F147" s="18">
        <v>0</v>
      </c>
      <c r="G147" s="18">
        <v>0</v>
      </c>
      <c r="H147" s="18">
        <v>0</v>
      </c>
      <c r="I147" s="18">
        <v>0</v>
      </c>
      <c r="J147" s="18">
        <v>0</v>
      </c>
      <c r="K147" s="18">
        <v>0</v>
      </c>
      <c r="L147" s="18">
        <v>0</v>
      </c>
      <c r="M147" s="18">
        <v>0</v>
      </c>
      <c r="N147" s="18">
        <v>0</v>
      </c>
      <c r="O147" s="18">
        <v>0</v>
      </c>
      <c r="P147" s="18">
        <v>0</v>
      </c>
      <c r="Q147" s="18">
        <v>0</v>
      </c>
      <c r="R147" s="18">
        <v>0</v>
      </c>
      <c r="S147" s="18">
        <v>0</v>
      </c>
      <c r="T147" s="18">
        <v>0</v>
      </c>
      <c r="U147" s="18">
        <v>0</v>
      </c>
      <c r="V147" s="18">
        <v>0</v>
      </c>
      <c r="W147" s="18">
        <v>0</v>
      </c>
      <c r="X147" s="18">
        <v>0</v>
      </c>
      <c r="Y147" s="18">
        <v>0</v>
      </c>
      <c r="Z147" s="18">
        <v>0</v>
      </c>
      <c r="AA147" s="18">
        <v>0</v>
      </c>
      <c r="AB147" s="18">
        <v>0</v>
      </c>
      <c r="AC147" s="18">
        <v>0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</row>
    <row r="148" spans="1:35" ht="13">
      <c r="A148" s="19" t="s">
        <v>6</v>
      </c>
      <c r="B148" s="20"/>
      <c r="C148" s="21">
        <v>0</v>
      </c>
      <c r="D148" s="21">
        <v>0</v>
      </c>
      <c r="E148" s="21">
        <v>0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1">
        <v>0</v>
      </c>
      <c r="P148" s="21">
        <v>0</v>
      </c>
      <c r="Q148" s="21">
        <v>0</v>
      </c>
      <c r="R148" s="21">
        <v>0</v>
      </c>
      <c r="S148" s="21">
        <v>0</v>
      </c>
      <c r="T148" s="21">
        <v>0</v>
      </c>
      <c r="U148" s="21">
        <v>0</v>
      </c>
      <c r="V148" s="21">
        <v>0</v>
      </c>
      <c r="W148" s="21">
        <v>0</v>
      </c>
      <c r="X148" s="21">
        <v>0</v>
      </c>
      <c r="Y148" s="21">
        <v>0</v>
      </c>
      <c r="Z148" s="21">
        <v>0</v>
      </c>
      <c r="AA148" s="21">
        <v>0</v>
      </c>
      <c r="AB148" s="21">
        <v>0</v>
      </c>
      <c r="AC148" s="21">
        <v>0</v>
      </c>
      <c r="AD148" s="21">
        <v>0</v>
      </c>
      <c r="AE148" s="21">
        <v>0</v>
      </c>
      <c r="AF148" s="21">
        <v>0</v>
      </c>
      <c r="AG148" s="21">
        <v>0</v>
      </c>
      <c r="AH148" s="21">
        <v>0</v>
      </c>
      <c r="AI148" s="21">
        <v>0</v>
      </c>
    </row>
    <row r="149" spans="1:35" ht="13">
      <c r="A149" s="9" t="s">
        <v>7</v>
      </c>
      <c r="B149" s="10"/>
      <c r="C149" s="11">
        <v>0</v>
      </c>
      <c r="D149" s="11">
        <v>0</v>
      </c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11">
        <v>0</v>
      </c>
    </row>
    <row r="150" spans="1:35" ht="13">
      <c r="A150" s="9" t="s">
        <v>8</v>
      </c>
      <c r="B150" s="10"/>
      <c r="C150" s="11">
        <v>0</v>
      </c>
      <c r="D150" s="11">
        <v>0</v>
      </c>
      <c r="E150" s="11">
        <v>0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v>0</v>
      </c>
      <c r="AF150" s="11">
        <v>0</v>
      </c>
      <c r="AG150" s="11">
        <v>0</v>
      </c>
      <c r="AH150" s="11">
        <v>0</v>
      </c>
      <c r="AI150" s="11">
        <v>0</v>
      </c>
    </row>
    <row r="151" spans="1:35" ht="13.5" thickBot="1">
      <c r="A151" s="16" t="s">
        <v>9</v>
      </c>
      <c r="B151" s="17"/>
      <c r="C151" s="18">
        <v>0</v>
      </c>
      <c r="D151" s="18">
        <v>0</v>
      </c>
      <c r="E151" s="18">
        <v>0</v>
      </c>
      <c r="F151" s="18">
        <v>0</v>
      </c>
      <c r="G151" s="18">
        <v>0</v>
      </c>
      <c r="H151" s="18">
        <v>0</v>
      </c>
      <c r="I151" s="18">
        <v>0</v>
      </c>
      <c r="J151" s="18">
        <v>0</v>
      </c>
      <c r="K151" s="18">
        <v>0</v>
      </c>
      <c r="L151" s="18">
        <v>0</v>
      </c>
      <c r="M151" s="18">
        <v>0</v>
      </c>
      <c r="N151" s="18">
        <v>0</v>
      </c>
      <c r="O151" s="18">
        <v>0</v>
      </c>
      <c r="P151" s="18">
        <v>0</v>
      </c>
      <c r="Q151" s="18">
        <v>0</v>
      </c>
      <c r="R151" s="18">
        <v>0</v>
      </c>
      <c r="S151" s="18">
        <v>0</v>
      </c>
      <c r="T151" s="18">
        <v>0</v>
      </c>
      <c r="U151" s="18">
        <v>0</v>
      </c>
      <c r="V151" s="18">
        <v>0</v>
      </c>
      <c r="W151" s="18">
        <v>0</v>
      </c>
      <c r="X151" s="18">
        <v>0</v>
      </c>
      <c r="Y151" s="18">
        <v>0</v>
      </c>
      <c r="Z151" s="18">
        <v>0</v>
      </c>
      <c r="AA151" s="18">
        <v>0</v>
      </c>
      <c r="AB151" s="18">
        <v>0</v>
      </c>
      <c r="AC151" s="18"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</row>
    <row r="152" spans="1:35" ht="13">
      <c r="A152" s="5" t="s">
        <v>10</v>
      </c>
      <c r="B152" s="6"/>
      <c r="C152" s="7">
        <v>28.008349130961662</v>
      </c>
      <c r="D152" s="7">
        <v>25.831594783124185</v>
      </c>
      <c r="E152" s="7">
        <v>26.104581315775874</v>
      </c>
      <c r="F152" s="7">
        <v>26.046855225464839</v>
      </c>
      <c r="G152" s="7">
        <v>29.434044175272575</v>
      </c>
      <c r="H152" s="7">
        <v>28.113819807454135</v>
      </c>
      <c r="I152" s="7">
        <v>25.679406916806137</v>
      </c>
      <c r="J152" s="7">
        <v>26.19626790349788</v>
      </c>
      <c r="K152" s="7">
        <v>26.169538836486961</v>
      </c>
      <c r="L152" s="7">
        <v>27.134245595242284</v>
      </c>
      <c r="M152" s="7">
        <v>27.782439918516722</v>
      </c>
      <c r="N152" s="7">
        <v>29.970596778481198</v>
      </c>
      <c r="O152" s="7">
        <v>21.030807588643096</v>
      </c>
      <c r="P152" s="7">
        <v>13.573396181018186</v>
      </c>
      <c r="Q152" s="7">
        <v>6.5818068175832636</v>
      </c>
      <c r="R152" s="7">
        <v>6.9940983467174114</v>
      </c>
      <c r="S152" s="7">
        <v>3.5284947260748618</v>
      </c>
      <c r="T152" s="7">
        <v>2.3800822801332169</v>
      </c>
      <c r="U152" s="7">
        <v>3.1668492455198995</v>
      </c>
      <c r="V152" s="7">
        <v>7.2005561166449503</v>
      </c>
      <c r="W152" s="7">
        <v>8.3043888146257174</v>
      </c>
      <c r="X152" s="7">
        <v>4.9706949773021361</v>
      </c>
      <c r="Y152" s="7">
        <v>3.2770297449786021</v>
      </c>
      <c r="Z152" s="7">
        <v>4.0476870636963183</v>
      </c>
      <c r="AA152" s="7">
        <v>5.6824509995684096</v>
      </c>
      <c r="AB152" s="7">
        <v>3.9561802459888384</v>
      </c>
      <c r="AC152" s="7">
        <v>4.7748429119733826</v>
      </c>
      <c r="AD152" s="7">
        <v>4.3373811671402906</v>
      </c>
      <c r="AE152" s="7">
        <v>4.5600651981405953</v>
      </c>
      <c r="AF152" s="7">
        <v>5.6280459639428111</v>
      </c>
      <c r="AG152" s="7">
        <v>5.0076529956130624</v>
      </c>
      <c r="AH152" s="7">
        <v>5.6864690535297706</v>
      </c>
      <c r="AI152" s="7">
        <v>5.9802077709204173</v>
      </c>
    </row>
    <row r="153" spans="1:35" ht="13">
      <c r="A153" s="9" t="s">
        <v>11</v>
      </c>
      <c r="B153" s="10"/>
      <c r="C153" s="11">
        <v>0</v>
      </c>
      <c r="D153" s="11">
        <v>0</v>
      </c>
      <c r="E153" s="11">
        <v>0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v>0</v>
      </c>
      <c r="AF153" s="11">
        <v>0</v>
      </c>
      <c r="AG153" s="11">
        <v>0</v>
      </c>
      <c r="AH153" s="11">
        <v>0</v>
      </c>
      <c r="AI153" s="11">
        <v>0</v>
      </c>
    </row>
    <row r="154" spans="1:35" ht="13">
      <c r="A154" s="23" t="s">
        <v>12</v>
      </c>
      <c r="B154" s="24"/>
      <c r="C154" s="25">
        <v>0</v>
      </c>
      <c r="D154" s="25">
        <v>0</v>
      </c>
      <c r="E154" s="25">
        <v>0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5">
        <v>0</v>
      </c>
      <c r="Q154" s="25">
        <v>0</v>
      </c>
      <c r="R154" s="25">
        <v>0</v>
      </c>
      <c r="S154" s="25">
        <v>0</v>
      </c>
      <c r="T154" s="25">
        <v>0</v>
      </c>
      <c r="U154" s="25">
        <v>0</v>
      </c>
      <c r="V154" s="25">
        <v>0</v>
      </c>
      <c r="W154" s="25">
        <v>0</v>
      </c>
      <c r="X154" s="25">
        <v>0</v>
      </c>
      <c r="Y154" s="25">
        <v>0</v>
      </c>
      <c r="Z154" s="25">
        <v>0</v>
      </c>
      <c r="AA154" s="25">
        <v>0</v>
      </c>
      <c r="AB154" s="25">
        <v>0</v>
      </c>
      <c r="AC154" s="25">
        <v>0</v>
      </c>
      <c r="AD154" s="25">
        <v>0</v>
      </c>
      <c r="AE154" s="25">
        <v>0</v>
      </c>
      <c r="AF154" s="25">
        <v>0</v>
      </c>
      <c r="AG154" s="25">
        <v>0</v>
      </c>
      <c r="AH154" s="25">
        <v>0</v>
      </c>
      <c r="AI154" s="25">
        <v>0</v>
      </c>
    </row>
    <row r="155" spans="1:35" ht="13">
      <c r="A155" s="26" t="s">
        <v>13</v>
      </c>
      <c r="B155" s="27"/>
      <c r="C155" s="28">
        <v>0</v>
      </c>
      <c r="D155" s="28">
        <v>0</v>
      </c>
      <c r="E155" s="28">
        <v>0</v>
      </c>
      <c r="F155" s="28">
        <v>0</v>
      </c>
      <c r="G155" s="28">
        <v>0</v>
      </c>
      <c r="H155" s="28">
        <v>0</v>
      </c>
      <c r="I155" s="28">
        <v>0</v>
      </c>
      <c r="J155" s="28">
        <v>0</v>
      </c>
      <c r="K155" s="28">
        <v>0</v>
      </c>
      <c r="L155" s="28">
        <v>0</v>
      </c>
      <c r="M155" s="28">
        <v>0</v>
      </c>
      <c r="N155" s="28">
        <v>0</v>
      </c>
      <c r="O155" s="28">
        <v>0</v>
      </c>
      <c r="P155" s="28">
        <v>0</v>
      </c>
      <c r="Q155" s="28">
        <v>0</v>
      </c>
      <c r="R155" s="28">
        <v>0</v>
      </c>
      <c r="S155" s="28">
        <v>0</v>
      </c>
      <c r="T155" s="28">
        <v>0</v>
      </c>
      <c r="U155" s="28">
        <v>0</v>
      </c>
      <c r="V155" s="28">
        <v>0</v>
      </c>
      <c r="W155" s="28">
        <v>0</v>
      </c>
      <c r="X155" s="28">
        <v>0</v>
      </c>
      <c r="Y155" s="28">
        <v>0</v>
      </c>
      <c r="Z155" s="28">
        <v>0</v>
      </c>
      <c r="AA155" s="28">
        <v>0</v>
      </c>
      <c r="AB155" s="28">
        <v>0</v>
      </c>
      <c r="AC155" s="28">
        <v>0</v>
      </c>
      <c r="AD155" s="28">
        <v>0</v>
      </c>
      <c r="AE155" s="28">
        <v>0</v>
      </c>
      <c r="AF155" s="28">
        <v>0</v>
      </c>
      <c r="AG155" s="28">
        <v>0</v>
      </c>
      <c r="AH155" s="28">
        <v>0</v>
      </c>
      <c r="AI155" s="28">
        <v>0</v>
      </c>
    </row>
    <row r="156" spans="1:35" ht="13">
      <c r="A156" s="13" t="s">
        <v>14</v>
      </c>
      <c r="B156" s="14"/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</row>
    <row r="157" spans="1:35" ht="13">
      <c r="A157" s="9" t="s">
        <v>15</v>
      </c>
      <c r="B157" s="10"/>
      <c r="C157" s="11">
        <v>0.6309027269244224</v>
      </c>
      <c r="D157" s="11">
        <v>0.27407251277328576</v>
      </c>
      <c r="E157" s="11">
        <v>0.23877209936082069</v>
      </c>
      <c r="F157" s="11">
        <v>0.26106305320566353</v>
      </c>
      <c r="G157" s="11">
        <v>0.42207085502517983</v>
      </c>
      <c r="H157" s="11">
        <v>0.5428624395454601</v>
      </c>
      <c r="I157" s="11">
        <v>0.65920353200326576</v>
      </c>
      <c r="J157" s="11">
        <v>0.6640460959241109</v>
      </c>
      <c r="K157" s="11">
        <v>0.72610178728285768</v>
      </c>
      <c r="L157" s="11">
        <v>0.85182223868821982</v>
      </c>
      <c r="M157" s="11">
        <v>0.73874257177223168</v>
      </c>
      <c r="N157" s="11">
        <v>0.8856971801639778</v>
      </c>
      <c r="O157" s="11">
        <v>0.63152029438530211</v>
      </c>
      <c r="P157" s="11">
        <v>0.43069546385377599</v>
      </c>
      <c r="Q157" s="11">
        <v>0.24064393420886793</v>
      </c>
      <c r="R157" s="11">
        <v>0.41221056669962725</v>
      </c>
      <c r="S157" s="11">
        <v>0.25942743752430997</v>
      </c>
      <c r="T157" s="11">
        <v>0.16308671377853881</v>
      </c>
      <c r="U157" s="11">
        <v>0.17098760771252439</v>
      </c>
      <c r="V157" s="11">
        <v>0.15300000000000002</v>
      </c>
      <c r="W157" s="11">
        <v>0.125</v>
      </c>
      <c r="X157" s="11">
        <v>3.6999999999999998E-2</v>
      </c>
      <c r="Y157" s="11">
        <v>4.8000000000000001E-2</v>
      </c>
      <c r="Z157" s="11">
        <v>7.4999999999999997E-2</v>
      </c>
      <c r="AA157" s="11">
        <v>7.4999999999999997E-2</v>
      </c>
      <c r="AB157" s="11">
        <v>4.4999999999999998E-2</v>
      </c>
      <c r="AC157" s="11">
        <v>2.8000000000000001E-2</v>
      </c>
      <c r="AD157" s="11">
        <v>6.0999999999999999E-2</v>
      </c>
      <c r="AE157" s="11">
        <v>7.6999999999999999E-2</v>
      </c>
      <c r="AF157" s="11">
        <v>8.9999999999999993E-3</v>
      </c>
      <c r="AG157" s="11">
        <v>0.156</v>
      </c>
      <c r="AH157" s="11">
        <v>4.9000000000000002E-2</v>
      </c>
      <c r="AI157" s="11">
        <v>3.9054789820586036E-2</v>
      </c>
    </row>
    <row r="158" spans="1:35" ht="13">
      <c r="A158" s="13" t="s">
        <v>16</v>
      </c>
      <c r="B158" s="14"/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</row>
    <row r="159" spans="1:35" ht="13">
      <c r="A159" s="13" t="s">
        <v>17</v>
      </c>
      <c r="B159" s="14"/>
      <c r="C159" s="15">
        <v>15.746315423697757</v>
      </c>
      <c r="D159" s="15">
        <v>6.2630988375108654</v>
      </c>
      <c r="E159" s="15">
        <v>7.5374089905974913</v>
      </c>
      <c r="F159" s="15">
        <v>7.6962135993408092</v>
      </c>
      <c r="G159" s="15">
        <v>9.8381391758055639</v>
      </c>
      <c r="H159" s="15">
        <v>9.1603146262914024</v>
      </c>
      <c r="I159" s="15">
        <v>8.5754488721391802</v>
      </c>
      <c r="J159" s="15">
        <v>9.4004581809764201</v>
      </c>
      <c r="K159" s="15">
        <v>9.2958795361942332</v>
      </c>
      <c r="L159" s="15">
        <v>9.9222447525616069</v>
      </c>
      <c r="M159" s="15">
        <v>10.579596234049628</v>
      </c>
      <c r="N159" s="15">
        <v>10.561219941806995</v>
      </c>
      <c r="O159" s="15">
        <v>7.4604566365511387</v>
      </c>
      <c r="P159" s="15">
        <v>4.9976509682912624</v>
      </c>
      <c r="Q159" s="15">
        <v>3.077322745935704</v>
      </c>
      <c r="R159" s="15">
        <v>1.630133997768372</v>
      </c>
      <c r="S159" s="15">
        <v>1.2721360735597269</v>
      </c>
      <c r="T159" s="15">
        <v>1.1853335542261194</v>
      </c>
      <c r="U159" s="15">
        <v>1.4288125276306587</v>
      </c>
      <c r="V159" s="15">
        <v>1.6423518767468985</v>
      </c>
      <c r="W159" s="15">
        <v>1.2417840093382748</v>
      </c>
      <c r="X159" s="15">
        <v>0.33046657814143915</v>
      </c>
      <c r="Y159" s="15">
        <v>0.29202516584022553</v>
      </c>
      <c r="Z159" s="15">
        <v>0.64795508867688323</v>
      </c>
      <c r="AA159" s="15">
        <v>0.48581666547548186</v>
      </c>
      <c r="AB159" s="15">
        <v>0.48410091771536157</v>
      </c>
      <c r="AC159" s="15">
        <v>0.43874970288346971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</row>
    <row r="160" spans="1:35" ht="13">
      <c r="A160" s="13" t="s">
        <v>18</v>
      </c>
      <c r="B160" s="14"/>
      <c r="C160" s="15">
        <v>2.792711815302853</v>
      </c>
      <c r="D160" s="15">
        <v>12.897894877455338</v>
      </c>
      <c r="E160" s="15">
        <v>12.031782523211628</v>
      </c>
      <c r="F160" s="15">
        <v>12.040238440281522</v>
      </c>
      <c r="G160" s="15">
        <v>12.214486278367024</v>
      </c>
      <c r="H160" s="15">
        <v>11.512459471130795</v>
      </c>
      <c r="I160" s="15">
        <v>10.718365761567952</v>
      </c>
      <c r="J160" s="15">
        <v>10.289126913295284</v>
      </c>
      <c r="K160" s="15">
        <v>10.638034263716341</v>
      </c>
      <c r="L160" s="15">
        <v>10.595749976009015</v>
      </c>
      <c r="M160" s="15">
        <v>10.932393495898379</v>
      </c>
      <c r="N160" s="15">
        <v>14.211208958996453</v>
      </c>
      <c r="O160" s="15">
        <v>9.0199734032771861</v>
      </c>
      <c r="P160" s="15">
        <v>4.7692689477294845</v>
      </c>
      <c r="Q160" s="15">
        <v>0.98175892317617075</v>
      </c>
      <c r="R160" s="15">
        <v>2.9774904641137949</v>
      </c>
      <c r="S160" s="15">
        <v>0.3384540416712134</v>
      </c>
      <c r="T160" s="15">
        <v>0.32226844033551988</v>
      </c>
      <c r="U160" s="15">
        <v>0.44319311980369014</v>
      </c>
      <c r="V160" s="15">
        <v>4.4322042398980521</v>
      </c>
      <c r="W160" s="15">
        <v>6.5876048052874427</v>
      </c>
      <c r="X160" s="15">
        <v>4.2932283991606974</v>
      </c>
      <c r="Y160" s="15">
        <v>2.6580045791383768</v>
      </c>
      <c r="Z160" s="15">
        <v>2.8967319750194354</v>
      </c>
      <c r="AA160" s="15">
        <v>4.7336343340929279</v>
      </c>
      <c r="AB160" s="15">
        <v>3.208079328273477</v>
      </c>
      <c r="AC160" s="15">
        <v>4.0790932090899128</v>
      </c>
      <c r="AD160" s="15">
        <v>4.0043811671402905</v>
      </c>
      <c r="AE160" s="15">
        <v>4.2050651981405958</v>
      </c>
      <c r="AF160" s="15">
        <v>5.4630459639428111</v>
      </c>
      <c r="AG160" s="15">
        <v>4.2836529956130631</v>
      </c>
      <c r="AH160" s="15">
        <v>5.3404690535297705</v>
      </c>
      <c r="AI160" s="15">
        <v>5.6269079102105746</v>
      </c>
    </row>
    <row r="161" spans="1:35" ht="13">
      <c r="A161" s="13" t="s">
        <v>19</v>
      </c>
      <c r="B161" s="14"/>
      <c r="C161" s="15">
        <v>8.8384191650366279</v>
      </c>
      <c r="D161" s="15">
        <v>6.3965285553846956</v>
      </c>
      <c r="E161" s="15">
        <v>6.2966177026059347</v>
      </c>
      <c r="F161" s="15">
        <v>6.0493401326368437</v>
      </c>
      <c r="G161" s="15">
        <v>6.9593478660748067</v>
      </c>
      <c r="H161" s="15">
        <v>6.8981832704864754</v>
      </c>
      <c r="I161" s="15">
        <v>5.7263887510957403</v>
      </c>
      <c r="J161" s="15">
        <v>5.8426367133020669</v>
      </c>
      <c r="K161" s="15">
        <v>5.5095232492935304</v>
      </c>
      <c r="L161" s="15">
        <v>5.76442862798344</v>
      </c>
      <c r="M161" s="15">
        <v>5.5317076167964805</v>
      </c>
      <c r="N161" s="15">
        <v>4.3124706975137714</v>
      </c>
      <c r="O161" s="15">
        <v>3.9188572544294691</v>
      </c>
      <c r="P161" s="15">
        <v>3.3757808011436632</v>
      </c>
      <c r="Q161" s="15">
        <v>2.2820812142625204</v>
      </c>
      <c r="R161" s="15">
        <v>1.9742633181356171</v>
      </c>
      <c r="S161" s="15">
        <v>1.6584771733196115</v>
      </c>
      <c r="T161" s="15">
        <v>0.70939357179303897</v>
      </c>
      <c r="U161" s="15">
        <v>1.1238559903730265</v>
      </c>
      <c r="V161" s="15">
        <v>0.97299999999999998</v>
      </c>
      <c r="W161" s="15">
        <v>0.35</v>
      </c>
      <c r="X161" s="15">
        <v>0.31</v>
      </c>
      <c r="Y161" s="15">
        <v>0.27900000000000003</v>
      </c>
      <c r="Z161" s="15">
        <v>0.42799999999999999</v>
      </c>
      <c r="AA161" s="15">
        <v>0.38800000000000001</v>
      </c>
      <c r="AB161" s="15">
        <v>0.219</v>
      </c>
      <c r="AC161" s="15">
        <v>0.22900000000000001</v>
      </c>
      <c r="AD161" s="15">
        <v>0.27200000000000002</v>
      </c>
      <c r="AE161" s="15">
        <v>0.27800000000000002</v>
      </c>
      <c r="AF161" s="15">
        <v>0.156</v>
      </c>
      <c r="AG161" s="15">
        <v>0.56799999999999995</v>
      </c>
      <c r="AH161" s="15">
        <v>0.29699999999999999</v>
      </c>
      <c r="AI161" s="15">
        <v>0.31424507088925724</v>
      </c>
    </row>
    <row r="162" spans="1:35" ht="13">
      <c r="A162" s="26" t="s">
        <v>20</v>
      </c>
      <c r="B162" s="27"/>
      <c r="C162" s="28">
        <v>0</v>
      </c>
      <c r="D162" s="28">
        <v>0</v>
      </c>
      <c r="E162" s="28">
        <v>0</v>
      </c>
      <c r="F162" s="28">
        <v>0</v>
      </c>
      <c r="G162" s="28">
        <v>0</v>
      </c>
      <c r="H162" s="28">
        <v>0</v>
      </c>
      <c r="I162" s="28">
        <v>0</v>
      </c>
      <c r="J162" s="28">
        <v>0</v>
      </c>
      <c r="K162" s="28">
        <v>0</v>
      </c>
      <c r="L162" s="28">
        <v>0</v>
      </c>
      <c r="M162" s="28">
        <v>0</v>
      </c>
      <c r="N162" s="28">
        <v>0</v>
      </c>
      <c r="O162" s="28">
        <v>0</v>
      </c>
      <c r="P162" s="28">
        <v>0</v>
      </c>
      <c r="Q162" s="28">
        <v>0</v>
      </c>
      <c r="R162" s="28">
        <v>0</v>
      </c>
      <c r="S162" s="28">
        <v>0</v>
      </c>
      <c r="T162" s="28">
        <v>0</v>
      </c>
      <c r="U162" s="28">
        <v>0</v>
      </c>
      <c r="V162" s="28">
        <v>0</v>
      </c>
      <c r="W162" s="28">
        <v>0</v>
      </c>
      <c r="X162" s="28">
        <v>0</v>
      </c>
      <c r="Y162" s="28">
        <v>0</v>
      </c>
      <c r="Z162" s="28">
        <v>0</v>
      </c>
      <c r="AA162" s="28">
        <v>0</v>
      </c>
      <c r="AB162" s="28">
        <v>0</v>
      </c>
      <c r="AC162" s="28">
        <v>0</v>
      </c>
      <c r="AD162" s="28">
        <v>0</v>
      </c>
      <c r="AE162" s="28">
        <v>0</v>
      </c>
      <c r="AF162" s="28">
        <v>0</v>
      </c>
      <c r="AG162" s="28">
        <v>0</v>
      </c>
      <c r="AH162" s="28">
        <v>0</v>
      </c>
      <c r="AI162" s="28">
        <v>0</v>
      </c>
    </row>
    <row r="163" spans="1:35" ht="13">
      <c r="A163" s="13" t="s">
        <v>21</v>
      </c>
      <c r="B163" s="14"/>
      <c r="C163" s="60">
        <v>0</v>
      </c>
      <c r="D163" s="60">
        <v>0</v>
      </c>
      <c r="E163" s="60">
        <v>0</v>
      </c>
      <c r="F163" s="60">
        <v>0</v>
      </c>
      <c r="G163" s="60">
        <v>0</v>
      </c>
      <c r="H163" s="60">
        <v>0</v>
      </c>
      <c r="I163" s="60">
        <v>0</v>
      </c>
      <c r="J163" s="60">
        <v>0</v>
      </c>
      <c r="K163" s="60">
        <v>0</v>
      </c>
      <c r="L163" s="60">
        <v>0</v>
      </c>
      <c r="M163" s="60">
        <v>0</v>
      </c>
      <c r="N163" s="60">
        <v>0</v>
      </c>
      <c r="O163" s="60">
        <v>0</v>
      </c>
      <c r="P163" s="60">
        <v>0</v>
      </c>
      <c r="Q163" s="60">
        <v>0</v>
      </c>
      <c r="R163" s="60">
        <v>0</v>
      </c>
      <c r="S163" s="60">
        <v>0</v>
      </c>
      <c r="T163" s="60">
        <v>0</v>
      </c>
      <c r="U163" s="60">
        <v>0</v>
      </c>
      <c r="V163" s="60">
        <v>0</v>
      </c>
      <c r="W163" s="60">
        <v>0</v>
      </c>
      <c r="X163" s="60">
        <v>0</v>
      </c>
      <c r="Y163" s="60">
        <v>0</v>
      </c>
      <c r="Z163" s="60">
        <v>0</v>
      </c>
      <c r="AA163" s="60">
        <v>0</v>
      </c>
      <c r="AB163" s="60">
        <v>0</v>
      </c>
      <c r="AC163" s="60">
        <v>0</v>
      </c>
      <c r="AD163" s="60">
        <v>0</v>
      </c>
      <c r="AE163" s="60">
        <v>0</v>
      </c>
      <c r="AF163" s="60">
        <v>0</v>
      </c>
      <c r="AG163" s="60">
        <v>0</v>
      </c>
      <c r="AH163" s="60">
        <v>0</v>
      </c>
      <c r="AI163" s="60">
        <v>0</v>
      </c>
    </row>
    <row r="164" spans="1:35" ht="13">
      <c r="A164" s="9" t="s">
        <v>22</v>
      </c>
      <c r="B164" s="10"/>
      <c r="C164" s="11">
        <v>0</v>
      </c>
      <c r="D164" s="11">
        <v>0</v>
      </c>
      <c r="E164" s="11">
        <v>0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11">
        <v>0</v>
      </c>
    </row>
    <row r="165" spans="1:35" ht="13">
      <c r="A165" s="29" t="s">
        <v>23</v>
      </c>
      <c r="B165" s="30"/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</row>
    <row r="166" spans="1:35" ht="13.5" thickBot="1">
      <c r="A166" s="16" t="s">
        <v>24</v>
      </c>
      <c r="B166" s="17"/>
      <c r="C166" s="18">
        <v>0</v>
      </c>
      <c r="D166" s="18">
        <v>0</v>
      </c>
      <c r="E166" s="18">
        <v>0</v>
      </c>
      <c r="F166" s="18">
        <v>0</v>
      </c>
      <c r="G166" s="18">
        <v>0</v>
      </c>
      <c r="H166" s="18">
        <v>0</v>
      </c>
      <c r="I166" s="18">
        <v>0</v>
      </c>
      <c r="J166" s="18">
        <v>0</v>
      </c>
      <c r="K166" s="18">
        <v>0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R166" s="18">
        <v>0</v>
      </c>
      <c r="S166" s="18">
        <v>0</v>
      </c>
      <c r="T166" s="18">
        <v>0</v>
      </c>
      <c r="U166" s="18">
        <v>0</v>
      </c>
      <c r="V166" s="18">
        <v>0</v>
      </c>
      <c r="W166" s="18">
        <v>0</v>
      </c>
      <c r="X166" s="18">
        <v>0</v>
      </c>
      <c r="Y166" s="18">
        <v>0</v>
      </c>
      <c r="Z166" s="18">
        <v>0</v>
      </c>
      <c r="AA166" s="18">
        <v>0</v>
      </c>
      <c r="AB166" s="18">
        <v>0</v>
      </c>
      <c r="AC166" s="18"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</row>
    <row r="167" spans="1:35" ht="13.5" thickBot="1">
      <c r="A167" s="31" t="s">
        <v>25</v>
      </c>
      <c r="B167" s="32"/>
      <c r="C167" s="33">
        <v>0</v>
      </c>
      <c r="D167" s="33">
        <v>0.32260624949676348</v>
      </c>
      <c r="E167" s="33">
        <v>0.59634616510813654</v>
      </c>
      <c r="F167" s="33">
        <v>0.99949341966260807</v>
      </c>
      <c r="G167" s="33">
        <v>1.2306503422086954</v>
      </c>
      <c r="H167" s="33">
        <v>1.5761788086562227</v>
      </c>
      <c r="I167" s="33">
        <v>1.9147421641653348</v>
      </c>
      <c r="J167" s="33">
        <v>2.2757855073592794</v>
      </c>
      <c r="K167" s="33">
        <v>2.7432955463261455</v>
      </c>
      <c r="L167" s="33">
        <v>2.4262261330395032</v>
      </c>
      <c r="M167" s="33">
        <v>2.4161642902665181</v>
      </c>
      <c r="N167" s="33">
        <v>1.9973951030249801</v>
      </c>
      <c r="O167" s="33">
        <v>1.7380881825009236</v>
      </c>
      <c r="P167" s="33">
        <v>1.5959002638311575</v>
      </c>
      <c r="Q167" s="33">
        <v>1.4321629267918843</v>
      </c>
      <c r="R167" s="33">
        <v>1.3727899786836129</v>
      </c>
      <c r="S167" s="33">
        <v>0.2545304302627947</v>
      </c>
      <c r="T167" s="33">
        <v>0.22688558235886178</v>
      </c>
      <c r="U167" s="33">
        <v>1.0113848580559845</v>
      </c>
      <c r="V167" s="33">
        <v>2.8450873136779373</v>
      </c>
      <c r="W167" s="33">
        <v>2.2788725044378166</v>
      </c>
      <c r="X167" s="33">
        <v>2.7931994569179288</v>
      </c>
      <c r="Y167" s="33">
        <v>2.9248478532118103</v>
      </c>
      <c r="Z167" s="33">
        <v>3.2015214730926531</v>
      </c>
      <c r="AA167" s="33">
        <v>3.3185001475495048</v>
      </c>
      <c r="AB167" s="33">
        <v>2.0530965199517559</v>
      </c>
      <c r="AC167" s="33">
        <v>2.2486467747106609</v>
      </c>
      <c r="AD167" s="33">
        <v>3.313133862715758</v>
      </c>
      <c r="AE167" s="33">
        <v>3.5954460471619698</v>
      </c>
      <c r="AF167" s="33">
        <v>2.4399514392705561</v>
      </c>
      <c r="AG167" s="33">
        <v>2.8955158718303595</v>
      </c>
      <c r="AH167" s="33">
        <v>1.4732453039807789</v>
      </c>
      <c r="AI167" s="33">
        <v>1.4362215062503407</v>
      </c>
    </row>
    <row r="168" spans="1:35" ht="13">
      <c r="A168" s="5" t="s">
        <v>26</v>
      </c>
      <c r="B168" s="6"/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</row>
    <row r="169" spans="1:35" ht="13">
      <c r="A169" s="29" t="s">
        <v>27</v>
      </c>
      <c r="B169" s="30"/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</row>
    <row r="170" spans="1:35">
      <c r="A170" s="13" t="s">
        <v>28</v>
      </c>
      <c r="B170" s="34"/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</row>
    <row r="171" spans="1:35" ht="13">
      <c r="A171" s="35" t="s">
        <v>29</v>
      </c>
      <c r="B171" s="36"/>
      <c r="C171" s="37">
        <v>0</v>
      </c>
      <c r="D171" s="37">
        <v>0</v>
      </c>
      <c r="E171" s="37">
        <v>0</v>
      </c>
      <c r="F171" s="37">
        <v>0</v>
      </c>
      <c r="G171" s="37">
        <v>0</v>
      </c>
      <c r="H171" s="37">
        <v>0</v>
      </c>
      <c r="I171" s="37">
        <v>0</v>
      </c>
      <c r="J171" s="37">
        <v>0</v>
      </c>
      <c r="K171" s="37">
        <v>0</v>
      </c>
      <c r="L171" s="37">
        <v>0</v>
      </c>
      <c r="M171" s="37">
        <v>0</v>
      </c>
      <c r="N171" s="37">
        <v>0</v>
      </c>
      <c r="O171" s="37">
        <v>0</v>
      </c>
      <c r="P171" s="37">
        <v>0</v>
      </c>
      <c r="Q171" s="37">
        <v>0</v>
      </c>
      <c r="R171" s="37">
        <v>0</v>
      </c>
      <c r="S171" s="37">
        <v>0</v>
      </c>
      <c r="T171" s="37">
        <v>0</v>
      </c>
      <c r="U171" s="37">
        <v>0</v>
      </c>
      <c r="V171" s="37">
        <v>0</v>
      </c>
      <c r="W171" s="37">
        <v>0</v>
      </c>
      <c r="X171" s="37">
        <v>0</v>
      </c>
      <c r="Y171" s="37">
        <v>0</v>
      </c>
      <c r="Z171" s="37">
        <v>0</v>
      </c>
      <c r="AA171" s="37">
        <v>0</v>
      </c>
      <c r="AB171" s="37">
        <v>0</v>
      </c>
      <c r="AC171" s="37">
        <v>0</v>
      </c>
      <c r="AD171" s="37">
        <v>0</v>
      </c>
      <c r="AE171" s="37">
        <v>0</v>
      </c>
      <c r="AF171" s="37">
        <v>0</v>
      </c>
      <c r="AG171" s="37">
        <v>0</v>
      </c>
      <c r="AH171" s="37">
        <v>0</v>
      </c>
      <c r="AI171" s="37">
        <v>0</v>
      </c>
    </row>
    <row r="172" spans="1:35" ht="13">
      <c r="A172" s="35" t="s">
        <v>30</v>
      </c>
      <c r="B172" s="36"/>
      <c r="C172" s="37">
        <v>0</v>
      </c>
      <c r="D172" s="37">
        <v>0</v>
      </c>
      <c r="E172" s="37">
        <v>0</v>
      </c>
      <c r="F172" s="37">
        <v>0</v>
      </c>
      <c r="G172" s="37">
        <v>0</v>
      </c>
      <c r="H172" s="37">
        <v>0</v>
      </c>
      <c r="I172" s="37">
        <v>0</v>
      </c>
      <c r="J172" s="37">
        <v>0</v>
      </c>
      <c r="K172" s="37">
        <v>0</v>
      </c>
      <c r="L172" s="37">
        <v>0</v>
      </c>
      <c r="M172" s="37">
        <v>0</v>
      </c>
      <c r="N172" s="37">
        <v>0</v>
      </c>
      <c r="O172" s="37">
        <v>0</v>
      </c>
      <c r="P172" s="37">
        <v>0</v>
      </c>
      <c r="Q172" s="37">
        <v>0</v>
      </c>
      <c r="R172" s="37">
        <v>0</v>
      </c>
      <c r="S172" s="37">
        <v>0</v>
      </c>
      <c r="T172" s="37">
        <v>0</v>
      </c>
      <c r="U172" s="37">
        <v>0</v>
      </c>
      <c r="V172" s="37">
        <v>0</v>
      </c>
      <c r="W172" s="37">
        <v>0</v>
      </c>
      <c r="X172" s="37">
        <v>0</v>
      </c>
      <c r="Y172" s="37">
        <v>0</v>
      </c>
      <c r="Z172" s="37">
        <v>0</v>
      </c>
      <c r="AA172" s="37">
        <v>0</v>
      </c>
      <c r="AB172" s="37">
        <v>0</v>
      </c>
      <c r="AC172" s="37">
        <v>0</v>
      </c>
      <c r="AD172" s="37">
        <v>0</v>
      </c>
      <c r="AE172" s="37">
        <v>0</v>
      </c>
      <c r="AF172" s="37">
        <v>0</v>
      </c>
      <c r="AG172" s="37">
        <v>0</v>
      </c>
      <c r="AH172" s="37">
        <v>0</v>
      </c>
      <c r="AI172" s="37">
        <v>0</v>
      </c>
    </row>
    <row r="173" spans="1:35" ht="13">
      <c r="A173" s="13" t="s">
        <v>31</v>
      </c>
      <c r="B173" s="14"/>
      <c r="C173" s="15">
        <v>0</v>
      </c>
      <c r="D173" s="15">
        <v>0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  <c r="N173" s="15">
        <v>0</v>
      </c>
      <c r="O173" s="15">
        <v>0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0</v>
      </c>
      <c r="Y173" s="15">
        <v>0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0</v>
      </c>
      <c r="AF173" s="15">
        <v>0</v>
      </c>
      <c r="AG173" s="15">
        <v>0</v>
      </c>
      <c r="AH173" s="15">
        <v>0</v>
      </c>
      <c r="AI173" s="15">
        <v>0</v>
      </c>
    </row>
    <row r="174" spans="1:35">
      <c r="A174" s="38" t="s">
        <v>32</v>
      </c>
      <c r="B174" s="39"/>
      <c r="C174" s="40">
        <v>0</v>
      </c>
      <c r="D174" s="40">
        <v>0</v>
      </c>
      <c r="E174" s="40">
        <v>0</v>
      </c>
      <c r="F174" s="40">
        <v>0</v>
      </c>
      <c r="G174" s="40">
        <v>0</v>
      </c>
      <c r="H174" s="40">
        <v>0</v>
      </c>
      <c r="I174" s="40">
        <v>0</v>
      </c>
      <c r="J174" s="40">
        <v>0</v>
      </c>
      <c r="K174" s="40">
        <v>0</v>
      </c>
      <c r="L174" s="40">
        <v>0</v>
      </c>
      <c r="M174" s="40">
        <v>0</v>
      </c>
      <c r="N174" s="40">
        <v>0</v>
      </c>
      <c r="O174" s="40">
        <v>0</v>
      </c>
      <c r="P174" s="40">
        <v>0</v>
      </c>
      <c r="Q174" s="40">
        <v>0</v>
      </c>
      <c r="R174" s="40">
        <v>0</v>
      </c>
      <c r="S174" s="40">
        <v>0</v>
      </c>
      <c r="T174" s="40">
        <v>0</v>
      </c>
      <c r="U174" s="40">
        <v>0</v>
      </c>
      <c r="V174" s="40">
        <v>0</v>
      </c>
      <c r="W174" s="40">
        <v>0</v>
      </c>
      <c r="X174" s="40">
        <v>0</v>
      </c>
      <c r="Y174" s="40">
        <v>0</v>
      </c>
      <c r="Z174" s="40">
        <v>0</v>
      </c>
      <c r="AA174" s="40">
        <v>0</v>
      </c>
      <c r="AB174" s="40">
        <v>0</v>
      </c>
      <c r="AC174" s="40">
        <v>0</v>
      </c>
      <c r="AD174" s="40">
        <v>0</v>
      </c>
      <c r="AE174" s="40">
        <v>0</v>
      </c>
      <c r="AF174" s="40">
        <v>0</v>
      </c>
      <c r="AG174" s="40">
        <v>0</v>
      </c>
      <c r="AH174" s="40">
        <v>0</v>
      </c>
      <c r="AI174" s="40">
        <v>0</v>
      </c>
    </row>
    <row r="175" spans="1:35">
      <c r="A175" s="42" t="s">
        <v>33</v>
      </c>
      <c r="B175" s="43"/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0</v>
      </c>
      <c r="AE175" s="44">
        <v>0</v>
      </c>
      <c r="AF175" s="44">
        <v>0</v>
      </c>
      <c r="AG175" s="44">
        <v>0</v>
      </c>
      <c r="AH175" s="44">
        <v>0</v>
      </c>
      <c r="AI175" s="44">
        <v>0</v>
      </c>
    </row>
    <row r="176" spans="1:35">
      <c r="A176" s="42" t="s">
        <v>34</v>
      </c>
      <c r="B176" s="43"/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0</v>
      </c>
      <c r="AG176" s="44">
        <v>0</v>
      </c>
      <c r="AH176" s="44">
        <v>0</v>
      </c>
      <c r="AI176" s="44">
        <v>0</v>
      </c>
    </row>
    <row r="177" spans="1:35">
      <c r="A177" s="42" t="s">
        <v>35</v>
      </c>
      <c r="B177" s="43"/>
      <c r="C177" s="44">
        <v>0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0</v>
      </c>
      <c r="AD177" s="44">
        <v>0</v>
      </c>
      <c r="AE177" s="44">
        <v>0</v>
      </c>
      <c r="AF177" s="44">
        <v>0</v>
      </c>
      <c r="AG177" s="44">
        <v>0</v>
      </c>
      <c r="AH177" s="44">
        <v>0</v>
      </c>
      <c r="AI177" s="44">
        <v>0</v>
      </c>
    </row>
    <row r="178" spans="1:35">
      <c r="A178" s="45" t="s">
        <v>36</v>
      </c>
      <c r="B178" s="46"/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0</v>
      </c>
      <c r="AG178" s="44">
        <v>0</v>
      </c>
      <c r="AH178" s="44">
        <v>0</v>
      </c>
      <c r="AI178" s="44">
        <v>0</v>
      </c>
    </row>
    <row r="179" spans="1:35" ht="13" thickBot="1">
      <c r="A179" s="47" t="s">
        <v>37</v>
      </c>
      <c r="B179" s="48"/>
      <c r="C179" s="49">
        <v>0</v>
      </c>
      <c r="D179" s="49">
        <v>0</v>
      </c>
      <c r="E179" s="49">
        <v>0</v>
      </c>
      <c r="F179" s="49">
        <v>0</v>
      </c>
      <c r="G179" s="49">
        <v>0</v>
      </c>
      <c r="H179" s="49">
        <v>0</v>
      </c>
      <c r="I179" s="49">
        <v>0</v>
      </c>
      <c r="J179" s="49">
        <v>0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49">
        <v>0</v>
      </c>
      <c r="Q179" s="49">
        <v>0</v>
      </c>
      <c r="R179" s="49">
        <v>0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49">
        <v>0</v>
      </c>
      <c r="AA179" s="49">
        <v>0</v>
      </c>
      <c r="AB179" s="49">
        <v>0</v>
      </c>
      <c r="AC179" s="49">
        <v>0</v>
      </c>
      <c r="AD179" s="49">
        <v>0</v>
      </c>
      <c r="AE179" s="49">
        <v>0</v>
      </c>
      <c r="AF179" s="49">
        <v>0</v>
      </c>
      <c r="AG179" s="49">
        <v>0</v>
      </c>
      <c r="AH179" s="49">
        <v>0</v>
      </c>
      <c r="AI179" s="49">
        <v>0</v>
      </c>
    </row>
    <row r="180" spans="1:35" ht="13.5" thickBot="1">
      <c r="A180" s="50" t="s">
        <v>38</v>
      </c>
      <c r="B180" s="51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52">
        <v>0</v>
      </c>
      <c r="AH180" s="52">
        <v>0</v>
      </c>
      <c r="AI180" s="52">
        <v>0</v>
      </c>
    </row>
    <row r="181" spans="1:35" ht="13.5" thickBot="1">
      <c r="A181" s="50" t="s">
        <v>39</v>
      </c>
      <c r="B181" s="51"/>
      <c r="C181" s="52">
        <v>18.499997016602052</v>
      </c>
      <c r="D181" s="52">
        <v>10.129371811406619</v>
      </c>
      <c r="E181" s="52">
        <v>10.681908256853948</v>
      </c>
      <c r="F181" s="52">
        <v>11.057684735359061</v>
      </c>
      <c r="G181" s="52">
        <v>11.757521153258233</v>
      </c>
      <c r="H181" s="52">
        <v>12.631851384677287</v>
      </c>
      <c r="I181" s="52">
        <v>13.551504684543065</v>
      </c>
      <c r="J181" s="52">
        <v>14.507416439166217</v>
      </c>
      <c r="K181" s="52">
        <v>15.560772790949823</v>
      </c>
      <c r="L181" s="52">
        <v>15.956944650255961</v>
      </c>
      <c r="M181" s="52">
        <v>16.969510240437515</v>
      </c>
      <c r="N181" s="52">
        <v>14.911082127625718</v>
      </c>
      <c r="O181" s="52">
        <v>12.760895714451358</v>
      </c>
      <c r="P181" s="52">
        <v>10.412541113809416</v>
      </c>
      <c r="Q181" s="52">
        <v>7.2522631846682373</v>
      </c>
      <c r="R181" s="52">
        <v>7.4370811608103278</v>
      </c>
      <c r="S181" s="52">
        <v>6.9920888744952494</v>
      </c>
      <c r="T181" s="52">
        <v>6.075263931490607</v>
      </c>
      <c r="U181" s="52">
        <v>5.4440272545019548</v>
      </c>
      <c r="V181" s="52">
        <v>3.9271736300597677</v>
      </c>
      <c r="W181" s="52">
        <v>2.6711722526525588</v>
      </c>
      <c r="X181" s="52">
        <v>3.1245495435425323</v>
      </c>
      <c r="Y181" s="52">
        <v>2.1178775713468609</v>
      </c>
      <c r="Z181" s="52">
        <v>2.9489434062842572</v>
      </c>
      <c r="AA181" s="52">
        <v>2.9758553437948114</v>
      </c>
      <c r="AB181" s="52">
        <v>1.7412814515834871</v>
      </c>
      <c r="AC181" s="52">
        <v>2.7760926312564043</v>
      </c>
      <c r="AD181" s="52">
        <v>2.4899064107068702</v>
      </c>
      <c r="AE181" s="52">
        <v>2.6274548950118599</v>
      </c>
      <c r="AF181" s="52">
        <v>2.299160562724841</v>
      </c>
      <c r="AG181" s="52">
        <v>3.1700230677088435</v>
      </c>
      <c r="AH181" s="52">
        <v>3.6684377767555847</v>
      </c>
      <c r="AI181" s="52">
        <v>3.6696308113838647</v>
      </c>
    </row>
    <row r="182" spans="1:35" ht="13.5" thickBot="1">
      <c r="A182" s="50" t="s">
        <v>40</v>
      </c>
      <c r="B182" s="51"/>
      <c r="C182" s="53">
        <v>0</v>
      </c>
      <c r="D182" s="53">
        <v>0</v>
      </c>
      <c r="E182" s="53">
        <v>0</v>
      </c>
      <c r="F182" s="53">
        <v>0</v>
      </c>
      <c r="G182" s="53">
        <v>0</v>
      </c>
      <c r="H182" s="53">
        <v>0</v>
      </c>
      <c r="I182" s="53">
        <v>0</v>
      </c>
      <c r="J182" s="53">
        <v>0</v>
      </c>
      <c r="K182" s="53">
        <v>0</v>
      </c>
      <c r="L182" s="53">
        <v>0</v>
      </c>
      <c r="M182" s="53">
        <v>0</v>
      </c>
      <c r="N182" s="53">
        <v>0</v>
      </c>
      <c r="O182" s="53">
        <v>0</v>
      </c>
      <c r="P182" s="53">
        <v>0</v>
      </c>
      <c r="Q182" s="53">
        <v>0</v>
      </c>
      <c r="R182" s="53">
        <v>0</v>
      </c>
      <c r="S182" s="53">
        <v>0</v>
      </c>
      <c r="T182" s="53">
        <v>0</v>
      </c>
      <c r="U182" s="53">
        <v>0</v>
      </c>
      <c r="V182" s="53">
        <v>0</v>
      </c>
      <c r="W182" s="53">
        <v>0</v>
      </c>
      <c r="X182" s="53">
        <v>0</v>
      </c>
      <c r="Y182" s="53">
        <v>0</v>
      </c>
      <c r="Z182" s="53">
        <v>0</v>
      </c>
      <c r="AA182" s="53">
        <v>0</v>
      </c>
      <c r="AB182" s="53">
        <v>0</v>
      </c>
      <c r="AC182" s="53">
        <v>0</v>
      </c>
      <c r="AD182" s="53">
        <v>0</v>
      </c>
      <c r="AE182" s="53">
        <v>0</v>
      </c>
      <c r="AF182" s="53">
        <v>0</v>
      </c>
      <c r="AG182" s="53">
        <v>0</v>
      </c>
      <c r="AH182" s="53">
        <v>0</v>
      </c>
      <c r="AI182" s="53">
        <v>0</v>
      </c>
    </row>
    <row r="183" spans="1:35">
      <c r="A183" s="38"/>
      <c r="B183" s="39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</row>
    <row r="184" spans="1:35" ht="13" thickBot="1">
      <c r="A184" s="54"/>
      <c r="B184" s="55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</row>
    <row r="185" spans="1:35" ht="13.5" thickBot="1">
      <c r="A185" s="50" t="s">
        <v>43</v>
      </c>
      <c r="B185" s="51"/>
      <c r="C185" s="53">
        <f t="shared" ref="C185:AA185" si="15">C143+C148+C152+C167+C168+C180+C181+C182</f>
        <v>49.897438931151321</v>
      </c>
      <c r="D185" s="53">
        <f t="shared" si="15"/>
        <v>55.645795136626717</v>
      </c>
      <c r="E185" s="53">
        <f t="shared" si="15"/>
        <v>47.13774059803221</v>
      </c>
      <c r="F185" s="53">
        <f t="shared" si="15"/>
        <v>50.059708573000165</v>
      </c>
      <c r="G185" s="53">
        <f t="shared" si="15"/>
        <v>47.018199698850083</v>
      </c>
      <c r="H185" s="53">
        <f t="shared" si="15"/>
        <v>48.68999464931494</v>
      </c>
      <c r="I185" s="53">
        <f t="shared" si="15"/>
        <v>51.808572689140192</v>
      </c>
      <c r="J185" s="53">
        <f t="shared" si="15"/>
        <v>50.996325529270479</v>
      </c>
      <c r="K185" s="53">
        <f t="shared" si="15"/>
        <v>51.4208967166864</v>
      </c>
      <c r="L185" s="53">
        <f t="shared" si="15"/>
        <v>51.224576509892081</v>
      </c>
      <c r="M185" s="53">
        <f t="shared" si="15"/>
        <v>57.219711257027825</v>
      </c>
      <c r="N185" s="53">
        <f t="shared" si="15"/>
        <v>55.174686955529062</v>
      </c>
      <c r="O185" s="53">
        <f t="shared" si="15"/>
        <v>42.299611595591315</v>
      </c>
      <c r="P185" s="53">
        <f t="shared" si="15"/>
        <v>36.877536486170897</v>
      </c>
      <c r="Q185" s="53">
        <f t="shared" si="15"/>
        <v>26.527671364664911</v>
      </c>
      <c r="R185" s="53">
        <f t="shared" si="15"/>
        <v>24.916944581658861</v>
      </c>
      <c r="S185" s="53">
        <f t="shared" si="15"/>
        <v>10.775114030832906</v>
      </c>
      <c r="T185" s="53">
        <f t="shared" si="15"/>
        <v>8.6822317939826856</v>
      </c>
      <c r="U185" s="53">
        <f t="shared" si="15"/>
        <v>9.6222613580778393</v>
      </c>
      <c r="V185" s="53">
        <f t="shared" si="15"/>
        <v>14.225756325944554</v>
      </c>
      <c r="W185" s="53">
        <f t="shared" si="15"/>
        <v>13.419982893974117</v>
      </c>
      <c r="X185" s="53">
        <f t="shared" si="15"/>
        <v>10.961707691995768</v>
      </c>
      <c r="Y185" s="53">
        <f t="shared" si="15"/>
        <v>8.3809073515330414</v>
      </c>
      <c r="Z185" s="53">
        <f t="shared" si="15"/>
        <v>10.211785364449003</v>
      </c>
      <c r="AA185" s="53">
        <f t="shared" si="15"/>
        <v>11.976806490912725</v>
      </c>
      <c r="AB185" s="53">
        <f t="shared" ref="AB185:AG185" si="16">AB143+AB148+AB152+AB167+AB168+AB180+AB181+AB182</f>
        <v>7.7540612334810852</v>
      </c>
      <c r="AC185" s="53">
        <f t="shared" si="16"/>
        <v>9.7995823179404482</v>
      </c>
      <c r="AD185" s="53">
        <f t="shared" si="16"/>
        <v>10.143522654192372</v>
      </c>
      <c r="AE185" s="53">
        <f t="shared" si="16"/>
        <v>10.782966140314425</v>
      </c>
      <c r="AF185" s="53">
        <f t="shared" si="16"/>
        <v>10.367157965938208</v>
      </c>
      <c r="AG185" s="53">
        <f t="shared" si="16"/>
        <v>11.073191935152266</v>
      </c>
      <c r="AH185" s="53">
        <f t="shared" ref="AH185:AI185" si="17">AH143+AH148+AH152+AH167+AH168+AH180+AH181+AH182</f>
        <v>10.828152134266134</v>
      </c>
      <c r="AI185" s="53">
        <f t="shared" si="17"/>
        <v>11.086060088554623</v>
      </c>
    </row>
    <row r="187" spans="1:3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</row>
    <row r="188" spans="1:3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</row>
    <row r="189" spans="1:35" ht="42.5" thickBot="1">
      <c r="A189" s="58" t="s">
        <v>50</v>
      </c>
      <c r="B189" s="59" t="s">
        <v>51</v>
      </c>
      <c r="C189" s="3">
        <v>1990</v>
      </c>
      <c r="D189" s="3">
        <v>1991</v>
      </c>
      <c r="E189" s="3">
        <v>1992</v>
      </c>
      <c r="F189" s="3">
        <v>1993</v>
      </c>
      <c r="G189" s="3">
        <v>1994</v>
      </c>
      <c r="H189" s="3">
        <v>1995</v>
      </c>
      <c r="I189" s="3">
        <v>1996</v>
      </c>
      <c r="J189" s="3">
        <v>1997</v>
      </c>
      <c r="K189" s="3">
        <v>1998</v>
      </c>
      <c r="L189" s="3">
        <v>1999</v>
      </c>
      <c r="M189" s="3">
        <v>2000</v>
      </c>
      <c r="N189" s="3">
        <v>2001</v>
      </c>
      <c r="O189" s="3">
        <v>2002</v>
      </c>
      <c r="P189" s="3">
        <v>2003</v>
      </c>
      <c r="Q189" s="3">
        <v>2004</v>
      </c>
      <c r="R189" s="3">
        <v>2005</v>
      </c>
      <c r="S189" s="3">
        <v>2006</v>
      </c>
      <c r="T189" s="3">
        <v>2007</v>
      </c>
      <c r="U189" s="3">
        <v>2008</v>
      </c>
      <c r="V189" s="3">
        <v>2009</v>
      </c>
      <c r="W189" s="3">
        <v>2010</v>
      </c>
      <c r="X189" s="3">
        <v>2011</v>
      </c>
      <c r="Y189" s="3">
        <v>2012</v>
      </c>
      <c r="Z189" s="3">
        <v>2013</v>
      </c>
      <c r="AA189" s="3">
        <v>2014</v>
      </c>
      <c r="AB189" s="3">
        <v>2015</v>
      </c>
      <c r="AC189" s="3">
        <v>2016</v>
      </c>
      <c r="AD189" s="3">
        <v>2017</v>
      </c>
      <c r="AE189" s="3">
        <v>2018</v>
      </c>
      <c r="AF189" s="3">
        <v>2019</v>
      </c>
      <c r="AG189" s="3">
        <v>2020</v>
      </c>
      <c r="AH189" s="3">
        <v>2021</v>
      </c>
      <c r="AI189" s="3">
        <v>2022</v>
      </c>
    </row>
    <row r="190" spans="1:35" ht="13">
      <c r="A190" s="5" t="s">
        <v>1</v>
      </c>
      <c r="B190" s="6"/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0.30685823846627763</v>
      </c>
      <c r="W190" s="7">
        <v>0.28176275377690302</v>
      </c>
      <c r="X190" s="7">
        <v>0.14581613026990115</v>
      </c>
      <c r="Y190" s="7">
        <v>0.14405304796492419</v>
      </c>
      <c r="Z190" s="7">
        <v>3.1544535693338427E-2</v>
      </c>
      <c r="AA190" s="7">
        <v>0</v>
      </c>
      <c r="AB190" s="7">
        <v>5.1745058045084532E-3</v>
      </c>
      <c r="AC190" s="7">
        <v>0</v>
      </c>
      <c r="AD190" s="7">
        <v>1.7228964608076311E-2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</row>
    <row r="191" spans="1:35" ht="13">
      <c r="A191" s="9" t="s">
        <v>2</v>
      </c>
      <c r="B191" s="10"/>
      <c r="C191" s="11">
        <v>0</v>
      </c>
      <c r="D191" s="11">
        <v>0</v>
      </c>
      <c r="E191" s="11">
        <v>0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0.30685823846627763</v>
      </c>
      <c r="W191" s="11">
        <v>0.28176275377690302</v>
      </c>
      <c r="X191" s="11">
        <v>0.14581613026990115</v>
      </c>
      <c r="Y191" s="11">
        <v>0.14405304796492419</v>
      </c>
      <c r="Z191" s="11">
        <v>3.1544535693338427E-2</v>
      </c>
      <c r="AA191" s="11">
        <v>0</v>
      </c>
      <c r="AB191" s="11">
        <v>5.1745058045084532E-3</v>
      </c>
      <c r="AC191" s="11">
        <v>0</v>
      </c>
      <c r="AD191" s="11">
        <v>1.7228964608076311E-2</v>
      </c>
      <c r="AE191" s="11">
        <v>0</v>
      </c>
      <c r="AF191" s="11">
        <v>0</v>
      </c>
      <c r="AG191" s="11">
        <v>0</v>
      </c>
      <c r="AH191" s="11">
        <v>0</v>
      </c>
      <c r="AI191" s="11">
        <v>0</v>
      </c>
    </row>
    <row r="192" spans="1:35" ht="13">
      <c r="A192" s="13" t="s">
        <v>3</v>
      </c>
      <c r="B192" s="14"/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</row>
    <row r="193" spans="1:35" ht="13">
      <c r="A193" s="13" t="s">
        <v>4</v>
      </c>
      <c r="B193" s="14"/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</row>
    <row r="194" spans="1:35" ht="13.5" thickBot="1">
      <c r="A194" s="16" t="s">
        <v>5</v>
      </c>
      <c r="B194" s="17"/>
      <c r="C194" s="18">
        <v>0</v>
      </c>
      <c r="D194" s="18">
        <v>0</v>
      </c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  <c r="U194" s="18">
        <v>0</v>
      </c>
      <c r="V194" s="18">
        <v>0</v>
      </c>
      <c r="W194" s="18">
        <v>0</v>
      </c>
      <c r="X194" s="18">
        <v>0</v>
      </c>
      <c r="Y194" s="18">
        <v>0</v>
      </c>
      <c r="Z194" s="18">
        <v>0</v>
      </c>
      <c r="AA194" s="18">
        <v>0</v>
      </c>
      <c r="AB194" s="18">
        <v>0</v>
      </c>
      <c r="AC194" s="18">
        <v>0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</row>
    <row r="195" spans="1:35" ht="13">
      <c r="A195" s="19" t="s">
        <v>6</v>
      </c>
      <c r="B195" s="20"/>
      <c r="C195" s="21">
        <v>0</v>
      </c>
      <c r="D195" s="21">
        <v>0</v>
      </c>
      <c r="E195" s="21">
        <v>0</v>
      </c>
      <c r="F195" s="21">
        <v>0</v>
      </c>
      <c r="G195" s="21">
        <v>0</v>
      </c>
      <c r="H195" s="21">
        <v>0</v>
      </c>
      <c r="I195" s="21">
        <v>0</v>
      </c>
      <c r="J195" s="21">
        <v>0</v>
      </c>
      <c r="K195" s="21">
        <v>0</v>
      </c>
      <c r="L195" s="21">
        <v>0</v>
      </c>
      <c r="M195" s="21">
        <v>0</v>
      </c>
      <c r="N195" s="21">
        <v>0</v>
      </c>
      <c r="O195" s="21">
        <v>0</v>
      </c>
      <c r="P195" s="21">
        <v>0</v>
      </c>
      <c r="Q195" s="21">
        <v>0</v>
      </c>
      <c r="R195" s="21">
        <v>0</v>
      </c>
      <c r="S195" s="21">
        <v>0</v>
      </c>
      <c r="T195" s="21">
        <v>0</v>
      </c>
      <c r="U195" s="21">
        <v>0</v>
      </c>
      <c r="V195" s="21">
        <v>0</v>
      </c>
      <c r="W195" s="21">
        <v>0</v>
      </c>
      <c r="X195" s="21">
        <v>0</v>
      </c>
      <c r="Y195" s="21">
        <v>0</v>
      </c>
      <c r="Z195" s="21">
        <v>0</v>
      </c>
      <c r="AA195" s="21">
        <v>0</v>
      </c>
      <c r="AB195" s="21">
        <v>0</v>
      </c>
      <c r="AC195" s="21">
        <v>0</v>
      </c>
      <c r="AD195" s="21">
        <v>0</v>
      </c>
      <c r="AE195" s="21">
        <v>0</v>
      </c>
      <c r="AF195" s="21">
        <v>0</v>
      </c>
      <c r="AG195" s="21">
        <v>0</v>
      </c>
      <c r="AH195" s="21">
        <v>0</v>
      </c>
      <c r="AI195" s="21">
        <v>0</v>
      </c>
    </row>
    <row r="196" spans="1:35" ht="13">
      <c r="A196" s="9" t="s">
        <v>7</v>
      </c>
      <c r="B196" s="10"/>
      <c r="C196" s="11">
        <v>0</v>
      </c>
      <c r="D196" s="11">
        <v>0</v>
      </c>
      <c r="E196" s="11">
        <v>0</v>
      </c>
      <c r="F196" s="11">
        <v>0</v>
      </c>
      <c r="G196" s="11">
        <v>0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  <c r="AE196" s="11">
        <v>0</v>
      </c>
      <c r="AF196" s="11">
        <v>0</v>
      </c>
      <c r="AG196" s="11">
        <v>0</v>
      </c>
      <c r="AH196" s="11">
        <v>0</v>
      </c>
      <c r="AI196" s="11">
        <v>0</v>
      </c>
    </row>
    <row r="197" spans="1:35" ht="13">
      <c r="A197" s="9" t="s">
        <v>8</v>
      </c>
      <c r="B197" s="10"/>
      <c r="C197" s="11">
        <v>0</v>
      </c>
      <c r="D197" s="11">
        <v>0</v>
      </c>
      <c r="E197" s="11">
        <v>0</v>
      </c>
      <c r="F197" s="11">
        <v>0</v>
      </c>
      <c r="G197" s="11"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  <c r="AE197" s="11">
        <v>0</v>
      </c>
      <c r="AF197" s="11">
        <v>0</v>
      </c>
      <c r="AG197" s="11">
        <v>0</v>
      </c>
      <c r="AH197" s="11">
        <v>0</v>
      </c>
      <c r="AI197" s="11">
        <v>0</v>
      </c>
    </row>
    <row r="198" spans="1:35" ht="13.5" thickBot="1">
      <c r="A198" s="16" t="s">
        <v>9</v>
      </c>
      <c r="B198" s="17"/>
      <c r="C198" s="18">
        <v>0</v>
      </c>
      <c r="D198" s="18">
        <v>0</v>
      </c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  <c r="U198" s="18">
        <v>0</v>
      </c>
      <c r="V198" s="18">
        <v>0</v>
      </c>
      <c r="W198" s="18">
        <v>0</v>
      </c>
      <c r="X198" s="18">
        <v>0</v>
      </c>
      <c r="Y198" s="18">
        <v>0</v>
      </c>
      <c r="Z198" s="18">
        <v>0</v>
      </c>
      <c r="AA198" s="18">
        <v>0</v>
      </c>
      <c r="AB198" s="18">
        <v>0</v>
      </c>
      <c r="AC198" s="18">
        <v>0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</row>
    <row r="199" spans="1:35" ht="13">
      <c r="A199" s="5" t="s">
        <v>10</v>
      </c>
      <c r="B199" s="6"/>
      <c r="C199" s="7">
        <v>3.887708414857701</v>
      </c>
      <c r="D199" s="7">
        <v>5.0154393834943871</v>
      </c>
      <c r="E199" s="7">
        <v>5.6928434961175824</v>
      </c>
      <c r="F199" s="7">
        <v>5.7653158431854674</v>
      </c>
      <c r="G199" s="7">
        <v>7.2227726774521246</v>
      </c>
      <c r="H199" s="7">
        <v>6.8711563651504974</v>
      </c>
      <c r="I199" s="7">
        <v>6.4217276315046918</v>
      </c>
      <c r="J199" s="7">
        <v>6.904123961313462</v>
      </c>
      <c r="K199" s="7">
        <v>6.8462467622020835</v>
      </c>
      <c r="L199" s="7">
        <v>7.3136436473100801</v>
      </c>
      <c r="M199" s="7">
        <v>7.6081016965725734</v>
      </c>
      <c r="N199" s="7">
        <v>6.5645902702530528</v>
      </c>
      <c r="O199" s="7">
        <v>7.4555538956354681</v>
      </c>
      <c r="P199" s="7">
        <v>8.3378421299271288</v>
      </c>
      <c r="Q199" s="7">
        <v>8.8742151282080002</v>
      </c>
      <c r="R199" s="7">
        <v>2.2930021951074013</v>
      </c>
      <c r="S199" s="7">
        <v>1.604922631441748</v>
      </c>
      <c r="T199" s="7">
        <v>5.2081238140384647</v>
      </c>
      <c r="U199" s="7">
        <v>3.7093558301543368</v>
      </c>
      <c r="V199" s="7">
        <v>4.2925253748700305</v>
      </c>
      <c r="W199" s="7">
        <v>4.2295221741414526</v>
      </c>
      <c r="X199" s="7">
        <v>2.5583645882692263</v>
      </c>
      <c r="Y199" s="7">
        <v>3.0349489537528784</v>
      </c>
      <c r="Z199" s="7">
        <v>2.8382883045059022</v>
      </c>
      <c r="AA199" s="7">
        <v>5.9091062378473485</v>
      </c>
      <c r="AB199" s="7">
        <v>3.9611525744761682</v>
      </c>
      <c r="AC199" s="7">
        <v>3.4665460712294442</v>
      </c>
      <c r="AD199" s="7">
        <v>3.5998613750776913</v>
      </c>
      <c r="AE199" s="7">
        <v>3.2351234226256715</v>
      </c>
      <c r="AF199" s="7">
        <v>2.1549844978685302</v>
      </c>
      <c r="AG199" s="7">
        <v>3.2742860799301905</v>
      </c>
      <c r="AH199" s="7">
        <v>2.3271412135206591</v>
      </c>
      <c r="AI199" s="7">
        <v>2.4349995343642203</v>
      </c>
    </row>
    <row r="200" spans="1:35" ht="13">
      <c r="A200" s="9" t="s">
        <v>11</v>
      </c>
      <c r="B200" s="10"/>
      <c r="C200" s="11">
        <v>0</v>
      </c>
      <c r="D200" s="11">
        <v>0</v>
      </c>
      <c r="E200" s="11">
        <v>0</v>
      </c>
      <c r="F200" s="11">
        <v>0</v>
      </c>
      <c r="G200" s="11">
        <v>0</v>
      </c>
      <c r="H200" s="11">
        <v>0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0</v>
      </c>
      <c r="AD200" s="11">
        <v>0</v>
      </c>
      <c r="AE200" s="11">
        <v>0</v>
      </c>
      <c r="AF200" s="11">
        <v>0</v>
      </c>
      <c r="AG200" s="11">
        <v>0</v>
      </c>
      <c r="AH200" s="11">
        <v>0</v>
      </c>
      <c r="AI200" s="11">
        <v>0</v>
      </c>
    </row>
    <row r="201" spans="1:35" ht="13">
      <c r="A201" s="23" t="s">
        <v>12</v>
      </c>
      <c r="B201" s="24"/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25">
        <v>0</v>
      </c>
      <c r="V201" s="25">
        <v>0</v>
      </c>
      <c r="W201" s="25">
        <v>0</v>
      </c>
      <c r="X201" s="25">
        <v>0</v>
      </c>
      <c r="Y201" s="25">
        <v>0</v>
      </c>
      <c r="Z201" s="25">
        <v>0</v>
      </c>
      <c r="AA201" s="25">
        <v>0</v>
      </c>
      <c r="AB201" s="25">
        <v>0</v>
      </c>
      <c r="AC201" s="25">
        <v>0</v>
      </c>
      <c r="AD201" s="25">
        <v>0</v>
      </c>
      <c r="AE201" s="25">
        <v>0</v>
      </c>
      <c r="AF201" s="25">
        <v>0</v>
      </c>
      <c r="AG201" s="25">
        <v>0</v>
      </c>
      <c r="AH201" s="25">
        <v>0</v>
      </c>
      <c r="AI201" s="25">
        <v>0</v>
      </c>
    </row>
    <row r="202" spans="1:35" ht="13">
      <c r="A202" s="26" t="s">
        <v>13</v>
      </c>
      <c r="B202" s="27"/>
      <c r="C202" s="28">
        <v>0</v>
      </c>
      <c r="D202" s="28">
        <v>0</v>
      </c>
      <c r="E202" s="28">
        <v>0</v>
      </c>
      <c r="F202" s="28">
        <v>0</v>
      </c>
      <c r="G202" s="28">
        <v>0</v>
      </c>
      <c r="H202" s="28">
        <v>0</v>
      </c>
      <c r="I202" s="28">
        <v>0</v>
      </c>
      <c r="J202" s="28">
        <v>0</v>
      </c>
      <c r="K202" s="28">
        <v>0</v>
      </c>
      <c r="L202" s="28">
        <v>0</v>
      </c>
      <c r="M202" s="28">
        <v>0</v>
      </c>
      <c r="N202" s="28">
        <v>0</v>
      </c>
      <c r="O202" s="28">
        <v>0</v>
      </c>
      <c r="P202" s="28">
        <v>0</v>
      </c>
      <c r="Q202" s="28">
        <v>0</v>
      </c>
      <c r="R202" s="28">
        <v>0</v>
      </c>
      <c r="S202" s="28">
        <v>0</v>
      </c>
      <c r="T202" s="28">
        <v>0</v>
      </c>
      <c r="U202" s="28">
        <v>0</v>
      </c>
      <c r="V202" s="28">
        <v>0</v>
      </c>
      <c r="W202" s="28">
        <v>0</v>
      </c>
      <c r="X202" s="28">
        <v>0</v>
      </c>
      <c r="Y202" s="28">
        <v>0</v>
      </c>
      <c r="Z202" s="28">
        <v>0</v>
      </c>
      <c r="AA202" s="28">
        <v>0</v>
      </c>
      <c r="AB202" s="28">
        <v>0</v>
      </c>
      <c r="AC202" s="28">
        <v>0</v>
      </c>
      <c r="AD202" s="28">
        <v>0</v>
      </c>
      <c r="AE202" s="28">
        <v>0</v>
      </c>
      <c r="AF202" s="28">
        <v>0</v>
      </c>
      <c r="AG202" s="28">
        <v>0</v>
      </c>
      <c r="AH202" s="28">
        <v>0</v>
      </c>
      <c r="AI202" s="28">
        <v>0</v>
      </c>
    </row>
    <row r="203" spans="1:35" ht="13">
      <c r="A203" s="13" t="s">
        <v>14</v>
      </c>
      <c r="B203" s="14"/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</row>
    <row r="204" spans="1:35" ht="13">
      <c r="A204" s="9" t="s">
        <v>15</v>
      </c>
      <c r="B204" s="10"/>
      <c r="C204" s="11">
        <v>7.4476826972730767E-2</v>
      </c>
      <c r="D204" s="11">
        <v>0.15856434837125455</v>
      </c>
      <c r="E204" s="11">
        <v>0.13814133333284534</v>
      </c>
      <c r="F204" s="11">
        <v>0.15103773996339648</v>
      </c>
      <c r="G204" s="11">
        <v>0.24418862517937701</v>
      </c>
      <c r="H204" s="11">
        <v>0.31407246246893844</v>
      </c>
      <c r="I204" s="11">
        <v>0.38138147251049542</v>
      </c>
      <c r="J204" s="11">
        <v>0.38418313249742786</v>
      </c>
      <c r="K204" s="11">
        <v>0.42008538392519845</v>
      </c>
      <c r="L204" s="11">
        <v>0.4928208116859582</v>
      </c>
      <c r="M204" s="11">
        <v>0.42739869577532585</v>
      </c>
      <c r="N204" s="11">
        <v>0.49302770320073008</v>
      </c>
      <c r="O204" s="11">
        <v>0.48147032411011975</v>
      </c>
      <c r="P204" s="11">
        <v>0.48583573196730445</v>
      </c>
      <c r="Q204" s="11">
        <v>0.47126103782569967</v>
      </c>
      <c r="R204" s="11">
        <v>0.16576663462079813</v>
      </c>
      <c r="S204" s="11">
        <v>9.9112242856998725E-2</v>
      </c>
      <c r="T204" s="11">
        <v>0.49660638970401916</v>
      </c>
      <c r="U204" s="11">
        <v>0.20713927334317239</v>
      </c>
      <c r="V204" s="11">
        <v>0.20100000000000001</v>
      </c>
      <c r="W204" s="11">
        <v>0.32700000000000001</v>
      </c>
      <c r="X204" s="11">
        <v>7.4999999999999997E-2</v>
      </c>
      <c r="Y204" s="11">
        <v>8.2000000000000003E-2</v>
      </c>
      <c r="Z204" s="11">
        <v>0.107</v>
      </c>
      <c r="AA204" s="11">
        <v>0.17499999999999999</v>
      </c>
      <c r="AB204" s="11">
        <v>3.9E-2</v>
      </c>
      <c r="AC204" s="11">
        <v>0.1</v>
      </c>
      <c r="AD204" s="11">
        <v>0.123</v>
      </c>
      <c r="AE204" s="11">
        <v>0.16500000000000001</v>
      </c>
      <c r="AF204" s="11">
        <v>0.08</v>
      </c>
      <c r="AG204" s="11">
        <v>9.6000000000000002E-2</v>
      </c>
      <c r="AH204" s="11">
        <v>9.4E-2</v>
      </c>
      <c r="AI204" s="11">
        <v>7.4921433533369122E-2</v>
      </c>
    </row>
    <row r="205" spans="1:35" ht="13">
      <c r="A205" s="13" t="s">
        <v>16</v>
      </c>
      <c r="B205" s="14"/>
      <c r="C205" s="15">
        <v>0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</row>
    <row r="206" spans="1:35" ht="13">
      <c r="A206" s="13" t="s">
        <v>17</v>
      </c>
      <c r="B206" s="14"/>
      <c r="C206" s="15">
        <v>1.8588215888457631</v>
      </c>
      <c r="D206" s="15">
        <v>3.6235088878692965</v>
      </c>
      <c r="E206" s="15">
        <v>4.3607596139725739</v>
      </c>
      <c r="F206" s="15">
        <v>4.4526358442772365</v>
      </c>
      <c r="G206" s="15">
        <v>5.6918445115572132</v>
      </c>
      <c r="H206" s="15">
        <v>5.2996898700129167</v>
      </c>
      <c r="I206" s="15">
        <v>4.9613164364518374</v>
      </c>
      <c r="J206" s="15">
        <v>5.4386246573028956</v>
      </c>
      <c r="K206" s="15">
        <v>5.3781207983217758</v>
      </c>
      <c r="L206" s="15">
        <v>5.7405036997325052</v>
      </c>
      <c r="M206" s="15">
        <v>6.120813670470973</v>
      </c>
      <c r="N206" s="15">
        <v>5.8789551638211517</v>
      </c>
      <c r="O206" s="15">
        <v>5.6878432993290842</v>
      </c>
      <c r="P206" s="15">
        <v>5.6374808189789256</v>
      </c>
      <c r="Q206" s="15">
        <v>6.0264237107907537</v>
      </c>
      <c r="R206" s="15">
        <v>0.65554318258881028</v>
      </c>
      <c r="S206" s="15">
        <v>0.4860097323282761</v>
      </c>
      <c r="T206" s="15">
        <v>3.6093940660218768</v>
      </c>
      <c r="U206" s="15">
        <v>1.7309043191868549</v>
      </c>
      <c r="V206" s="15">
        <v>0.57952781067501224</v>
      </c>
      <c r="W206" s="15">
        <v>0.43818159704514642</v>
      </c>
      <c r="X206" s="15">
        <v>0.11660995140147136</v>
      </c>
      <c r="Y206" s="15">
        <v>0.10304533846705875</v>
      </c>
      <c r="Z206" s="15">
        <v>0.22864040238468145</v>
      </c>
      <c r="AA206" s="15">
        <v>0.17142749523939527</v>
      </c>
      <c r="AB206" s="15">
        <v>0.17082206862091531</v>
      </c>
      <c r="AC206" s="15">
        <v>0.15481923109559934</v>
      </c>
      <c r="AD206" s="15">
        <v>0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</row>
    <row r="207" spans="1:35" ht="13">
      <c r="A207" s="13" t="s">
        <v>18</v>
      </c>
      <c r="B207" s="14"/>
      <c r="C207" s="15">
        <v>0.18171754962587056</v>
      </c>
      <c r="D207" s="15">
        <v>0.39119418836100739</v>
      </c>
      <c r="E207" s="15">
        <v>0.36492493103902063</v>
      </c>
      <c r="F207" s="15">
        <v>0.36518139968343377</v>
      </c>
      <c r="G207" s="15">
        <v>0.37046635061854077</v>
      </c>
      <c r="H207" s="15">
        <v>0.34917382112642342</v>
      </c>
      <c r="I207" s="15">
        <v>0.32508889508643812</v>
      </c>
      <c r="J207" s="15">
        <v>0.312070046316276</v>
      </c>
      <c r="K207" s="15">
        <v>0.32265243429958407</v>
      </c>
      <c r="L207" s="15">
        <v>0.32136994845462624</v>
      </c>
      <c r="M207" s="15">
        <v>0.33158037347214625</v>
      </c>
      <c r="N207" s="15">
        <v>0</v>
      </c>
      <c r="O207" s="15">
        <v>7.8377409038850911E-3</v>
      </c>
      <c r="P207" s="15">
        <v>1.481444822071191E-2</v>
      </c>
      <c r="Q207" s="15">
        <v>2.1514694225599644E-2</v>
      </c>
      <c r="R207" s="15">
        <v>0</v>
      </c>
      <c r="S207" s="15">
        <v>3.6882812233401473E-2</v>
      </c>
      <c r="T207" s="15">
        <v>2.0730718384156247E-2</v>
      </c>
      <c r="U207" s="15">
        <v>0.1309434217601812</v>
      </c>
      <c r="V207" s="15">
        <v>0.94599756419501868</v>
      </c>
      <c r="W207" s="15">
        <v>1.0253405770963055</v>
      </c>
      <c r="X207" s="15">
        <v>0.83075463686775441</v>
      </c>
      <c r="Y207" s="15">
        <v>0.56790361528581967</v>
      </c>
      <c r="Z207" s="15">
        <v>0.92664790212122061</v>
      </c>
      <c r="AA207" s="15">
        <v>1.2386787426079537</v>
      </c>
      <c r="AB207" s="15">
        <v>0.61333050585525317</v>
      </c>
      <c r="AC207" s="15">
        <v>0.63072684013384483</v>
      </c>
      <c r="AD207" s="15">
        <v>0.78086137507769138</v>
      </c>
      <c r="AE207" s="15">
        <v>0.62212342262567166</v>
      </c>
      <c r="AF207" s="15">
        <v>0.48798449786852999</v>
      </c>
      <c r="AG207" s="15">
        <v>0.81928607993019076</v>
      </c>
      <c r="AH207" s="15">
        <v>0.6161412135206592</v>
      </c>
      <c r="AI207" s="15">
        <v>0.64918827043378413</v>
      </c>
    </row>
    <row r="208" spans="1:35" ht="13">
      <c r="A208" s="13" t="s">
        <v>19</v>
      </c>
      <c r="B208" s="14"/>
      <c r="C208" s="15">
        <v>1.7726924494133367</v>
      </c>
      <c r="D208" s="15">
        <v>0.84217195889282914</v>
      </c>
      <c r="E208" s="15">
        <v>0.82901761777314331</v>
      </c>
      <c r="F208" s="15">
        <v>0.7964608592614002</v>
      </c>
      <c r="G208" s="15">
        <v>0.91627319009699393</v>
      </c>
      <c r="H208" s="15">
        <v>0.90822021154221977</v>
      </c>
      <c r="I208" s="15">
        <v>0.75394082745592061</v>
      </c>
      <c r="J208" s="15">
        <v>0.76924612519686264</v>
      </c>
      <c r="K208" s="15">
        <v>0.7253881456555249</v>
      </c>
      <c r="L208" s="15">
        <v>0.75894918743699002</v>
      </c>
      <c r="M208" s="15">
        <v>0.728308956854129</v>
      </c>
      <c r="N208" s="15">
        <v>0.19260740323117073</v>
      </c>
      <c r="O208" s="15">
        <v>1.2784025312923788</v>
      </c>
      <c r="P208" s="15">
        <v>2.1997111307601882</v>
      </c>
      <c r="Q208" s="15">
        <v>2.3550156853659479</v>
      </c>
      <c r="R208" s="15">
        <v>1.4716923778977928</v>
      </c>
      <c r="S208" s="15">
        <v>0.98291784402307159</v>
      </c>
      <c r="T208" s="15">
        <v>1.0813926399284128</v>
      </c>
      <c r="U208" s="15">
        <v>1.6403688158641281</v>
      </c>
      <c r="V208" s="15">
        <v>2.5659999999999998</v>
      </c>
      <c r="W208" s="15">
        <v>2.4390000000000001</v>
      </c>
      <c r="X208" s="15">
        <v>1.5360000000000003</v>
      </c>
      <c r="Y208" s="15">
        <v>2.282</v>
      </c>
      <c r="Z208" s="15">
        <v>1.5760000000000001</v>
      </c>
      <c r="AA208" s="15">
        <v>4.3239999999999998</v>
      </c>
      <c r="AB208" s="15">
        <v>3.1379999999999995</v>
      </c>
      <c r="AC208" s="15">
        <v>2.581</v>
      </c>
      <c r="AD208" s="15">
        <v>2.6960000000000002</v>
      </c>
      <c r="AE208" s="15">
        <v>2.448</v>
      </c>
      <c r="AF208" s="15">
        <v>1.587</v>
      </c>
      <c r="AG208" s="15">
        <v>2.359</v>
      </c>
      <c r="AH208" s="15">
        <v>1.617</v>
      </c>
      <c r="AI208" s="15">
        <v>1.7108898303970672</v>
      </c>
    </row>
    <row r="209" spans="1:35" ht="13">
      <c r="A209" s="26" t="s">
        <v>20</v>
      </c>
      <c r="B209" s="27"/>
      <c r="C209" s="28">
        <v>0</v>
      </c>
      <c r="D209" s="28">
        <v>0</v>
      </c>
      <c r="E209" s="28">
        <v>0</v>
      </c>
      <c r="F209" s="28">
        <v>0</v>
      </c>
      <c r="G209" s="28">
        <v>0</v>
      </c>
      <c r="H209" s="28">
        <v>0</v>
      </c>
      <c r="I209" s="28">
        <v>0</v>
      </c>
      <c r="J209" s="28">
        <v>0</v>
      </c>
      <c r="K209" s="28">
        <v>0</v>
      </c>
      <c r="L209" s="28">
        <v>0</v>
      </c>
      <c r="M209" s="28">
        <v>0</v>
      </c>
      <c r="N209" s="28">
        <v>0</v>
      </c>
      <c r="O209" s="28">
        <v>0</v>
      </c>
      <c r="P209" s="28">
        <v>0</v>
      </c>
      <c r="Q209" s="28">
        <v>0</v>
      </c>
      <c r="R209" s="28">
        <v>0</v>
      </c>
      <c r="S209" s="28">
        <v>0</v>
      </c>
      <c r="T209" s="28">
        <v>0</v>
      </c>
      <c r="U209" s="28">
        <v>0</v>
      </c>
      <c r="V209" s="28">
        <v>0</v>
      </c>
      <c r="W209" s="28">
        <v>0</v>
      </c>
      <c r="X209" s="28">
        <v>0</v>
      </c>
      <c r="Y209" s="28">
        <v>0</v>
      </c>
      <c r="Z209" s="28">
        <v>0</v>
      </c>
      <c r="AA209" s="28">
        <v>0</v>
      </c>
      <c r="AB209" s="28">
        <v>0</v>
      </c>
      <c r="AC209" s="28">
        <v>0</v>
      </c>
      <c r="AD209" s="28">
        <v>0</v>
      </c>
      <c r="AE209" s="28">
        <v>0</v>
      </c>
      <c r="AF209" s="28">
        <v>0</v>
      </c>
      <c r="AG209" s="28">
        <v>0</v>
      </c>
      <c r="AH209" s="28">
        <v>0</v>
      </c>
      <c r="AI209" s="28">
        <v>0</v>
      </c>
    </row>
    <row r="210" spans="1:35" ht="13">
      <c r="A210" s="13" t="s">
        <v>21</v>
      </c>
      <c r="B210" s="14"/>
      <c r="C210" s="60">
        <v>0</v>
      </c>
      <c r="D210" s="60">
        <v>0</v>
      </c>
      <c r="E210" s="60">
        <v>0</v>
      </c>
      <c r="F210" s="60">
        <v>0</v>
      </c>
      <c r="G210" s="60">
        <v>0</v>
      </c>
      <c r="H210" s="60">
        <v>0</v>
      </c>
      <c r="I210" s="60">
        <v>0</v>
      </c>
      <c r="J210" s="60">
        <v>0</v>
      </c>
      <c r="K210" s="60">
        <v>0</v>
      </c>
      <c r="L210" s="60">
        <v>0</v>
      </c>
      <c r="M210" s="60">
        <v>0</v>
      </c>
      <c r="N210" s="60">
        <v>0</v>
      </c>
      <c r="O210" s="60">
        <v>0</v>
      </c>
      <c r="P210" s="60">
        <v>0</v>
      </c>
      <c r="Q210" s="60">
        <v>0</v>
      </c>
      <c r="R210" s="60">
        <v>0</v>
      </c>
      <c r="S210" s="60">
        <v>0</v>
      </c>
      <c r="T210" s="60">
        <v>0</v>
      </c>
      <c r="U210" s="60">
        <v>0</v>
      </c>
      <c r="V210" s="60">
        <v>0</v>
      </c>
      <c r="W210" s="60">
        <v>0</v>
      </c>
      <c r="X210" s="60">
        <v>0</v>
      </c>
      <c r="Y210" s="60">
        <v>0</v>
      </c>
      <c r="Z210" s="60">
        <v>0</v>
      </c>
      <c r="AA210" s="60">
        <v>0</v>
      </c>
      <c r="AB210" s="60">
        <v>0</v>
      </c>
      <c r="AC210" s="60">
        <v>0</v>
      </c>
      <c r="AD210" s="60">
        <v>0</v>
      </c>
      <c r="AE210" s="60">
        <v>0</v>
      </c>
      <c r="AF210" s="60">
        <v>0</v>
      </c>
      <c r="AG210" s="60">
        <v>0</v>
      </c>
      <c r="AH210" s="60">
        <v>0</v>
      </c>
      <c r="AI210" s="60">
        <v>0</v>
      </c>
    </row>
    <row r="211" spans="1:35" ht="13">
      <c r="A211" s="9" t="s">
        <v>22</v>
      </c>
      <c r="B211" s="10"/>
      <c r="C211" s="11">
        <v>0</v>
      </c>
      <c r="D211" s="11">
        <v>0</v>
      </c>
      <c r="E211" s="11">
        <v>0</v>
      </c>
      <c r="F211" s="11">
        <v>0</v>
      </c>
      <c r="G211" s="11">
        <v>0</v>
      </c>
      <c r="H211" s="11">
        <v>0</v>
      </c>
      <c r="I211" s="11">
        <v>0</v>
      </c>
      <c r="J211" s="11">
        <v>0</v>
      </c>
      <c r="K211" s="11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0</v>
      </c>
      <c r="V211" s="11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11">
        <v>0</v>
      </c>
      <c r="AC211" s="11">
        <v>0</v>
      </c>
      <c r="AD211" s="11">
        <v>0</v>
      </c>
      <c r="AE211" s="11">
        <v>0</v>
      </c>
      <c r="AF211" s="11">
        <v>0</v>
      </c>
      <c r="AG211" s="11">
        <v>0</v>
      </c>
      <c r="AH211" s="11">
        <v>0</v>
      </c>
      <c r="AI211" s="11">
        <v>0</v>
      </c>
    </row>
    <row r="212" spans="1:35" ht="13">
      <c r="A212" s="29" t="s">
        <v>23</v>
      </c>
      <c r="B212" s="30"/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</row>
    <row r="213" spans="1:35" ht="13.5" thickBot="1">
      <c r="A213" s="16" t="s">
        <v>24</v>
      </c>
      <c r="B213" s="17"/>
      <c r="C213" s="18">
        <v>0</v>
      </c>
      <c r="D213" s="18">
        <v>0</v>
      </c>
      <c r="E213" s="18">
        <v>0</v>
      </c>
      <c r="F213" s="18">
        <v>0</v>
      </c>
      <c r="G213" s="18">
        <v>0</v>
      </c>
      <c r="H213" s="18">
        <v>0</v>
      </c>
      <c r="I213" s="18">
        <v>0</v>
      </c>
      <c r="J213" s="18">
        <v>0</v>
      </c>
      <c r="K213" s="18">
        <v>0</v>
      </c>
      <c r="L213" s="18">
        <v>0</v>
      </c>
      <c r="M213" s="18">
        <v>0</v>
      </c>
      <c r="N213" s="18">
        <v>0</v>
      </c>
      <c r="O213" s="18">
        <v>0</v>
      </c>
      <c r="P213" s="18">
        <v>0</v>
      </c>
      <c r="Q213" s="18">
        <v>0</v>
      </c>
      <c r="R213" s="18">
        <v>0</v>
      </c>
      <c r="S213" s="18">
        <v>0</v>
      </c>
      <c r="T213" s="18">
        <v>0</v>
      </c>
      <c r="U213" s="18">
        <v>0</v>
      </c>
      <c r="V213" s="18">
        <v>0</v>
      </c>
      <c r="W213" s="18">
        <v>0</v>
      </c>
      <c r="X213" s="18">
        <v>0</v>
      </c>
      <c r="Y213" s="18">
        <v>0</v>
      </c>
      <c r="Z213" s="18">
        <v>0</v>
      </c>
      <c r="AA213" s="18">
        <v>0</v>
      </c>
      <c r="AB213" s="18">
        <v>0</v>
      </c>
      <c r="AC213" s="18">
        <v>0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</row>
    <row r="214" spans="1:35" ht="13.5" thickBot="1">
      <c r="A214" s="31" t="s">
        <v>25</v>
      </c>
      <c r="B214" s="32"/>
      <c r="C214" s="33">
        <v>0</v>
      </c>
      <c r="D214" s="33">
        <v>0</v>
      </c>
      <c r="E214" s="33">
        <v>0</v>
      </c>
      <c r="F214" s="33">
        <v>0</v>
      </c>
      <c r="G214" s="33">
        <v>0</v>
      </c>
      <c r="H214" s="33">
        <v>0</v>
      </c>
      <c r="I214" s="33">
        <v>0</v>
      </c>
      <c r="J214" s="33">
        <v>0</v>
      </c>
      <c r="K214" s="33">
        <v>0</v>
      </c>
      <c r="L214" s="33">
        <v>0.13306800914711708</v>
      </c>
      <c r="M214" s="33">
        <v>0.30930620845283113</v>
      </c>
      <c r="N214" s="33">
        <v>0.46046746670535876</v>
      </c>
      <c r="O214" s="33">
        <v>1.5023214982854183</v>
      </c>
      <c r="P214" s="33">
        <v>2.6336736151904705</v>
      </c>
      <c r="Q214" s="33">
        <v>3.7959716334069569</v>
      </c>
      <c r="R214" s="33">
        <v>3.5673862031097965</v>
      </c>
      <c r="S214" s="33">
        <v>3.2018500853618845</v>
      </c>
      <c r="T214" s="33">
        <v>2.3194687611917488</v>
      </c>
      <c r="U214" s="33">
        <v>1.9250596535540183</v>
      </c>
      <c r="V214" s="33">
        <v>6.6122912133325666</v>
      </c>
      <c r="W214" s="33">
        <v>4.2694049796735971</v>
      </c>
      <c r="X214" s="33">
        <v>6.5112954420029965</v>
      </c>
      <c r="Y214" s="33">
        <v>6.7889193990963639</v>
      </c>
      <c r="Z214" s="33">
        <v>7.056331865282794</v>
      </c>
      <c r="AA214" s="33">
        <v>6.2693189096612727</v>
      </c>
      <c r="AB214" s="33">
        <v>3.1784836739411557</v>
      </c>
      <c r="AC214" s="33">
        <v>4.757656307143189</v>
      </c>
      <c r="AD214" s="33">
        <v>7.7368675272996166</v>
      </c>
      <c r="AE214" s="33">
        <v>9.6798897276550644</v>
      </c>
      <c r="AF214" s="33">
        <v>5.9850699772432536</v>
      </c>
      <c r="AG214" s="33">
        <v>6.7779013650933413</v>
      </c>
      <c r="AH214" s="33">
        <v>5.4466981813508522</v>
      </c>
      <c r="AI214" s="33">
        <v>5.3098184294044577</v>
      </c>
    </row>
    <row r="215" spans="1:35" ht="13">
      <c r="A215" s="5" t="s">
        <v>26</v>
      </c>
      <c r="B215" s="6"/>
      <c r="C215" s="7">
        <v>60.7746</v>
      </c>
      <c r="D215" s="7">
        <v>60.7746</v>
      </c>
      <c r="E215" s="7">
        <v>56.547839999999994</v>
      </c>
      <c r="F215" s="7">
        <v>56.547839999999994</v>
      </c>
      <c r="G215" s="7">
        <v>59.270159999999997</v>
      </c>
      <c r="H215" s="7">
        <v>59.270159999999997</v>
      </c>
      <c r="I215" s="7">
        <v>67.675919999999991</v>
      </c>
      <c r="J215" s="7">
        <v>67.699799999999996</v>
      </c>
      <c r="K215" s="7">
        <v>87.376919999999998</v>
      </c>
      <c r="L215" s="7">
        <v>87.376919999999998</v>
      </c>
      <c r="M215" s="7">
        <v>95.997599999999991</v>
      </c>
      <c r="N215" s="7">
        <v>108.98831999999999</v>
      </c>
      <c r="O215" s="7">
        <v>108.98831999999999</v>
      </c>
      <c r="P215" s="7">
        <v>63.687959999999997</v>
      </c>
      <c r="Q215" s="7">
        <v>83.794919999999991</v>
      </c>
      <c r="R215" s="7">
        <v>109.350767655</v>
      </c>
      <c r="S215" s="7">
        <v>105.89671669500001</v>
      </c>
      <c r="T215" s="7">
        <v>93.738971482967401</v>
      </c>
      <c r="U215" s="7">
        <v>88.109067136357311</v>
      </c>
      <c r="V215" s="7">
        <v>84.813933225137319</v>
      </c>
      <c r="W215" s="7">
        <v>99.868831574079351</v>
      </c>
      <c r="X215" s="7">
        <v>92.9422266117991</v>
      </c>
      <c r="Y215" s="7">
        <v>95.301088962870949</v>
      </c>
      <c r="Z215" s="7">
        <v>98.109932829066594</v>
      </c>
      <c r="AA215" s="7">
        <v>103.405615210512</v>
      </c>
      <c r="AB215" s="7">
        <v>108.05431766223623</v>
      </c>
      <c r="AC215" s="7">
        <v>106.26720739668004</v>
      </c>
      <c r="AD215" s="7">
        <v>120.24426980408526</v>
      </c>
      <c r="AE215" s="7">
        <v>122.73957100416001</v>
      </c>
      <c r="AF215" s="7">
        <v>115.564668337032</v>
      </c>
      <c r="AG215" s="7">
        <v>99.306744784998202</v>
      </c>
      <c r="AH215" s="7">
        <v>118.30655889567858</v>
      </c>
      <c r="AI215" s="7">
        <v>123.95759258819214</v>
      </c>
    </row>
    <row r="216" spans="1:35" ht="13">
      <c r="A216" s="29" t="s">
        <v>27</v>
      </c>
      <c r="B216" s="30"/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</row>
    <row r="217" spans="1:35">
      <c r="A217" s="13" t="s">
        <v>28</v>
      </c>
      <c r="B217" s="34"/>
      <c r="C217" s="15">
        <v>0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0</v>
      </c>
      <c r="AI217" s="15">
        <v>0</v>
      </c>
    </row>
    <row r="218" spans="1:35" ht="13">
      <c r="A218" s="35" t="s">
        <v>29</v>
      </c>
      <c r="B218" s="36"/>
      <c r="C218" s="37">
        <v>60.7746</v>
      </c>
      <c r="D218" s="37">
        <v>60.7746</v>
      </c>
      <c r="E218" s="37">
        <v>56.547839999999994</v>
      </c>
      <c r="F218" s="37">
        <v>56.547839999999994</v>
      </c>
      <c r="G218" s="37">
        <v>59.270159999999997</v>
      </c>
      <c r="H218" s="37">
        <v>59.270159999999997</v>
      </c>
      <c r="I218" s="37">
        <v>67.675919999999991</v>
      </c>
      <c r="J218" s="37">
        <v>67.699799999999996</v>
      </c>
      <c r="K218" s="37">
        <v>87.376919999999998</v>
      </c>
      <c r="L218" s="37">
        <v>87.376919999999998</v>
      </c>
      <c r="M218" s="37">
        <v>95.997599999999991</v>
      </c>
      <c r="N218" s="37">
        <v>108.98831999999999</v>
      </c>
      <c r="O218" s="37">
        <v>108.98831999999999</v>
      </c>
      <c r="P218" s="37">
        <v>63.687959999999997</v>
      </c>
      <c r="Q218" s="37">
        <v>83.794919999999991</v>
      </c>
      <c r="R218" s="37">
        <v>109.350767655</v>
      </c>
      <c r="S218" s="37">
        <v>105.89671669500001</v>
      </c>
      <c r="T218" s="37">
        <v>93.738971482967401</v>
      </c>
      <c r="U218" s="37">
        <v>88.109067136357311</v>
      </c>
      <c r="V218" s="37">
        <v>84.813933225137319</v>
      </c>
      <c r="W218" s="37">
        <v>99.868831574079351</v>
      </c>
      <c r="X218" s="37">
        <v>92.9422266117991</v>
      </c>
      <c r="Y218" s="37">
        <v>95.301088962870949</v>
      </c>
      <c r="Z218" s="37">
        <v>98.109932829066594</v>
      </c>
      <c r="AA218" s="37">
        <v>103.405615210512</v>
      </c>
      <c r="AB218" s="37">
        <v>108.05431766223623</v>
      </c>
      <c r="AC218" s="37">
        <v>106.26720739668004</v>
      </c>
      <c r="AD218" s="37">
        <v>120.24426980408526</v>
      </c>
      <c r="AE218" s="37">
        <v>122.73957100416001</v>
      </c>
      <c r="AF218" s="37">
        <v>115.564668337032</v>
      </c>
      <c r="AG218" s="37">
        <v>99.306744784998202</v>
      </c>
      <c r="AH218" s="37">
        <v>118.30655889567858</v>
      </c>
      <c r="AI218" s="37">
        <v>123.95759258819214</v>
      </c>
    </row>
    <row r="219" spans="1:35" ht="13">
      <c r="A219" s="35" t="s">
        <v>30</v>
      </c>
      <c r="B219" s="36"/>
      <c r="C219" s="37">
        <v>0</v>
      </c>
      <c r="D219" s="37">
        <v>0</v>
      </c>
      <c r="E219" s="37">
        <v>0</v>
      </c>
      <c r="F219" s="37">
        <v>0</v>
      </c>
      <c r="G219" s="37">
        <v>0</v>
      </c>
      <c r="H219" s="37">
        <v>0</v>
      </c>
      <c r="I219" s="37">
        <v>0</v>
      </c>
      <c r="J219" s="37">
        <v>0</v>
      </c>
      <c r="K219" s="37">
        <v>0</v>
      </c>
      <c r="L219" s="37">
        <v>0</v>
      </c>
      <c r="M219" s="37">
        <v>0</v>
      </c>
      <c r="N219" s="37">
        <v>0</v>
      </c>
      <c r="O219" s="37">
        <v>0</v>
      </c>
      <c r="P219" s="37">
        <v>0</v>
      </c>
      <c r="Q219" s="37">
        <v>0</v>
      </c>
      <c r="R219" s="37">
        <v>0</v>
      </c>
      <c r="S219" s="37">
        <v>0</v>
      </c>
      <c r="T219" s="37">
        <v>0</v>
      </c>
      <c r="U219" s="37">
        <v>0</v>
      </c>
      <c r="V219" s="37">
        <v>0</v>
      </c>
      <c r="W219" s="37">
        <v>0</v>
      </c>
      <c r="X219" s="37">
        <v>0</v>
      </c>
      <c r="Y219" s="37">
        <v>0</v>
      </c>
      <c r="Z219" s="37">
        <v>0</v>
      </c>
      <c r="AA219" s="37">
        <v>0</v>
      </c>
      <c r="AB219" s="37">
        <v>0</v>
      </c>
      <c r="AC219" s="37">
        <v>0</v>
      </c>
      <c r="AD219" s="37">
        <v>0</v>
      </c>
      <c r="AE219" s="37">
        <v>0</v>
      </c>
      <c r="AF219" s="37">
        <v>0</v>
      </c>
      <c r="AG219" s="37">
        <v>0</v>
      </c>
      <c r="AH219" s="37">
        <v>0</v>
      </c>
      <c r="AI219" s="37">
        <v>0</v>
      </c>
    </row>
    <row r="220" spans="1:35" ht="13">
      <c r="A220" s="13" t="s">
        <v>31</v>
      </c>
      <c r="B220" s="14"/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</row>
    <row r="221" spans="1:35">
      <c r="A221" s="38" t="s">
        <v>32</v>
      </c>
      <c r="B221" s="39"/>
      <c r="C221" s="40">
        <v>0</v>
      </c>
      <c r="D221" s="40">
        <v>0</v>
      </c>
      <c r="E221" s="40">
        <v>0</v>
      </c>
      <c r="F221" s="40">
        <v>0</v>
      </c>
      <c r="G221" s="40">
        <v>0</v>
      </c>
      <c r="H221" s="40">
        <v>0</v>
      </c>
      <c r="I221" s="40">
        <v>0</v>
      </c>
      <c r="J221" s="40">
        <v>0</v>
      </c>
      <c r="K221" s="40">
        <v>0</v>
      </c>
      <c r="L221" s="40">
        <v>0</v>
      </c>
      <c r="M221" s="40">
        <v>0</v>
      </c>
      <c r="N221" s="40">
        <v>0</v>
      </c>
      <c r="O221" s="40">
        <v>0</v>
      </c>
      <c r="P221" s="40">
        <v>0</v>
      </c>
      <c r="Q221" s="40">
        <v>0</v>
      </c>
      <c r="R221" s="40">
        <v>0</v>
      </c>
      <c r="S221" s="40">
        <v>0</v>
      </c>
      <c r="T221" s="40">
        <v>0</v>
      </c>
      <c r="U221" s="40">
        <v>0</v>
      </c>
      <c r="V221" s="40">
        <v>0</v>
      </c>
      <c r="W221" s="40">
        <v>0</v>
      </c>
      <c r="X221" s="40">
        <v>0</v>
      </c>
      <c r="Y221" s="40">
        <v>0</v>
      </c>
      <c r="Z221" s="40">
        <v>0</v>
      </c>
      <c r="AA221" s="40">
        <v>0</v>
      </c>
      <c r="AB221" s="40">
        <v>0</v>
      </c>
      <c r="AC221" s="40">
        <v>0</v>
      </c>
      <c r="AD221" s="40">
        <v>0</v>
      </c>
      <c r="AE221" s="40">
        <v>0</v>
      </c>
      <c r="AF221" s="40">
        <v>0</v>
      </c>
      <c r="AG221" s="40">
        <v>0</v>
      </c>
      <c r="AH221" s="40">
        <v>0</v>
      </c>
      <c r="AI221" s="40">
        <v>0</v>
      </c>
    </row>
    <row r="222" spans="1:35">
      <c r="A222" s="42" t="s">
        <v>33</v>
      </c>
      <c r="B222" s="43"/>
      <c r="C222" s="44">
        <v>0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  <c r="V222" s="44">
        <v>0</v>
      </c>
      <c r="W222" s="44">
        <v>0</v>
      </c>
      <c r="X222" s="44">
        <v>0</v>
      </c>
      <c r="Y222" s="44">
        <v>0</v>
      </c>
      <c r="Z222" s="44">
        <v>0</v>
      </c>
      <c r="AA222" s="44">
        <v>0</v>
      </c>
      <c r="AB222" s="44">
        <v>0</v>
      </c>
      <c r="AC222" s="44">
        <v>0</v>
      </c>
      <c r="AD222" s="44">
        <v>0</v>
      </c>
      <c r="AE222" s="44">
        <v>0</v>
      </c>
      <c r="AF222" s="44">
        <v>0</v>
      </c>
      <c r="AG222" s="44">
        <v>0</v>
      </c>
      <c r="AH222" s="44">
        <v>0</v>
      </c>
      <c r="AI222" s="44">
        <v>0</v>
      </c>
    </row>
    <row r="223" spans="1:35">
      <c r="A223" s="42" t="s">
        <v>34</v>
      </c>
      <c r="B223" s="43"/>
      <c r="C223" s="44">
        <v>0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>
        <v>0</v>
      </c>
      <c r="Z223" s="44">
        <v>0</v>
      </c>
      <c r="AA223" s="44">
        <v>0</v>
      </c>
      <c r="AB223" s="44">
        <v>0</v>
      </c>
      <c r="AC223" s="44">
        <v>0</v>
      </c>
      <c r="AD223" s="44">
        <v>0</v>
      </c>
      <c r="AE223" s="44">
        <v>0</v>
      </c>
      <c r="AF223" s="44">
        <v>0</v>
      </c>
      <c r="AG223" s="44">
        <v>0</v>
      </c>
      <c r="AH223" s="44">
        <v>0</v>
      </c>
      <c r="AI223" s="44">
        <v>0</v>
      </c>
    </row>
    <row r="224" spans="1:35">
      <c r="A224" s="42" t="s">
        <v>35</v>
      </c>
      <c r="B224" s="43"/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4">
        <v>0</v>
      </c>
      <c r="AB224" s="44">
        <v>0</v>
      </c>
      <c r="AC224" s="44">
        <v>0</v>
      </c>
      <c r="AD224" s="44">
        <v>0</v>
      </c>
      <c r="AE224" s="44">
        <v>0</v>
      </c>
      <c r="AF224" s="44">
        <v>0</v>
      </c>
      <c r="AG224" s="44">
        <v>0</v>
      </c>
      <c r="AH224" s="44">
        <v>0</v>
      </c>
      <c r="AI224" s="44">
        <v>0</v>
      </c>
    </row>
    <row r="225" spans="1:35">
      <c r="A225" s="45" t="s">
        <v>36</v>
      </c>
      <c r="B225" s="46"/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44">
        <v>0</v>
      </c>
    </row>
    <row r="226" spans="1:35" ht="13" thickBot="1">
      <c r="A226" s="47" t="s">
        <v>37</v>
      </c>
      <c r="B226" s="48"/>
      <c r="C226" s="49">
        <v>0</v>
      </c>
      <c r="D226" s="49">
        <v>0</v>
      </c>
      <c r="E226" s="49">
        <v>0</v>
      </c>
      <c r="F226" s="49">
        <v>0</v>
      </c>
      <c r="G226" s="49">
        <v>0</v>
      </c>
      <c r="H226" s="49">
        <v>0</v>
      </c>
      <c r="I226" s="49">
        <v>0</v>
      </c>
      <c r="J226" s="49">
        <v>0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49">
        <v>0</v>
      </c>
      <c r="Q226" s="49">
        <v>0</v>
      </c>
      <c r="R226" s="49">
        <v>0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49">
        <v>0</v>
      </c>
      <c r="AA226" s="49">
        <v>0</v>
      </c>
      <c r="AB226" s="49">
        <v>0</v>
      </c>
      <c r="AC226" s="49">
        <v>0</v>
      </c>
      <c r="AD226" s="49">
        <v>0</v>
      </c>
      <c r="AE226" s="49">
        <v>0</v>
      </c>
      <c r="AF226" s="49">
        <v>0</v>
      </c>
      <c r="AG226" s="49">
        <v>0</v>
      </c>
      <c r="AH226" s="49">
        <v>0</v>
      </c>
      <c r="AI226" s="49">
        <v>0</v>
      </c>
    </row>
    <row r="227" spans="1:35" ht="13.5" thickBot="1">
      <c r="A227" s="50" t="s">
        <v>38</v>
      </c>
      <c r="B227" s="51"/>
      <c r="C227" s="52">
        <v>0</v>
      </c>
      <c r="D227" s="52">
        <v>0</v>
      </c>
      <c r="E227" s="52">
        <v>0</v>
      </c>
      <c r="F227" s="52">
        <v>0</v>
      </c>
      <c r="G227" s="52">
        <v>0</v>
      </c>
      <c r="H227" s="52">
        <v>0</v>
      </c>
      <c r="I227" s="52">
        <v>0</v>
      </c>
      <c r="J227" s="52">
        <v>0</v>
      </c>
      <c r="K227" s="52">
        <v>0</v>
      </c>
      <c r="L227" s="52">
        <v>0</v>
      </c>
      <c r="M227" s="52">
        <v>0</v>
      </c>
      <c r="N227" s="52">
        <v>0</v>
      </c>
      <c r="O227" s="52">
        <v>0</v>
      </c>
      <c r="P227" s="52">
        <v>0</v>
      </c>
      <c r="Q227" s="52">
        <v>0</v>
      </c>
      <c r="R227" s="52">
        <v>0</v>
      </c>
      <c r="S227" s="52">
        <v>0</v>
      </c>
      <c r="T227" s="52">
        <v>0</v>
      </c>
      <c r="U227" s="52">
        <v>0</v>
      </c>
      <c r="V227" s="52">
        <v>0</v>
      </c>
      <c r="W227" s="52">
        <v>0</v>
      </c>
      <c r="X227" s="52">
        <v>0</v>
      </c>
      <c r="Y227" s="52">
        <v>0</v>
      </c>
      <c r="Z227" s="52">
        <v>0</v>
      </c>
      <c r="AA227" s="52">
        <v>0</v>
      </c>
      <c r="AB227" s="52">
        <v>0</v>
      </c>
      <c r="AC227" s="52">
        <v>0</v>
      </c>
      <c r="AD227" s="52">
        <v>0</v>
      </c>
      <c r="AE227" s="52">
        <v>0</v>
      </c>
      <c r="AF227" s="52">
        <v>0</v>
      </c>
      <c r="AG227" s="52">
        <v>0</v>
      </c>
      <c r="AH227" s="52">
        <v>0</v>
      </c>
      <c r="AI227" s="52">
        <v>0</v>
      </c>
    </row>
    <row r="228" spans="1:35" ht="13.5" thickBot="1">
      <c r="A228" s="50" t="s">
        <v>39</v>
      </c>
      <c r="B228" s="51"/>
      <c r="C228" s="52">
        <v>9.4150928212997709</v>
      </c>
      <c r="D228" s="52">
        <v>16.881924809829712</v>
      </c>
      <c r="E228" s="52">
        <v>17.802799164173017</v>
      </c>
      <c r="F228" s="52">
        <v>18.429079882616204</v>
      </c>
      <c r="G228" s="52">
        <v>19.595448933542944</v>
      </c>
      <c r="H228" s="52">
        <v>21.05263477888391</v>
      </c>
      <c r="I228" s="52">
        <v>22.585357453942855</v>
      </c>
      <c r="J228" s="52">
        <v>24.178509592776177</v>
      </c>
      <c r="K228" s="52">
        <v>25.934065915503165</v>
      </c>
      <c r="L228" s="52">
        <v>26.594338207319442</v>
      </c>
      <c r="M228" s="52">
        <v>28.281911383300244</v>
      </c>
      <c r="N228" s="52">
        <v>27.792685494282242</v>
      </c>
      <c r="O228" s="52">
        <v>28.296359993356827</v>
      </c>
      <c r="P228" s="52">
        <v>28.577178770403197</v>
      </c>
      <c r="Q228" s="52">
        <v>26.212823926163718</v>
      </c>
      <c r="R228" s="52">
        <v>26.861595587240185</v>
      </c>
      <c r="S228" s="52">
        <v>26.818825219997258</v>
      </c>
      <c r="T228" s="52">
        <v>27.7924653217576</v>
      </c>
      <c r="U228" s="52">
        <v>22.439782587879655</v>
      </c>
      <c r="V228" s="52">
        <v>21.864072355774976</v>
      </c>
      <c r="W228" s="52">
        <v>22.85748788248409</v>
      </c>
      <c r="X228" s="52">
        <v>21.492827819733119</v>
      </c>
      <c r="Y228" s="52">
        <v>22.812893479849553</v>
      </c>
      <c r="Z228" s="52">
        <v>20.991280340035715</v>
      </c>
      <c r="AA228" s="52">
        <v>24.848529425608724</v>
      </c>
      <c r="AB228" s="52">
        <v>23.212257176266842</v>
      </c>
      <c r="AC228" s="52">
        <v>24.903848618116303</v>
      </c>
      <c r="AD228" s="52">
        <v>27.709087812115222</v>
      </c>
      <c r="AE228" s="52">
        <v>26.47082397885649</v>
      </c>
      <c r="AF228" s="52">
        <v>23.440045502770865</v>
      </c>
      <c r="AG228" s="52">
        <v>26.395976005164545</v>
      </c>
      <c r="AH228" s="52">
        <v>28.613382187396564</v>
      </c>
      <c r="AI228" s="52">
        <v>28.622687716850567</v>
      </c>
    </row>
    <row r="229" spans="1:35" ht="13.5" thickBot="1">
      <c r="A229" s="50" t="s">
        <v>40</v>
      </c>
      <c r="B229" s="51"/>
      <c r="C229" s="53">
        <v>0</v>
      </c>
      <c r="D229" s="53">
        <v>0</v>
      </c>
      <c r="E229" s="53">
        <v>0</v>
      </c>
      <c r="F229" s="53">
        <v>0</v>
      </c>
      <c r="G229" s="53">
        <v>0</v>
      </c>
      <c r="H229" s="53">
        <v>0</v>
      </c>
      <c r="I229" s="53">
        <v>0</v>
      </c>
      <c r="J229" s="53">
        <v>0</v>
      </c>
      <c r="K229" s="53">
        <v>0</v>
      </c>
      <c r="L229" s="53">
        <v>0</v>
      </c>
      <c r="M229" s="53">
        <v>0</v>
      </c>
      <c r="N229" s="53">
        <v>0</v>
      </c>
      <c r="O229" s="53">
        <v>0</v>
      </c>
      <c r="P229" s="53">
        <v>0</v>
      </c>
      <c r="Q229" s="53">
        <v>0</v>
      </c>
      <c r="R229" s="53">
        <v>0</v>
      </c>
      <c r="S229" s="53">
        <v>0</v>
      </c>
      <c r="T229" s="53">
        <v>0</v>
      </c>
      <c r="U229" s="53">
        <v>0</v>
      </c>
      <c r="V229" s="53">
        <v>0</v>
      </c>
      <c r="W229" s="53">
        <v>0</v>
      </c>
      <c r="X229" s="53">
        <v>0</v>
      </c>
      <c r="Y229" s="53">
        <v>0</v>
      </c>
      <c r="Z229" s="53">
        <v>0</v>
      </c>
      <c r="AA229" s="53">
        <v>0</v>
      </c>
      <c r="AB229" s="53">
        <v>0</v>
      </c>
      <c r="AC229" s="53">
        <v>0</v>
      </c>
      <c r="AD229" s="53">
        <v>0</v>
      </c>
      <c r="AE229" s="53">
        <v>0</v>
      </c>
      <c r="AF229" s="53">
        <v>0</v>
      </c>
      <c r="AG229" s="53">
        <v>0</v>
      </c>
      <c r="AH229" s="53">
        <v>0</v>
      </c>
      <c r="AI229" s="53">
        <v>0</v>
      </c>
    </row>
    <row r="230" spans="1:35">
      <c r="A230" s="38"/>
      <c r="B230" s="39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</row>
    <row r="231" spans="1:35" ht="13" thickBot="1">
      <c r="A231" s="54"/>
      <c r="B231" s="55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</row>
    <row r="232" spans="1:35" ht="13.5" thickBot="1">
      <c r="A232" s="50" t="s">
        <v>43</v>
      </c>
      <c r="B232" s="51"/>
      <c r="C232" s="53">
        <f t="shared" ref="C232:AA232" si="18">C190+C195+C199+C214+C215+C227+C228+C229</f>
        <v>74.077401236157471</v>
      </c>
      <c r="D232" s="53">
        <f t="shared" si="18"/>
        <v>82.671964193324101</v>
      </c>
      <c r="E232" s="53">
        <f t="shared" si="18"/>
        <v>80.043482660290593</v>
      </c>
      <c r="F232" s="53">
        <f t="shared" si="18"/>
        <v>80.742235725801663</v>
      </c>
      <c r="G232" s="53">
        <f t="shared" si="18"/>
        <v>86.088381610995057</v>
      </c>
      <c r="H232" s="53">
        <f t="shared" si="18"/>
        <v>87.193951144034401</v>
      </c>
      <c r="I232" s="53">
        <f t="shared" si="18"/>
        <v>96.683005085447547</v>
      </c>
      <c r="J232" s="53">
        <f t="shared" si="18"/>
        <v>98.782433554089636</v>
      </c>
      <c r="K232" s="53">
        <f t="shared" si="18"/>
        <v>120.15723267770525</v>
      </c>
      <c r="L232" s="53">
        <f t="shared" si="18"/>
        <v>121.41796986377663</v>
      </c>
      <c r="M232" s="53">
        <f t="shared" si="18"/>
        <v>132.19691928832563</v>
      </c>
      <c r="N232" s="53">
        <f t="shared" si="18"/>
        <v>143.80606323124064</v>
      </c>
      <c r="O232" s="53">
        <f t="shared" si="18"/>
        <v>146.24255538727769</v>
      </c>
      <c r="P232" s="53">
        <f t="shared" si="18"/>
        <v>103.23665451552078</v>
      </c>
      <c r="Q232" s="53">
        <f t="shared" si="18"/>
        <v>122.67793068777867</v>
      </c>
      <c r="R232" s="53">
        <f t="shared" si="18"/>
        <v>142.07275164045737</v>
      </c>
      <c r="S232" s="53">
        <f t="shared" si="18"/>
        <v>137.5223146318009</v>
      </c>
      <c r="T232" s="53">
        <f t="shared" si="18"/>
        <v>129.05902937995521</v>
      </c>
      <c r="U232" s="53">
        <f t="shared" si="18"/>
        <v>116.18326520794531</v>
      </c>
      <c r="V232" s="53">
        <f t="shared" si="18"/>
        <v>117.88968040758117</v>
      </c>
      <c r="W232" s="53">
        <f t="shared" si="18"/>
        <v>131.50700936415538</v>
      </c>
      <c r="X232" s="53">
        <f t="shared" si="18"/>
        <v>123.65053059207435</v>
      </c>
      <c r="Y232" s="53">
        <f t="shared" si="18"/>
        <v>128.08190384353466</v>
      </c>
      <c r="Z232" s="53">
        <f t="shared" si="18"/>
        <v>129.02737787458435</v>
      </c>
      <c r="AA232" s="53">
        <f t="shared" si="18"/>
        <v>140.43256978362933</v>
      </c>
      <c r="AB232" s="53">
        <f t="shared" ref="AB232:AG232" si="19">AB190+AB195+AB199+AB214+AB215+AB227+AB228+AB229</f>
        <v>138.41138559272491</v>
      </c>
      <c r="AC232" s="53">
        <f t="shared" si="19"/>
        <v>139.39525839316897</v>
      </c>
      <c r="AD232" s="53">
        <f t="shared" si="19"/>
        <v>159.30731548318587</v>
      </c>
      <c r="AE232" s="53">
        <f t="shared" si="19"/>
        <v>162.12540813329724</v>
      </c>
      <c r="AF232" s="53">
        <f t="shared" si="19"/>
        <v>147.14476831491464</v>
      </c>
      <c r="AG232" s="53">
        <f t="shared" si="19"/>
        <v>135.75490823518629</v>
      </c>
      <c r="AH232" s="53">
        <f t="shared" ref="AH232:AI232" si="20">AH190+AH195+AH199+AH214+AH215+AH227+AH228+AH229</f>
        <v>154.69378047794666</v>
      </c>
      <c r="AI232" s="53">
        <f t="shared" si="20"/>
        <v>160.32509826881139</v>
      </c>
    </row>
    <row r="234" spans="1:35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</row>
    <row r="235" spans="1:3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</row>
    <row r="236" spans="1:35" ht="42.5" thickBot="1">
      <c r="A236" s="58" t="s">
        <v>52</v>
      </c>
      <c r="B236" s="59" t="s">
        <v>53</v>
      </c>
      <c r="C236" s="3">
        <v>1990</v>
      </c>
      <c r="D236" s="3">
        <v>1991</v>
      </c>
      <c r="E236" s="3">
        <v>1992</v>
      </c>
      <c r="F236" s="3">
        <v>1993</v>
      </c>
      <c r="G236" s="3">
        <v>1994</v>
      </c>
      <c r="H236" s="3">
        <v>1995</v>
      </c>
      <c r="I236" s="3">
        <v>1996</v>
      </c>
      <c r="J236" s="3">
        <v>1997</v>
      </c>
      <c r="K236" s="3">
        <v>1998</v>
      </c>
      <c r="L236" s="3">
        <v>1999</v>
      </c>
      <c r="M236" s="3">
        <v>2000</v>
      </c>
      <c r="N236" s="3">
        <v>2001</v>
      </c>
      <c r="O236" s="3">
        <v>2002</v>
      </c>
      <c r="P236" s="3">
        <v>2003</v>
      </c>
      <c r="Q236" s="3">
        <v>2004</v>
      </c>
      <c r="R236" s="3">
        <v>2005</v>
      </c>
      <c r="S236" s="3">
        <v>2006</v>
      </c>
      <c r="T236" s="3">
        <v>2007</v>
      </c>
      <c r="U236" s="3">
        <v>2008</v>
      </c>
      <c r="V236" s="3">
        <v>2009</v>
      </c>
      <c r="W236" s="3">
        <v>2010</v>
      </c>
      <c r="X236" s="3">
        <v>2011</v>
      </c>
      <c r="Y236" s="3">
        <v>2012</v>
      </c>
      <c r="Z236" s="3">
        <v>2013</v>
      </c>
      <c r="AA236" s="3">
        <v>2014</v>
      </c>
      <c r="AB236" s="3">
        <v>2015</v>
      </c>
      <c r="AC236" s="3">
        <v>2016</v>
      </c>
      <c r="AD236" s="3">
        <v>2017</v>
      </c>
      <c r="AE236" s="3">
        <v>2018</v>
      </c>
      <c r="AF236" s="3">
        <v>2019</v>
      </c>
      <c r="AG236" s="3">
        <v>2020</v>
      </c>
      <c r="AH236" s="3">
        <v>2021</v>
      </c>
      <c r="AI236" s="3">
        <v>2022</v>
      </c>
    </row>
    <row r="237" spans="1:35" ht="13">
      <c r="A237" s="5" t="s">
        <v>1</v>
      </c>
      <c r="B237" s="6"/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8.7513304080116969E-2</v>
      </c>
      <c r="P237" s="7">
        <v>0.34693918412351926</v>
      </c>
      <c r="Q237" s="7">
        <v>0.63894686159554737</v>
      </c>
      <c r="R237" s="7">
        <v>0</v>
      </c>
      <c r="S237" s="7">
        <v>0</v>
      </c>
      <c r="T237" s="7">
        <v>0</v>
      </c>
      <c r="U237" s="7">
        <v>0</v>
      </c>
      <c r="V237" s="7">
        <v>0.29669550011780843</v>
      </c>
      <c r="W237" s="7">
        <v>0.27737734126675667</v>
      </c>
      <c r="X237" s="7">
        <v>0.23401710662828037</v>
      </c>
      <c r="Y237" s="7">
        <v>0.15275252155428015</v>
      </c>
      <c r="Z237" s="7">
        <v>2.3403120094445305E-2</v>
      </c>
      <c r="AA237" s="7">
        <v>0</v>
      </c>
      <c r="AB237" s="7">
        <v>7.6283951551000886E-3</v>
      </c>
      <c r="AC237" s="7">
        <v>0</v>
      </c>
      <c r="AD237" s="7">
        <v>1.0854247703088077E-2</v>
      </c>
      <c r="AE237" s="7">
        <v>0</v>
      </c>
      <c r="AF237" s="7">
        <v>0</v>
      </c>
      <c r="AG237" s="7">
        <v>0</v>
      </c>
      <c r="AH237" s="7">
        <v>0</v>
      </c>
      <c r="AI237" s="7">
        <v>0</v>
      </c>
    </row>
    <row r="238" spans="1:35" ht="13">
      <c r="A238" s="9" t="s">
        <v>2</v>
      </c>
      <c r="B238" s="10"/>
      <c r="C238" s="11">
        <v>0</v>
      </c>
      <c r="D238" s="11">
        <v>0</v>
      </c>
      <c r="E238" s="11">
        <v>0</v>
      </c>
      <c r="F238" s="11">
        <v>0</v>
      </c>
      <c r="G238" s="11">
        <v>0</v>
      </c>
      <c r="H238" s="11">
        <v>0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0</v>
      </c>
      <c r="O238" s="11">
        <v>8.7513304080116969E-2</v>
      </c>
      <c r="P238" s="11">
        <v>0.34693918412351926</v>
      </c>
      <c r="Q238" s="11">
        <v>0.63894686159554737</v>
      </c>
      <c r="R238" s="11">
        <v>0</v>
      </c>
      <c r="S238" s="11">
        <v>0</v>
      </c>
      <c r="T238" s="11">
        <v>0</v>
      </c>
      <c r="U238" s="11">
        <v>0</v>
      </c>
      <c r="V238" s="11">
        <v>0.29669550011780843</v>
      </c>
      <c r="W238" s="11">
        <v>0.27737734126675667</v>
      </c>
      <c r="X238" s="11">
        <v>0.23401710662828037</v>
      </c>
      <c r="Y238" s="11">
        <v>0.15275252155428015</v>
      </c>
      <c r="Z238" s="11">
        <v>2.3403120094445305E-2</v>
      </c>
      <c r="AA238" s="11">
        <v>0</v>
      </c>
      <c r="AB238" s="11">
        <v>7.6283951551000886E-3</v>
      </c>
      <c r="AC238" s="11">
        <v>0</v>
      </c>
      <c r="AD238" s="11">
        <v>1.0854247703088077E-2</v>
      </c>
      <c r="AE238" s="11">
        <v>0</v>
      </c>
      <c r="AF238" s="11">
        <v>0</v>
      </c>
      <c r="AG238" s="11">
        <v>0</v>
      </c>
      <c r="AH238" s="11">
        <v>0</v>
      </c>
      <c r="AI238" s="11">
        <v>0</v>
      </c>
    </row>
    <row r="239" spans="1:35" ht="13">
      <c r="A239" s="13" t="s">
        <v>3</v>
      </c>
      <c r="B239" s="14"/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</row>
    <row r="240" spans="1:35" ht="13">
      <c r="A240" s="13" t="s">
        <v>4</v>
      </c>
      <c r="B240" s="14"/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</row>
    <row r="241" spans="1:35" ht="13.5" thickBot="1">
      <c r="A241" s="16" t="s">
        <v>5</v>
      </c>
      <c r="B241" s="17"/>
      <c r="C241" s="18">
        <v>0</v>
      </c>
      <c r="D241" s="18">
        <v>0</v>
      </c>
      <c r="E241" s="18">
        <v>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R241" s="18">
        <v>0</v>
      </c>
      <c r="S241" s="18">
        <v>0</v>
      </c>
      <c r="T241" s="18">
        <v>0</v>
      </c>
      <c r="U241" s="18">
        <v>0</v>
      </c>
      <c r="V241" s="18">
        <v>0</v>
      </c>
      <c r="W241" s="18">
        <v>0</v>
      </c>
      <c r="X241" s="18">
        <v>0</v>
      </c>
      <c r="Y241" s="18">
        <v>0</v>
      </c>
      <c r="Z241" s="18">
        <v>0</v>
      </c>
      <c r="AA241" s="18">
        <v>0</v>
      </c>
      <c r="AB241" s="18">
        <v>0</v>
      </c>
      <c r="AC241" s="18">
        <v>0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18">
        <v>0</v>
      </c>
    </row>
    <row r="242" spans="1:35" ht="13">
      <c r="A242" s="19" t="s">
        <v>6</v>
      </c>
      <c r="B242" s="20"/>
      <c r="C242" s="21">
        <v>0</v>
      </c>
      <c r="D242" s="21">
        <v>0</v>
      </c>
      <c r="E242" s="21">
        <v>0</v>
      </c>
      <c r="F242" s="21">
        <v>0</v>
      </c>
      <c r="G242" s="21">
        <v>0</v>
      </c>
      <c r="H242" s="21">
        <v>0</v>
      </c>
      <c r="I242" s="21">
        <v>0</v>
      </c>
      <c r="J242" s="21">
        <v>0</v>
      </c>
      <c r="K242" s="21">
        <v>0</v>
      </c>
      <c r="L242" s="21">
        <v>0</v>
      </c>
      <c r="M242" s="21">
        <v>0</v>
      </c>
      <c r="N242" s="21">
        <v>0</v>
      </c>
      <c r="O242" s="21">
        <v>0</v>
      </c>
      <c r="P242" s="21">
        <v>0</v>
      </c>
      <c r="Q242" s="21">
        <v>0</v>
      </c>
      <c r="R242" s="21">
        <v>0</v>
      </c>
      <c r="S242" s="21">
        <v>0</v>
      </c>
      <c r="T242" s="21">
        <v>0</v>
      </c>
      <c r="U242" s="21">
        <v>0</v>
      </c>
      <c r="V242" s="21">
        <v>0</v>
      </c>
      <c r="W242" s="21">
        <v>0</v>
      </c>
      <c r="X242" s="21">
        <v>0</v>
      </c>
      <c r="Y242" s="21">
        <v>0</v>
      </c>
      <c r="Z242" s="21">
        <v>0</v>
      </c>
      <c r="AA242" s="21">
        <v>0</v>
      </c>
      <c r="AB242" s="21">
        <v>0</v>
      </c>
      <c r="AC242" s="21">
        <v>0</v>
      </c>
      <c r="AD242" s="21">
        <v>0</v>
      </c>
      <c r="AE242" s="21">
        <v>0</v>
      </c>
      <c r="AF242" s="21">
        <v>0</v>
      </c>
      <c r="AG242" s="21">
        <v>0</v>
      </c>
      <c r="AH242" s="21">
        <v>0</v>
      </c>
      <c r="AI242" s="21">
        <v>0</v>
      </c>
    </row>
    <row r="243" spans="1:35" ht="13">
      <c r="A243" s="9" t="s">
        <v>7</v>
      </c>
      <c r="B243" s="10"/>
      <c r="C243" s="11">
        <v>0</v>
      </c>
      <c r="D243" s="11">
        <v>0</v>
      </c>
      <c r="E243" s="11">
        <v>0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>
        <v>0</v>
      </c>
      <c r="AC243" s="11">
        <v>0</v>
      </c>
      <c r="AD243" s="11">
        <v>0</v>
      </c>
      <c r="AE243" s="11">
        <v>0</v>
      </c>
      <c r="AF243" s="11">
        <v>0</v>
      </c>
      <c r="AG243" s="11">
        <v>0</v>
      </c>
      <c r="AH243" s="11">
        <v>0</v>
      </c>
      <c r="AI243" s="11">
        <v>0</v>
      </c>
    </row>
    <row r="244" spans="1:35" ht="13">
      <c r="A244" s="9" t="s">
        <v>8</v>
      </c>
      <c r="B244" s="10"/>
      <c r="C244" s="11">
        <v>0</v>
      </c>
      <c r="D244" s="11">
        <v>0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0</v>
      </c>
      <c r="Z244" s="11">
        <v>0</v>
      </c>
      <c r="AA244" s="11">
        <v>0</v>
      </c>
      <c r="AB244" s="11">
        <v>0</v>
      </c>
      <c r="AC244" s="11">
        <v>0</v>
      </c>
      <c r="AD244" s="11">
        <v>0</v>
      </c>
      <c r="AE244" s="11">
        <v>0</v>
      </c>
      <c r="AF244" s="11">
        <v>0</v>
      </c>
      <c r="AG244" s="11">
        <v>0</v>
      </c>
      <c r="AH244" s="11">
        <v>0</v>
      </c>
      <c r="AI244" s="11">
        <v>0</v>
      </c>
    </row>
    <row r="245" spans="1:35" ht="13.5" thickBot="1">
      <c r="A245" s="16" t="s">
        <v>9</v>
      </c>
      <c r="B245" s="17"/>
      <c r="C245" s="18">
        <v>0</v>
      </c>
      <c r="D245" s="18">
        <v>0</v>
      </c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  <c r="T245" s="18">
        <v>0</v>
      </c>
      <c r="U245" s="18">
        <v>0</v>
      </c>
      <c r="V245" s="18">
        <v>0</v>
      </c>
      <c r="W245" s="18">
        <v>0</v>
      </c>
      <c r="X245" s="18">
        <v>0</v>
      </c>
      <c r="Y245" s="18">
        <v>0</v>
      </c>
      <c r="Z245" s="18">
        <v>0</v>
      </c>
      <c r="AA245" s="18">
        <v>0</v>
      </c>
      <c r="AB245" s="18">
        <v>0</v>
      </c>
      <c r="AC245" s="18">
        <v>0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18">
        <v>0</v>
      </c>
    </row>
    <row r="246" spans="1:35" ht="13">
      <c r="A246" s="5" t="s">
        <v>10</v>
      </c>
      <c r="B246" s="6"/>
      <c r="C246" s="7">
        <v>9.1203573442138861</v>
      </c>
      <c r="D246" s="7">
        <v>7.0786978924142687</v>
      </c>
      <c r="E246" s="7">
        <v>7.2918890352304864</v>
      </c>
      <c r="F246" s="7">
        <v>7.1237619303307991</v>
      </c>
      <c r="G246" s="7">
        <v>8.4611717954014338</v>
      </c>
      <c r="H246" s="7">
        <v>8.2731934400341576</v>
      </c>
      <c r="I246" s="7">
        <v>7.154554559177031</v>
      </c>
      <c r="J246" s="7">
        <v>7.4545097492373102</v>
      </c>
      <c r="K246" s="7">
        <v>7.1590784362207591</v>
      </c>
      <c r="L246" s="7">
        <v>7.5594943738419733</v>
      </c>
      <c r="M246" s="7">
        <v>7.4920787097171608</v>
      </c>
      <c r="N246" s="7">
        <v>6.4669134304891696</v>
      </c>
      <c r="O246" s="7">
        <v>6.1188663628820841</v>
      </c>
      <c r="P246" s="7">
        <v>5.6881770310998032</v>
      </c>
      <c r="Q246" s="7">
        <v>5.1191995365609362</v>
      </c>
      <c r="R246" s="7">
        <v>4.808146787958913</v>
      </c>
      <c r="S246" s="7">
        <v>2.8527731364936493</v>
      </c>
      <c r="T246" s="7">
        <v>1.0990042296733529</v>
      </c>
      <c r="U246" s="7">
        <v>2.3208402768125018</v>
      </c>
      <c r="V246" s="7">
        <v>3.2667516125761686</v>
      </c>
      <c r="W246" s="7">
        <v>2.7354743219663717</v>
      </c>
      <c r="X246" s="7">
        <v>1.8862173523209302</v>
      </c>
      <c r="Y246" s="7">
        <v>1.3843375459725351</v>
      </c>
      <c r="Z246" s="7">
        <v>2.3347952151973113</v>
      </c>
      <c r="AA246" s="7">
        <v>2.1250586530002278</v>
      </c>
      <c r="AB246" s="7">
        <v>1.6386523366980565</v>
      </c>
      <c r="AC246" s="7">
        <v>1.5681849426666412</v>
      </c>
      <c r="AD246" s="7">
        <v>1.3760301259443177</v>
      </c>
      <c r="AE246" s="7">
        <v>1.6907943325216239</v>
      </c>
      <c r="AF246" s="7">
        <v>0.66501285817049183</v>
      </c>
      <c r="AG246" s="7">
        <v>3.465904371974053</v>
      </c>
      <c r="AH246" s="7">
        <v>0.94232863759068697</v>
      </c>
      <c r="AI246" s="7">
        <v>0.98869713385370794</v>
      </c>
    </row>
    <row r="247" spans="1:35" ht="13">
      <c r="A247" s="9" t="s">
        <v>11</v>
      </c>
      <c r="B247" s="10"/>
      <c r="C247" s="11">
        <v>0</v>
      </c>
      <c r="D247" s="11">
        <v>0</v>
      </c>
      <c r="E247" s="11">
        <v>0</v>
      </c>
      <c r="F247" s="11">
        <v>0</v>
      </c>
      <c r="G247" s="11">
        <v>0</v>
      </c>
      <c r="H247" s="11">
        <v>0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  <c r="Q247" s="11">
        <v>0</v>
      </c>
      <c r="R247" s="11">
        <v>0</v>
      </c>
      <c r="S247" s="11">
        <v>0</v>
      </c>
      <c r="T247" s="11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v>0</v>
      </c>
      <c r="AC247" s="11">
        <v>0</v>
      </c>
      <c r="AD247" s="11">
        <v>0</v>
      </c>
      <c r="AE247" s="11">
        <v>0</v>
      </c>
      <c r="AF247" s="11">
        <v>0</v>
      </c>
      <c r="AG247" s="11">
        <v>0</v>
      </c>
      <c r="AH247" s="11">
        <v>0</v>
      </c>
      <c r="AI247" s="11">
        <v>0</v>
      </c>
    </row>
    <row r="248" spans="1:35" ht="13">
      <c r="A248" s="23" t="s">
        <v>12</v>
      </c>
      <c r="B248" s="24"/>
      <c r="C248" s="25">
        <v>0</v>
      </c>
      <c r="D248" s="25">
        <v>0</v>
      </c>
      <c r="E248" s="25">
        <v>0</v>
      </c>
      <c r="F248" s="25">
        <v>0</v>
      </c>
      <c r="G248" s="25">
        <v>0</v>
      </c>
      <c r="H248" s="25">
        <v>0</v>
      </c>
      <c r="I248" s="25">
        <v>0</v>
      </c>
      <c r="J248" s="25">
        <v>0</v>
      </c>
      <c r="K248" s="25">
        <v>0</v>
      </c>
      <c r="L248" s="25">
        <v>0</v>
      </c>
      <c r="M248" s="25">
        <v>0</v>
      </c>
      <c r="N248" s="25">
        <v>0</v>
      </c>
      <c r="O248" s="25">
        <v>0</v>
      </c>
      <c r="P248" s="25">
        <v>0</v>
      </c>
      <c r="Q248" s="25">
        <v>0</v>
      </c>
      <c r="R248" s="25">
        <v>0</v>
      </c>
      <c r="S248" s="25">
        <v>0</v>
      </c>
      <c r="T248" s="25">
        <v>0</v>
      </c>
      <c r="U248" s="25">
        <v>0</v>
      </c>
      <c r="V248" s="25">
        <v>0</v>
      </c>
      <c r="W248" s="25">
        <v>0</v>
      </c>
      <c r="X248" s="25">
        <v>0</v>
      </c>
      <c r="Y248" s="25">
        <v>0</v>
      </c>
      <c r="Z248" s="25">
        <v>0</v>
      </c>
      <c r="AA248" s="25">
        <v>0</v>
      </c>
      <c r="AB248" s="25">
        <v>0</v>
      </c>
      <c r="AC248" s="25">
        <v>0</v>
      </c>
      <c r="AD248" s="25">
        <v>0</v>
      </c>
      <c r="AE248" s="25">
        <v>0</v>
      </c>
      <c r="AF248" s="25">
        <v>0</v>
      </c>
      <c r="AG248" s="25">
        <v>0</v>
      </c>
      <c r="AH248" s="25">
        <v>0</v>
      </c>
      <c r="AI248" s="25">
        <v>0</v>
      </c>
    </row>
    <row r="249" spans="1:35" ht="13">
      <c r="A249" s="26" t="s">
        <v>13</v>
      </c>
      <c r="B249" s="27"/>
      <c r="C249" s="28">
        <v>0</v>
      </c>
      <c r="D249" s="28">
        <v>0</v>
      </c>
      <c r="E249" s="28">
        <v>0</v>
      </c>
      <c r="F249" s="28">
        <v>0</v>
      </c>
      <c r="G249" s="28">
        <v>0</v>
      </c>
      <c r="H249" s="28">
        <v>0</v>
      </c>
      <c r="I249" s="28">
        <v>0</v>
      </c>
      <c r="J249" s="28">
        <v>0</v>
      </c>
      <c r="K249" s="28">
        <v>0</v>
      </c>
      <c r="L249" s="28">
        <v>0</v>
      </c>
      <c r="M249" s="28">
        <v>0</v>
      </c>
      <c r="N249" s="28">
        <v>0</v>
      </c>
      <c r="O249" s="28">
        <v>0</v>
      </c>
      <c r="P249" s="28">
        <v>0</v>
      </c>
      <c r="Q249" s="28">
        <v>0</v>
      </c>
      <c r="R249" s="28">
        <v>0</v>
      </c>
      <c r="S249" s="28">
        <v>0</v>
      </c>
      <c r="T249" s="28">
        <v>0</v>
      </c>
      <c r="U249" s="28">
        <v>0</v>
      </c>
      <c r="V249" s="28">
        <v>0</v>
      </c>
      <c r="W249" s="28">
        <v>0</v>
      </c>
      <c r="X249" s="28">
        <v>0</v>
      </c>
      <c r="Y249" s="28">
        <v>0</v>
      </c>
      <c r="Z249" s="28">
        <v>0</v>
      </c>
      <c r="AA249" s="28">
        <v>0</v>
      </c>
      <c r="AB249" s="28">
        <v>0</v>
      </c>
      <c r="AC249" s="28">
        <v>0</v>
      </c>
      <c r="AD249" s="28">
        <v>0</v>
      </c>
      <c r="AE249" s="28">
        <v>0</v>
      </c>
      <c r="AF249" s="28">
        <v>0</v>
      </c>
      <c r="AG249" s="28">
        <v>0</v>
      </c>
      <c r="AH249" s="28">
        <v>0</v>
      </c>
      <c r="AI249" s="28">
        <v>0</v>
      </c>
    </row>
    <row r="250" spans="1:35" ht="13">
      <c r="A250" s="13" t="s">
        <v>14</v>
      </c>
      <c r="B250" s="14"/>
      <c r="C250" s="15">
        <v>0</v>
      </c>
      <c r="D250" s="15">
        <v>0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0</v>
      </c>
      <c r="O250" s="15">
        <v>0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0</v>
      </c>
      <c r="AG250" s="15">
        <v>0</v>
      </c>
      <c r="AH250" s="15">
        <v>0</v>
      </c>
      <c r="AI250" s="15">
        <v>0</v>
      </c>
    </row>
    <row r="251" spans="1:35" ht="13">
      <c r="A251" s="9" t="s">
        <v>15</v>
      </c>
      <c r="B251" s="10"/>
      <c r="C251" s="11">
        <v>0.22736935250120774</v>
      </c>
      <c r="D251" s="11">
        <v>6.6313249544612957E-2</v>
      </c>
      <c r="E251" s="11">
        <v>5.777213354592399E-2</v>
      </c>
      <c r="F251" s="11">
        <v>6.3165544107030763E-2</v>
      </c>
      <c r="G251" s="11">
        <v>0.10212220719100522</v>
      </c>
      <c r="H251" s="11">
        <v>0.13134835032418593</v>
      </c>
      <c r="I251" s="11">
        <v>0.15949767408665022</v>
      </c>
      <c r="J251" s="11">
        <v>0.16066935725352213</v>
      </c>
      <c r="K251" s="11">
        <v>0.17568404991677403</v>
      </c>
      <c r="L251" s="11">
        <v>0.20610275766147046</v>
      </c>
      <c r="M251" s="11">
        <v>0.17874255252909887</v>
      </c>
      <c r="N251" s="11">
        <v>0.192750962148622</v>
      </c>
      <c r="O251" s="11">
        <v>0.20411038570391887</v>
      </c>
      <c r="P251" s="11">
        <v>0.22001144434626915</v>
      </c>
      <c r="Q251" s="11">
        <v>0.22546044788378458</v>
      </c>
      <c r="R251" s="11">
        <v>0.437422222155262</v>
      </c>
      <c r="S251" s="11">
        <v>0.29825020546368736</v>
      </c>
      <c r="T251" s="11">
        <v>5.8769986947221194E-2</v>
      </c>
      <c r="U251" s="11">
        <v>0.14597456338429224</v>
      </c>
      <c r="V251" s="11">
        <v>0.13900000000000001</v>
      </c>
      <c r="W251" s="11">
        <v>0.20300000000000001</v>
      </c>
      <c r="X251" s="11">
        <v>0.11600000000000001</v>
      </c>
      <c r="Y251" s="11">
        <v>0.13200000000000001</v>
      </c>
      <c r="Z251" s="11">
        <v>0.28299999999999997</v>
      </c>
      <c r="AA251" s="11">
        <v>0.40699999999999997</v>
      </c>
      <c r="AB251" s="11">
        <v>7.3999999999999996E-2</v>
      </c>
      <c r="AC251" s="11">
        <v>5.8999999999999997E-2</v>
      </c>
      <c r="AD251" s="11">
        <v>0.10199999999999999</v>
      </c>
      <c r="AE251" s="11">
        <v>9.9000000000000005E-2</v>
      </c>
      <c r="AF251" s="11">
        <v>3.3000000000000002E-2</v>
      </c>
      <c r="AG251" s="11">
        <v>0.14199999999999999</v>
      </c>
      <c r="AH251" s="11">
        <v>2.5999999999999999E-2</v>
      </c>
      <c r="AI251" s="11">
        <v>2.0722949700719119E-2</v>
      </c>
    </row>
    <row r="252" spans="1:35" ht="13">
      <c r="A252" s="13" t="s">
        <v>16</v>
      </c>
      <c r="B252" s="14"/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</row>
    <row r="253" spans="1:35" ht="13">
      <c r="A253" s="13" t="s">
        <v>17</v>
      </c>
      <c r="B253" s="14"/>
      <c r="C253" s="15">
        <v>5.6747726541287005</v>
      </c>
      <c r="D253" s="15">
        <v>1.515388872571813</v>
      </c>
      <c r="E253" s="15">
        <v>1.8237147470777662</v>
      </c>
      <c r="F253" s="15">
        <v>1.8621383363019124</v>
      </c>
      <c r="G253" s="15">
        <v>2.3803882104714935</v>
      </c>
      <c r="H253" s="15">
        <v>2.2163850857342844</v>
      </c>
      <c r="I253" s="15">
        <v>2.0748738181038924</v>
      </c>
      <c r="J253" s="15">
        <v>2.2744890499268955</v>
      </c>
      <c r="K253" s="15">
        <v>2.2491857106817261</v>
      </c>
      <c r="L253" s="15">
        <v>2.4007379859490903</v>
      </c>
      <c r="M253" s="15">
        <v>2.5597875469187263</v>
      </c>
      <c r="N253" s="15">
        <v>2.2983987652186326</v>
      </c>
      <c r="O253" s="15">
        <v>2.411255339143151</v>
      </c>
      <c r="P253" s="15">
        <v>2.5529416958187245</v>
      </c>
      <c r="Q253" s="15">
        <v>2.8831583345849987</v>
      </c>
      <c r="R253" s="15">
        <v>1.7298363829529821</v>
      </c>
      <c r="S253" s="15">
        <v>1.4625085493565173</v>
      </c>
      <c r="T253" s="15">
        <v>0.42714722674815109</v>
      </c>
      <c r="U253" s="15">
        <v>1.219797666445831</v>
      </c>
      <c r="V253" s="15">
        <v>1.3429648158815783</v>
      </c>
      <c r="W253" s="15">
        <v>1.0154171326359851</v>
      </c>
      <c r="X253" s="15">
        <v>0.27022527483440595</v>
      </c>
      <c r="Y253" s="15">
        <v>0.23879141165060108</v>
      </c>
      <c r="Z253" s="15">
        <v>0.52983827563682628</v>
      </c>
      <c r="AA253" s="15">
        <v>0.39725633583151376</v>
      </c>
      <c r="AB253" s="15">
        <v>0.39585335459016541</v>
      </c>
      <c r="AC253" s="15">
        <v>0.35876928829533722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</row>
    <row r="254" spans="1:35" ht="13">
      <c r="A254" s="13" t="s">
        <v>18</v>
      </c>
      <c r="B254" s="14"/>
      <c r="C254" s="15">
        <v>0.43038367016653556</v>
      </c>
      <c r="D254" s="15">
        <v>1.422524321312754E-2</v>
      </c>
      <c r="E254" s="15">
        <v>1.3269997492328022E-2</v>
      </c>
      <c r="F254" s="15">
        <v>1.3279323624852136E-2</v>
      </c>
      <c r="G254" s="15">
        <v>1.3471503658856026E-2</v>
      </c>
      <c r="H254" s="15">
        <v>1.2697229859142668E-2</v>
      </c>
      <c r="I254" s="15">
        <v>1.1821414366779567E-2</v>
      </c>
      <c r="J254" s="15">
        <v>1.1348001684228217E-2</v>
      </c>
      <c r="K254" s="15">
        <v>1.1732815792712148E-2</v>
      </c>
      <c r="L254" s="15">
        <v>1.168617994380459E-2</v>
      </c>
      <c r="M254" s="15">
        <v>1.2057468126259862E-2</v>
      </c>
      <c r="N254" s="15">
        <v>0</v>
      </c>
      <c r="O254" s="15">
        <v>0.1849706853316882</v>
      </c>
      <c r="P254" s="15">
        <v>0.3496209780088011</v>
      </c>
      <c r="Q254" s="15">
        <v>0.50774678372415161</v>
      </c>
      <c r="R254" s="15">
        <v>0.47280057718305807</v>
      </c>
      <c r="S254" s="15">
        <v>0</v>
      </c>
      <c r="T254" s="15">
        <v>1.5076886097568182E-2</v>
      </c>
      <c r="U254" s="15">
        <v>7.2522510513331112E-2</v>
      </c>
      <c r="V254" s="15">
        <v>0.39978679669459044</v>
      </c>
      <c r="W254" s="15">
        <v>0.42305718933038622</v>
      </c>
      <c r="X254" s="15">
        <v>0.51399207748652431</v>
      </c>
      <c r="Y254" s="15">
        <v>0.28754613432193393</v>
      </c>
      <c r="Z254" s="15">
        <v>0.49395693956048531</v>
      </c>
      <c r="AA254" s="15">
        <v>0.41080231716871379</v>
      </c>
      <c r="AB254" s="15">
        <v>0.22079898210789112</v>
      </c>
      <c r="AC254" s="15">
        <v>0.34041565437130406</v>
      </c>
      <c r="AD254" s="15">
        <v>0.42003012594431771</v>
      </c>
      <c r="AE254" s="15">
        <v>0.68479433252162381</v>
      </c>
      <c r="AF254" s="15">
        <v>0.36301285817049178</v>
      </c>
      <c r="AG254" s="15">
        <v>1.0769043719740532</v>
      </c>
      <c r="AH254" s="15">
        <v>0.35232863759068694</v>
      </c>
      <c r="AI254" s="15">
        <v>0.37122596872692454</v>
      </c>
    </row>
    <row r="255" spans="1:35" ht="13">
      <c r="A255" s="13" t="s">
        <v>19</v>
      </c>
      <c r="B255" s="14"/>
      <c r="C255" s="15">
        <v>2.7878316674174424</v>
      </c>
      <c r="D255" s="15">
        <v>5.4827705270847149</v>
      </c>
      <c r="E255" s="15">
        <v>5.3971321571144681</v>
      </c>
      <c r="F255" s="15">
        <v>5.1851787262970044</v>
      </c>
      <c r="G255" s="15">
        <v>5.9651898740800791</v>
      </c>
      <c r="H255" s="15">
        <v>5.9127627741165441</v>
      </c>
      <c r="I255" s="15">
        <v>4.9083616526197087</v>
      </c>
      <c r="J255" s="15">
        <v>5.0080033403726638</v>
      </c>
      <c r="K255" s="15">
        <v>4.7224758598295464</v>
      </c>
      <c r="L255" s="15">
        <v>4.9409674502876086</v>
      </c>
      <c r="M255" s="15">
        <v>4.7414911421430759</v>
      </c>
      <c r="N255" s="15">
        <v>3.9757637031219146</v>
      </c>
      <c r="O255" s="15">
        <v>3.3185299527033254</v>
      </c>
      <c r="P255" s="15">
        <v>2.5656029129260083</v>
      </c>
      <c r="Q255" s="15">
        <v>1.5028339703680011</v>
      </c>
      <c r="R255" s="15">
        <v>2.1680876056676106</v>
      </c>
      <c r="S255" s="15">
        <v>1.0920143816734444</v>
      </c>
      <c r="T255" s="15">
        <v>0.59801012988041247</v>
      </c>
      <c r="U255" s="15">
        <v>0.88254553646904743</v>
      </c>
      <c r="V255" s="15">
        <v>1.385</v>
      </c>
      <c r="W255" s="15">
        <v>1.0940000000000001</v>
      </c>
      <c r="X255" s="15">
        <v>0.98599999999999999</v>
      </c>
      <c r="Y255" s="15">
        <v>0.72599999999999998</v>
      </c>
      <c r="Z255" s="15">
        <v>1.028</v>
      </c>
      <c r="AA255" s="15">
        <v>0.91</v>
      </c>
      <c r="AB255" s="15">
        <v>0.94799999999999995</v>
      </c>
      <c r="AC255" s="15">
        <v>0.81</v>
      </c>
      <c r="AD255" s="15">
        <v>0.85399999999999998</v>
      </c>
      <c r="AE255" s="15">
        <v>0.90700000000000003</v>
      </c>
      <c r="AF255" s="15">
        <v>0.26900000000000002</v>
      </c>
      <c r="AG255" s="15">
        <v>2.2469999999999999</v>
      </c>
      <c r="AH255" s="15">
        <v>0.56399999999999995</v>
      </c>
      <c r="AI255" s="15">
        <v>0.59674821542606427</v>
      </c>
    </row>
    <row r="256" spans="1:35" ht="13">
      <c r="A256" s="26" t="s">
        <v>20</v>
      </c>
      <c r="B256" s="27"/>
      <c r="C256" s="28">
        <v>0</v>
      </c>
      <c r="D256" s="28">
        <v>0</v>
      </c>
      <c r="E256" s="28">
        <v>0</v>
      </c>
      <c r="F256" s="28">
        <v>0</v>
      </c>
      <c r="G256" s="28">
        <v>0</v>
      </c>
      <c r="H256" s="28">
        <v>0</v>
      </c>
      <c r="I256" s="28">
        <v>0</v>
      </c>
      <c r="J256" s="28">
        <v>0</v>
      </c>
      <c r="K256" s="28">
        <v>0</v>
      </c>
      <c r="L256" s="28">
        <v>0</v>
      </c>
      <c r="M256" s="28">
        <v>0</v>
      </c>
      <c r="N256" s="28">
        <v>0</v>
      </c>
      <c r="O256" s="28">
        <v>0</v>
      </c>
      <c r="P256" s="28">
        <v>0</v>
      </c>
      <c r="Q256" s="28">
        <v>0</v>
      </c>
      <c r="R256" s="28">
        <v>0</v>
      </c>
      <c r="S256" s="28">
        <v>0</v>
      </c>
      <c r="T256" s="28">
        <v>0</v>
      </c>
      <c r="U256" s="28">
        <v>0</v>
      </c>
      <c r="V256" s="28">
        <v>0</v>
      </c>
      <c r="W256" s="28">
        <v>0</v>
      </c>
      <c r="X256" s="28">
        <v>0</v>
      </c>
      <c r="Y256" s="28">
        <v>0</v>
      </c>
      <c r="Z256" s="28">
        <v>0</v>
      </c>
      <c r="AA256" s="28">
        <v>0</v>
      </c>
      <c r="AB256" s="28">
        <v>0</v>
      </c>
      <c r="AC256" s="28">
        <v>0</v>
      </c>
      <c r="AD256" s="28">
        <v>0</v>
      </c>
      <c r="AE256" s="28">
        <v>0</v>
      </c>
      <c r="AF256" s="28">
        <v>0</v>
      </c>
      <c r="AG256" s="28">
        <v>0</v>
      </c>
      <c r="AH256" s="28">
        <v>0</v>
      </c>
      <c r="AI256" s="28">
        <v>0</v>
      </c>
    </row>
    <row r="257" spans="1:35" ht="13">
      <c r="A257" s="13" t="s">
        <v>21</v>
      </c>
      <c r="B257" s="14"/>
      <c r="C257" s="60">
        <v>0</v>
      </c>
      <c r="D257" s="60">
        <v>0</v>
      </c>
      <c r="E257" s="60">
        <v>0</v>
      </c>
      <c r="F257" s="60">
        <v>0</v>
      </c>
      <c r="G257" s="60">
        <v>0</v>
      </c>
      <c r="H257" s="60">
        <v>0</v>
      </c>
      <c r="I257" s="60">
        <v>0</v>
      </c>
      <c r="J257" s="60">
        <v>0</v>
      </c>
      <c r="K257" s="60">
        <v>0</v>
      </c>
      <c r="L257" s="60">
        <v>0</v>
      </c>
      <c r="M257" s="60">
        <v>0</v>
      </c>
      <c r="N257" s="60">
        <v>0</v>
      </c>
      <c r="O257" s="60">
        <v>0</v>
      </c>
      <c r="P257" s="60">
        <v>0</v>
      </c>
      <c r="Q257" s="60">
        <v>0</v>
      </c>
      <c r="R257" s="60">
        <v>0</v>
      </c>
      <c r="S257" s="60">
        <v>0</v>
      </c>
      <c r="T257" s="60">
        <v>0</v>
      </c>
      <c r="U257" s="60">
        <v>0</v>
      </c>
      <c r="V257" s="60">
        <v>0</v>
      </c>
      <c r="W257" s="60">
        <v>0</v>
      </c>
      <c r="X257" s="60">
        <v>0</v>
      </c>
      <c r="Y257" s="60">
        <v>0</v>
      </c>
      <c r="Z257" s="60">
        <v>0</v>
      </c>
      <c r="AA257" s="60">
        <v>0</v>
      </c>
      <c r="AB257" s="60">
        <v>0</v>
      </c>
      <c r="AC257" s="60">
        <v>0</v>
      </c>
      <c r="AD257" s="60">
        <v>0</v>
      </c>
      <c r="AE257" s="60">
        <v>0</v>
      </c>
      <c r="AF257" s="60">
        <v>0</v>
      </c>
      <c r="AG257" s="60">
        <v>0</v>
      </c>
      <c r="AH257" s="60">
        <v>0</v>
      </c>
      <c r="AI257" s="60">
        <v>0</v>
      </c>
    </row>
    <row r="258" spans="1:35" ht="13">
      <c r="A258" s="9" t="s">
        <v>22</v>
      </c>
      <c r="B258" s="10"/>
      <c r="C258" s="11">
        <v>0</v>
      </c>
      <c r="D258" s="11">
        <v>0</v>
      </c>
      <c r="E258" s="11">
        <v>0</v>
      </c>
      <c r="F258" s="11">
        <v>0</v>
      </c>
      <c r="G258" s="11">
        <v>0</v>
      </c>
      <c r="H258" s="11">
        <v>0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0</v>
      </c>
      <c r="T258" s="11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0</v>
      </c>
      <c r="Z258" s="11">
        <v>0</v>
      </c>
      <c r="AA258" s="11">
        <v>0</v>
      </c>
      <c r="AB258" s="11">
        <v>0</v>
      </c>
      <c r="AC258" s="11">
        <v>0</v>
      </c>
      <c r="AD258" s="11">
        <v>0</v>
      </c>
      <c r="AE258" s="11">
        <v>0</v>
      </c>
      <c r="AF258" s="11">
        <v>0</v>
      </c>
      <c r="AG258" s="11">
        <v>0</v>
      </c>
      <c r="AH258" s="11">
        <v>0</v>
      </c>
      <c r="AI258" s="11">
        <v>0</v>
      </c>
    </row>
    <row r="259" spans="1:35" ht="13">
      <c r="A259" s="29" t="s">
        <v>23</v>
      </c>
      <c r="B259" s="30"/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</row>
    <row r="260" spans="1:35" ht="13.5" thickBot="1">
      <c r="A260" s="16" t="s">
        <v>24</v>
      </c>
      <c r="B260" s="17"/>
      <c r="C260" s="18">
        <v>0</v>
      </c>
      <c r="D260" s="18">
        <v>0</v>
      </c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  <c r="U260" s="18">
        <v>0</v>
      </c>
      <c r="V260" s="18">
        <v>0</v>
      </c>
      <c r="W260" s="18">
        <v>0</v>
      </c>
      <c r="X260" s="18">
        <v>0</v>
      </c>
      <c r="Y260" s="18">
        <v>0</v>
      </c>
      <c r="Z260" s="18">
        <v>0</v>
      </c>
      <c r="AA260" s="18">
        <v>0</v>
      </c>
      <c r="AB260" s="18">
        <v>0</v>
      </c>
      <c r="AC260" s="18">
        <v>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18">
        <v>0</v>
      </c>
    </row>
    <row r="261" spans="1:35" ht="13.5" thickBot="1">
      <c r="A261" s="31" t="s">
        <v>25</v>
      </c>
      <c r="B261" s="32"/>
      <c r="C261" s="33">
        <v>0</v>
      </c>
      <c r="D261" s="33">
        <v>2.7955035273556854</v>
      </c>
      <c r="E261" s="33">
        <v>5.1675620378877891</v>
      </c>
      <c r="F261" s="33">
        <v>8.6609834266823444</v>
      </c>
      <c r="G261" s="33">
        <v>10.664044413127231</v>
      </c>
      <c r="H261" s="33">
        <v>13.658177503427311</v>
      </c>
      <c r="I261" s="33">
        <v>16.591955308524032</v>
      </c>
      <c r="J261" s="33">
        <v>19.720530594964931</v>
      </c>
      <c r="K261" s="33">
        <v>23.771679526657216</v>
      </c>
      <c r="L261" s="33">
        <v>25.042048076535359</v>
      </c>
      <c r="M261" s="33">
        <v>30.27624478336822</v>
      </c>
      <c r="N261" s="33">
        <v>31.211659555194085</v>
      </c>
      <c r="O261" s="33">
        <v>26.93028293169392</v>
      </c>
      <c r="P261" s="33">
        <v>24.466014797013326</v>
      </c>
      <c r="Q261" s="33">
        <v>21.657532992947441</v>
      </c>
      <c r="R261" s="33">
        <v>9.5534976067573893</v>
      </c>
      <c r="S261" s="33">
        <v>6.0302302870671447</v>
      </c>
      <c r="T261" s="33">
        <v>2.2548936339049961</v>
      </c>
      <c r="U261" s="33">
        <v>3.9186877720609847</v>
      </c>
      <c r="V261" s="33">
        <v>7.23498329153571</v>
      </c>
      <c r="W261" s="33">
        <v>5.0613247781862301</v>
      </c>
      <c r="X261" s="33">
        <v>9.4101802994926391</v>
      </c>
      <c r="Y261" s="33">
        <v>7.965961379920544</v>
      </c>
      <c r="Z261" s="33">
        <v>6.1184246149724713</v>
      </c>
      <c r="AA261" s="33">
        <v>6.2740027489662129</v>
      </c>
      <c r="AB261" s="33">
        <v>5.0557970975777238</v>
      </c>
      <c r="AC261" s="33">
        <v>7.5387742856158626</v>
      </c>
      <c r="AD261" s="33">
        <v>10.661358122014711</v>
      </c>
      <c r="AE261" s="33">
        <v>14.321791914823407</v>
      </c>
      <c r="AF261" s="33">
        <v>6.9013929891768759</v>
      </c>
      <c r="AG261" s="33">
        <v>7.9607981592441917</v>
      </c>
      <c r="AH261" s="33">
        <v>6.9235955559909783</v>
      </c>
      <c r="AI261" s="33">
        <v>6.7496002269444624</v>
      </c>
    </row>
    <row r="262" spans="1:35" ht="13">
      <c r="A262" s="5" t="s">
        <v>26</v>
      </c>
      <c r="B262" s="6"/>
      <c r="C262" s="7">
        <v>0</v>
      </c>
      <c r="D262" s="7"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7">
        <v>0</v>
      </c>
    </row>
    <row r="263" spans="1:35" ht="13">
      <c r="A263" s="29" t="s">
        <v>27</v>
      </c>
      <c r="B263" s="30"/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</row>
    <row r="264" spans="1:35">
      <c r="A264" s="13" t="s">
        <v>28</v>
      </c>
      <c r="B264" s="34"/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</row>
    <row r="265" spans="1:35" ht="13">
      <c r="A265" s="35" t="s">
        <v>29</v>
      </c>
      <c r="B265" s="36"/>
      <c r="C265" s="37">
        <v>0</v>
      </c>
      <c r="D265" s="37">
        <v>0</v>
      </c>
      <c r="E265" s="37">
        <v>0</v>
      </c>
      <c r="F265" s="37">
        <v>0</v>
      </c>
      <c r="G265" s="37">
        <v>0</v>
      </c>
      <c r="H265" s="37">
        <v>0</v>
      </c>
      <c r="I265" s="37">
        <v>0</v>
      </c>
      <c r="J265" s="37">
        <v>0</v>
      </c>
      <c r="K265" s="37">
        <v>0</v>
      </c>
      <c r="L265" s="37">
        <v>0</v>
      </c>
      <c r="M265" s="37">
        <v>0</v>
      </c>
      <c r="N265" s="37">
        <v>0</v>
      </c>
      <c r="O265" s="37">
        <v>0</v>
      </c>
      <c r="P265" s="37">
        <v>0</v>
      </c>
      <c r="Q265" s="37">
        <v>0</v>
      </c>
      <c r="R265" s="37">
        <v>0</v>
      </c>
      <c r="S265" s="37">
        <v>0</v>
      </c>
      <c r="T265" s="37">
        <v>0</v>
      </c>
      <c r="U265" s="37">
        <v>0</v>
      </c>
      <c r="V265" s="37">
        <v>0</v>
      </c>
      <c r="W265" s="37">
        <v>0</v>
      </c>
      <c r="X265" s="37">
        <v>0</v>
      </c>
      <c r="Y265" s="37">
        <v>0</v>
      </c>
      <c r="Z265" s="37">
        <v>0</v>
      </c>
      <c r="AA265" s="37">
        <v>0</v>
      </c>
      <c r="AB265" s="37">
        <v>0</v>
      </c>
      <c r="AC265" s="37">
        <v>0</v>
      </c>
      <c r="AD265" s="37">
        <v>0</v>
      </c>
      <c r="AE265" s="37">
        <v>0</v>
      </c>
      <c r="AF265" s="37">
        <v>0</v>
      </c>
      <c r="AG265" s="37">
        <v>0</v>
      </c>
      <c r="AH265" s="37">
        <v>0</v>
      </c>
      <c r="AI265" s="37">
        <v>0</v>
      </c>
    </row>
    <row r="266" spans="1:35" ht="13">
      <c r="A266" s="35" t="s">
        <v>30</v>
      </c>
      <c r="B266" s="36"/>
      <c r="C266" s="37">
        <v>0</v>
      </c>
      <c r="D266" s="37">
        <v>0</v>
      </c>
      <c r="E266" s="37">
        <v>0</v>
      </c>
      <c r="F266" s="37">
        <v>0</v>
      </c>
      <c r="G266" s="37">
        <v>0</v>
      </c>
      <c r="H266" s="37">
        <v>0</v>
      </c>
      <c r="I266" s="37">
        <v>0</v>
      </c>
      <c r="J266" s="37">
        <v>0</v>
      </c>
      <c r="K266" s="37">
        <v>0</v>
      </c>
      <c r="L266" s="37">
        <v>0</v>
      </c>
      <c r="M266" s="37">
        <v>0</v>
      </c>
      <c r="N266" s="37">
        <v>0</v>
      </c>
      <c r="O266" s="37">
        <v>0</v>
      </c>
      <c r="P266" s="37">
        <v>0</v>
      </c>
      <c r="Q266" s="37">
        <v>0</v>
      </c>
      <c r="R266" s="37">
        <v>0</v>
      </c>
      <c r="S266" s="37">
        <v>0</v>
      </c>
      <c r="T266" s="37">
        <v>0</v>
      </c>
      <c r="U266" s="37">
        <v>0</v>
      </c>
      <c r="V266" s="37">
        <v>0</v>
      </c>
      <c r="W266" s="37">
        <v>0</v>
      </c>
      <c r="X266" s="37">
        <v>0</v>
      </c>
      <c r="Y266" s="37">
        <v>0</v>
      </c>
      <c r="Z266" s="37">
        <v>0</v>
      </c>
      <c r="AA266" s="37">
        <v>0</v>
      </c>
      <c r="AB266" s="37">
        <v>0</v>
      </c>
      <c r="AC266" s="37">
        <v>0</v>
      </c>
      <c r="AD266" s="37">
        <v>0</v>
      </c>
      <c r="AE266" s="37">
        <v>0</v>
      </c>
      <c r="AF266" s="37">
        <v>0</v>
      </c>
      <c r="AG266" s="37">
        <v>0</v>
      </c>
      <c r="AH266" s="37">
        <v>0</v>
      </c>
      <c r="AI266" s="37">
        <v>0</v>
      </c>
    </row>
    <row r="267" spans="1:35" ht="13">
      <c r="A267" s="13" t="s">
        <v>31</v>
      </c>
      <c r="B267" s="14"/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</row>
    <row r="268" spans="1:35">
      <c r="A268" s="38" t="s">
        <v>32</v>
      </c>
      <c r="B268" s="39"/>
      <c r="C268" s="40">
        <v>0</v>
      </c>
      <c r="D268" s="40">
        <v>0</v>
      </c>
      <c r="E268" s="40">
        <v>0</v>
      </c>
      <c r="F268" s="40">
        <v>0</v>
      </c>
      <c r="G268" s="40">
        <v>0</v>
      </c>
      <c r="H268" s="40">
        <v>0</v>
      </c>
      <c r="I268" s="40">
        <v>0</v>
      </c>
      <c r="J268" s="40">
        <v>0</v>
      </c>
      <c r="K268" s="40">
        <v>0</v>
      </c>
      <c r="L268" s="40">
        <v>0</v>
      </c>
      <c r="M268" s="40">
        <v>0</v>
      </c>
      <c r="N268" s="40">
        <v>0</v>
      </c>
      <c r="O268" s="40">
        <v>0</v>
      </c>
      <c r="P268" s="40">
        <v>0</v>
      </c>
      <c r="Q268" s="40">
        <v>0</v>
      </c>
      <c r="R268" s="40">
        <v>0</v>
      </c>
      <c r="S268" s="40">
        <v>0</v>
      </c>
      <c r="T268" s="40">
        <v>0</v>
      </c>
      <c r="U268" s="40">
        <v>0</v>
      </c>
      <c r="V268" s="40">
        <v>0</v>
      </c>
      <c r="W268" s="40">
        <v>0</v>
      </c>
      <c r="X268" s="40">
        <v>0</v>
      </c>
      <c r="Y268" s="40">
        <v>0</v>
      </c>
      <c r="Z268" s="40">
        <v>0</v>
      </c>
      <c r="AA268" s="40">
        <v>0</v>
      </c>
      <c r="AB268" s="40">
        <v>0</v>
      </c>
      <c r="AC268" s="40">
        <v>0</v>
      </c>
      <c r="AD268" s="40">
        <v>0</v>
      </c>
      <c r="AE268" s="40">
        <v>0</v>
      </c>
      <c r="AF268" s="40">
        <v>0</v>
      </c>
      <c r="AG268" s="40">
        <v>0</v>
      </c>
      <c r="AH268" s="40">
        <v>0</v>
      </c>
      <c r="AI268" s="40">
        <v>0</v>
      </c>
    </row>
    <row r="269" spans="1:35">
      <c r="A269" s="42" t="s">
        <v>33</v>
      </c>
      <c r="B269" s="43"/>
      <c r="C269" s="44">
        <v>0</v>
      </c>
      <c r="D269" s="44">
        <v>0</v>
      </c>
      <c r="E269" s="44">
        <v>0</v>
      </c>
      <c r="F269" s="44">
        <v>0</v>
      </c>
      <c r="G269" s="44">
        <v>0</v>
      </c>
      <c r="H269" s="44">
        <v>0</v>
      </c>
      <c r="I269" s="44">
        <v>0</v>
      </c>
      <c r="J269" s="44">
        <v>0</v>
      </c>
      <c r="K269" s="44">
        <v>0</v>
      </c>
      <c r="L269" s="44">
        <v>0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44">
        <v>0</v>
      </c>
      <c r="S269" s="44">
        <v>0</v>
      </c>
      <c r="T269" s="44">
        <v>0</v>
      </c>
      <c r="U269" s="44">
        <v>0</v>
      </c>
      <c r="V269" s="44">
        <v>0</v>
      </c>
      <c r="W269" s="44">
        <v>0</v>
      </c>
      <c r="X269" s="44">
        <v>0</v>
      </c>
      <c r="Y269" s="44">
        <v>0</v>
      </c>
      <c r="Z269" s="44">
        <v>0</v>
      </c>
      <c r="AA269" s="44">
        <v>0</v>
      </c>
      <c r="AB269" s="44">
        <v>0</v>
      </c>
      <c r="AC269" s="44">
        <v>0</v>
      </c>
      <c r="AD269" s="44">
        <v>0</v>
      </c>
      <c r="AE269" s="44">
        <v>0</v>
      </c>
      <c r="AF269" s="44">
        <v>0</v>
      </c>
      <c r="AG269" s="44">
        <v>0</v>
      </c>
      <c r="AH269" s="44">
        <v>0</v>
      </c>
      <c r="AI269" s="44">
        <v>0</v>
      </c>
    </row>
    <row r="270" spans="1:35">
      <c r="A270" s="42" t="s">
        <v>34</v>
      </c>
      <c r="B270" s="43"/>
      <c r="C270" s="44">
        <v>0</v>
      </c>
      <c r="D270" s="44">
        <v>0</v>
      </c>
      <c r="E270" s="44">
        <v>0</v>
      </c>
      <c r="F270" s="44">
        <v>0</v>
      </c>
      <c r="G270" s="44">
        <v>0</v>
      </c>
      <c r="H270" s="44">
        <v>0</v>
      </c>
      <c r="I270" s="44">
        <v>0</v>
      </c>
      <c r="J270" s="44">
        <v>0</v>
      </c>
      <c r="K270" s="44">
        <v>0</v>
      </c>
      <c r="L270" s="44">
        <v>0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44">
        <v>0</v>
      </c>
      <c r="S270" s="44">
        <v>0</v>
      </c>
      <c r="T270" s="44">
        <v>0</v>
      </c>
      <c r="U270" s="44">
        <v>0</v>
      </c>
      <c r="V270" s="44">
        <v>0</v>
      </c>
      <c r="W270" s="44">
        <v>0</v>
      </c>
      <c r="X270" s="44">
        <v>0</v>
      </c>
      <c r="Y270" s="44">
        <v>0</v>
      </c>
      <c r="Z270" s="44">
        <v>0</v>
      </c>
      <c r="AA270" s="44">
        <v>0</v>
      </c>
      <c r="AB270" s="44">
        <v>0</v>
      </c>
      <c r="AC270" s="44">
        <v>0</v>
      </c>
      <c r="AD270" s="44">
        <v>0</v>
      </c>
      <c r="AE270" s="44">
        <v>0</v>
      </c>
      <c r="AF270" s="44">
        <v>0</v>
      </c>
      <c r="AG270" s="44">
        <v>0</v>
      </c>
      <c r="AH270" s="44">
        <v>0</v>
      </c>
      <c r="AI270" s="44">
        <v>0</v>
      </c>
    </row>
    <row r="271" spans="1:35">
      <c r="A271" s="42" t="s">
        <v>35</v>
      </c>
      <c r="B271" s="43"/>
      <c r="C271" s="44">
        <v>0</v>
      </c>
      <c r="D271" s="44">
        <v>0</v>
      </c>
      <c r="E271" s="44">
        <v>0</v>
      </c>
      <c r="F271" s="44">
        <v>0</v>
      </c>
      <c r="G271" s="44">
        <v>0</v>
      </c>
      <c r="H271" s="44">
        <v>0</v>
      </c>
      <c r="I271" s="44">
        <v>0</v>
      </c>
      <c r="J271" s="44">
        <v>0</v>
      </c>
      <c r="K271" s="44">
        <v>0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44">
        <v>0</v>
      </c>
      <c r="S271" s="44">
        <v>0</v>
      </c>
      <c r="T271" s="44">
        <v>0</v>
      </c>
      <c r="U271" s="44">
        <v>0</v>
      </c>
      <c r="V271" s="44">
        <v>0</v>
      </c>
      <c r="W271" s="44">
        <v>0</v>
      </c>
      <c r="X271" s="44">
        <v>0</v>
      </c>
      <c r="Y271" s="44">
        <v>0</v>
      </c>
      <c r="Z271" s="44">
        <v>0</v>
      </c>
      <c r="AA271" s="44">
        <v>0</v>
      </c>
      <c r="AB271" s="44">
        <v>0</v>
      </c>
      <c r="AC271" s="44">
        <v>0</v>
      </c>
      <c r="AD271" s="44">
        <v>0</v>
      </c>
      <c r="AE271" s="44">
        <v>0</v>
      </c>
      <c r="AF271" s="44">
        <v>0</v>
      </c>
      <c r="AG271" s="44">
        <v>0</v>
      </c>
      <c r="AH271" s="44">
        <v>0</v>
      </c>
      <c r="AI271" s="44">
        <v>0</v>
      </c>
    </row>
    <row r="272" spans="1:35">
      <c r="A272" s="45" t="s">
        <v>36</v>
      </c>
      <c r="B272" s="46"/>
      <c r="C272" s="44">
        <v>0</v>
      </c>
      <c r="D272" s="44">
        <v>0</v>
      </c>
      <c r="E272" s="44">
        <v>0</v>
      </c>
      <c r="F272" s="44">
        <v>0</v>
      </c>
      <c r="G272" s="44">
        <v>0</v>
      </c>
      <c r="H272" s="44">
        <v>0</v>
      </c>
      <c r="I272" s="44">
        <v>0</v>
      </c>
      <c r="J272" s="44">
        <v>0</v>
      </c>
      <c r="K272" s="44">
        <v>0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44">
        <v>0</v>
      </c>
      <c r="S272" s="44">
        <v>0</v>
      </c>
      <c r="T272" s="44">
        <v>0</v>
      </c>
      <c r="U272" s="44">
        <v>0</v>
      </c>
      <c r="V272" s="44">
        <v>0</v>
      </c>
      <c r="W272" s="44">
        <v>0</v>
      </c>
      <c r="X272" s="44">
        <v>0</v>
      </c>
      <c r="Y272" s="44">
        <v>0</v>
      </c>
      <c r="Z272" s="44">
        <v>0</v>
      </c>
      <c r="AA272" s="44">
        <v>0</v>
      </c>
      <c r="AB272" s="44">
        <v>0</v>
      </c>
      <c r="AC272" s="44">
        <v>0</v>
      </c>
      <c r="AD272" s="44">
        <v>0</v>
      </c>
      <c r="AE272" s="44">
        <v>0</v>
      </c>
      <c r="AF272" s="44">
        <v>0</v>
      </c>
      <c r="AG272" s="44">
        <v>0</v>
      </c>
      <c r="AH272" s="44">
        <v>0</v>
      </c>
      <c r="AI272" s="44">
        <v>0</v>
      </c>
    </row>
    <row r="273" spans="1:35" ht="13" thickBot="1">
      <c r="A273" s="47" t="s">
        <v>37</v>
      </c>
      <c r="B273" s="48"/>
      <c r="C273" s="49">
        <v>0</v>
      </c>
      <c r="D273" s="49">
        <v>0</v>
      </c>
      <c r="E273" s="49">
        <v>0</v>
      </c>
      <c r="F273" s="49">
        <v>0</v>
      </c>
      <c r="G273" s="49">
        <v>0</v>
      </c>
      <c r="H273" s="49">
        <v>0</v>
      </c>
      <c r="I273" s="49">
        <v>0</v>
      </c>
      <c r="J273" s="49">
        <v>0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49">
        <v>0</v>
      </c>
      <c r="Q273" s="49">
        <v>0</v>
      </c>
      <c r="R273" s="49">
        <v>0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49">
        <v>0</v>
      </c>
      <c r="AA273" s="49">
        <v>0</v>
      </c>
      <c r="AB273" s="49">
        <v>0</v>
      </c>
      <c r="AC273" s="49">
        <v>0</v>
      </c>
      <c r="AD273" s="49">
        <v>0</v>
      </c>
      <c r="AE273" s="49">
        <v>0</v>
      </c>
      <c r="AF273" s="49">
        <v>0</v>
      </c>
      <c r="AG273" s="49">
        <v>0</v>
      </c>
      <c r="AH273" s="49">
        <v>0</v>
      </c>
      <c r="AI273" s="49">
        <v>0</v>
      </c>
    </row>
    <row r="274" spans="1:35" ht="13.5" thickBot="1">
      <c r="A274" s="50" t="s">
        <v>38</v>
      </c>
      <c r="B274" s="51"/>
      <c r="C274" s="52">
        <v>0</v>
      </c>
      <c r="D274" s="52">
        <v>0</v>
      </c>
      <c r="E274" s="52">
        <v>0</v>
      </c>
      <c r="F274" s="52">
        <v>0</v>
      </c>
      <c r="G274" s="52">
        <v>0</v>
      </c>
      <c r="H274" s="52">
        <v>0</v>
      </c>
      <c r="I274" s="52">
        <v>0</v>
      </c>
      <c r="J274" s="52">
        <v>0</v>
      </c>
      <c r="K274" s="52">
        <v>0</v>
      </c>
      <c r="L274" s="52">
        <v>0</v>
      </c>
      <c r="M274" s="52">
        <v>0</v>
      </c>
      <c r="N274" s="52">
        <v>0</v>
      </c>
      <c r="O274" s="52">
        <v>0</v>
      </c>
      <c r="P274" s="52">
        <v>0</v>
      </c>
      <c r="Q274" s="52">
        <v>0</v>
      </c>
      <c r="R274" s="52">
        <v>0</v>
      </c>
      <c r="S274" s="52">
        <v>0</v>
      </c>
      <c r="T274" s="52">
        <v>0</v>
      </c>
      <c r="U274" s="52">
        <v>0</v>
      </c>
      <c r="V274" s="52">
        <v>0</v>
      </c>
      <c r="W274" s="52">
        <v>0</v>
      </c>
      <c r="X274" s="52">
        <v>0</v>
      </c>
      <c r="Y274" s="52">
        <v>0</v>
      </c>
      <c r="Z274" s="52">
        <v>0</v>
      </c>
      <c r="AA274" s="52">
        <v>0</v>
      </c>
      <c r="AB274" s="52">
        <v>0</v>
      </c>
      <c r="AC274" s="52">
        <v>0</v>
      </c>
      <c r="AD274" s="52">
        <v>0</v>
      </c>
      <c r="AE274" s="52">
        <v>0</v>
      </c>
      <c r="AF274" s="52">
        <v>0</v>
      </c>
      <c r="AG274" s="52">
        <v>0</v>
      </c>
      <c r="AH274" s="52">
        <v>0</v>
      </c>
      <c r="AI274" s="52">
        <v>0</v>
      </c>
    </row>
    <row r="275" spans="1:35" ht="13.5" thickBot="1">
      <c r="A275" s="50" t="s">
        <v>39</v>
      </c>
      <c r="B275" s="51"/>
      <c r="C275" s="52">
        <v>9.0094325093600016</v>
      </c>
      <c r="D275" s="52">
        <v>15.715076017788682</v>
      </c>
      <c r="E275" s="52">
        <v>16.572301165060448</v>
      </c>
      <c r="F275" s="52">
        <v>17.155294467641642</v>
      </c>
      <c r="G275" s="52">
        <v>18.241046152155548</v>
      </c>
      <c r="H275" s="52">
        <v>19.597513888479384</v>
      </c>
      <c r="I275" s="52">
        <v>21.024297482416188</v>
      </c>
      <c r="J275" s="52">
        <v>22.507333762443363</v>
      </c>
      <c r="K275" s="52">
        <v>24.141549136338419</v>
      </c>
      <c r="L275" s="52">
        <v>24.756184574845449</v>
      </c>
      <c r="M275" s="52">
        <v>26.327115676888837</v>
      </c>
      <c r="N275" s="52">
        <v>26.160505726465868</v>
      </c>
      <c r="O275" s="52">
        <v>27.725662521958764</v>
      </c>
      <c r="P275" s="52">
        <v>29.116483778962937</v>
      </c>
      <c r="Q275" s="52">
        <v>27.743745191850135</v>
      </c>
      <c r="R275" s="52">
        <v>22.420626946488895</v>
      </c>
      <c r="S275" s="52">
        <v>21.026824668119293</v>
      </c>
      <c r="T275" s="52">
        <v>13.615592131571148</v>
      </c>
      <c r="U275" s="52">
        <v>13.076273308028053</v>
      </c>
      <c r="V275" s="52">
        <v>9.094711042759748</v>
      </c>
      <c r="W275" s="52">
        <v>8.6175910239594948</v>
      </c>
      <c r="X275" s="52">
        <v>9.5905002887491353</v>
      </c>
      <c r="Y275" s="52">
        <v>9.8732709800918403</v>
      </c>
      <c r="Z275" s="52">
        <v>10.398201806739275</v>
      </c>
      <c r="AA275" s="52">
        <v>10.077265911976955</v>
      </c>
      <c r="AB275" s="52">
        <v>7.9424840032293957</v>
      </c>
      <c r="AC275" s="52">
        <v>9.5863714335787638</v>
      </c>
      <c r="AD275" s="52">
        <v>9.4813438864916257</v>
      </c>
      <c r="AE275" s="52">
        <v>10.235641575985747</v>
      </c>
      <c r="AF275" s="52">
        <v>6.4086511541177096</v>
      </c>
      <c r="AG275" s="52">
        <v>13.654279201722183</v>
      </c>
      <c r="AH275" s="52">
        <v>7.722856186078733</v>
      </c>
      <c r="AI275" s="52">
        <v>7.7253677824093545</v>
      </c>
    </row>
    <row r="276" spans="1:35" ht="13.5" thickBot="1">
      <c r="A276" s="50" t="s">
        <v>40</v>
      </c>
      <c r="B276" s="51"/>
      <c r="C276" s="53">
        <v>0</v>
      </c>
      <c r="D276" s="53">
        <v>0</v>
      </c>
      <c r="E276" s="53">
        <v>0</v>
      </c>
      <c r="F276" s="53">
        <v>0</v>
      </c>
      <c r="G276" s="53">
        <v>0</v>
      </c>
      <c r="H276" s="53">
        <v>0</v>
      </c>
      <c r="I276" s="53">
        <v>0</v>
      </c>
      <c r="J276" s="53">
        <v>0</v>
      </c>
      <c r="K276" s="53">
        <v>0</v>
      </c>
      <c r="L276" s="53">
        <v>0</v>
      </c>
      <c r="M276" s="53">
        <v>0</v>
      </c>
      <c r="N276" s="53">
        <v>0</v>
      </c>
      <c r="O276" s="53">
        <v>0</v>
      </c>
      <c r="P276" s="53">
        <v>0</v>
      </c>
      <c r="Q276" s="53">
        <v>0</v>
      </c>
      <c r="R276" s="53">
        <v>0</v>
      </c>
      <c r="S276" s="53">
        <v>0</v>
      </c>
      <c r="T276" s="53">
        <v>0</v>
      </c>
      <c r="U276" s="53">
        <v>0</v>
      </c>
      <c r="V276" s="53">
        <v>0</v>
      </c>
      <c r="W276" s="53">
        <v>0</v>
      </c>
      <c r="X276" s="53">
        <v>0</v>
      </c>
      <c r="Y276" s="53">
        <v>0</v>
      </c>
      <c r="Z276" s="53">
        <v>0</v>
      </c>
      <c r="AA276" s="53">
        <v>0</v>
      </c>
      <c r="AB276" s="53">
        <v>0</v>
      </c>
      <c r="AC276" s="53">
        <v>0</v>
      </c>
      <c r="AD276" s="53">
        <v>0</v>
      </c>
      <c r="AE276" s="53">
        <v>0</v>
      </c>
      <c r="AF276" s="53">
        <v>0</v>
      </c>
      <c r="AG276" s="53">
        <v>0</v>
      </c>
      <c r="AH276" s="53">
        <v>0</v>
      </c>
      <c r="AI276" s="53">
        <v>0</v>
      </c>
    </row>
    <row r="277" spans="1:35">
      <c r="A277" s="38"/>
      <c r="B277" s="39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</row>
    <row r="278" spans="1:35" ht="13" thickBot="1">
      <c r="A278" s="54"/>
      <c r="B278" s="55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</row>
    <row r="279" spans="1:35" ht="13.5" thickBot="1">
      <c r="A279" s="50" t="s">
        <v>43</v>
      </c>
      <c r="B279" s="51"/>
      <c r="C279" s="53">
        <f t="shared" ref="C279:AA279" si="21">C237+C242+C246+C261+C262+C274+C275+C276</f>
        <v>18.12978985357389</v>
      </c>
      <c r="D279" s="53">
        <f t="shared" si="21"/>
        <v>25.589277437558636</v>
      </c>
      <c r="E279" s="53">
        <f t="shared" si="21"/>
        <v>29.031752238178726</v>
      </c>
      <c r="F279" s="53">
        <f t="shared" si="21"/>
        <v>32.940039824654789</v>
      </c>
      <c r="G279" s="53">
        <f t="shared" si="21"/>
        <v>37.36626236068421</v>
      </c>
      <c r="H279" s="53">
        <f t="shared" si="21"/>
        <v>41.52888483194085</v>
      </c>
      <c r="I279" s="53">
        <f t="shared" si="21"/>
        <v>44.770807350117252</v>
      </c>
      <c r="J279" s="53">
        <f t="shared" si="21"/>
        <v>49.682374106645604</v>
      </c>
      <c r="K279" s="53">
        <f t="shared" si="21"/>
        <v>55.072307099216395</v>
      </c>
      <c r="L279" s="53">
        <f t="shared" si="21"/>
        <v>57.357727025222779</v>
      </c>
      <c r="M279" s="53">
        <f t="shared" si="21"/>
        <v>64.095439169974213</v>
      </c>
      <c r="N279" s="53">
        <f t="shared" si="21"/>
        <v>63.839078712149117</v>
      </c>
      <c r="O279" s="53">
        <f t="shared" si="21"/>
        <v>60.862325120614884</v>
      </c>
      <c r="P279" s="53">
        <f t="shared" si="21"/>
        <v>59.617614791199586</v>
      </c>
      <c r="Q279" s="53">
        <f t="shared" si="21"/>
        <v>55.15942458295406</v>
      </c>
      <c r="R279" s="53">
        <f t="shared" si="21"/>
        <v>36.782271341205195</v>
      </c>
      <c r="S279" s="53">
        <f t="shared" si="21"/>
        <v>29.909828091680087</v>
      </c>
      <c r="T279" s="53">
        <f t="shared" si="21"/>
        <v>16.969489995149498</v>
      </c>
      <c r="U279" s="53">
        <f t="shared" si="21"/>
        <v>19.315801356901538</v>
      </c>
      <c r="V279" s="53">
        <f t="shared" si="21"/>
        <v>19.893141446989436</v>
      </c>
      <c r="W279" s="53">
        <f t="shared" si="21"/>
        <v>16.691767465378852</v>
      </c>
      <c r="X279" s="53">
        <f t="shared" si="21"/>
        <v>21.120915047190984</v>
      </c>
      <c r="Y279" s="53">
        <f t="shared" si="21"/>
        <v>19.376322427539201</v>
      </c>
      <c r="Z279" s="53">
        <f t="shared" si="21"/>
        <v>18.874824757003502</v>
      </c>
      <c r="AA279" s="53">
        <f t="shared" si="21"/>
        <v>18.476327313943393</v>
      </c>
      <c r="AB279" s="53">
        <f t="shared" ref="AB279:AG279" si="22">AB237+AB242+AB246+AB261+AB262+AB274+AB275+AB276</f>
        <v>14.644561832660276</v>
      </c>
      <c r="AC279" s="53">
        <f t="shared" si="22"/>
        <v>18.693330661861268</v>
      </c>
      <c r="AD279" s="53">
        <f t="shared" si="22"/>
        <v>21.529586382153745</v>
      </c>
      <c r="AE279" s="53">
        <f t="shared" si="22"/>
        <v>26.24822782333078</v>
      </c>
      <c r="AF279" s="53">
        <f t="shared" si="22"/>
        <v>13.975057001465078</v>
      </c>
      <c r="AG279" s="53">
        <f t="shared" si="22"/>
        <v>25.08098173294043</v>
      </c>
      <c r="AH279" s="53">
        <f t="shared" ref="AH279:AI279" si="23">AH237+AH242+AH246+AH261+AH262+AH274+AH275+AH276</f>
        <v>15.588780379660399</v>
      </c>
      <c r="AI279" s="53">
        <f t="shared" si="23"/>
        <v>15.463665143207525</v>
      </c>
    </row>
    <row r="281" spans="1:35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</row>
    <row r="282" spans="1:3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</row>
    <row r="283" spans="1:35" ht="42.5" thickBot="1">
      <c r="A283" s="58" t="s">
        <v>54</v>
      </c>
      <c r="B283" s="59" t="s">
        <v>55</v>
      </c>
      <c r="C283" s="3">
        <v>1990</v>
      </c>
      <c r="D283" s="3">
        <v>1991</v>
      </c>
      <c r="E283" s="3">
        <v>1992</v>
      </c>
      <c r="F283" s="3">
        <v>1993</v>
      </c>
      <c r="G283" s="3">
        <v>1994</v>
      </c>
      <c r="H283" s="3">
        <v>1995</v>
      </c>
      <c r="I283" s="3">
        <v>1996</v>
      </c>
      <c r="J283" s="3">
        <v>1997</v>
      </c>
      <c r="K283" s="3">
        <v>1998</v>
      </c>
      <c r="L283" s="3">
        <v>1999</v>
      </c>
      <c r="M283" s="3">
        <v>2000</v>
      </c>
      <c r="N283" s="3">
        <v>2001</v>
      </c>
      <c r="O283" s="3">
        <v>2002</v>
      </c>
      <c r="P283" s="3">
        <v>2003</v>
      </c>
      <c r="Q283" s="3">
        <v>2004</v>
      </c>
      <c r="R283" s="3">
        <v>2005</v>
      </c>
      <c r="S283" s="3">
        <v>2006</v>
      </c>
      <c r="T283" s="3">
        <v>2007</v>
      </c>
      <c r="U283" s="3">
        <v>2008</v>
      </c>
      <c r="V283" s="3">
        <v>2009</v>
      </c>
      <c r="W283" s="3">
        <v>2010</v>
      </c>
      <c r="X283" s="3">
        <v>2011</v>
      </c>
      <c r="Y283" s="3">
        <v>2012</v>
      </c>
      <c r="Z283" s="3">
        <v>2013</v>
      </c>
      <c r="AA283" s="3">
        <v>2014</v>
      </c>
      <c r="AB283" s="3">
        <v>2015</v>
      </c>
      <c r="AC283" s="3">
        <v>2016</v>
      </c>
      <c r="AD283" s="3">
        <v>2017</v>
      </c>
      <c r="AE283" s="3">
        <v>2018</v>
      </c>
      <c r="AF283" s="3">
        <v>2019</v>
      </c>
      <c r="AG283" s="3">
        <v>2020</v>
      </c>
      <c r="AH283" s="3">
        <v>2021</v>
      </c>
      <c r="AI283" s="3">
        <v>2022</v>
      </c>
    </row>
    <row r="284" spans="1:35" ht="13">
      <c r="A284" s="5" t="s">
        <v>1</v>
      </c>
      <c r="B284" s="6"/>
      <c r="C284" s="7">
        <v>18.178138756739781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0.42627041406079047</v>
      </c>
      <c r="W284" s="7">
        <v>0.3349358804624275</v>
      </c>
      <c r="X284" s="7">
        <v>0.58184192468672757</v>
      </c>
      <c r="Y284" s="7">
        <v>0.15607879086785745</v>
      </c>
      <c r="Z284" s="7">
        <v>1.4406165907193924E-2</v>
      </c>
      <c r="AA284" s="7">
        <v>0</v>
      </c>
      <c r="AB284" s="7">
        <v>1.4189881896899466E-2</v>
      </c>
      <c r="AC284" s="7">
        <v>0</v>
      </c>
      <c r="AD284" s="7">
        <v>1.0509668410926551E-2</v>
      </c>
      <c r="AE284" s="7">
        <v>0</v>
      </c>
      <c r="AF284" s="7">
        <v>0</v>
      </c>
      <c r="AG284" s="7">
        <v>0</v>
      </c>
      <c r="AH284" s="7">
        <v>0</v>
      </c>
      <c r="AI284" s="7">
        <v>0</v>
      </c>
    </row>
    <row r="285" spans="1:35" ht="13">
      <c r="A285" s="9" t="s">
        <v>2</v>
      </c>
      <c r="B285" s="10"/>
      <c r="C285" s="11">
        <v>18.178138756739781</v>
      </c>
      <c r="D285" s="11">
        <v>0</v>
      </c>
      <c r="E285" s="11">
        <v>0</v>
      </c>
      <c r="F285" s="11">
        <v>0</v>
      </c>
      <c r="G285" s="11">
        <v>0</v>
      </c>
      <c r="H285" s="11">
        <v>0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11">
        <v>0</v>
      </c>
      <c r="U285" s="11">
        <v>0</v>
      </c>
      <c r="V285" s="11">
        <v>0.42627041406079047</v>
      </c>
      <c r="W285" s="11">
        <v>0.3349358804624275</v>
      </c>
      <c r="X285" s="11">
        <v>0.58184192468672757</v>
      </c>
      <c r="Y285" s="11">
        <v>0.15607879086785745</v>
      </c>
      <c r="Z285" s="11">
        <v>1.4406165907193924E-2</v>
      </c>
      <c r="AA285" s="11">
        <v>0</v>
      </c>
      <c r="AB285" s="11">
        <v>1.4189881896899466E-2</v>
      </c>
      <c r="AC285" s="11">
        <v>0</v>
      </c>
      <c r="AD285" s="11">
        <v>1.0509668410926551E-2</v>
      </c>
      <c r="AE285" s="11">
        <v>0</v>
      </c>
      <c r="AF285" s="11">
        <v>0</v>
      </c>
      <c r="AG285" s="11">
        <v>0</v>
      </c>
      <c r="AH285" s="11">
        <v>0</v>
      </c>
      <c r="AI285" s="11">
        <v>0</v>
      </c>
    </row>
    <row r="286" spans="1:35" ht="13">
      <c r="A286" s="13" t="s">
        <v>3</v>
      </c>
      <c r="B286" s="14"/>
      <c r="C286" s="15">
        <v>0</v>
      </c>
      <c r="D286" s="15">
        <v>0</v>
      </c>
      <c r="E286" s="15">
        <v>0</v>
      </c>
      <c r="F286" s="15">
        <v>0</v>
      </c>
      <c r="G286" s="15">
        <v>0</v>
      </c>
      <c r="H286" s="15">
        <v>0</v>
      </c>
      <c r="I286" s="15">
        <v>0</v>
      </c>
      <c r="J286" s="15">
        <v>0</v>
      </c>
      <c r="K286" s="15">
        <v>0</v>
      </c>
      <c r="L286" s="15">
        <v>0</v>
      </c>
      <c r="M286" s="15">
        <v>0</v>
      </c>
      <c r="N286" s="15">
        <v>0</v>
      </c>
      <c r="O286" s="15">
        <v>0</v>
      </c>
      <c r="P286" s="15">
        <v>0</v>
      </c>
      <c r="Q286" s="15">
        <v>0</v>
      </c>
      <c r="R286" s="15">
        <v>0</v>
      </c>
      <c r="S286" s="15">
        <v>0</v>
      </c>
      <c r="T286" s="15">
        <v>0</v>
      </c>
      <c r="U286" s="15">
        <v>0</v>
      </c>
      <c r="V286" s="15">
        <v>0</v>
      </c>
      <c r="W286" s="15">
        <v>0</v>
      </c>
      <c r="X286" s="15">
        <v>0</v>
      </c>
      <c r="Y286" s="15">
        <v>0</v>
      </c>
      <c r="Z286" s="15">
        <v>0</v>
      </c>
      <c r="AA286" s="15">
        <v>0</v>
      </c>
      <c r="AB286" s="15">
        <v>0</v>
      </c>
      <c r="AC286" s="15">
        <v>0</v>
      </c>
      <c r="AD286" s="15">
        <v>0</v>
      </c>
      <c r="AE286" s="15">
        <v>0</v>
      </c>
      <c r="AF286" s="15">
        <v>0</v>
      </c>
      <c r="AG286" s="15">
        <v>0</v>
      </c>
      <c r="AH286" s="15">
        <v>0</v>
      </c>
      <c r="AI286" s="15">
        <v>0</v>
      </c>
    </row>
    <row r="287" spans="1:35" ht="13">
      <c r="A287" s="13" t="s">
        <v>4</v>
      </c>
      <c r="B287" s="14"/>
      <c r="C287" s="15">
        <v>0</v>
      </c>
      <c r="D287" s="15">
        <v>0</v>
      </c>
      <c r="E287" s="15">
        <v>0</v>
      </c>
      <c r="F287" s="15">
        <v>0</v>
      </c>
      <c r="G287" s="15">
        <v>0</v>
      </c>
      <c r="H287" s="15">
        <v>0</v>
      </c>
      <c r="I287" s="15">
        <v>0</v>
      </c>
      <c r="J287" s="15">
        <v>0</v>
      </c>
      <c r="K287" s="15">
        <v>0</v>
      </c>
      <c r="L287" s="15">
        <v>0</v>
      </c>
      <c r="M287" s="15">
        <v>0</v>
      </c>
      <c r="N287" s="15">
        <v>0</v>
      </c>
      <c r="O287" s="15">
        <v>0</v>
      </c>
      <c r="P287" s="15">
        <v>0</v>
      </c>
      <c r="Q287" s="15">
        <v>0</v>
      </c>
      <c r="R287" s="15">
        <v>0</v>
      </c>
      <c r="S287" s="15">
        <v>0</v>
      </c>
      <c r="T287" s="15">
        <v>0</v>
      </c>
      <c r="U287" s="15">
        <v>0</v>
      </c>
      <c r="V287" s="15">
        <v>0</v>
      </c>
      <c r="W287" s="15">
        <v>0</v>
      </c>
      <c r="X287" s="15">
        <v>0</v>
      </c>
      <c r="Y287" s="15">
        <v>0</v>
      </c>
      <c r="Z287" s="15">
        <v>0</v>
      </c>
      <c r="AA287" s="15">
        <v>0</v>
      </c>
      <c r="AB287" s="15">
        <v>0</v>
      </c>
      <c r="AC287" s="15">
        <v>0</v>
      </c>
      <c r="AD287" s="15">
        <v>0</v>
      </c>
      <c r="AE287" s="15">
        <v>0</v>
      </c>
      <c r="AF287" s="15">
        <v>0</v>
      </c>
      <c r="AG287" s="15">
        <v>0</v>
      </c>
      <c r="AH287" s="15">
        <v>0</v>
      </c>
      <c r="AI287" s="15">
        <v>0</v>
      </c>
    </row>
    <row r="288" spans="1:35" ht="13.5" thickBot="1">
      <c r="A288" s="16" t="s">
        <v>5</v>
      </c>
      <c r="B288" s="17"/>
      <c r="C288" s="18">
        <v>0</v>
      </c>
      <c r="D288" s="18">
        <v>0</v>
      </c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  <c r="U288" s="18">
        <v>0</v>
      </c>
      <c r="V288" s="18">
        <v>0</v>
      </c>
      <c r="W288" s="18">
        <v>0</v>
      </c>
      <c r="X288" s="18">
        <v>0</v>
      </c>
      <c r="Y288" s="18">
        <v>0</v>
      </c>
      <c r="Z288" s="18">
        <v>0</v>
      </c>
      <c r="AA288" s="18">
        <v>0</v>
      </c>
      <c r="AB288" s="18">
        <v>0</v>
      </c>
      <c r="AC288" s="18">
        <v>0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18">
        <v>0</v>
      </c>
    </row>
    <row r="289" spans="1:35" ht="13">
      <c r="A289" s="19" t="s">
        <v>6</v>
      </c>
      <c r="B289" s="20"/>
      <c r="C289" s="21">
        <v>0</v>
      </c>
      <c r="D289" s="21">
        <v>0</v>
      </c>
      <c r="E289" s="21">
        <v>0</v>
      </c>
      <c r="F289" s="21">
        <v>0</v>
      </c>
      <c r="G289" s="21">
        <v>0</v>
      </c>
      <c r="H289" s="21">
        <v>0</v>
      </c>
      <c r="I289" s="21">
        <v>0</v>
      </c>
      <c r="J289" s="21">
        <v>0</v>
      </c>
      <c r="K289" s="21">
        <v>0</v>
      </c>
      <c r="L289" s="21">
        <v>0</v>
      </c>
      <c r="M289" s="21">
        <v>0</v>
      </c>
      <c r="N289" s="21">
        <v>0</v>
      </c>
      <c r="O289" s="21">
        <v>0</v>
      </c>
      <c r="P289" s="21">
        <v>0</v>
      </c>
      <c r="Q289" s="21">
        <v>0</v>
      </c>
      <c r="R289" s="21">
        <v>0</v>
      </c>
      <c r="S289" s="21">
        <v>0</v>
      </c>
      <c r="T289" s="21">
        <v>0</v>
      </c>
      <c r="U289" s="21">
        <v>0</v>
      </c>
      <c r="V289" s="21">
        <v>0</v>
      </c>
      <c r="W289" s="21">
        <v>0</v>
      </c>
      <c r="X289" s="21">
        <v>0</v>
      </c>
      <c r="Y289" s="21">
        <v>0</v>
      </c>
      <c r="Z289" s="21">
        <v>0</v>
      </c>
      <c r="AA289" s="21">
        <v>0</v>
      </c>
      <c r="AB289" s="21">
        <v>0</v>
      </c>
      <c r="AC289" s="21">
        <v>0</v>
      </c>
      <c r="AD289" s="21">
        <v>0</v>
      </c>
      <c r="AE289" s="21">
        <v>0</v>
      </c>
      <c r="AF289" s="21">
        <v>0</v>
      </c>
      <c r="AG289" s="21">
        <v>0</v>
      </c>
      <c r="AH289" s="21">
        <v>0</v>
      </c>
      <c r="AI289" s="21">
        <v>0</v>
      </c>
    </row>
    <row r="290" spans="1:35" ht="13">
      <c r="A290" s="9" t="s">
        <v>7</v>
      </c>
      <c r="B290" s="10"/>
      <c r="C290" s="11">
        <v>0</v>
      </c>
      <c r="D290" s="11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11">
        <v>0</v>
      </c>
      <c r="AG290" s="11">
        <v>0</v>
      </c>
      <c r="AH290" s="11">
        <v>0</v>
      </c>
      <c r="AI290" s="11">
        <v>0</v>
      </c>
    </row>
    <row r="291" spans="1:35" ht="13">
      <c r="A291" s="9" t="s">
        <v>8</v>
      </c>
      <c r="B291" s="10"/>
      <c r="C291" s="11">
        <v>0</v>
      </c>
      <c r="D291" s="11">
        <v>0</v>
      </c>
      <c r="E291" s="11">
        <v>0</v>
      </c>
      <c r="F291" s="11">
        <v>0</v>
      </c>
      <c r="G291" s="11">
        <v>0</v>
      </c>
      <c r="H291" s="11">
        <v>0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0</v>
      </c>
      <c r="Z291" s="11">
        <v>0</v>
      </c>
      <c r="AA291" s="11">
        <v>0</v>
      </c>
      <c r="AB291" s="11">
        <v>0</v>
      </c>
      <c r="AC291" s="11">
        <v>0</v>
      </c>
      <c r="AD291" s="11">
        <v>0</v>
      </c>
      <c r="AE291" s="11">
        <v>0</v>
      </c>
      <c r="AF291" s="11">
        <v>0</v>
      </c>
      <c r="AG291" s="11">
        <v>0</v>
      </c>
      <c r="AH291" s="11">
        <v>0</v>
      </c>
      <c r="AI291" s="11">
        <v>0</v>
      </c>
    </row>
    <row r="292" spans="1:35" ht="13.5" thickBot="1">
      <c r="A292" s="16" t="s">
        <v>9</v>
      </c>
      <c r="B292" s="17"/>
      <c r="C292" s="18">
        <v>0</v>
      </c>
      <c r="D292" s="18">
        <v>0</v>
      </c>
      <c r="E292" s="18">
        <v>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0</v>
      </c>
      <c r="O292" s="18">
        <v>0</v>
      </c>
      <c r="P292" s="18">
        <v>0</v>
      </c>
      <c r="Q292" s="18">
        <v>0</v>
      </c>
      <c r="R292" s="18">
        <v>0</v>
      </c>
      <c r="S292" s="18">
        <v>0</v>
      </c>
      <c r="T292" s="18">
        <v>0</v>
      </c>
      <c r="U292" s="18">
        <v>0</v>
      </c>
      <c r="V292" s="18">
        <v>0</v>
      </c>
      <c r="W292" s="18">
        <v>0</v>
      </c>
      <c r="X292" s="18">
        <v>0</v>
      </c>
      <c r="Y292" s="18">
        <v>0</v>
      </c>
      <c r="Z292" s="18">
        <v>0</v>
      </c>
      <c r="AA292" s="18">
        <v>0</v>
      </c>
      <c r="AB292" s="18">
        <v>0</v>
      </c>
      <c r="AC292" s="18">
        <v>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18">
        <v>0</v>
      </c>
    </row>
    <row r="293" spans="1:35" ht="13">
      <c r="A293" s="5" t="s">
        <v>10</v>
      </c>
      <c r="B293" s="6"/>
      <c r="C293" s="7">
        <v>42.274231092074317</v>
      </c>
      <c r="D293" s="7">
        <v>43.537168954939858</v>
      </c>
      <c r="E293" s="7">
        <v>48.756323690123139</v>
      </c>
      <c r="F293" s="7">
        <v>49.204393225198892</v>
      </c>
      <c r="G293" s="7">
        <v>61.134660461264289</v>
      </c>
      <c r="H293" s="7">
        <v>58.288752138072617</v>
      </c>
      <c r="I293" s="7">
        <v>54.115762175626159</v>
      </c>
      <c r="J293" s="7">
        <v>57.938587864824555</v>
      </c>
      <c r="K293" s="7">
        <v>57.342416221264479</v>
      </c>
      <c r="L293" s="7">
        <v>61.143168201574255</v>
      </c>
      <c r="M293" s="7">
        <v>63.367940250691902</v>
      </c>
      <c r="N293" s="7">
        <v>57.90635292796248</v>
      </c>
      <c r="O293" s="7">
        <v>48.991745612183379</v>
      </c>
      <c r="P293" s="7">
        <v>41.872009862115981</v>
      </c>
      <c r="Q293" s="7">
        <v>35.436231736354713</v>
      </c>
      <c r="R293" s="7">
        <v>43.722537956721666</v>
      </c>
      <c r="S293" s="7">
        <v>38.937679650471651</v>
      </c>
      <c r="T293" s="7">
        <v>43.712483058926743</v>
      </c>
      <c r="U293" s="7">
        <v>40.550021919993149</v>
      </c>
      <c r="V293" s="7">
        <v>39.873467417437311</v>
      </c>
      <c r="W293" s="7">
        <v>42.055844478598743</v>
      </c>
      <c r="X293" s="7">
        <v>29.782855656497471</v>
      </c>
      <c r="Y293" s="7">
        <v>27.572595082295965</v>
      </c>
      <c r="Z293" s="7">
        <v>30.788983031669503</v>
      </c>
      <c r="AA293" s="7">
        <v>27.671406241956198</v>
      </c>
      <c r="AB293" s="7">
        <v>27.330680564375637</v>
      </c>
      <c r="AC293" s="7">
        <v>20.51200620502771</v>
      </c>
      <c r="AD293" s="7">
        <v>20.175451196681067</v>
      </c>
      <c r="AE293" s="7">
        <v>21.325649296684531</v>
      </c>
      <c r="AF293" s="7">
        <v>19.275460277510035</v>
      </c>
      <c r="AG293" s="7">
        <v>16.234468382542293</v>
      </c>
      <c r="AH293" s="7">
        <v>14.409278689970284</v>
      </c>
      <c r="AI293" s="7">
        <v>7.6194977255391523</v>
      </c>
    </row>
    <row r="294" spans="1:35" ht="13">
      <c r="A294" s="9" t="s">
        <v>11</v>
      </c>
      <c r="B294" s="10"/>
      <c r="C294" s="11">
        <v>0</v>
      </c>
      <c r="D294" s="11">
        <v>0</v>
      </c>
      <c r="E294" s="11">
        <v>0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0</v>
      </c>
      <c r="Z294" s="11">
        <v>0</v>
      </c>
      <c r="AA294" s="11">
        <v>0</v>
      </c>
      <c r="AB294" s="11">
        <v>0</v>
      </c>
      <c r="AC294" s="11">
        <v>0</v>
      </c>
      <c r="AD294" s="11">
        <v>0</v>
      </c>
      <c r="AE294" s="11">
        <v>0</v>
      </c>
      <c r="AF294" s="11">
        <v>0</v>
      </c>
      <c r="AG294" s="11">
        <v>0</v>
      </c>
      <c r="AH294" s="11">
        <v>0</v>
      </c>
      <c r="AI294" s="11">
        <v>0</v>
      </c>
    </row>
    <row r="295" spans="1:35" ht="13">
      <c r="A295" s="23" t="s">
        <v>12</v>
      </c>
      <c r="B295" s="24"/>
      <c r="C295" s="25">
        <v>0</v>
      </c>
      <c r="D295" s="25">
        <v>0</v>
      </c>
      <c r="E295" s="25">
        <v>0</v>
      </c>
      <c r="F295" s="25">
        <v>0</v>
      </c>
      <c r="G295" s="25">
        <v>0</v>
      </c>
      <c r="H295" s="25">
        <v>0</v>
      </c>
      <c r="I295" s="25">
        <v>0</v>
      </c>
      <c r="J295" s="25">
        <v>0</v>
      </c>
      <c r="K295" s="25">
        <v>0</v>
      </c>
      <c r="L295" s="25">
        <v>0</v>
      </c>
      <c r="M295" s="25">
        <v>0</v>
      </c>
      <c r="N295" s="25">
        <v>0</v>
      </c>
      <c r="O295" s="25">
        <v>0</v>
      </c>
      <c r="P295" s="25">
        <v>0</v>
      </c>
      <c r="Q295" s="25">
        <v>0</v>
      </c>
      <c r="R295" s="25">
        <v>0</v>
      </c>
      <c r="S295" s="25">
        <v>0</v>
      </c>
      <c r="T295" s="25">
        <v>0</v>
      </c>
      <c r="U295" s="25">
        <v>0</v>
      </c>
      <c r="V295" s="25">
        <v>0</v>
      </c>
      <c r="W295" s="25">
        <v>0</v>
      </c>
      <c r="X295" s="25">
        <v>0</v>
      </c>
      <c r="Y295" s="25">
        <v>0</v>
      </c>
      <c r="Z295" s="25">
        <v>0</v>
      </c>
      <c r="AA295" s="25">
        <v>0</v>
      </c>
      <c r="AB295" s="25">
        <v>0</v>
      </c>
      <c r="AC295" s="25">
        <v>0</v>
      </c>
      <c r="AD295" s="25">
        <v>0</v>
      </c>
      <c r="AE295" s="25">
        <v>0</v>
      </c>
      <c r="AF295" s="25">
        <v>0</v>
      </c>
      <c r="AG295" s="25">
        <v>0</v>
      </c>
      <c r="AH295" s="25">
        <v>0</v>
      </c>
      <c r="AI295" s="25">
        <v>0</v>
      </c>
    </row>
    <row r="296" spans="1:35" ht="13">
      <c r="A296" s="26" t="s">
        <v>13</v>
      </c>
      <c r="B296" s="27"/>
      <c r="C296" s="28">
        <v>0</v>
      </c>
      <c r="D296" s="28">
        <v>0</v>
      </c>
      <c r="E296" s="28">
        <v>0</v>
      </c>
      <c r="F296" s="28">
        <v>0</v>
      </c>
      <c r="G296" s="28">
        <v>0</v>
      </c>
      <c r="H296" s="28">
        <v>0</v>
      </c>
      <c r="I296" s="28">
        <v>0</v>
      </c>
      <c r="J296" s="28">
        <v>0</v>
      </c>
      <c r="K296" s="28">
        <v>0</v>
      </c>
      <c r="L296" s="28">
        <v>0</v>
      </c>
      <c r="M296" s="28">
        <v>0</v>
      </c>
      <c r="N296" s="28">
        <v>0</v>
      </c>
      <c r="O296" s="28">
        <v>0</v>
      </c>
      <c r="P296" s="28">
        <v>0</v>
      </c>
      <c r="Q296" s="28">
        <v>0</v>
      </c>
      <c r="R296" s="28">
        <v>0</v>
      </c>
      <c r="S296" s="28">
        <v>0</v>
      </c>
      <c r="T296" s="28">
        <v>0</v>
      </c>
      <c r="U296" s="28">
        <v>0</v>
      </c>
      <c r="V296" s="28">
        <v>0</v>
      </c>
      <c r="W296" s="28">
        <v>0</v>
      </c>
      <c r="X296" s="28">
        <v>0</v>
      </c>
      <c r="Y296" s="28">
        <v>0</v>
      </c>
      <c r="Z296" s="28">
        <v>0</v>
      </c>
      <c r="AA296" s="28">
        <v>0</v>
      </c>
      <c r="AB296" s="28">
        <v>0</v>
      </c>
      <c r="AC296" s="28">
        <v>0</v>
      </c>
      <c r="AD296" s="28">
        <v>0</v>
      </c>
      <c r="AE296" s="28">
        <v>0</v>
      </c>
      <c r="AF296" s="28">
        <v>0</v>
      </c>
      <c r="AG296" s="28">
        <v>0</v>
      </c>
      <c r="AH296" s="28">
        <v>0</v>
      </c>
      <c r="AI296" s="28">
        <v>0</v>
      </c>
    </row>
    <row r="297" spans="1:35" ht="13">
      <c r="A297" s="13" t="s">
        <v>14</v>
      </c>
      <c r="B297" s="14"/>
      <c r="C297" s="15">
        <v>0</v>
      </c>
      <c r="D297" s="15">
        <v>0</v>
      </c>
      <c r="E297" s="15">
        <v>0</v>
      </c>
      <c r="F297" s="15">
        <v>0</v>
      </c>
      <c r="G297" s="15">
        <v>0</v>
      </c>
      <c r="H297" s="15">
        <v>0</v>
      </c>
      <c r="I297" s="15">
        <v>0</v>
      </c>
      <c r="J297" s="15">
        <v>0</v>
      </c>
      <c r="K297" s="15">
        <v>0</v>
      </c>
      <c r="L297" s="15">
        <v>0</v>
      </c>
      <c r="M297" s="15">
        <v>0</v>
      </c>
      <c r="N297" s="15">
        <v>0</v>
      </c>
      <c r="O297" s="15">
        <v>0</v>
      </c>
      <c r="P297" s="15">
        <v>0</v>
      </c>
      <c r="Q297" s="15">
        <v>0</v>
      </c>
      <c r="R297" s="15">
        <v>0</v>
      </c>
      <c r="S297" s="15">
        <v>0</v>
      </c>
      <c r="T297" s="15">
        <v>0</v>
      </c>
      <c r="U297" s="15">
        <v>0</v>
      </c>
      <c r="V297" s="15">
        <v>0</v>
      </c>
      <c r="W297" s="15">
        <v>0</v>
      </c>
      <c r="X297" s="15">
        <v>0</v>
      </c>
      <c r="Y297" s="15">
        <v>0</v>
      </c>
      <c r="Z297" s="15">
        <v>0</v>
      </c>
      <c r="AA297" s="15">
        <v>0</v>
      </c>
      <c r="AB297" s="15">
        <v>0</v>
      </c>
      <c r="AC297" s="15">
        <v>0</v>
      </c>
      <c r="AD297" s="15">
        <v>0</v>
      </c>
      <c r="AE297" s="15">
        <v>0</v>
      </c>
      <c r="AF297" s="15">
        <v>0</v>
      </c>
      <c r="AG297" s="15">
        <v>0</v>
      </c>
      <c r="AH297" s="15">
        <v>0</v>
      </c>
      <c r="AI297" s="15">
        <v>0</v>
      </c>
    </row>
    <row r="298" spans="1:35" ht="13">
      <c r="A298" s="9" t="s">
        <v>15</v>
      </c>
      <c r="B298" s="10"/>
      <c r="C298" s="11">
        <v>0.95251993788536227</v>
      </c>
      <c r="D298" s="11">
        <v>1.2475013306308262</v>
      </c>
      <c r="E298" s="11">
        <v>1.0868237338216333</v>
      </c>
      <c r="F298" s="11">
        <v>1.1882859136699082</v>
      </c>
      <c r="G298" s="11">
        <v>1.9211483411324586</v>
      </c>
      <c r="H298" s="11">
        <v>2.470957809047635</v>
      </c>
      <c r="I298" s="11">
        <v>3.000509883349276</v>
      </c>
      <c r="J298" s="11">
        <v>3.0225518782716794</v>
      </c>
      <c r="K298" s="11">
        <v>3.3050120081107131</v>
      </c>
      <c r="L298" s="11">
        <v>3.8772562978743981</v>
      </c>
      <c r="M298" s="11">
        <v>3.3625493193541653</v>
      </c>
      <c r="N298" s="11">
        <v>3.6072172458647906</v>
      </c>
      <c r="O298" s="11">
        <v>2.9595704306463575</v>
      </c>
      <c r="P298" s="11">
        <v>2.4881230577332234</v>
      </c>
      <c r="Q298" s="11">
        <v>1.986171899845335</v>
      </c>
      <c r="R298" s="11">
        <v>4.3301018245052587</v>
      </c>
      <c r="S298" s="11">
        <v>2.6070630517407776</v>
      </c>
      <c r="T298" s="11">
        <v>2.9094816663058696</v>
      </c>
      <c r="U298" s="11">
        <v>1.8185264884260022</v>
      </c>
      <c r="V298" s="11">
        <v>0.72100000000000009</v>
      </c>
      <c r="W298" s="11">
        <v>0.91899999999999993</v>
      </c>
      <c r="X298" s="11">
        <v>0.33299999999999996</v>
      </c>
      <c r="Y298" s="11">
        <v>0.47099999999999997</v>
      </c>
      <c r="Z298" s="11">
        <v>1.2490000000000001</v>
      </c>
      <c r="AA298" s="11">
        <v>0.56599999999999995</v>
      </c>
      <c r="AB298" s="11">
        <v>1.516</v>
      </c>
      <c r="AC298" s="11">
        <v>0.46</v>
      </c>
      <c r="AD298" s="11">
        <v>0.23899999999999999</v>
      </c>
      <c r="AE298" s="11">
        <v>0.26100000000000001</v>
      </c>
      <c r="AF298" s="11">
        <v>0.26</v>
      </c>
      <c r="AG298" s="11">
        <v>0.16200000000000001</v>
      </c>
      <c r="AH298" s="11">
        <v>0.14700000000000002</v>
      </c>
      <c r="AI298" s="11">
        <v>0.11716436946175808</v>
      </c>
    </row>
    <row r="299" spans="1:35" ht="13">
      <c r="A299" s="13" t="s">
        <v>16</v>
      </c>
      <c r="B299" s="14"/>
      <c r="C299" s="15">
        <v>0</v>
      </c>
      <c r="D299" s="15">
        <v>0</v>
      </c>
      <c r="E299" s="15">
        <v>0</v>
      </c>
      <c r="F299" s="15">
        <v>0</v>
      </c>
      <c r="G299" s="15">
        <v>0</v>
      </c>
      <c r="H299" s="15">
        <v>0</v>
      </c>
      <c r="I299" s="15">
        <v>0</v>
      </c>
      <c r="J299" s="15">
        <v>0</v>
      </c>
      <c r="K299" s="15">
        <v>0</v>
      </c>
      <c r="L299" s="15">
        <v>0</v>
      </c>
      <c r="M299" s="15">
        <v>0</v>
      </c>
      <c r="N299" s="15">
        <v>0</v>
      </c>
      <c r="O299" s="15">
        <v>0</v>
      </c>
      <c r="P299" s="15">
        <v>0</v>
      </c>
      <c r="Q299" s="15">
        <v>0</v>
      </c>
      <c r="R299" s="15">
        <v>0</v>
      </c>
      <c r="S299" s="15">
        <v>0</v>
      </c>
      <c r="T299" s="15">
        <v>0</v>
      </c>
      <c r="U299" s="15">
        <v>0</v>
      </c>
      <c r="V299" s="15">
        <v>0</v>
      </c>
      <c r="W299" s="15">
        <v>0</v>
      </c>
      <c r="X299" s="15">
        <v>0</v>
      </c>
      <c r="Y299" s="15">
        <v>0</v>
      </c>
      <c r="Z299" s="15">
        <v>0</v>
      </c>
      <c r="AA299" s="15">
        <v>0</v>
      </c>
      <c r="AB299" s="15">
        <v>0</v>
      </c>
      <c r="AC299" s="15">
        <v>0</v>
      </c>
      <c r="AD299" s="15">
        <v>0</v>
      </c>
      <c r="AE299" s="15">
        <v>0</v>
      </c>
      <c r="AF299" s="15">
        <v>0</v>
      </c>
      <c r="AG299" s="15">
        <v>0</v>
      </c>
      <c r="AH299" s="15">
        <v>0</v>
      </c>
      <c r="AI299" s="15">
        <v>0</v>
      </c>
    </row>
    <row r="300" spans="1:35" ht="13">
      <c r="A300" s="13" t="s">
        <v>17</v>
      </c>
      <c r="B300" s="14"/>
      <c r="C300" s="15">
        <v>23.773362753432256</v>
      </c>
      <c r="D300" s="15">
        <v>28.50787207592148</v>
      </c>
      <c r="E300" s="15">
        <v>34.30817505240767</v>
      </c>
      <c r="F300" s="15">
        <v>35.03100916193938</v>
      </c>
      <c r="G300" s="15">
        <v>44.780454590501272</v>
      </c>
      <c r="H300" s="15">
        <v>41.695187049817129</v>
      </c>
      <c r="I300" s="15">
        <v>39.033041914712527</v>
      </c>
      <c r="J300" s="15">
        <v>42.788253264230939</v>
      </c>
      <c r="K300" s="15">
        <v>42.312240557953956</v>
      </c>
      <c r="L300" s="15">
        <v>45.163279624120854</v>
      </c>
      <c r="M300" s="15">
        <v>48.155359492147596</v>
      </c>
      <c r="N300" s="15">
        <v>43.013137632891791</v>
      </c>
      <c r="O300" s="15">
        <v>34.962846098473712</v>
      </c>
      <c r="P300" s="15">
        <v>28.871375838148946</v>
      </c>
      <c r="Q300" s="15">
        <v>25.398903092347901</v>
      </c>
      <c r="R300" s="15">
        <v>17.123884655456752</v>
      </c>
      <c r="S300" s="15">
        <v>12.784071668800919</v>
      </c>
      <c r="T300" s="15">
        <v>21.14645739420066</v>
      </c>
      <c r="U300" s="15">
        <v>15.196033579578183</v>
      </c>
      <c r="V300" s="15">
        <v>17.653144196022975</v>
      </c>
      <c r="W300" s="15">
        <v>13.347561194124296</v>
      </c>
      <c r="X300" s="15">
        <v>3.5520854199968492</v>
      </c>
      <c r="Y300" s="15">
        <v>3.1388902916810699</v>
      </c>
      <c r="Z300" s="15">
        <v>6.9646735117547793</v>
      </c>
      <c r="AA300" s="15">
        <v>5.2218965800782593</v>
      </c>
      <c r="AB300" s="15">
        <v>5.2034545257035285</v>
      </c>
      <c r="AC300" s="15">
        <v>4.7159880173216706</v>
      </c>
      <c r="AD300" s="15">
        <v>2.6312332326000001</v>
      </c>
      <c r="AE300" s="15">
        <v>2.7458233928999998</v>
      </c>
      <c r="AF300" s="15">
        <v>3.4063190006999995</v>
      </c>
      <c r="AG300" s="15">
        <v>2.9766947868000004</v>
      </c>
      <c r="AH300" s="15">
        <v>1.1441721186</v>
      </c>
      <c r="AI300" s="15">
        <v>0</v>
      </c>
    </row>
    <row r="301" spans="1:35" ht="13">
      <c r="A301" s="13" t="s">
        <v>18</v>
      </c>
      <c r="B301" s="14"/>
      <c r="C301" s="15">
        <v>3.594609700582573</v>
      </c>
      <c r="D301" s="15">
        <v>3.9821016694179185</v>
      </c>
      <c r="E301" s="15">
        <v>3.714697764788033</v>
      </c>
      <c r="F301" s="15">
        <v>3.717308448298823</v>
      </c>
      <c r="G301" s="15">
        <v>3.771105801551065</v>
      </c>
      <c r="H301" s="15">
        <v>3.5543617400098326</v>
      </c>
      <c r="I301" s="15">
        <v>3.3091929030353815</v>
      </c>
      <c r="J301" s="15">
        <v>3.1766695144882076</v>
      </c>
      <c r="K301" s="15">
        <v>3.2843913214795504</v>
      </c>
      <c r="L301" s="15">
        <v>3.2713364521175889</v>
      </c>
      <c r="M301" s="15">
        <v>3.3752719187411655</v>
      </c>
      <c r="N301" s="15">
        <v>2.5920838008747284</v>
      </c>
      <c r="O301" s="15">
        <v>1.8727949849472336</v>
      </c>
      <c r="P301" s="15">
        <v>1.3000552625487374</v>
      </c>
      <c r="Q301" s="15">
        <v>0.80377351030505939</v>
      </c>
      <c r="R301" s="15">
        <v>0.58350510257226196</v>
      </c>
      <c r="S301" s="15">
        <v>4.9488055708463969</v>
      </c>
      <c r="T301" s="15">
        <v>1.1458433434151818</v>
      </c>
      <c r="U301" s="15">
        <v>1.9218465286032747</v>
      </c>
      <c r="V301" s="15">
        <v>1.5744689894515351</v>
      </c>
      <c r="W301" s="15">
        <v>3.8971278031912422</v>
      </c>
      <c r="X301" s="15">
        <v>2.75922103611952</v>
      </c>
      <c r="Y301" s="15">
        <v>1.4790654284184479</v>
      </c>
      <c r="Z301" s="15">
        <v>2.7933456388323568</v>
      </c>
      <c r="AA301" s="15">
        <v>1.1885044137934544</v>
      </c>
      <c r="AB301" s="15">
        <v>1.7375292448228814</v>
      </c>
      <c r="AC301" s="15">
        <v>2.2311225139314046</v>
      </c>
      <c r="AD301" s="15">
        <v>2.9909527760196051</v>
      </c>
      <c r="AE301" s="15">
        <v>4.2570361965908976</v>
      </c>
      <c r="AF301" s="15">
        <v>3.0141969289074444</v>
      </c>
      <c r="AG301" s="15">
        <v>2.953623673898238</v>
      </c>
      <c r="AH301" s="15">
        <v>1.9716518832661101</v>
      </c>
      <c r="AI301" s="15">
        <v>2.0774024653881096</v>
      </c>
    </row>
    <row r="302" spans="1:35" ht="13">
      <c r="A302" s="13" t="s">
        <v>19</v>
      </c>
      <c r="B302" s="14"/>
      <c r="C302" s="15">
        <v>13.953738700174123</v>
      </c>
      <c r="D302" s="15">
        <v>9.799693878969638</v>
      </c>
      <c r="E302" s="15">
        <v>9.6466271391058047</v>
      </c>
      <c r="F302" s="15">
        <v>9.2677897012907788</v>
      </c>
      <c r="G302" s="15">
        <v>10.661951728079497</v>
      </c>
      <c r="H302" s="15">
        <v>10.568245539198022</v>
      </c>
      <c r="I302" s="15">
        <v>8.7730174745289773</v>
      </c>
      <c r="J302" s="15">
        <v>8.9511132078337283</v>
      </c>
      <c r="K302" s="15">
        <v>8.440772333720254</v>
      </c>
      <c r="L302" s="15">
        <v>8.8312958274614193</v>
      </c>
      <c r="M302" s="15">
        <v>8.4747595204489787</v>
      </c>
      <c r="N302" s="15">
        <v>8.6939142483311773</v>
      </c>
      <c r="O302" s="15">
        <v>9.1965340981160786</v>
      </c>
      <c r="P302" s="15">
        <v>9.2124557036850714</v>
      </c>
      <c r="Q302" s="15">
        <v>7.2473832338564144</v>
      </c>
      <c r="R302" s="15">
        <v>7.1166103448693967</v>
      </c>
      <c r="S302" s="15">
        <v>3.589695690765156</v>
      </c>
      <c r="T302" s="15">
        <v>4.0984781053286854</v>
      </c>
      <c r="U302" s="15">
        <v>7.540273846145686</v>
      </c>
      <c r="V302" s="15">
        <v>8.5419999999999998</v>
      </c>
      <c r="W302" s="15">
        <v>10.962</v>
      </c>
      <c r="X302" s="15">
        <v>8.8260000000000005</v>
      </c>
      <c r="Y302" s="15">
        <v>8.9430000000000014</v>
      </c>
      <c r="Z302" s="15">
        <v>6.479000000000001</v>
      </c>
      <c r="AA302" s="15">
        <v>7.6769999999999996</v>
      </c>
      <c r="AB302" s="15">
        <v>8.9930000000000003</v>
      </c>
      <c r="AC302" s="15">
        <v>3.5379999999999998</v>
      </c>
      <c r="AD302" s="15">
        <v>3.8080000000000003</v>
      </c>
      <c r="AE302" s="15">
        <v>4.2439999999999998</v>
      </c>
      <c r="AF302" s="15">
        <v>3.4990000000000001</v>
      </c>
      <c r="AG302" s="15">
        <v>5.4580000000000002</v>
      </c>
      <c r="AH302" s="15">
        <v>4.306</v>
      </c>
      <c r="AI302" s="15">
        <v>4.5560244957883569</v>
      </c>
    </row>
    <row r="303" spans="1:35" ht="13">
      <c r="A303" s="26" t="s">
        <v>20</v>
      </c>
      <c r="B303" s="27"/>
      <c r="C303" s="28">
        <v>0</v>
      </c>
      <c r="D303" s="28">
        <v>0</v>
      </c>
      <c r="E303" s="28">
        <v>0</v>
      </c>
      <c r="F303" s="28">
        <v>0</v>
      </c>
      <c r="G303" s="28">
        <v>0</v>
      </c>
      <c r="H303" s="28">
        <v>0</v>
      </c>
      <c r="I303" s="28">
        <v>0</v>
      </c>
      <c r="J303" s="28">
        <v>0</v>
      </c>
      <c r="K303" s="28">
        <v>0</v>
      </c>
      <c r="L303" s="28">
        <v>0</v>
      </c>
      <c r="M303" s="28">
        <v>0</v>
      </c>
      <c r="N303" s="28">
        <v>0</v>
      </c>
      <c r="O303" s="28">
        <v>0</v>
      </c>
      <c r="P303" s="28">
        <v>0</v>
      </c>
      <c r="Q303" s="28">
        <v>0</v>
      </c>
      <c r="R303" s="28">
        <v>14.568436029318001</v>
      </c>
      <c r="S303" s="28">
        <v>15.0080436683184</v>
      </c>
      <c r="T303" s="28">
        <v>14.412222549676349</v>
      </c>
      <c r="U303" s="28">
        <v>14.07334147724</v>
      </c>
      <c r="V303" s="28">
        <v>11.382854231962799</v>
      </c>
      <c r="W303" s="28">
        <v>12.930155481283201</v>
      </c>
      <c r="X303" s="28">
        <v>14.312549200381103</v>
      </c>
      <c r="Y303" s="28">
        <v>13.540639362196446</v>
      </c>
      <c r="Z303" s="28">
        <v>13.302963881082366</v>
      </c>
      <c r="AA303" s="28">
        <v>13.018005248084487</v>
      </c>
      <c r="AB303" s="28">
        <v>9.8806967938492285</v>
      </c>
      <c r="AC303" s="28">
        <v>9.5668956737746367</v>
      </c>
      <c r="AD303" s="28">
        <v>10.506265188061461</v>
      </c>
      <c r="AE303" s="28">
        <v>9.8177897071936346</v>
      </c>
      <c r="AF303" s="28">
        <v>9.0959443479025932</v>
      </c>
      <c r="AG303" s="28">
        <v>4.6841499218440523</v>
      </c>
      <c r="AH303" s="28">
        <v>6.8404546881041739</v>
      </c>
      <c r="AI303" s="28">
        <v>0.8689063949009278</v>
      </c>
    </row>
    <row r="304" spans="1:35" ht="13">
      <c r="A304" s="13" t="s">
        <v>21</v>
      </c>
      <c r="B304" s="14"/>
      <c r="C304" s="60">
        <v>0</v>
      </c>
      <c r="D304" s="60">
        <v>0</v>
      </c>
      <c r="E304" s="60">
        <v>0</v>
      </c>
      <c r="F304" s="60">
        <v>0</v>
      </c>
      <c r="G304" s="60">
        <v>0</v>
      </c>
      <c r="H304" s="60">
        <v>0</v>
      </c>
      <c r="I304" s="60">
        <v>0</v>
      </c>
      <c r="J304" s="60">
        <v>0</v>
      </c>
      <c r="K304" s="60">
        <v>0</v>
      </c>
      <c r="L304" s="60">
        <v>0</v>
      </c>
      <c r="M304" s="60">
        <v>0</v>
      </c>
      <c r="N304" s="60">
        <v>0</v>
      </c>
      <c r="O304" s="60">
        <v>0</v>
      </c>
      <c r="P304" s="60">
        <v>0</v>
      </c>
      <c r="Q304" s="60">
        <v>0</v>
      </c>
      <c r="R304" s="60">
        <v>0</v>
      </c>
      <c r="S304" s="60">
        <v>0</v>
      </c>
      <c r="T304" s="60">
        <v>0</v>
      </c>
      <c r="U304" s="60">
        <v>0</v>
      </c>
      <c r="V304" s="60">
        <v>0</v>
      </c>
      <c r="W304" s="60">
        <v>0</v>
      </c>
      <c r="X304" s="60">
        <v>0</v>
      </c>
      <c r="Y304" s="60">
        <v>0</v>
      </c>
      <c r="Z304" s="60">
        <v>0</v>
      </c>
      <c r="AA304" s="60">
        <v>0</v>
      </c>
      <c r="AB304" s="60">
        <v>0</v>
      </c>
      <c r="AC304" s="60">
        <v>0</v>
      </c>
      <c r="AD304" s="60">
        <v>0</v>
      </c>
      <c r="AE304" s="60">
        <v>0</v>
      </c>
      <c r="AF304" s="60">
        <v>0</v>
      </c>
      <c r="AG304" s="60">
        <v>0</v>
      </c>
      <c r="AH304" s="60">
        <v>0</v>
      </c>
      <c r="AI304" s="60">
        <v>0</v>
      </c>
    </row>
    <row r="305" spans="1:35" ht="13">
      <c r="A305" s="9" t="s">
        <v>22</v>
      </c>
      <c r="B305" s="10"/>
      <c r="C305" s="11">
        <v>0</v>
      </c>
      <c r="D305" s="11">
        <v>0</v>
      </c>
      <c r="E305" s="11">
        <v>0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0</v>
      </c>
      <c r="Z305" s="11">
        <v>0</v>
      </c>
      <c r="AA305" s="11">
        <v>0</v>
      </c>
      <c r="AB305" s="11">
        <v>0</v>
      </c>
      <c r="AC305" s="11">
        <v>0</v>
      </c>
      <c r="AD305" s="11">
        <v>0</v>
      </c>
      <c r="AE305" s="11">
        <v>0</v>
      </c>
      <c r="AF305" s="11">
        <v>0</v>
      </c>
      <c r="AG305" s="11">
        <v>0</v>
      </c>
      <c r="AH305" s="11">
        <v>0</v>
      </c>
      <c r="AI305" s="11">
        <v>0</v>
      </c>
    </row>
    <row r="306" spans="1:35" ht="13">
      <c r="A306" s="29" t="s">
        <v>23</v>
      </c>
      <c r="B306" s="30"/>
      <c r="C306" s="12">
        <v>0</v>
      </c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  <c r="T306" s="12">
        <v>0</v>
      </c>
      <c r="U306" s="12">
        <v>0</v>
      </c>
      <c r="V306" s="12">
        <v>0</v>
      </c>
      <c r="W306" s="12">
        <v>0</v>
      </c>
      <c r="X306" s="12">
        <v>0</v>
      </c>
      <c r="Y306" s="12">
        <v>0</v>
      </c>
      <c r="Z306" s="12">
        <v>0</v>
      </c>
      <c r="AA306" s="12">
        <v>0</v>
      </c>
      <c r="AB306" s="12">
        <v>0</v>
      </c>
      <c r="AC306" s="12">
        <v>0</v>
      </c>
      <c r="AD306" s="12">
        <v>0</v>
      </c>
      <c r="AE306" s="12">
        <v>0</v>
      </c>
      <c r="AF306" s="12">
        <v>0</v>
      </c>
      <c r="AG306" s="12">
        <v>0</v>
      </c>
      <c r="AH306" s="12">
        <v>0</v>
      </c>
      <c r="AI306" s="12">
        <v>0</v>
      </c>
    </row>
    <row r="307" spans="1:35" ht="13.5" thickBot="1">
      <c r="A307" s="16" t="s">
        <v>24</v>
      </c>
      <c r="B307" s="17"/>
      <c r="C307" s="18">
        <v>0</v>
      </c>
      <c r="D307" s="18">
        <v>0</v>
      </c>
      <c r="E307" s="18">
        <v>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8">
        <v>0</v>
      </c>
      <c r="M307" s="18">
        <v>0</v>
      </c>
      <c r="N307" s="18">
        <v>0</v>
      </c>
      <c r="O307" s="18">
        <v>0</v>
      </c>
      <c r="P307" s="18">
        <v>0</v>
      </c>
      <c r="Q307" s="18">
        <v>0</v>
      </c>
      <c r="R307" s="18">
        <v>0</v>
      </c>
      <c r="S307" s="18">
        <v>0</v>
      </c>
      <c r="T307" s="18">
        <v>0</v>
      </c>
      <c r="U307" s="18">
        <v>0</v>
      </c>
      <c r="V307" s="18">
        <v>0</v>
      </c>
      <c r="W307" s="18">
        <v>0</v>
      </c>
      <c r="X307" s="18">
        <v>0</v>
      </c>
      <c r="Y307" s="18">
        <v>0</v>
      </c>
      <c r="Z307" s="18">
        <v>0</v>
      </c>
      <c r="AA307" s="18">
        <v>0</v>
      </c>
      <c r="AB307" s="18">
        <v>0</v>
      </c>
      <c r="AC307" s="18">
        <v>0</v>
      </c>
      <c r="AD307" s="18">
        <v>0</v>
      </c>
      <c r="AE307" s="18">
        <v>0</v>
      </c>
      <c r="AF307" s="18">
        <v>0</v>
      </c>
      <c r="AG307" s="18">
        <v>0</v>
      </c>
      <c r="AH307" s="18">
        <v>0</v>
      </c>
      <c r="AI307" s="18">
        <v>0</v>
      </c>
    </row>
    <row r="308" spans="1:35" ht="13.5" thickBot="1">
      <c r="A308" s="31" t="s">
        <v>25</v>
      </c>
      <c r="B308" s="32"/>
      <c r="C308" s="33">
        <v>87.946296721228521</v>
      </c>
      <c r="D308" s="33">
        <v>87.722094745497984</v>
      </c>
      <c r="E308" s="33">
        <v>76.620666712387276</v>
      </c>
      <c r="F308" s="33">
        <v>80.631550154045982</v>
      </c>
      <c r="G308" s="33">
        <v>69.860150177789166</v>
      </c>
      <c r="H308" s="33">
        <v>66.867050865927325</v>
      </c>
      <c r="I308" s="33">
        <v>62.920904875585137</v>
      </c>
      <c r="J308" s="33">
        <v>59.24127602407561</v>
      </c>
      <c r="K308" s="33">
        <v>57.358230567422304</v>
      </c>
      <c r="L308" s="33">
        <v>71.427565288328594</v>
      </c>
      <c r="M308" s="33">
        <v>98.631112981951858</v>
      </c>
      <c r="N308" s="33">
        <v>113.38846914952778</v>
      </c>
      <c r="O308" s="33">
        <v>110.39651482153133</v>
      </c>
      <c r="P308" s="33">
        <v>114.71857266671581</v>
      </c>
      <c r="Q308" s="33">
        <v>118.19966179964673</v>
      </c>
      <c r="R308" s="33">
        <v>124.02425925331636</v>
      </c>
      <c r="S308" s="33">
        <v>92.449258333955655</v>
      </c>
      <c r="T308" s="33">
        <v>66.878888584550666</v>
      </c>
      <c r="U308" s="33">
        <v>75.648158959339995</v>
      </c>
      <c r="V308" s="33">
        <v>78.727574930933727</v>
      </c>
      <c r="W308" s="33">
        <v>83.741602605795137</v>
      </c>
      <c r="X308" s="33">
        <v>94.89295076756774</v>
      </c>
      <c r="Y308" s="33">
        <v>102.02975325588224</v>
      </c>
      <c r="Z308" s="33">
        <v>87.799248307171055</v>
      </c>
      <c r="AA308" s="33">
        <v>93.934397260557972</v>
      </c>
      <c r="AB308" s="33">
        <v>99.142917447006113</v>
      </c>
      <c r="AC308" s="33">
        <v>115.60563219618828</v>
      </c>
      <c r="AD308" s="33">
        <v>105.53764599792919</v>
      </c>
      <c r="AE308" s="33">
        <v>114.31732296368018</v>
      </c>
      <c r="AF308" s="33">
        <v>116.86730760631629</v>
      </c>
      <c r="AG308" s="33">
        <v>123.72382199314823</v>
      </c>
      <c r="AH308" s="33">
        <v>129.58204072083589</v>
      </c>
      <c r="AI308" s="33">
        <v>126.32554348158982</v>
      </c>
    </row>
    <row r="309" spans="1:35" ht="13">
      <c r="A309" s="5" t="s">
        <v>26</v>
      </c>
      <c r="B309" s="6"/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1.0101239999999998</v>
      </c>
      <c r="W309" s="7">
        <v>0.46009595999999997</v>
      </c>
      <c r="X309" s="7">
        <v>5.9102999999999998E-4</v>
      </c>
      <c r="Y309" s="7">
        <v>0</v>
      </c>
      <c r="Z309" s="7">
        <v>1.2895199999999999E-3</v>
      </c>
      <c r="AA309" s="7">
        <v>0</v>
      </c>
      <c r="AB309" s="7">
        <v>0</v>
      </c>
      <c r="AC309" s="7">
        <v>0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7">
        <v>0</v>
      </c>
    </row>
    <row r="310" spans="1:35" ht="13">
      <c r="A310" s="29" t="s">
        <v>27</v>
      </c>
      <c r="B310" s="30"/>
      <c r="C310" s="12">
        <v>0</v>
      </c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  <c r="Y310" s="12">
        <v>0</v>
      </c>
      <c r="Z310" s="12">
        <v>0</v>
      </c>
      <c r="AA310" s="12">
        <v>0</v>
      </c>
      <c r="AB310" s="12">
        <v>0</v>
      </c>
      <c r="AC310" s="12">
        <v>0</v>
      </c>
      <c r="AD310" s="12">
        <v>0</v>
      </c>
      <c r="AE310" s="12">
        <v>0</v>
      </c>
      <c r="AF310" s="12">
        <v>0</v>
      </c>
      <c r="AG310" s="12">
        <v>0</v>
      </c>
      <c r="AH310" s="12">
        <v>0</v>
      </c>
      <c r="AI310" s="12">
        <v>0</v>
      </c>
    </row>
    <row r="311" spans="1:35">
      <c r="A311" s="13" t="s">
        <v>28</v>
      </c>
      <c r="B311" s="34"/>
      <c r="C311" s="15">
        <v>0</v>
      </c>
      <c r="D311" s="15">
        <v>0</v>
      </c>
      <c r="E311" s="15">
        <v>0</v>
      </c>
      <c r="F311" s="15">
        <v>0</v>
      </c>
      <c r="G311" s="15">
        <v>0</v>
      </c>
      <c r="H311" s="15">
        <v>0</v>
      </c>
      <c r="I311" s="15">
        <v>0</v>
      </c>
      <c r="J311" s="15">
        <v>0</v>
      </c>
      <c r="K311" s="15">
        <v>0</v>
      </c>
      <c r="L311" s="15">
        <v>0</v>
      </c>
      <c r="M311" s="15">
        <v>0</v>
      </c>
      <c r="N311" s="15">
        <v>0</v>
      </c>
      <c r="O311" s="15">
        <v>0</v>
      </c>
      <c r="P311" s="15">
        <v>0</v>
      </c>
      <c r="Q311" s="15">
        <v>0</v>
      </c>
      <c r="R311" s="15">
        <v>0</v>
      </c>
      <c r="S311" s="15">
        <v>0</v>
      </c>
      <c r="T311" s="15">
        <v>0</v>
      </c>
      <c r="U311" s="15">
        <v>0</v>
      </c>
      <c r="V311" s="15">
        <v>0</v>
      </c>
      <c r="W311" s="15">
        <v>0</v>
      </c>
      <c r="X311" s="15">
        <v>0</v>
      </c>
      <c r="Y311" s="15">
        <v>0</v>
      </c>
      <c r="Z311" s="15">
        <v>0</v>
      </c>
      <c r="AA311" s="15">
        <v>0</v>
      </c>
      <c r="AB311" s="15">
        <v>0</v>
      </c>
      <c r="AC311" s="15">
        <v>0</v>
      </c>
      <c r="AD311" s="15">
        <v>0</v>
      </c>
      <c r="AE311" s="15">
        <v>0</v>
      </c>
      <c r="AF311" s="15">
        <v>0</v>
      </c>
      <c r="AG311" s="15">
        <v>0</v>
      </c>
      <c r="AH311" s="15">
        <v>0</v>
      </c>
      <c r="AI311" s="15">
        <v>0</v>
      </c>
    </row>
    <row r="312" spans="1:35" ht="13">
      <c r="A312" s="35" t="s">
        <v>29</v>
      </c>
      <c r="B312" s="36"/>
      <c r="C312" s="37">
        <v>0</v>
      </c>
      <c r="D312" s="37">
        <v>0</v>
      </c>
      <c r="E312" s="37">
        <v>0</v>
      </c>
      <c r="F312" s="37">
        <v>0</v>
      </c>
      <c r="G312" s="37">
        <v>0</v>
      </c>
      <c r="H312" s="37">
        <v>0</v>
      </c>
      <c r="I312" s="37">
        <v>0</v>
      </c>
      <c r="J312" s="37">
        <v>0</v>
      </c>
      <c r="K312" s="37">
        <v>0</v>
      </c>
      <c r="L312" s="37">
        <v>0</v>
      </c>
      <c r="M312" s="37">
        <v>0</v>
      </c>
      <c r="N312" s="37">
        <v>0</v>
      </c>
      <c r="O312" s="37">
        <v>0</v>
      </c>
      <c r="P312" s="37">
        <v>0</v>
      </c>
      <c r="Q312" s="37">
        <v>0</v>
      </c>
      <c r="R312" s="37">
        <v>0</v>
      </c>
      <c r="S312" s="37">
        <v>0</v>
      </c>
      <c r="T312" s="37">
        <v>0</v>
      </c>
      <c r="U312" s="37">
        <v>0</v>
      </c>
      <c r="V312" s="37">
        <v>1.0101239999999998</v>
      </c>
      <c r="W312" s="37">
        <v>0.46009595999999997</v>
      </c>
      <c r="X312" s="37">
        <v>5.9102999999999998E-4</v>
      </c>
      <c r="Y312" s="37">
        <v>0</v>
      </c>
      <c r="Z312" s="37">
        <v>1.2895199999999999E-3</v>
      </c>
      <c r="AA312" s="37">
        <v>0</v>
      </c>
      <c r="AB312" s="37">
        <v>0</v>
      </c>
      <c r="AC312" s="37">
        <v>0</v>
      </c>
      <c r="AD312" s="37">
        <v>0</v>
      </c>
      <c r="AE312" s="37">
        <v>0</v>
      </c>
      <c r="AF312" s="37">
        <v>0</v>
      </c>
      <c r="AG312" s="37">
        <v>0</v>
      </c>
      <c r="AH312" s="37">
        <v>0</v>
      </c>
      <c r="AI312" s="37">
        <v>0</v>
      </c>
    </row>
    <row r="313" spans="1:35" ht="13">
      <c r="A313" s="35" t="s">
        <v>30</v>
      </c>
      <c r="B313" s="36"/>
      <c r="C313" s="37">
        <v>0</v>
      </c>
      <c r="D313" s="37">
        <v>0</v>
      </c>
      <c r="E313" s="37">
        <v>0</v>
      </c>
      <c r="F313" s="37">
        <v>0</v>
      </c>
      <c r="G313" s="37">
        <v>0</v>
      </c>
      <c r="H313" s="37">
        <v>0</v>
      </c>
      <c r="I313" s="37">
        <v>0</v>
      </c>
      <c r="J313" s="37">
        <v>0</v>
      </c>
      <c r="K313" s="37">
        <v>0</v>
      </c>
      <c r="L313" s="37">
        <v>0</v>
      </c>
      <c r="M313" s="37">
        <v>0</v>
      </c>
      <c r="N313" s="37">
        <v>0</v>
      </c>
      <c r="O313" s="37">
        <v>0</v>
      </c>
      <c r="P313" s="37">
        <v>0</v>
      </c>
      <c r="Q313" s="37">
        <v>0</v>
      </c>
      <c r="R313" s="37">
        <v>0</v>
      </c>
      <c r="S313" s="37">
        <v>0</v>
      </c>
      <c r="T313" s="37">
        <v>0</v>
      </c>
      <c r="U313" s="37">
        <v>0</v>
      </c>
      <c r="V313" s="37">
        <v>0</v>
      </c>
      <c r="W313" s="37">
        <v>0</v>
      </c>
      <c r="X313" s="37">
        <v>0</v>
      </c>
      <c r="Y313" s="37">
        <v>0</v>
      </c>
      <c r="Z313" s="37">
        <v>0</v>
      </c>
      <c r="AA313" s="37">
        <v>0</v>
      </c>
      <c r="AB313" s="37">
        <v>0</v>
      </c>
      <c r="AC313" s="37">
        <v>0</v>
      </c>
      <c r="AD313" s="37">
        <v>0</v>
      </c>
      <c r="AE313" s="37">
        <v>0</v>
      </c>
      <c r="AF313" s="37">
        <v>0</v>
      </c>
      <c r="AG313" s="37">
        <v>0</v>
      </c>
      <c r="AH313" s="37">
        <v>0</v>
      </c>
      <c r="AI313" s="37">
        <v>0</v>
      </c>
    </row>
    <row r="314" spans="1:35" ht="13">
      <c r="A314" s="13" t="s">
        <v>31</v>
      </c>
      <c r="B314" s="14"/>
      <c r="C314" s="15">
        <v>0</v>
      </c>
      <c r="D314" s="15">
        <v>0</v>
      </c>
      <c r="E314" s="15">
        <v>0</v>
      </c>
      <c r="F314" s="15">
        <v>0</v>
      </c>
      <c r="G314" s="15">
        <v>0</v>
      </c>
      <c r="H314" s="15">
        <v>0</v>
      </c>
      <c r="I314" s="15">
        <v>0</v>
      </c>
      <c r="J314" s="15">
        <v>0</v>
      </c>
      <c r="K314" s="15">
        <v>0</v>
      </c>
      <c r="L314" s="15">
        <v>0</v>
      </c>
      <c r="M314" s="15">
        <v>0</v>
      </c>
      <c r="N314" s="15">
        <v>0</v>
      </c>
      <c r="O314" s="15">
        <v>0</v>
      </c>
      <c r="P314" s="15">
        <v>0</v>
      </c>
      <c r="Q314" s="15">
        <v>0</v>
      </c>
      <c r="R314" s="15">
        <v>0</v>
      </c>
      <c r="S314" s="15">
        <v>0</v>
      </c>
      <c r="T314" s="15">
        <v>0</v>
      </c>
      <c r="U314" s="15">
        <v>0</v>
      </c>
      <c r="V314" s="15">
        <v>0</v>
      </c>
      <c r="W314" s="15">
        <v>0</v>
      </c>
      <c r="X314" s="15">
        <v>0</v>
      </c>
      <c r="Y314" s="15">
        <v>0</v>
      </c>
      <c r="Z314" s="15">
        <v>0</v>
      </c>
      <c r="AA314" s="15">
        <v>0</v>
      </c>
      <c r="AB314" s="15">
        <v>0</v>
      </c>
      <c r="AC314" s="15">
        <v>0</v>
      </c>
      <c r="AD314" s="15">
        <v>0</v>
      </c>
      <c r="AE314" s="15">
        <v>0</v>
      </c>
      <c r="AF314" s="15">
        <v>0</v>
      </c>
      <c r="AG314" s="15">
        <v>0</v>
      </c>
      <c r="AH314" s="15">
        <v>0</v>
      </c>
      <c r="AI314" s="15">
        <v>0</v>
      </c>
    </row>
    <row r="315" spans="1:35">
      <c r="A315" s="38" t="s">
        <v>32</v>
      </c>
      <c r="B315" s="39"/>
      <c r="C315" s="40">
        <v>0</v>
      </c>
      <c r="D315" s="40">
        <v>0</v>
      </c>
      <c r="E315" s="40">
        <v>0</v>
      </c>
      <c r="F315" s="40">
        <v>0</v>
      </c>
      <c r="G315" s="40">
        <v>0</v>
      </c>
      <c r="H315" s="40">
        <v>0</v>
      </c>
      <c r="I315" s="40">
        <v>0</v>
      </c>
      <c r="J315" s="40">
        <v>0</v>
      </c>
      <c r="K315" s="40">
        <v>0</v>
      </c>
      <c r="L315" s="40">
        <v>0</v>
      </c>
      <c r="M315" s="40">
        <v>0</v>
      </c>
      <c r="N315" s="40">
        <v>0</v>
      </c>
      <c r="O315" s="40">
        <v>0</v>
      </c>
      <c r="P315" s="40">
        <v>0</v>
      </c>
      <c r="Q315" s="40">
        <v>0</v>
      </c>
      <c r="R315" s="40">
        <v>0</v>
      </c>
      <c r="S315" s="40">
        <v>0</v>
      </c>
      <c r="T315" s="40">
        <v>0</v>
      </c>
      <c r="U315" s="40">
        <v>0</v>
      </c>
      <c r="V315" s="40">
        <v>0</v>
      </c>
      <c r="W315" s="40">
        <v>0</v>
      </c>
      <c r="X315" s="40">
        <v>0</v>
      </c>
      <c r="Y315" s="40">
        <v>0</v>
      </c>
      <c r="Z315" s="40">
        <v>0</v>
      </c>
      <c r="AA315" s="40">
        <v>0</v>
      </c>
      <c r="AB315" s="40">
        <v>0</v>
      </c>
      <c r="AC315" s="40">
        <v>0</v>
      </c>
      <c r="AD315" s="40">
        <v>0</v>
      </c>
      <c r="AE315" s="40">
        <v>0</v>
      </c>
      <c r="AF315" s="40">
        <v>0</v>
      </c>
      <c r="AG315" s="40">
        <v>0</v>
      </c>
      <c r="AH315" s="40">
        <v>0</v>
      </c>
      <c r="AI315" s="40">
        <v>0</v>
      </c>
    </row>
    <row r="316" spans="1:35">
      <c r="A316" s="42" t="s">
        <v>33</v>
      </c>
      <c r="B316" s="43"/>
      <c r="C316" s="44">
        <v>0</v>
      </c>
      <c r="D316" s="44">
        <v>0</v>
      </c>
      <c r="E316" s="44">
        <v>0</v>
      </c>
      <c r="F316" s="44">
        <v>0</v>
      </c>
      <c r="G316" s="44">
        <v>0</v>
      </c>
      <c r="H316" s="44">
        <v>0</v>
      </c>
      <c r="I316" s="44">
        <v>0</v>
      </c>
      <c r="J316" s="44">
        <v>0</v>
      </c>
      <c r="K316" s="44">
        <v>0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44">
        <v>0</v>
      </c>
      <c r="S316" s="44">
        <v>0</v>
      </c>
      <c r="T316" s="44">
        <v>0</v>
      </c>
      <c r="U316" s="44">
        <v>0</v>
      </c>
      <c r="V316" s="44">
        <v>0</v>
      </c>
      <c r="W316" s="44">
        <v>0</v>
      </c>
      <c r="X316" s="44">
        <v>0</v>
      </c>
      <c r="Y316" s="44">
        <v>0</v>
      </c>
      <c r="Z316" s="44">
        <v>0</v>
      </c>
      <c r="AA316" s="44">
        <v>0</v>
      </c>
      <c r="AB316" s="44">
        <v>0</v>
      </c>
      <c r="AC316" s="44">
        <v>0</v>
      </c>
      <c r="AD316" s="44">
        <v>0</v>
      </c>
      <c r="AE316" s="44">
        <v>0</v>
      </c>
      <c r="AF316" s="44">
        <v>0</v>
      </c>
      <c r="AG316" s="44">
        <v>0</v>
      </c>
      <c r="AH316" s="44">
        <v>0</v>
      </c>
      <c r="AI316" s="44">
        <v>0</v>
      </c>
    </row>
    <row r="317" spans="1:35">
      <c r="A317" s="42" t="s">
        <v>34</v>
      </c>
      <c r="B317" s="43"/>
      <c r="C317" s="44">
        <v>0</v>
      </c>
      <c r="D317" s="44">
        <v>0</v>
      </c>
      <c r="E317" s="44">
        <v>0</v>
      </c>
      <c r="F317" s="44">
        <v>0</v>
      </c>
      <c r="G317" s="44">
        <v>0</v>
      </c>
      <c r="H317" s="44">
        <v>0</v>
      </c>
      <c r="I317" s="44">
        <v>0</v>
      </c>
      <c r="J317" s="44">
        <v>0</v>
      </c>
      <c r="K317" s="44">
        <v>0</v>
      </c>
      <c r="L317" s="44">
        <v>0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44">
        <v>0</v>
      </c>
      <c r="S317" s="44">
        <v>0</v>
      </c>
      <c r="T317" s="44">
        <v>0</v>
      </c>
      <c r="U317" s="44">
        <v>0</v>
      </c>
      <c r="V317" s="44">
        <v>0</v>
      </c>
      <c r="W317" s="44">
        <v>0</v>
      </c>
      <c r="X317" s="44">
        <v>0</v>
      </c>
      <c r="Y317" s="44">
        <v>0</v>
      </c>
      <c r="Z317" s="44">
        <v>0</v>
      </c>
      <c r="AA317" s="44">
        <v>0</v>
      </c>
      <c r="AB317" s="44">
        <v>0</v>
      </c>
      <c r="AC317" s="44">
        <v>0</v>
      </c>
      <c r="AD317" s="44">
        <v>0</v>
      </c>
      <c r="AE317" s="44">
        <v>0</v>
      </c>
      <c r="AF317" s="44">
        <v>0</v>
      </c>
      <c r="AG317" s="44">
        <v>0</v>
      </c>
      <c r="AH317" s="44">
        <v>0</v>
      </c>
      <c r="AI317" s="44">
        <v>0</v>
      </c>
    </row>
    <row r="318" spans="1:35">
      <c r="A318" s="42" t="s">
        <v>35</v>
      </c>
      <c r="B318" s="43"/>
      <c r="C318" s="44">
        <v>0</v>
      </c>
      <c r="D318" s="44">
        <v>0</v>
      </c>
      <c r="E318" s="44">
        <v>0</v>
      </c>
      <c r="F318" s="44">
        <v>0</v>
      </c>
      <c r="G318" s="44">
        <v>0</v>
      </c>
      <c r="H318" s="44">
        <v>0</v>
      </c>
      <c r="I318" s="44">
        <v>0</v>
      </c>
      <c r="J318" s="44">
        <v>0</v>
      </c>
      <c r="K318" s="44">
        <v>0</v>
      </c>
      <c r="L318" s="44">
        <v>0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44">
        <v>0</v>
      </c>
      <c r="S318" s="44">
        <v>0</v>
      </c>
      <c r="T318" s="44">
        <v>0</v>
      </c>
      <c r="U318" s="44">
        <v>0</v>
      </c>
      <c r="V318" s="44">
        <v>0</v>
      </c>
      <c r="W318" s="44">
        <v>0</v>
      </c>
      <c r="X318" s="44">
        <v>0</v>
      </c>
      <c r="Y318" s="44">
        <v>0</v>
      </c>
      <c r="Z318" s="44">
        <v>0</v>
      </c>
      <c r="AA318" s="44">
        <v>0</v>
      </c>
      <c r="AB318" s="44">
        <v>0</v>
      </c>
      <c r="AC318" s="44">
        <v>0</v>
      </c>
      <c r="AD318" s="44">
        <v>0</v>
      </c>
      <c r="AE318" s="44">
        <v>0</v>
      </c>
      <c r="AF318" s="44">
        <v>0</v>
      </c>
      <c r="AG318" s="44">
        <v>0</v>
      </c>
      <c r="AH318" s="44">
        <v>0</v>
      </c>
      <c r="AI318" s="44">
        <v>0</v>
      </c>
    </row>
    <row r="319" spans="1:35">
      <c r="A319" s="45" t="s">
        <v>36</v>
      </c>
      <c r="B319" s="46"/>
      <c r="C319" s="44">
        <v>0</v>
      </c>
      <c r="D319" s="44">
        <v>0</v>
      </c>
      <c r="E319" s="44">
        <v>0</v>
      </c>
      <c r="F319" s="44">
        <v>0</v>
      </c>
      <c r="G319" s="44">
        <v>0</v>
      </c>
      <c r="H319" s="44">
        <v>0</v>
      </c>
      <c r="I319" s="44">
        <v>0</v>
      </c>
      <c r="J319" s="44">
        <v>0</v>
      </c>
      <c r="K319" s="44">
        <v>0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44">
        <v>0</v>
      </c>
      <c r="S319" s="44">
        <v>0</v>
      </c>
      <c r="T319" s="44">
        <v>0</v>
      </c>
      <c r="U319" s="44">
        <v>0</v>
      </c>
      <c r="V319" s="44">
        <v>0</v>
      </c>
      <c r="W319" s="44">
        <v>0</v>
      </c>
      <c r="X319" s="44">
        <v>0</v>
      </c>
      <c r="Y319" s="44">
        <v>0</v>
      </c>
      <c r="Z319" s="44">
        <v>0</v>
      </c>
      <c r="AA319" s="44">
        <v>0</v>
      </c>
      <c r="AB319" s="44">
        <v>0</v>
      </c>
      <c r="AC319" s="44">
        <v>0</v>
      </c>
      <c r="AD319" s="44">
        <v>0</v>
      </c>
      <c r="AE319" s="44">
        <v>0</v>
      </c>
      <c r="AF319" s="44">
        <v>0</v>
      </c>
      <c r="AG319" s="44">
        <v>0</v>
      </c>
      <c r="AH319" s="44">
        <v>0</v>
      </c>
      <c r="AI319" s="44">
        <v>0</v>
      </c>
    </row>
    <row r="320" spans="1:35" ht="13" thickBot="1">
      <c r="A320" s="47" t="s">
        <v>37</v>
      </c>
      <c r="B320" s="48"/>
      <c r="C320" s="49">
        <v>0</v>
      </c>
      <c r="D320" s="49">
        <v>0</v>
      </c>
      <c r="E320" s="49">
        <v>0</v>
      </c>
      <c r="F320" s="49">
        <v>0</v>
      </c>
      <c r="G320" s="49">
        <v>0</v>
      </c>
      <c r="H320" s="49">
        <v>0</v>
      </c>
      <c r="I320" s="49">
        <v>0</v>
      </c>
      <c r="J320" s="49">
        <v>0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0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0</v>
      </c>
      <c r="AC320" s="49">
        <v>0</v>
      </c>
      <c r="AD320" s="49">
        <v>0</v>
      </c>
      <c r="AE320" s="49">
        <v>0</v>
      </c>
      <c r="AF320" s="49">
        <v>0</v>
      </c>
      <c r="AG320" s="49">
        <v>0</v>
      </c>
      <c r="AH320" s="49">
        <v>0</v>
      </c>
      <c r="AI320" s="49">
        <v>0</v>
      </c>
    </row>
    <row r="321" spans="1:35" ht="13.5" thickBot="1">
      <c r="A321" s="50" t="s">
        <v>38</v>
      </c>
      <c r="B321" s="51"/>
      <c r="C321" s="52">
        <v>0</v>
      </c>
      <c r="D321" s="52">
        <v>0</v>
      </c>
      <c r="E321" s="52">
        <v>0</v>
      </c>
      <c r="F321" s="52">
        <v>0</v>
      </c>
      <c r="G321" s="52">
        <v>0</v>
      </c>
      <c r="H321" s="52">
        <v>0</v>
      </c>
      <c r="I321" s="52">
        <v>0</v>
      </c>
      <c r="J321" s="52">
        <v>0</v>
      </c>
      <c r="K321" s="52">
        <v>0</v>
      </c>
      <c r="L321" s="52">
        <v>0</v>
      </c>
      <c r="M321" s="52">
        <v>0</v>
      </c>
      <c r="N321" s="52">
        <v>0</v>
      </c>
      <c r="O321" s="52">
        <v>0</v>
      </c>
      <c r="P321" s="52">
        <v>0</v>
      </c>
      <c r="Q321" s="52">
        <v>0</v>
      </c>
      <c r="R321" s="52">
        <v>0</v>
      </c>
      <c r="S321" s="52">
        <v>0</v>
      </c>
      <c r="T321" s="52">
        <v>0</v>
      </c>
      <c r="U321" s="52">
        <v>0</v>
      </c>
      <c r="V321" s="52">
        <v>0</v>
      </c>
      <c r="W321" s="52">
        <v>0</v>
      </c>
      <c r="X321" s="52">
        <v>0</v>
      </c>
      <c r="Y321" s="52">
        <v>0</v>
      </c>
      <c r="Z321" s="52">
        <v>0</v>
      </c>
      <c r="AA321" s="52">
        <v>0</v>
      </c>
      <c r="AB321" s="52">
        <v>0</v>
      </c>
      <c r="AC321" s="52">
        <v>0</v>
      </c>
      <c r="AD321" s="52">
        <v>0</v>
      </c>
      <c r="AE321" s="52">
        <v>0</v>
      </c>
      <c r="AF321" s="52">
        <v>0</v>
      </c>
      <c r="AG321" s="52">
        <v>0</v>
      </c>
      <c r="AH321" s="52">
        <v>0</v>
      </c>
      <c r="AI321" s="52">
        <v>0</v>
      </c>
    </row>
    <row r="322" spans="1:35" ht="13.5" thickBot="1">
      <c r="A322" s="50" t="s">
        <v>39</v>
      </c>
      <c r="B322" s="51"/>
      <c r="C322" s="52">
        <v>34.47180997429593</v>
      </c>
      <c r="D322" s="52">
        <v>66.475500710173989</v>
      </c>
      <c r="E322" s="52">
        <v>70.101602857038543</v>
      </c>
      <c r="F322" s="52">
        <v>72.567691576933655</v>
      </c>
      <c r="G322" s="52">
        <v>77.160471579606082</v>
      </c>
      <c r="H322" s="52">
        <v>82.89839304223554</v>
      </c>
      <c r="I322" s="52">
        <v>88.933753845113586</v>
      </c>
      <c r="J322" s="52">
        <v>95.207066120190476</v>
      </c>
      <c r="K322" s="52">
        <v>102.11987297680182</v>
      </c>
      <c r="L322" s="52">
        <v>104.71980939980878</v>
      </c>
      <c r="M322" s="52">
        <v>111.36492085019641</v>
      </c>
      <c r="N322" s="52">
        <v>112.89703319505165</v>
      </c>
      <c r="O322" s="52">
        <v>108.90905864048422</v>
      </c>
      <c r="P322" s="52">
        <v>103.81986438429654</v>
      </c>
      <c r="Q322" s="52">
        <v>89.499495194133218</v>
      </c>
      <c r="R322" s="52">
        <v>101.84694338432337</v>
      </c>
      <c r="S322" s="52">
        <v>100.67614558045271</v>
      </c>
      <c r="T322" s="52">
        <v>98.436928884733334</v>
      </c>
      <c r="U322" s="52">
        <v>102.74700451601866</v>
      </c>
      <c r="V322" s="52">
        <v>101.04901234222029</v>
      </c>
      <c r="W322" s="52">
        <v>98.184144029036403</v>
      </c>
      <c r="X322" s="52">
        <v>80.442536830129399</v>
      </c>
      <c r="Y322" s="52">
        <v>84.641777056665049</v>
      </c>
      <c r="Z322" s="52">
        <v>89.763659253290086</v>
      </c>
      <c r="AA322" s="52">
        <v>87.995978440382288</v>
      </c>
      <c r="AB322" s="52">
        <v>92.845165629190319</v>
      </c>
      <c r="AC322" s="52">
        <v>93.246766770570005</v>
      </c>
      <c r="AD322" s="52">
        <v>88.511484792324566</v>
      </c>
      <c r="AE322" s="52">
        <v>77.212977542362395</v>
      </c>
      <c r="AF322" s="52">
        <v>86.239234260404274</v>
      </c>
      <c r="AG322" s="52">
        <v>88.501698029974165</v>
      </c>
      <c r="AH322" s="52">
        <v>85.406594086952737</v>
      </c>
      <c r="AI322" s="52">
        <v>85.434369677116692</v>
      </c>
    </row>
    <row r="323" spans="1:35" ht="13.5" thickBot="1">
      <c r="A323" s="50" t="s">
        <v>40</v>
      </c>
      <c r="B323" s="51"/>
      <c r="C323" s="53">
        <v>0</v>
      </c>
      <c r="D323" s="53">
        <v>0</v>
      </c>
      <c r="E323" s="53">
        <v>0</v>
      </c>
      <c r="F323" s="53">
        <v>0</v>
      </c>
      <c r="G323" s="53">
        <v>0</v>
      </c>
      <c r="H323" s="53">
        <v>0</v>
      </c>
      <c r="I323" s="53">
        <v>0</v>
      </c>
      <c r="J323" s="53">
        <v>0</v>
      </c>
      <c r="K323" s="53">
        <v>0</v>
      </c>
      <c r="L323" s="53">
        <v>0</v>
      </c>
      <c r="M323" s="53">
        <v>0</v>
      </c>
      <c r="N323" s="53">
        <v>0</v>
      </c>
      <c r="O323" s="53">
        <v>0</v>
      </c>
      <c r="P323" s="53">
        <v>0</v>
      </c>
      <c r="Q323" s="53">
        <v>0</v>
      </c>
      <c r="R323" s="53">
        <v>0</v>
      </c>
      <c r="S323" s="53">
        <v>0</v>
      </c>
      <c r="T323" s="53">
        <v>0</v>
      </c>
      <c r="U323" s="53">
        <v>0</v>
      </c>
      <c r="V323" s="53">
        <v>0</v>
      </c>
      <c r="W323" s="53">
        <v>0</v>
      </c>
      <c r="X323" s="53">
        <v>0</v>
      </c>
      <c r="Y323" s="53">
        <v>0</v>
      </c>
      <c r="Z323" s="53">
        <v>0</v>
      </c>
      <c r="AA323" s="53">
        <v>0</v>
      </c>
      <c r="AB323" s="53">
        <v>0</v>
      </c>
      <c r="AC323" s="53">
        <v>0</v>
      </c>
      <c r="AD323" s="53">
        <v>0</v>
      </c>
      <c r="AE323" s="53">
        <v>0</v>
      </c>
      <c r="AF323" s="53">
        <v>0</v>
      </c>
      <c r="AG323" s="53">
        <v>0</v>
      </c>
      <c r="AH323" s="53">
        <v>0</v>
      </c>
      <c r="AI323" s="53">
        <v>0</v>
      </c>
    </row>
    <row r="324" spans="1:35">
      <c r="A324" s="38"/>
      <c r="B324" s="39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</row>
    <row r="325" spans="1:35" ht="13" thickBot="1">
      <c r="A325" s="54"/>
      <c r="B325" s="55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</row>
    <row r="326" spans="1:35" ht="13.5" thickBot="1">
      <c r="A326" s="50" t="s">
        <v>43</v>
      </c>
      <c r="B326" s="51"/>
      <c r="C326" s="53">
        <f t="shared" ref="C326:AA326" si="24">C284+C289+C293+C308+C309+C321+C322+C323</f>
        <v>182.87047654433854</v>
      </c>
      <c r="D326" s="53">
        <f t="shared" si="24"/>
        <v>197.73476441061183</v>
      </c>
      <c r="E326" s="53">
        <f t="shared" si="24"/>
        <v>195.47859325954897</v>
      </c>
      <c r="F326" s="53">
        <f t="shared" si="24"/>
        <v>202.40363495617851</v>
      </c>
      <c r="G326" s="53">
        <f t="shared" si="24"/>
        <v>208.15528221865955</v>
      </c>
      <c r="H326" s="53">
        <f t="shared" si="24"/>
        <v>208.05419604623549</v>
      </c>
      <c r="I326" s="53">
        <f t="shared" si="24"/>
        <v>205.97042089632487</v>
      </c>
      <c r="J326" s="53">
        <f t="shared" si="24"/>
        <v>212.38693000909063</v>
      </c>
      <c r="K326" s="53">
        <f t="shared" si="24"/>
        <v>216.8205197654886</v>
      </c>
      <c r="L326" s="53">
        <f t="shared" si="24"/>
        <v>237.29054288971165</v>
      </c>
      <c r="M326" s="53">
        <f t="shared" si="24"/>
        <v>273.36397408284017</v>
      </c>
      <c r="N326" s="53">
        <f t="shared" si="24"/>
        <v>284.19185527254194</v>
      </c>
      <c r="O326" s="53">
        <f t="shared" si="24"/>
        <v>268.29731907419892</v>
      </c>
      <c r="P326" s="53">
        <f t="shared" si="24"/>
        <v>260.41044691312834</v>
      </c>
      <c r="Q326" s="53">
        <f t="shared" si="24"/>
        <v>243.13538873013465</v>
      </c>
      <c r="R326" s="53">
        <f t="shared" si="24"/>
        <v>269.59374059436141</v>
      </c>
      <c r="S326" s="53">
        <f t="shared" si="24"/>
        <v>232.06308356488</v>
      </c>
      <c r="T326" s="53">
        <f t="shared" si="24"/>
        <v>209.02830052821074</v>
      </c>
      <c r="U326" s="53">
        <f t="shared" si="24"/>
        <v>218.94518539535181</v>
      </c>
      <c r="V326" s="53">
        <f t="shared" si="24"/>
        <v>221.0864491046521</v>
      </c>
      <c r="W326" s="53">
        <f t="shared" si="24"/>
        <v>224.77662295389271</v>
      </c>
      <c r="X326" s="53">
        <f t="shared" si="24"/>
        <v>205.70077620888134</v>
      </c>
      <c r="Y326" s="53">
        <f t="shared" si="24"/>
        <v>214.40020418571112</v>
      </c>
      <c r="Z326" s="53">
        <f t="shared" si="24"/>
        <v>208.36758627803783</v>
      </c>
      <c r="AA326" s="53">
        <f t="shared" si="24"/>
        <v>209.60178194289645</v>
      </c>
      <c r="AB326" s="53">
        <f t="shared" ref="AB326:AG326" si="25">AB284+AB289+AB293+AB308+AB309+AB321+AB322+AB323</f>
        <v>219.33295352246898</v>
      </c>
      <c r="AC326" s="53">
        <f t="shared" si="25"/>
        <v>229.36440517178602</v>
      </c>
      <c r="AD326" s="53">
        <f t="shared" si="25"/>
        <v>214.23509165534574</v>
      </c>
      <c r="AE326" s="53">
        <f t="shared" si="25"/>
        <v>212.85594980272714</v>
      </c>
      <c r="AF326" s="53">
        <f t="shared" si="25"/>
        <v>222.38200214423057</v>
      </c>
      <c r="AG326" s="53">
        <f t="shared" si="25"/>
        <v>228.45998840566469</v>
      </c>
      <c r="AH326" s="53">
        <f t="shared" ref="AH326:AI326" si="26">AH284+AH289+AH293+AH308+AH309+AH321+AH322+AH323</f>
        <v>229.39791349775891</v>
      </c>
      <c r="AI326" s="53">
        <f t="shared" si="26"/>
        <v>219.37941088424566</v>
      </c>
    </row>
    <row r="328" spans="1:35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</row>
    <row r="329" spans="1:3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</row>
    <row r="330" spans="1:35" ht="42.5" thickBot="1">
      <c r="A330" s="58" t="s">
        <v>56</v>
      </c>
      <c r="B330" s="59" t="s">
        <v>57</v>
      </c>
      <c r="C330" s="3">
        <v>1990</v>
      </c>
      <c r="D330" s="3">
        <v>1991</v>
      </c>
      <c r="E330" s="3">
        <v>1992</v>
      </c>
      <c r="F330" s="3">
        <v>1993</v>
      </c>
      <c r="G330" s="3">
        <v>1994</v>
      </c>
      <c r="H330" s="3">
        <v>1995</v>
      </c>
      <c r="I330" s="3">
        <v>1996</v>
      </c>
      <c r="J330" s="3">
        <v>1997</v>
      </c>
      <c r="K330" s="3">
        <v>1998</v>
      </c>
      <c r="L330" s="3">
        <v>1999</v>
      </c>
      <c r="M330" s="3">
        <v>2000</v>
      </c>
      <c r="N330" s="3">
        <v>2001</v>
      </c>
      <c r="O330" s="3">
        <v>2002</v>
      </c>
      <c r="P330" s="3">
        <v>2003</v>
      </c>
      <c r="Q330" s="3">
        <v>2004</v>
      </c>
      <c r="R330" s="3">
        <v>2005</v>
      </c>
      <c r="S330" s="3">
        <v>2006</v>
      </c>
      <c r="T330" s="3">
        <v>2007</v>
      </c>
      <c r="U330" s="3">
        <v>2008</v>
      </c>
      <c r="V330" s="3">
        <v>2009</v>
      </c>
      <c r="W330" s="3">
        <v>2010</v>
      </c>
      <c r="X330" s="3">
        <v>2011</v>
      </c>
      <c r="Y330" s="3">
        <v>2012</v>
      </c>
      <c r="Z330" s="3">
        <v>2013</v>
      </c>
      <c r="AA330" s="3">
        <v>2014</v>
      </c>
      <c r="AB330" s="3">
        <v>2015</v>
      </c>
      <c r="AC330" s="3">
        <v>2016</v>
      </c>
      <c r="AD330" s="3">
        <v>2017</v>
      </c>
      <c r="AE330" s="3">
        <v>2018</v>
      </c>
      <c r="AF330" s="3">
        <v>2019</v>
      </c>
      <c r="AG330" s="3">
        <v>2020</v>
      </c>
      <c r="AH330" s="3">
        <v>2021</v>
      </c>
      <c r="AI330" s="3">
        <v>2022</v>
      </c>
    </row>
    <row r="331" spans="1:35" ht="13">
      <c r="A331" s="5" t="s">
        <v>1</v>
      </c>
      <c r="B331" s="6"/>
      <c r="C331" s="7">
        <v>0.20778845924002123</v>
      </c>
      <c r="D331" s="7"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2.0188164290121806</v>
      </c>
      <c r="S331" s="7">
        <v>5.8881948240000233</v>
      </c>
      <c r="T331" s="7">
        <v>0</v>
      </c>
      <c r="U331" s="7">
        <v>0</v>
      </c>
      <c r="V331" s="7">
        <v>0.41017941167571426</v>
      </c>
      <c r="W331" s="7">
        <v>0.595319748252367</v>
      </c>
      <c r="X331" s="7">
        <v>0.34800264260755676</v>
      </c>
      <c r="Y331" s="7">
        <v>0.22055724217720185</v>
      </c>
      <c r="Z331" s="7">
        <v>3.0357820877228579E-2</v>
      </c>
      <c r="AA331" s="7">
        <v>0</v>
      </c>
      <c r="AB331" s="7">
        <v>1.5292353923976869E-2</v>
      </c>
      <c r="AC331" s="7">
        <v>0</v>
      </c>
      <c r="AD331" s="7">
        <v>3.1356715586698884E-2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</row>
    <row r="332" spans="1:35" ht="13">
      <c r="A332" s="9" t="s">
        <v>2</v>
      </c>
      <c r="B332" s="10"/>
      <c r="C332" s="11">
        <v>0.20778845924002123</v>
      </c>
      <c r="D332" s="11">
        <v>0</v>
      </c>
      <c r="E332" s="11">
        <v>0</v>
      </c>
      <c r="F332" s="11">
        <v>0</v>
      </c>
      <c r="G332" s="11">
        <v>0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2.0188164290121806</v>
      </c>
      <c r="S332" s="11">
        <v>5.8881948240000233</v>
      </c>
      <c r="T332" s="11">
        <v>0</v>
      </c>
      <c r="U332" s="11">
        <v>0</v>
      </c>
      <c r="V332" s="11">
        <v>0.41017941167571426</v>
      </c>
      <c r="W332" s="11">
        <v>0.595319748252367</v>
      </c>
      <c r="X332" s="11">
        <v>0.34800264260755676</v>
      </c>
      <c r="Y332" s="11">
        <v>0.22055724217720185</v>
      </c>
      <c r="Z332" s="11">
        <v>3.0357820877228579E-2</v>
      </c>
      <c r="AA332" s="11">
        <v>0</v>
      </c>
      <c r="AB332" s="11">
        <v>1.5292353923976869E-2</v>
      </c>
      <c r="AC332" s="11">
        <v>0</v>
      </c>
      <c r="AD332" s="11">
        <v>3.1356715586698884E-2</v>
      </c>
      <c r="AE332" s="11">
        <v>0</v>
      </c>
      <c r="AF332" s="11">
        <v>0</v>
      </c>
      <c r="AG332" s="11">
        <v>0</v>
      </c>
      <c r="AH332" s="11">
        <v>0</v>
      </c>
      <c r="AI332" s="11">
        <v>0</v>
      </c>
    </row>
    <row r="333" spans="1:35" ht="13">
      <c r="A333" s="13" t="s">
        <v>3</v>
      </c>
      <c r="B333" s="14"/>
      <c r="C333" s="15">
        <v>0</v>
      </c>
      <c r="D333" s="15">
        <v>0</v>
      </c>
      <c r="E333" s="15">
        <v>0</v>
      </c>
      <c r="F333" s="15">
        <v>0</v>
      </c>
      <c r="G333" s="15">
        <v>0</v>
      </c>
      <c r="H333" s="15">
        <v>0</v>
      </c>
      <c r="I333" s="15">
        <v>0</v>
      </c>
      <c r="J333" s="15">
        <v>0</v>
      </c>
      <c r="K333" s="15">
        <v>0</v>
      </c>
      <c r="L333" s="15">
        <v>0</v>
      </c>
      <c r="M333" s="15">
        <v>0</v>
      </c>
      <c r="N333" s="15">
        <v>0</v>
      </c>
      <c r="O333" s="15">
        <v>0</v>
      </c>
      <c r="P333" s="15">
        <v>0</v>
      </c>
      <c r="Q333" s="15">
        <v>0</v>
      </c>
      <c r="R333" s="15">
        <v>0</v>
      </c>
      <c r="S333" s="15">
        <v>0</v>
      </c>
      <c r="T333" s="15">
        <v>0</v>
      </c>
      <c r="U333" s="15">
        <v>0</v>
      </c>
      <c r="V333" s="15">
        <v>0</v>
      </c>
      <c r="W333" s="15">
        <v>0</v>
      </c>
      <c r="X333" s="15">
        <v>0</v>
      </c>
      <c r="Y333" s="15">
        <v>0</v>
      </c>
      <c r="Z333" s="15">
        <v>0</v>
      </c>
      <c r="AA333" s="15">
        <v>0</v>
      </c>
      <c r="AB333" s="15">
        <v>0</v>
      </c>
      <c r="AC333" s="15">
        <v>0</v>
      </c>
      <c r="AD333" s="15">
        <v>0</v>
      </c>
      <c r="AE333" s="15">
        <v>0</v>
      </c>
      <c r="AF333" s="15">
        <v>0</v>
      </c>
      <c r="AG333" s="15">
        <v>0</v>
      </c>
      <c r="AH333" s="15">
        <v>0</v>
      </c>
      <c r="AI333" s="15">
        <v>0</v>
      </c>
    </row>
    <row r="334" spans="1:35" ht="13">
      <c r="A334" s="13" t="s">
        <v>4</v>
      </c>
      <c r="B334" s="14"/>
      <c r="C334" s="15">
        <v>0</v>
      </c>
      <c r="D334" s="15">
        <v>0</v>
      </c>
      <c r="E334" s="15">
        <v>0</v>
      </c>
      <c r="F334" s="15">
        <v>0</v>
      </c>
      <c r="G334" s="15">
        <v>0</v>
      </c>
      <c r="H334" s="15">
        <v>0</v>
      </c>
      <c r="I334" s="15">
        <v>0</v>
      </c>
      <c r="J334" s="15">
        <v>0</v>
      </c>
      <c r="K334" s="15">
        <v>0</v>
      </c>
      <c r="L334" s="15">
        <v>0</v>
      </c>
      <c r="M334" s="15">
        <v>0</v>
      </c>
      <c r="N334" s="15">
        <v>0</v>
      </c>
      <c r="O334" s="15">
        <v>0</v>
      </c>
      <c r="P334" s="15">
        <v>0</v>
      </c>
      <c r="Q334" s="15">
        <v>0</v>
      </c>
      <c r="R334" s="15">
        <v>0</v>
      </c>
      <c r="S334" s="15">
        <v>0</v>
      </c>
      <c r="T334" s="15">
        <v>0</v>
      </c>
      <c r="U334" s="15">
        <v>0</v>
      </c>
      <c r="V334" s="15">
        <v>0</v>
      </c>
      <c r="W334" s="15">
        <v>0</v>
      </c>
      <c r="X334" s="15">
        <v>0</v>
      </c>
      <c r="Y334" s="15">
        <v>0</v>
      </c>
      <c r="Z334" s="15">
        <v>0</v>
      </c>
      <c r="AA334" s="15">
        <v>0</v>
      </c>
      <c r="AB334" s="15">
        <v>0</v>
      </c>
      <c r="AC334" s="15">
        <v>0</v>
      </c>
      <c r="AD334" s="15">
        <v>0</v>
      </c>
      <c r="AE334" s="15">
        <v>0</v>
      </c>
      <c r="AF334" s="15">
        <v>0</v>
      </c>
      <c r="AG334" s="15">
        <v>0</v>
      </c>
      <c r="AH334" s="15">
        <v>0</v>
      </c>
      <c r="AI334" s="15">
        <v>0</v>
      </c>
    </row>
    <row r="335" spans="1:35" ht="13.5" thickBot="1">
      <c r="A335" s="16" t="s">
        <v>5</v>
      </c>
      <c r="B335" s="17"/>
      <c r="C335" s="18">
        <v>0</v>
      </c>
      <c r="D335" s="18">
        <v>0</v>
      </c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0</v>
      </c>
      <c r="M335" s="18">
        <v>0</v>
      </c>
      <c r="N335" s="18">
        <v>0</v>
      </c>
      <c r="O335" s="18">
        <v>0</v>
      </c>
      <c r="P335" s="18">
        <v>0</v>
      </c>
      <c r="Q335" s="18">
        <v>0</v>
      </c>
      <c r="R335" s="18">
        <v>0</v>
      </c>
      <c r="S335" s="18">
        <v>0</v>
      </c>
      <c r="T335" s="18">
        <v>0</v>
      </c>
      <c r="U335" s="18">
        <v>0</v>
      </c>
      <c r="V335" s="18">
        <v>0</v>
      </c>
      <c r="W335" s="18">
        <v>0</v>
      </c>
      <c r="X335" s="18">
        <v>0</v>
      </c>
      <c r="Y335" s="18">
        <v>0</v>
      </c>
      <c r="Z335" s="18">
        <v>0</v>
      </c>
      <c r="AA335" s="18">
        <v>0</v>
      </c>
      <c r="AB335" s="18">
        <v>0</v>
      </c>
      <c r="AC335" s="18">
        <v>0</v>
      </c>
      <c r="AD335" s="18">
        <v>0</v>
      </c>
      <c r="AE335" s="18">
        <v>0</v>
      </c>
      <c r="AF335" s="18">
        <v>0</v>
      </c>
      <c r="AG335" s="18">
        <v>0</v>
      </c>
      <c r="AH335" s="18">
        <v>0</v>
      </c>
      <c r="AI335" s="18">
        <v>0</v>
      </c>
    </row>
    <row r="336" spans="1:35" ht="13">
      <c r="A336" s="19" t="s">
        <v>6</v>
      </c>
      <c r="B336" s="20"/>
      <c r="C336" s="21">
        <v>0</v>
      </c>
      <c r="D336" s="21">
        <v>0</v>
      </c>
      <c r="E336" s="21">
        <v>0</v>
      </c>
      <c r="F336" s="21">
        <v>0</v>
      </c>
      <c r="G336" s="21">
        <v>0</v>
      </c>
      <c r="H336" s="21">
        <v>0</v>
      </c>
      <c r="I336" s="21">
        <v>0</v>
      </c>
      <c r="J336" s="21">
        <v>0</v>
      </c>
      <c r="K336" s="21">
        <v>0</v>
      </c>
      <c r="L336" s="21">
        <v>0</v>
      </c>
      <c r="M336" s="21">
        <v>0</v>
      </c>
      <c r="N336" s="21">
        <v>0</v>
      </c>
      <c r="O336" s="21">
        <v>0</v>
      </c>
      <c r="P336" s="21">
        <v>0</v>
      </c>
      <c r="Q336" s="21">
        <v>0</v>
      </c>
      <c r="R336" s="21">
        <v>0</v>
      </c>
      <c r="S336" s="21">
        <v>0</v>
      </c>
      <c r="T336" s="21">
        <v>0</v>
      </c>
      <c r="U336" s="21">
        <v>0</v>
      </c>
      <c r="V336" s="21">
        <v>0</v>
      </c>
      <c r="W336" s="21">
        <v>0</v>
      </c>
      <c r="X336" s="21">
        <v>0</v>
      </c>
      <c r="Y336" s="21">
        <v>0</v>
      </c>
      <c r="Z336" s="21">
        <v>0</v>
      </c>
      <c r="AA336" s="21">
        <v>0</v>
      </c>
      <c r="AB336" s="21">
        <v>0</v>
      </c>
      <c r="AC336" s="21">
        <v>0</v>
      </c>
      <c r="AD336" s="21">
        <v>0</v>
      </c>
      <c r="AE336" s="21">
        <v>0</v>
      </c>
      <c r="AF336" s="21">
        <v>0</v>
      </c>
      <c r="AG336" s="21">
        <v>0</v>
      </c>
      <c r="AH336" s="21">
        <v>0</v>
      </c>
      <c r="AI336" s="21">
        <v>0</v>
      </c>
    </row>
    <row r="337" spans="1:35" ht="13">
      <c r="A337" s="9" t="s">
        <v>7</v>
      </c>
      <c r="B337" s="10"/>
      <c r="C337" s="11">
        <v>0</v>
      </c>
      <c r="D337" s="11">
        <v>0</v>
      </c>
      <c r="E337" s="11">
        <v>0</v>
      </c>
      <c r="F337" s="11">
        <v>0</v>
      </c>
      <c r="G337" s="11">
        <v>0</v>
      </c>
      <c r="H337" s="11">
        <v>0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11">
        <v>0</v>
      </c>
      <c r="U337" s="11">
        <v>0</v>
      </c>
      <c r="V337" s="11">
        <v>0</v>
      </c>
      <c r="W337" s="11">
        <v>0</v>
      </c>
      <c r="X337" s="11">
        <v>0</v>
      </c>
      <c r="Y337" s="11">
        <v>0</v>
      </c>
      <c r="Z337" s="11">
        <v>0</v>
      </c>
      <c r="AA337" s="11">
        <v>0</v>
      </c>
      <c r="AB337" s="11">
        <v>0</v>
      </c>
      <c r="AC337" s="11">
        <v>0</v>
      </c>
      <c r="AD337" s="11">
        <v>0</v>
      </c>
      <c r="AE337" s="11">
        <v>0</v>
      </c>
      <c r="AF337" s="11">
        <v>0</v>
      </c>
      <c r="AG337" s="11">
        <v>0</v>
      </c>
      <c r="AH337" s="11">
        <v>0</v>
      </c>
      <c r="AI337" s="11">
        <v>0</v>
      </c>
    </row>
    <row r="338" spans="1:35" ht="13">
      <c r="A338" s="9" t="s">
        <v>8</v>
      </c>
      <c r="B338" s="10"/>
      <c r="C338" s="11">
        <v>0</v>
      </c>
      <c r="D338" s="11">
        <v>0</v>
      </c>
      <c r="E338" s="11">
        <v>0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0</v>
      </c>
      <c r="Z338" s="11">
        <v>0</v>
      </c>
      <c r="AA338" s="11">
        <v>0</v>
      </c>
      <c r="AB338" s="11">
        <v>0</v>
      </c>
      <c r="AC338" s="11">
        <v>0</v>
      </c>
      <c r="AD338" s="11">
        <v>0</v>
      </c>
      <c r="AE338" s="11">
        <v>0</v>
      </c>
      <c r="AF338" s="11">
        <v>0</v>
      </c>
      <c r="AG338" s="11">
        <v>0</v>
      </c>
      <c r="AH338" s="11">
        <v>0</v>
      </c>
      <c r="AI338" s="11">
        <v>0</v>
      </c>
    </row>
    <row r="339" spans="1:35" ht="13.5" thickBot="1">
      <c r="A339" s="16" t="s">
        <v>9</v>
      </c>
      <c r="B339" s="17"/>
      <c r="C339" s="18">
        <v>0</v>
      </c>
      <c r="D339" s="18">
        <v>0</v>
      </c>
      <c r="E339" s="18">
        <v>0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18">
        <v>0</v>
      </c>
      <c r="T339" s="18">
        <v>0</v>
      </c>
      <c r="U339" s="18">
        <v>0</v>
      </c>
      <c r="V339" s="18">
        <v>0</v>
      </c>
      <c r="W339" s="18">
        <v>0</v>
      </c>
      <c r="X339" s="18">
        <v>0</v>
      </c>
      <c r="Y339" s="18">
        <v>0</v>
      </c>
      <c r="Z339" s="18">
        <v>0</v>
      </c>
      <c r="AA339" s="18">
        <v>0</v>
      </c>
      <c r="AB339" s="18">
        <v>0</v>
      </c>
      <c r="AC339" s="18">
        <v>0</v>
      </c>
      <c r="AD339" s="18">
        <v>0</v>
      </c>
      <c r="AE339" s="18">
        <v>0</v>
      </c>
      <c r="AF339" s="18">
        <v>0</v>
      </c>
      <c r="AG339" s="18">
        <v>0</v>
      </c>
      <c r="AH339" s="18">
        <v>0</v>
      </c>
      <c r="AI339" s="18">
        <v>0</v>
      </c>
    </row>
    <row r="340" spans="1:35" ht="13">
      <c r="A340" s="5" t="s">
        <v>10</v>
      </c>
      <c r="B340" s="6"/>
      <c r="C340" s="7">
        <v>16.311469343482266</v>
      </c>
      <c r="D340" s="7">
        <v>10.235016770604766</v>
      </c>
      <c r="E340" s="7">
        <v>10.435989750758392</v>
      </c>
      <c r="F340" s="7">
        <v>10.252349683387552</v>
      </c>
      <c r="G340" s="7">
        <v>11.948451089519944</v>
      </c>
      <c r="H340" s="7">
        <v>11.608794409826762</v>
      </c>
      <c r="I340" s="7">
        <v>10.184716619378198</v>
      </c>
      <c r="J340" s="7">
        <v>10.520955312111539</v>
      </c>
      <c r="K340" s="7">
        <v>10.222298495790174</v>
      </c>
      <c r="L340" s="7">
        <v>10.721165371612795</v>
      </c>
      <c r="M340" s="7">
        <v>10.716757883203879</v>
      </c>
      <c r="N340" s="7">
        <v>7.3562444639464486</v>
      </c>
      <c r="O340" s="7">
        <v>6.1036868287390718</v>
      </c>
      <c r="P340" s="7">
        <v>4.8742823003389173</v>
      </c>
      <c r="Q340" s="7">
        <v>3.2444072996166922</v>
      </c>
      <c r="R340" s="7">
        <v>3.8946196322195021</v>
      </c>
      <c r="S340" s="7">
        <v>5.5809270253799239</v>
      </c>
      <c r="T340" s="7">
        <v>5.8437945368521858</v>
      </c>
      <c r="U340" s="7">
        <v>7.4619668073713257</v>
      </c>
      <c r="V340" s="7">
        <v>4.6891205325996443</v>
      </c>
      <c r="W340" s="7">
        <v>4.0470679200670512</v>
      </c>
      <c r="X340" s="7">
        <v>3.5115599933835537</v>
      </c>
      <c r="Y340" s="7">
        <v>4.2924523084584978</v>
      </c>
      <c r="Z340" s="7">
        <v>3.2521280856753112</v>
      </c>
      <c r="AA340" s="7">
        <v>4.2260253077882082</v>
      </c>
      <c r="AB340" s="7">
        <v>3.6482548180872829</v>
      </c>
      <c r="AC340" s="7">
        <v>3.1620436098513443</v>
      </c>
      <c r="AD340" s="7">
        <v>3.5207763629897784</v>
      </c>
      <c r="AE340" s="7">
        <v>4.2371808722604802</v>
      </c>
      <c r="AF340" s="7">
        <v>3.4343013874776673</v>
      </c>
      <c r="AG340" s="7">
        <v>4.5279596517447196</v>
      </c>
      <c r="AH340" s="7">
        <v>2.8995347432223428</v>
      </c>
      <c r="AI340" s="7">
        <v>2.9853441457755512</v>
      </c>
    </row>
    <row r="341" spans="1:35" ht="13">
      <c r="A341" s="9" t="s">
        <v>11</v>
      </c>
      <c r="B341" s="10"/>
      <c r="C341" s="11">
        <v>0</v>
      </c>
      <c r="D341" s="11">
        <v>0</v>
      </c>
      <c r="E341" s="11">
        <v>0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0</v>
      </c>
      <c r="Z341" s="11">
        <v>0</v>
      </c>
      <c r="AA341" s="11">
        <v>0</v>
      </c>
      <c r="AB341" s="11">
        <v>0</v>
      </c>
      <c r="AC341" s="11">
        <v>0</v>
      </c>
      <c r="AD341" s="11">
        <v>0</v>
      </c>
      <c r="AE341" s="11">
        <v>0</v>
      </c>
      <c r="AF341" s="11">
        <v>0</v>
      </c>
      <c r="AG341" s="11">
        <v>0</v>
      </c>
      <c r="AH341" s="11">
        <v>0</v>
      </c>
      <c r="AI341" s="11">
        <v>0</v>
      </c>
    </row>
    <row r="342" spans="1:35" ht="13">
      <c r="A342" s="23" t="s">
        <v>12</v>
      </c>
      <c r="B342" s="24"/>
      <c r="C342" s="25">
        <v>0</v>
      </c>
      <c r="D342" s="25">
        <v>0</v>
      </c>
      <c r="E342" s="25">
        <v>0</v>
      </c>
      <c r="F342" s="25">
        <v>0</v>
      </c>
      <c r="G342" s="25">
        <v>0</v>
      </c>
      <c r="H342" s="25">
        <v>0</v>
      </c>
      <c r="I342" s="25">
        <v>0</v>
      </c>
      <c r="J342" s="25">
        <v>0</v>
      </c>
      <c r="K342" s="25">
        <v>0</v>
      </c>
      <c r="L342" s="25">
        <v>0</v>
      </c>
      <c r="M342" s="25">
        <v>0</v>
      </c>
      <c r="N342" s="25">
        <v>0</v>
      </c>
      <c r="O342" s="25">
        <v>0</v>
      </c>
      <c r="P342" s="25">
        <v>0</v>
      </c>
      <c r="Q342" s="25">
        <v>0</v>
      </c>
      <c r="R342" s="25">
        <v>0</v>
      </c>
      <c r="S342" s="25">
        <v>0</v>
      </c>
      <c r="T342" s="25">
        <v>0</v>
      </c>
      <c r="U342" s="25">
        <v>0</v>
      </c>
      <c r="V342" s="25">
        <v>0</v>
      </c>
      <c r="W342" s="25">
        <v>0</v>
      </c>
      <c r="X342" s="25">
        <v>0</v>
      </c>
      <c r="Y342" s="25">
        <v>0</v>
      </c>
      <c r="Z342" s="25">
        <v>0</v>
      </c>
      <c r="AA342" s="25">
        <v>0</v>
      </c>
      <c r="AB342" s="25">
        <v>0</v>
      </c>
      <c r="AC342" s="25">
        <v>0</v>
      </c>
      <c r="AD342" s="25">
        <v>0</v>
      </c>
      <c r="AE342" s="25">
        <v>0</v>
      </c>
      <c r="AF342" s="25">
        <v>0</v>
      </c>
      <c r="AG342" s="25">
        <v>0</v>
      </c>
      <c r="AH342" s="25">
        <v>0</v>
      </c>
      <c r="AI342" s="25">
        <v>0</v>
      </c>
    </row>
    <row r="343" spans="1:35" ht="13">
      <c r="A343" s="26" t="s">
        <v>13</v>
      </c>
      <c r="B343" s="27"/>
      <c r="C343" s="28">
        <v>0</v>
      </c>
      <c r="D343" s="28">
        <v>0</v>
      </c>
      <c r="E343" s="28">
        <v>0</v>
      </c>
      <c r="F343" s="28">
        <v>0</v>
      </c>
      <c r="G343" s="28">
        <v>0</v>
      </c>
      <c r="H343" s="28">
        <v>0</v>
      </c>
      <c r="I343" s="28">
        <v>0</v>
      </c>
      <c r="J343" s="28">
        <v>0</v>
      </c>
      <c r="K343" s="28">
        <v>0</v>
      </c>
      <c r="L343" s="28">
        <v>0</v>
      </c>
      <c r="M343" s="28">
        <v>0</v>
      </c>
      <c r="N343" s="28">
        <v>0</v>
      </c>
      <c r="O343" s="28">
        <v>0</v>
      </c>
      <c r="P343" s="28">
        <v>0</v>
      </c>
      <c r="Q343" s="28">
        <v>0</v>
      </c>
      <c r="R343" s="28">
        <v>0</v>
      </c>
      <c r="S343" s="28">
        <v>0</v>
      </c>
      <c r="T343" s="28">
        <v>0</v>
      </c>
      <c r="U343" s="28">
        <v>0</v>
      </c>
      <c r="V343" s="28">
        <v>0</v>
      </c>
      <c r="W343" s="28">
        <v>0</v>
      </c>
      <c r="X343" s="28">
        <v>0</v>
      </c>
      <c r="Y343" s="28">
        <v>0</v>
      </c>
      <c r="Z343" s="28">
        <v>0</v>
      </c>
      <c r="AA343" s="28">
        <v>0</v>
      </c>
      <c r="AB343" s="28">
        <v>0</v>
      </c>
      <c r="AC343" s="28">
        <v>0</v>
      </c>
      <c r="AD343" s="28">
        <v>0</v>
      </c>
      <c r="AE343" s="28">
        <v>0</v>
      </c>
      <c r="AF343" s="28">
        <v>0</v>
      </c>
      <c r="AG343" s="28">
        <v>0</v>
      </c>
      <c r="AH343" s="28">
        <v>0</v>
      </c>
      <c r="AI343" s="28">
        <v>0</v>
      </c>
    </row>
    <row r="344" spans="1:35" ht="13">
      <c r="A344" s="13" t="s">
        <v>14</v>
      </c>
      <c r="B344" s="14"/>
      <c r="C344" s="15">
        <v>0</v>
      </c>
      <c r="D344" s="15">
        <v>0</v>
      </c>
      <c r="E344" s="15">
        <v>0</v>
      </c>
      <c r="F344" s="15">
        <v>0</v>
      </c>
      <c r="G344" s="15">
        <v>0</v>
      </c>
      <c r="H344" s="15">
        <v>0</v>
      </c>
      <c r="I344" s="15">
        <v>0</v>
      </c>
      <c r="J344" s="15">
        <v>0</v>
      </c>
      <c r="K344" s="15">
        <v>0</v>
      </c>
      <c r="L344" s="15">
        <v>0</v>
      </c>
      <c r="M344" s="15">
        <v>0</v>
      </c>
      <c r="N344" s="15">
        <v>0</v>
      </c>
      <c r="O344" s="15">
        <v>0</v>
      </c>
      <c r="P344" s="15">
        <v>0</v>
      </c>
      <c r="Q344" s="15">
        <v>0</v>
      </c>
      <c r="R344" s="15">
        <v>0</v>
      </c>
      <c r="S344" s="15">
        <v>0</v>
      </c>
      <c r="T344" s="15">
        <v>0</v>
      </c>
      <c r="U344" s="15">
        <v>0</v>
      </c>
      <c r="V344" s="15">
        <v>0</v>
      </c>
      <c r="W344" s="15">
        <v>0</v>
      </c>
      <c r="X344" s="15">
        <v>0</v>
      </c>
      <c r="Y344" s="15">
        <v>0</v>
      </c>
      <c r="Z344" s="15">
        <v>0</v>
      </c>
      <c r="AA344" s="15">
        <v>0</v>
      </c>
      <c r="AB344" s="15">
        <v>0</v>
      </c>
      <c r="AC344" s="15">
        <v>0</v>
      </c>
      <c r="AD344" s="15">
        <v>0</v>
      </c>
      <c r="AE344" s="15">
        <v>0</v>
      </c>
      <c r="AF344" s="15">
        <v>0</v>
      </c>
      <c r="AG344" s="15">
        <v>0</v>
      </c>
      <c r="AH344" s="15">
        <v>0</v>
      </c>
      <c r="AI344" s="15">
        <v>0</v>
      </c>
    </row>
    <row r="345" spans="1:35" ht="13">
      <c r="A345" s="9" t="s">
        <v>15</v>
      </c>
      <c r="B345" s="10"/>
      <c r="C345" s="11">
        <v>0.38987161314660485</v>
      </c>
      <c r="D345" s="11">
        <v>9.1669938534149356E-2</v>
      </c>
      <c r="E345" s="11">
        <v>7.9862892672430436E-2</v>
      </c>
      <c r="F345" s="11">
        <v>8.7318621625864831E-2</v>
      </c>
      <c r="G345" s="11">
        <v>0.14117143286535883</v>
      </c>
      <c r="H345" s="11">
        <v>0.18157299308156413</v>
      </c>
      <c r="I345" s="11">
        <v>0.2204859825188703</v>
      </c>
      <c r="J345" s="11">
        <v>0.22210569086714518</v>
      </c>
      <c r="K345" s="11">
        <v>0.24286166290895345</v>
      </c>
      <c r="L345" s="11">
        <v>0.28491179751091705</v>
      </c>
      <c r="M345" s="11">
        <v>0.24708966784618297</v>
      </c>
      <c r="N345" s="11">
        <v>7.3598129062673309E-2</v>
      </c>
      <c r="O345" s="11">
        <v>6.5189620253642347E-2</v>
      </c>
      <c r="P345" s="11">
        <v>5.9866618361784169E-2</v>
      </c>
      <c r="Q345" s="11">
        <v>5.2998961700762584E-2</v>
      </c>
      <c r="R345" s="11">
        <v>8.6349919935548816E-2</v>
      </c>
      <c r="S345" s="11">
        <v>0.13930522613541294</v>
      </c>
      <c r="T345" s="11">
        <v>8.631841832873112E-2</v>
      </c>
      <c r="U345" s="11">
        <v>4.4554485209663493E-2</v>
      </c>
      <c r="V345" s="11">
        <v>0.35099999999999998</v>
      </c>
      <c r="W345" s="11">
        <v>0.503</v>
      </c>
      <c r="X345" s="11">
        <v>0.17399999999999999</v>
      </c>
      <c r="Y345" s="11">
        <v>1.2929999999999999</v>
      </c>
      <c r="Z345" s="11">
        <v>0.44900000000000001</v>
      </c>
      <c r="AA345" s="11">
        <v>0.626</v>
      </c>
      <c r="AB345" s="11">
        <v>0.54900000000000004</v>
      </c>
      <c r="AC345" s="11">
        <v>0.54500000000000004</v>
      </c>
      <c r="AD345" s="11">
        <v>0.42899999999999999</v>
      </c>
      <c r="AE345" s="11">
        <v>0.53200000000000003</v>
      </c>
      <c r="AF345" s="11">
        <v>0.63300000000000001</v>
      </c>
      <c r="AG345" s="11">
        <v>0.43</v>
      </c>
      <c r="AH345" s="11">
        <v>0.28000000000000003</v>
      </c>
      <c r="AI345" s="11">
        <v>0.22317022754620594</v>
      </c>
    </row>
    <row r="346" spans="1:35" ht="13">
      <c r="A346" s="13" t="s">
        <v>16</v>
      </c>
      <c r="B346" s="14"/>
      <c r="C346" s="15">
        <v>0</v>
      </c>
      <c r="D346" s="15">
        <v>0</v>
      </c>
      <c r="E346" s="15">
        <v>0</v>
      </c>
      <c r="F346" s="15">
        <v>0</v>
      </c>
      <c r="G346" s="15">
        <v>0</v>
      </c>
      <c r="H346" s="15">
        <v>0</v>
      </c>
      <c r="I346" s="15">
        <v>0</v>
      </c>
      <c r="J346" s="15">
        <v>0</v>
      </c>
      <c r="K346" s="15">
        <v>0</v>
      </c>
      <c r="L346" s="15">
        <v>0</v>
      </c>
      <c r="M346" s="15">
        <v>0</v>
      </c>
      <c r="N346" s="15">
        <v>0</v>
      </c>
      <c r="O346" s="15">
        <v>0</v>
      </c>
      <c r="P346" s="15">
        <v>0</v>
      </c>
      <c r="Q346" s="15">
        <v>0</v>
      </c>
      <c r="R346" s="15">
        <v>0</v>
      </c>
      <c r="S346" s="15">
        <v>0</v>
      </c>
      <c r="T346" s="15">
        <v>0</v>
      </c>
      <c r="U346" s="15">
        <v>0</v>
      </c>
      <c r="V346" s="15">
        <v>0</v>
      </c>
      <c r="W346" s="15">
        <v>0</v>
      </c>
      <c r="X346" s="15">
        <v>0</v>
      </c>
      <c r="Y346" s="15">
        <v>0</v>
      </c>
      <c r="Z346" s="15">
        <v>0</v>
      </c>
      <c r="AA346" s="15">
        <v>0</v>
      </c>
      <c r="AB346" s="15">
        <v>0</v>
      </c>
      <c r="AC346" s="15">
        <v>0</v>
      </c>
      <c r="AD346" s="15">
        <v>0</v>
      </c>
      <c r="AE346" s="15">
        <v>0</v>
      </c>
      <c r="AF346" s="15">
        <v>0</v>
      </c>
      <c r="AG346" s="15">
        <v>0</v>
      </c>
      <c r="AH346" s="15">
        <v>0</v>
      </c>
      <c r="AI346" s="15">
        <v>0</v>
      </c>
    </row>
    <row r="347" spans="1:35" ht="13">
      <c r="A347" s="13" t="s">
        <v>17</v>
      </c>
      <c r="B347" s="14"/>
      <c r="C347" s="15">
        <v>9.7305672227467177</v>
      </c>
      <c r="D347" s="15">
        <v>2.09483935349202</v>
      </c>
      <c r="E347" s="15">
        <v>2.5210620790942926</v>
      </c>
      <c r="F347" s="15">
        <v>2.5741779810690439</v>
      </c>
      <c r="G347" s="15">
        <v>3.2905949028260553</v>
      </c>
      <c r="H347" s="15">
        <v>3.0638806870801654</v>
      </c>
      <c r="I347" s="15">
        <v>2.8682587066365692</v>
      </c>
      <c r="J347" s="15">
        <v>3.1442022949444235</v>
      </c>
      <c r="K347" s="15">
        <v>3.1092235302293436</v>
      </c>
      <c r="L347" s="15">
        <v>3.3187259728614635</v>
      </c>
      <c r="M347" s="15">
        <v>3.5385924939276818</v>
      </c>
      <c r="N347" s="15">
        <v>0.87759794853641027</v>
      </c>
      <c r="O347" s="15">
        <v>0.77011671577225205</v>
      </c>
      <c r="P347" s="15">
        <v>0.69467289148341704</v>
      </c>
      <c r="Q347" s="15">
        <v>0.67774369999774442</v>
      </c>
      <c r="R347" s="15">
        <v>0.34148066925728893</v>
      </c>
      <c r="S347" s="15">
        <v>0.68310123668260003</v>
      </c>
      <c r="T347" s="15">
        <v>0.62737248928634692</v>
      </c>
      <c r="U347" s="15">
        <v>0.37230772148547447</v>
      </c>
      <c r="V347" s="15">
        <v>0.11333938732758543</v>
      </c>
      <c r="W347" s="15">
        <v>8.5696031894438252E-2</v>
      </c>
      <c r="X347" s="15">
        <v>2.2805636251948275E-2</v>
      </c>
      <c r="Y347" s="15">
        <v>2.01527783717864E-2</v>
      </c>
      <c r="Z347" s="15">
        <v>4.4715650650878666E-2</v>
      </c>
      <c r="AA347" s="15">
        <v>3.3526410508073624E-2</v>
      </c>
      <c r="AB347" s="15">
        <v>3.3408006040252819E-2</v>
      </c>
      <c r="AC347" s="15">
        <v>3.0278299808364453E-2</v>
      </c>
      <c r="AD347" s="15">
        <v>0</v>
      </c>
      <c r="AE347" s="15">
        <v>0</v>
      </c>
      <c r="AF347" s="15">
        <v>0</v>
      </c>
      <c r="AG347" s="15">
        <v>0</v>
      </c>
      <c r="AH347" s="15">
        <v>0</v>
      </c>
      <c r="AI347" s="15">
        <v>0</v>
      </c>
    </row>
    <row r="348" spans="1:35" ht="13">
      <c r="A348" s="13" t="s">
        <v>18</v>
      </c>
      <c r="B348" s="14"/>
      <c r="C348" s="15">
        <v>0.47968904366063014</v>
      </c>
      <c r="D348" s="15">
        <v>1.7024149619322468</v>
      </c>
      <c r="E348" s="15">
        <v>1.5880953272485938</v>
      </c>
      <c r="F348" s="15">
        <v>1.5892114380460083</v>
      </c>
      <c r="G348" s="15">
        <v>1.6122107049387489</v>
      </c>
      <c r="H348" s="15">
        <v>1.5195489991587219</v>
      </c>
      <c r="I348" s="15">
        <v>1.4147352272075291</v>
      </c>
      <c r="J348" s="15">
        <v>1.3580792655575979</v>
      </c>
      <c r="K348" s="15">
        <v>1.4041321369236988</v>
      </c>
      <c r="L348" s="15">
        <v>1.3985509622644585</v>
      </c>
      <c r="M348" s="15">
        <v>1.4429851098941575</v>
      </c>
      <c r="N348" s="15">
        <v>2.092674769177965</v>
      </c>
      <c r="O348" s="15">
        <v>1.3900031114983722</v>
      </c>
      <c r="P348" s="15">
        <v>0.81904424291780142</v>
      </c>
      <c r="Q348" s="15">
        <v>0.3141145356937548</v>
      </c>
      <c r="R348" s="15">
        <v>0.9848090071081258</v>
      </c>
      <c r="S348" s="15">
        <v>3.2825702887727308</v>
      </c>
      <c r="T348" s="15">
        <v>3.8464905656420818</v>
      </c>
      <c r="U348" s="15">
        <v>3.8457075713874751</v>
      </c>
      <c r="V348" s="15">
        <v>1.2437811452720591</v>
      </c>
      <c r="W348" s="15">
        <v>1.6213718881726134</v>
      </c>
      <c r="X348" s="15">
        <v>1.8547543571316054</v>
      </c>
      <c r="Y348" s="15">
        <v>1.9642995300867114</v>
      </c>
      <c r="Z348" s="15">
        <v>1.6714124350244328</v>
      </c>
      <c r="AA348" s="15">
        <v>1.8344988972801342</v>
      </c>
      <c r="AB348" s="15">
        <v>1.75484681204703</v>
      </c>
      <c r="AC348" s="15">
        <v>1.5237653100429802</v>
      </c>
      <c r="AD348" s="15">
        <v>1.7477763629897782</v>
      </c>
      <c r="AE348" s="15">
        <v>2.3111808722604805</v>
      </c>
      <c r="AF348" s="15">
        <v>2.0293013874776671</v>
      </c>
      <c r="AG348" s="15">
        <v>2.0519596517447192</v>
      </c>
      <c r="AH348" s="15">
        <v>2.1365347432223429</v>
      </c>
      <c r="AI348" s="15">
        <v>2.2511289039548967</v>
      </c>
    </row>
    <row r="349" spans="1:35" ht="13">
      <c r="A349" s="13" t="s">
        <v>19</v>
      </c>
      <c r="B349" s="14"/>
      <c r="C349" s="15">
        <v>5.7113414639283153</v>
      </c>
      <c r="D349" s="15">
        <v>6.3460925166463493</v>
      </c>
      <c r="E349" s="15">
        <v>6.2469694517430749</v>
      </c>
      <c r="F349" s="15">
        <v>6.0016416426466348</v>
      </c>
      <c r="G349" s="15">
        <v>6.9044740488897816</v>
      </c>
      <c r="H349" s="15">
        <v>6.843791730506311</v>
      </c>
      <c r="I349" s="15">
        <v>5.6812367030152302</v>
      </c>
      <c r="J349" s="15">
        <v>5.7965680607423717</v>
      </c>
      <c r="K349" s="15">
        <v>5.4660811657281769</v>
      </c>
      <c r="L349" s="15">
        <v>5.7189766389759571</v>
      </c>
      <c r="M349" s="15">
        <v>5.4880906115358563</v>
      </c>
      <c r="N349" s="15">
        <v>4.3123736171694</v>
      </c>
      <c r="O349" s="15">
        <v>3.878377381214805</v>
      </c>
      <c r="P349" s="15">
        <v>3.3006985475759145</v>
      </c>
      <c r="Q349" s="15">
        <v>2.1995501022244306</v>
      </c>
      <c r="R349" s="15">
        <v>2.4819800359185384</v>
      </c>
      <c r="S349" s="15">
        <v>1.4759502737891799</v>
      </c>
      <c r="T349" s="15">
        <v>1.2836130635950262</v>
      </c>
      <c r="U349" s="15">
        <v>3.1993970292887131</v>
      </c>
      <c r="V349" s="15">
        <v>2.9809999999999999</v>
      </c>
      <c r="W349" s="15">
        <v>1.837</v>
      </c>
      <c r="X349" s="15">
        <v>1.46</v>
      </c>
      <c r="Y349" s="15">
        <v>1.0149999999999999</v>
      </c>
      <c r="Z349" s="15">
        <v>1.087</v>
      </c>
      <c r="AA349" s="15">
        <v>1.732</v>
      </c>
      <c r="AB349" s="15">
        <v>1.3109999999999999</v>
      </c>
      <c r="AC349" s="15">
        <v>1.0629999999999999</v>
      </c>
      <c r="AD349" s="15">
        <v>1.3440000000000001</v>
      </c>
      <c r="AE349" s="15">
        <v>1.3939999999999999</v>
      </c>
      <c r="AF349" s="15">
        <v>0.77200000000000002</v>
      </c>
      <c r="AG349" s="15">
        <v>2.0459999999999998</v>
      </c>
      <c r="AH349" s="15">
        <v>0.48299999999999998</v>
      </c>
      <c r="AI349" s="15">
        <v>0.51104501427444859</v>
      </c>
    </row>
    <row r="350" spans="1:35" ht="13">
      <c r="A350" s="26" t="s">
        <v>20</v>
      </c>
      <c r="B350" s="27"/>
      <c r="C350" s="28">
        <v>0</v>
      </c>
      <c r="D350" s="28">
        <v>0</v>
      </c>
      <c r="E350" s="28">
        <v>0</v>
      </c>
      <c r="F350" s="28">
        <v>0</v>
      </c>
      <c r="G350" s="28">
        <v>0</v>
      </c>
      <c r="H350" s="28">
        <v>0</v>
      </c>
      <c r="I350" s="28">
        <v>0</v>
      </c>
      <c r="J350" s="28">
        <v>0</v>
      </c>
      <c r="K350" s="28">
        <v>0</v>
      </c>
      <c r="L350" s="28">
        <v>0</v>
      </c>
      <c r="M350" s="28">
        <v>0</v>
      </c>
      <c r="N350" s="28">
        <v>0</v>
      </c>
      <c r="O350" s="28">
        <v>0</v>
      </c>
      <c r="P350" s="28">
        <v>0</v>
      </c>
      <c r="Q350" s="28">
        <v>0</v>
      </c>
      <c r="R350" s="28">
        <v>0</v>
      </c>
      <c r="S350" s="28">
        <v>0</v>
      </c>
      <c r="T350" s="28">
        <v>0</v>
      </c>
      <c r="U350" s="28">
        <v>0</v>
      </c>
      <c r="V350" s="28">
        <v>0</v>
      </c>
      <c r="W350" s="28">
        <v>0</v>
      </c>
      <c r="X350" s="28">
        <v>0</v>
      </c>
      <c r="Y350" s="28">
        <v>0</v>
      </c>
      <c r="Z350" s="28">
        <v>0</v>
      </c>
      <c r="AA350" s="28">
        <v>0</v>
      </c>
      <c r="AB350" s="28">
        <v>0</v>
      </c>
      <c r="AC350" s="28">
        <v>0</v>
      </c>
      <c r="AD350" s="28">
        <v>0</v>
      </c>
      <c r="AE350" s="28">
        <v>0</v>
      </c>
      <c r="AF350" s="28">
        <v>0</v>
      </c>
      <c r="AG350" s="28">
        <v>0</v>
      </c>
      <c r="AH350" s="28">
        <v>0</v>
      </c>
      <c r="AI350" s="28">
        <v>0</v>
      </c>
    </row>
    <row r="351" spans="1:35" ht="13">
      <c r="A351" s="13" t="s">
        <v>21</v>
      </c>
      <c r="B351" s="14"/>
      <c r="C351" s="60">
        <v>0</v>
      </c>
      <c r="D351" s="60">
        <v>0</v>
      </c>
      <c r="E351" s="60">
        <v>0</v>
      </c>
      <c r="F351" s="60">
        <v>0</v>
      </c>
      <c r="G351" s="60">
        <v>0</v>
      </c>
      <c r="H351" s="60">
        <v>0</v>
      </c>
      <c r="I351" s="60">
        <v>0</v>
      </c>
      <c r="J351" s="60">
        <v>0</v>
      </c>
      <c r="K351" s="60">
        <v>0</v>
      </c>
      <c r="L351" s="60">
        <v>0</v>
      </c>
      <c r="M351" s="60">
        <v>0</v>
      </c>
      <c r="N351" s="60">
        <v>0</v>
      </c>
      <c r="O351" s="60">
        <v>0</v>
      </c>
      <c r="P351" s="60">
        <v>0</v>
      </c>
      <c r="Q351" s="60">
        <v>0</v>
      </c>
      <c r="R351" s="60">
        <v>0</v>
      </c>
      <c r="S351" s="60">
        <v>0</v>
      </c>
      <c r="T351" s="60">
        <v>0</v>
      </c>
      <c r="U351" s="60">
        <v>0</v>
      </c>
      <c r="V351" s="60">
        <v>0</v>
      </c>
      <c r="W351" s="60">
        <v>0</v>
      </c>
      <c r="X351" s="60">
        <v>0</v>
      </c>
      <c r="Y351" s="60">
        <v>0</v>
      </c>
      <c r="Z351" s="60">
        <v>0</v>
      </c>
      <c r="AA351" s="60">
        <v>0</v>
      </c>
      <c r="AB351" s="60">
        <v>0</v>
      </c>
      <c r="AC351" s="60">
        <v>0</v>
      </c>
      <c r="AD351" s="60">
        <v>0</v>
      </c>
      <c r="AE351" s="60">
        <v>0</v>
      </c>
      <c r="AF351" s="60">
        <v>0</v>
      </c>
      <c r="AG351" s="60">
        <v>0</v>
      </c>
      <c r="AH351" s="60">
        <v>0</v>
      </c>
      <c r="AI351" s="60">
        <v>0</v>
      </c>
    </row>
    <row r="352" spans="1:35" ht="13">
      <c r="A352" s="9" t="s">
        <v>22</v>
      </c>
      <c r="B352" s="10"/>
      <c r="C352" s="11">
        <v>0</v>
      </c>
      <c r="D352" s="11">
        <v>0</v>
      </c>
      <c r="E352" s="11">
        <v>0</v>
      </c>
      <c r="F352" s="11">
        <v>0</v>
      </c>
      <c r="G352" s="11">
        <v>0</v>
      </c>
      <c r="H352" s="11">
        <v>0</v>
      </c>
      <c r="I352" s="11">
        <v>0</v>
      </c>
      <c r="J352" s="11">
        <v>0</v>
      </c>
      <c r="K352" s="11">
        <v>0</v>
      </c>
      <c r="L352" s="11">
        <v>0</v>
      </c>
      <c r="M352" s="11">
        <v>0</v>
      </c>
      <c r="N352" s="11">
        <v>0</v>
      </c>
      <c r="O352" s="11">
        <v>0</v>
      </c>
      <c r="P352" s="11">
        <v>0</v>
      </c>
      <c r="Q352" s="11">
        <v>0</v>
      </c>
      <c r="R352" s="11">
        <v>0</v>
      </c>
      <c r="S352" s="11">
        <v>0</v>
      </c>
      <c r="T352" s="11">
        <v>0</v>
      </c>
      <c r="U352" s="11">
        <v>0</v>
      </c>
      <c r="V352" s="11">
        <v>0</v>
      </c>
      <c r="W352" s="11">
        <v>0</v>
      </c>
      <c r="X352" s="11">
        <v>0</v>
      </c>
      <c r="Y352" s="11">
        <v>0</v>
      </c>
      <c r="Z352" s="11">
        <v>0</v>
      </c>
      <c r="AA352" s="11">
        <v>0</v>
      </c>
      <c r="AB352" s="11">
        <v>0</v>
      </c>
      <c r="AC352" s="11">
        <v>0</v>
      </c>
      <c r="AD352" s="11">
        <v>0</v>
      </c>
      <c r="AE352" s="11">
        <v>0</v>
      </c>
      <c r="AF352" s="11">
        <v>0</v>
      </c>
      <c r="AG352" s="11">
        <v>0</v>
      </c>
      <c r="AH352" s="11">
        <v>0</v>
      </c>
      <c r="AI352" s="11">
        <v>0</v>
      </c>
    </row>
    <row r="353" spans="1:35" ht="13">
      <c r="A353" s="29" t="s">
        <v>23</v>
      </c>
      <c r="B353" s="30"/>
      <c r="C353" s="12">
        <v>0</v>
      </c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2">
        <v>0</v>
      </c>
      <c r="T353" s="12">
        <v>0</v>
      </c>
      <c r="U353" s="12">
        <v>0</v>
      </c>
      <c r="V353" s="12">
        <v>0</v>
      </c>
      <c r="W353" s="12">
        <v>0</v>
      </c>
      <c r="X353" s="12">
        <v>0</v>
      </c>
      <c r="Y353" s="12">
        <v>0</v>
      </c>
      <c r="Z353" s="12">
        <v>0</v>
      </c>
      <c r="AA353" s="12">
        <v>0</v>
      </c>
      <c r="AB353" s="12">
        <v>0</v>
      </c>
      <c r="AC353" s="12">
        <v>0</v>
      </c>
      <c r="AD353" s="12">
        <v>0</v>
      </c>
      <c r="AE353" s="12">
        <v>0</v>
      </c>
      <c r="AF353" s="12">
        <v>0</v>
      </c>
      <c r="AG353" s="12">
        <v>0</v>
      </c>
      <c r="AH353" s="12">
        <v>0</v>
      </c>
      <c r="AI353" s="12">
        <v>0</v>
      </c>
    </row>
    <row r="354" spans="1:35" ht="13.5" thickBot="1">
      <c r="A354" s="16" t="s">
        <v>24</v>
      </c>
      <c r="B354" s="17"/>
      <c r="C354" s="18">
        <v>0</v>
      </c>
      <c r="D354" s="18">
        <v>0</v>
      </c>
      <c r="E354" s="18">
        <v>0</v>
      </c>
      <c r="F354" s="18">
        <v>0</v>
      </c>
      <c r="G354" s="18">
        <v>0</v>
      </c>
      <c r="H354" s="18">
        <v>0</v>
      </c>
      <c r="I354" s="18">
        <v>0</v>
      </c>
      <c r="J354" s="18">
        <v>0</v>
      </c>
      <c r="K354" s="18">
        <v>0</v>
      </c>
      <c r="L354" s="18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R354" s="18">
        <v>0</v>
      </c>
      <c r="S354" s="18">
        <v>0</v>
      </c>
      <c r="T354" s="18">
        <v>0</v>
      </c>
      <c r="U354" s="18">
        <v>0</v>
      </c>
      <c r="V354" s="18">
        <v>0</v>
      </c>
      <c r="W354" s="18">
        <v>0</v>
      </c>
      <c r="X354" s="18">
        <v>0</v>
      </c>
      <c r="Y354" s="18">
        <v>0</v>
      </c>
      <c r="Z354" s="18">
        <v>0</v>
      </c>
      <c r="AA354" s="18">
        <v>0</v>
      </c>
      <c r="AB354" s="18">
        <v>0</v>
      </c>
      <c r="AC354" s="18">
        <v>0</v>
      </c>
      <c r="AD354" s="18">
        <v>0</v>
      </c>
      <c r="AE354" s="18">
        <v>0</v>
      </c>
      <c r="AF354" s="18">
        <v>0</v>
      </c>
      <c r="AG354" s="18">
        <v>0</v>
      </c>
      <c r="AH354" s="18">
        <v>0</v>
      </c>
      <c r="AI354" s="18">
        <v>0</v>
      </c>
    </row>
    <row r="355" spans="1:35" ht="13.5" thickBot="1">
      <c r="A355" s="31" t="s">
        <v>25</v>
      </c>
      <c r="B355" s="32"/>
      <c r="C355" s="33">
        <v>4.0846464589133404</v>
      </c>
      <c r="D355" s="33">
        <v>4.1108446805345871</v>
      </c>
      <c r="E355" s="33">
        <v>3.6263068882639438</v>
      </c>
      <c r="F355" s="33">
        <v>3.8583429846813546</v>
      </c>
      <c r="G355" s="33">
        <v>3.3843007074345572</v>
      </c>
      <c r="H355" s="33">
        <v>3.2844994461533288</v>
      </c>
      <c r="I355" s="33">
        <v>3.1396436996622099</v>
      </c>
      <c r="J355" s="33">
        <v>3.0097174429471036</v>
      </c>
      <c r="K355" s="33">
        <v>2.9753155676572121</v>
      </c>
      <c r="L355" s="33">
        <v>3.4727128136780689</v>
      </c>
      <c r="M355" s="33">
        <v>4.5760143154062218</v>
      </c>
      <c r="N355" s="33">
        <v>5.07749957699808</v>
      </c>
      <c r="O355" s="33">
        <v>6.2294139197968352</v>
      </c>
      <c r="P355" s="33">
        <v>7.7817990688807432</v>
      </c>
      <c r="Q355" s="33">
        <v>9.338446647442467</v>
      </c>
      <c r="R355" s="33">
        <v>8.467094653105276</v>
      </c>
      <c r="S355" s="33">
        <v>4.1938051266664207</v>
      </c>
      <c r="T355" s="33">
        <v>5.4801594508217386</v>
      </c>
      <c r="U355" s="33">
        <v>4.9403578998599125</v>
      </c>
      <c r="V355" s="33">
        <v>8.5463517376180178</v>
      </c>
      <c r="W355" s="33">
        <v>7.7753180510375808</v>
      </c>
      <c r="X355" s="33">
        <v>12.546110942445388</v>
      </c>
      <c r="Y355" s="33">
        <v>8.3458364588611076</v>
      </c>
      <c r="Z355" s="33">
        <v>7.0354637187987557</v>
      </c>
      <c r="AA355" s="33">
        <v>11.1955468986312</v>
      </c>
      <c r="AB355" s="33">
        <v>7.6637676617699455</v>
      </c>
      <c r="AC355" s="33">
        <v>8.5214968749119322</v>
      </c>
      <c r="AD355" s="33">
        <v>9.5367591629802089</v>
      </c>
      <c r="AE355" s="33">
        <v>11.346038787052835</v>
      </c>
      <c r="AF355" s="33">
        <v>10.104589279136873</v>
      </c>
      <c r="AG355" s="33">
        <v>9.7407548153383594</v>
      </c>
      <c r="AH355" s="33">
        <v>6.7965034970456859</v>
      </c>
      <c r="AI355" s="33">
        <v>6.6257020900641654</v>
      </c>
    </row>
    <row r="356" spans="1:35" ht="13">
      <c r="A356" s="5" t="s">
        <v>26</v>
      </c>
      <c r="B356" s="6"/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7">
        <v>0</v>
      </c>
      <c r="AE356" s="7">
        <v>0</v>
      </c>
      <c r="AF356" s="7">
        <v>0</v>
      </c>
      <c r="AG356" s="7">
        <v>0</v>
      </c>
      <c r="AH356" s="7">
        <v>0</v>
      </c>
      <c r="AI356" s="7">
        <v>0</v>
      </c>
    </row>
    <row r="357" spans="1:35" ht="13">
      <c r="A357" s="29" t="s">
        <v>27</v>
      </c>
      <c r="B357" s="30"/>
      <c r="C357" s="12">
        <v>0</v>
      </c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  <c r="Y357" s="12">
        <v>0</v>
      </c>
      <c r="Z357" s="12">
        <v>0</v>
      </c>
      <c r="AA357" s="12">
        <v>0</v>
      </c>
      <c r="AB357" s="12">
        <v>0</v>
      </c>
      <c r="AC357" s="12">
        <v>0</v>
      </c>
      <c r="AD357" s="12">
        <v>0</v>
      </c>
      <c r="AE357" s="12">
        <v>0</v>
      </c>
      <c r="AF357" s="12">
        <v>0</v>
      </c>
      <c r="AG357" s="12">
        <v>0</v>
      </c>
      <c r="AH357" s="12">
        <v>0</v>
      </c>
      <c r="AI357" s="12">
        <v>0</v>
      </c>
    </row>
    <row r="358" spans="1:35">
      <c r="A358" s="13" t="s">
        <v>28</v>
      </c>
      <c r="B358" s="34"/>
      <c r="C358" s="15">
        <v>0</v>
      </c>
      <c r="D358" s="15">
        <v>0</v>
      </c>
      <c r="E358" s="15">
        <v>0</v>
      </c>
      <c r="F358" s="15">
        <v>0</v>
      </c>
      <c r="G358" s="15">
        <v>0</v>
      </c>
      <c r="H358" s="15">
        <v>0</v>
      </c>
      <c r="I358" s="15">
        <v>0</v>
      </c>
      <c r="J358" s="15">
        <v>0</v>
      </c>
      <c r="K358" s="15">
        <v>0</v>
      </c>
      <c r="L358" s="15">
        <v>0</v>
      </c>
      <c r="M358" s="15">
        <v>0</v>
      </c>
      <c r="N358" s="15">
        <v>0</v>
      </c>
      <c r="O358" s="15">
        <v>0</v>
      </c>
      <c r="P358" s="15">
        <v>0</v>
      </c>
      <c r="Q358" s="15">
        <v>0</v>
      </c>
      <c r="R358" s="15">
        <v>0</v>
      </c>
      <c r="S358" s="15">
        <v>0</v>
      </c>
      <c r="T358" s="15">
        <v>0</v>
      </c>
      <c r="U358" s="15">
        <v>0</v>
      </c>
      <c r="V358" s="15">
        <v>0</v>
      </c>
      <c r="W358" s="15">
        <v>0</v>
      </c>
      <c r="X358" s="15">
        <v>0</v>
      </c>
      <c r="Y358" s="15">
        <v>0</v>
      </c>
      <c r="Z358" s="15">
        <v>0</v>
      </c>
      <c r="AA358" s="15">
        <v>0</v>
      </c>
      <c r="AB358" s="15">
        <v>0</v>
      </c>
      <c r="AC358" s="15">
        <v>0</v>
      </c>
      <c r="AD358" s="15">
        <v>0</v>
      </c>
      <c r="AE358" s="15">
        <v>0</v>
      </c>
      <c r="AF358" s="15">
        <v>0</v>
      </c>
      <c r="AG358" s="15">
        <v>0</v>
      </c>
      <c r="AH358" s="15">
        <v>0</v>
      </c>
      <c r="AI358" s="15">
        <v>0</v>
      </c>
    </row>
    <row r="359" spans="1:35" ht="13">
      <c r="A359" s="35" t="s">
        <v>29</v>
      </c>
      <c r="B359" s="36"/>
      <c r="C359" s="37">
        <v>0</v>
      </c>
      <c r="D359" s="37">
        <v>0</v>
      </c>
      <c r="E359" s="37">
        <v>0</v>
      </c>
      <c r="F359" s="37">
        <v>0</v>
      </c>
      <c r="G359" s="37">
        <v>0</v>
      </c>
      <c r="H359" s="37">
        <v>0</v>
      </c>
      <c r="I359" s="37">
        <v>0</v>
      </c>
      <c r="J359" s="37">
        <v>0</v>
      </c>
      <c r="K359" s="37">
        <v>0</v>
      </c>
      <c r="L359" s="37">
        <v>0</v>
      </c>
      <c r="M359" s="37">
        <v>0</v>
      </c>
      <c r="N359" s="37">
        <v>0</v>
      </c>
      <c r="O359" s="37">
        <v>0</v>
      </c>
      <c r="P359" s="37">
        <v>0</v>
      </c>
      <c r="Q359" s="37">
        <v>0</v>
      </c>
      <c r="R359" s="37">
        <v>0</v>
      </c>
      <c r="S359" s="37">
        <v>0</v>
      </c>
      <c r="T359" s="37">
        <v>0</v>
      </c>
      <c r="U359" s="37">
        <v>0</v>
      </c>
      <c r="V359" s="37">
        <v>0</v>
      </c>
      <c r="W359" s="37">
        <v>0</v>
      </c>
      <c r="X359" s="37">
        <v>0</v>
      </c>
      <c r="Y359" s="37">
        <v>0</v>
      </c>
      <c r="Z359" s="37">
        <v>0</v>
      </c>
      <c r="AA359" s="37">
        <v>0</v>
      </c>
      <c r="AB359" s="37">
        <v>0</v>
      </c>
      <c r="AC359" s="37">
        <v>0</v>
      </c>
      <c r="AD359" s="37">
        <v>0</v>
      </c>
      <c r="AE359" s="37">
        <v>0</v>
      </c>
      <c r="AF359" s="37">
        <v>0</v>
      </c>
      <c r="AG359" s="37">
        <v>0</v>
      </c>
      <c r="AH359" s="37">
        <v>0</v>
      </c>
      <c r="AI359" s="37">
        <v>0</v>
      </c>
    </row>
    <row r="360" spans="1:35" ht="13">
      <c r="A360" s="35" t="s">
        <v>30</v>
      </c>
      <c r="B360" s="36"/>
      <c r="C360" s="37">
        <v>0</v>
      </c>
      <c r="D360" s="37">
        <v>0</v>
      </c>
      <c r="E360" s="37">
        <v>0</v>
      </c>
      <c r="F360" s="37">
        <v>0</v>
      </c>
      <c r="G360" s="37">
        <v>0</v>
      </c>
      <c r="H360" s="37">
        <v>0</v>
      </c>
      <c r="I360" s="37">
        <v>0</v>
      </c>
      <c r="J360" s="37">
        <v>0</v>
      </c>
      <c r="K360" s="37">
        <v>0</v>
      </c>
      <c r="L360" s="37">
        <v>0</v>
      </c>
      <c r="M360" s="37">
        <v>0</v>
      </c>
      <c r="N360" s="37">
        <v>0</v>
      </c>
      <c r="O360" s="37">
        <v>0</v>
      </c>
      <c r="P360" s="37">
        <v>0</v>
      </c>
      <c r="Q360" s="37">
        <v>0</v>
      </c>
      <c r="R360" s="37">
        <v>0</v>
      </c>
      <c r="S360" s="37">
        <v>0</v>
      </c>
      <c r="T360" s="37">
        <v>0</v>
      </c>
      <c r="U360" s="37">
        <v>0</v>
      </c>
      <c r="V360" s="37">
        <v>0</v>
      </c>
      <c r="W360" s="37">
        <v>0</v>
      </c>
      <c r="X360" s="37">
        <v>0</v>
      </c>
      <c r="Y360" s="37">
        <v>0</v>
      </c>
      <c r="Z360" s="37">
        <v>0</v>
      </c>
      <c r="AA360" s="37">
        <v>0</v>
      </c>
      <c r="AB360" s="37">
        <v>0</v>
      </c>
      <c r="AC360" s="37">
        <v>0</v>
      </c>
      <c r="AD360" s="37">
        <v>0</v>
      </c>
      <c r="AE360" s="37">
        <v>0</v>
      </c>
      <c r="AF360" s="37">
        <v>0</v>
      </c>
      <c r="AG360" s="37">
        <v>0</v>
      </c>
      <c r="AH360" s="37">
        <v>0</v>
      </c>
      <c r="AI360" s="37">
        <v>0</v>
      </c>
    </row>
    <row r="361" spans="1:35" ht="13">
      <c r="A361" s="13" t="s">
        <v>31</v>
      </c>
      <c r="B361" s="14"/>
      <c r="C361" s="15">
        <v>0</v>
      </c>
      <c r="D361" s="15">
        <v>0</v>
      </c>
      <c r="E361" s="15">
        <v>0</v>
      </c>
      <c r="F361" s="15">
        <v>0</v>
      </c>
      <c r="G361" s="15">
        <v>0</v>
      </c>
      <c r="H361" s="15">
        <v>0</v>
      </c>
      <c r="I361" s="15">
        <v>0</v>
      </c>
      <c r="J361" s="15">
        <v>0</v>
      </c>
      <c r="K361" s="15">
        <v>0</v>
      </c>
      <c r="L361" s="15">
        <v>0</v>
      </c>
      <c r="M361" s="15">
        <v>0</v>
      </c>
      <c r="N361" s="15">
        <v>0</v>
      </c>
      <c r="O361" s="15">
        <v>0</v>
      </c>
      <c r="P361" s="15">
        <v>0</v>
      </c>
      <c r="Q361" s="15">
        <v>0</v>
      </c>
      <c r="R361" s="15">
        <v>0</v>
      </c>
      <c r="S361" s="15">
        <v>0</v>
      </c>
      <c r="T361" s="15">
        <v>0</v>
      </c>
      <c r="U361" s="15">
        <v>0</v>
      </c>
      <c r="V361" s="15">
        <v>0</v>
      </c>
      <c r="W361" s="15">
        <v>0</v>
      </c>
      <c r="X361" s="15">
        <v>0</v>
      </c>
      <c r="Y361" s="15">
        <v>0</v>
      </c>
      <c r="Z361" s="15">
        <v>0</v>
      </c>
      <c r="AA361" s="15">
        <v>0</v>
      </c>
      <c r="AB361" s="15">
        <v>0</v>
      </c>
      <c r="AC361" s="15">
        <v>0</v>
      </c>
      <c r="AD361" s="15">
        <v>0</v>
      </c>
      <c r="AE361" s="15">
        <v>0</v>
      </c>
      <c r="AF361" s="15">
        <v>0</v>
      </c>
      <c r="AG361" s="15">
        <v>0</v>
      </c>
      <c r="AH361" s="15">
        <v>0</v>
      </c>
      <c r="AI361" s="15">
        <v>0</v>
      </c>
    </row>
    <row r="362" spans="1:35">
      <c r="A362" s="38" t="s">
        <v>32</v>
      </c>
      <c r="B362" s="39"/>
      <c r="C362" s="40">
        <v>0</v>
      </c>
      <c r="D362" s="40">
        <v>0</v>
      </c>
      <c r="E362" s="40">
        <v>0</v>
      </c>
      <c r="F362" s="40">
        <v>0</v>
      </c>
      <c r="G362" s="40">
        <v>0</v>
      </c>
      <c r="H362" s="40">
        <v>0</v>
      </c>
      <c r="I362" s="40">
        <v>0</v>
      </c>
      <c r="J362" s="40">
        <v>0</v>
      </c>
      <c r="K362" s="40">
        <v>0</v>
      </c>
      <c r="L362" s="40">
        <v>0</v>
      </c>
      <c r="M362" s="40">
        <v>0</v>
      </c>
      <c r="N362" s="40">
        <v>0</v>
      </c>
      <c r="O362" s="40">
        <v>0</v>
      </c>
      <c r="P362" s="40">
        <v>0</v>
      </c>
      <c r="Q362" s="40">
        <v>0</v>
      </c>
      <c r="R362" s="40">
        <v>0</v>
      </c>
      <c r="S362" s="40">
        <v>0</v>
      </c>
      <c r="T362" s="40">
        <v>0</v>
      </c>
      <c r="U362" s="40">
        <v>0</v>
      </c>
      <c r="V362" s="40">
        <v>0</v>
      </c>
      <c r="W362" s="40">
        <v>0</v>
      </c>
      <c r="X362" s="40">
        <v>0</v>
      </c>
      <c r="Y362" s="40">
        <v>0</v>
      </c>
      <c r="Z362" s="40">
        <v>0</v>
      </c>
      <c r="AA362" s="40">
        <v>0</v>
      </c>
      <c r="AB362" s="40">
        <v>0</v>
      </c>
      <c r="AC362" s="40">
        <v>0</v>
      </c>
      <c r="AD362" s="40">
        <v>0</v>
      </c>
      <c r="AE362" s="40">
        <v>0</v>
      </c>
      <c r="AF362" s="40">
        <v>0</v>
      </c>
      <c r="AG362" s="40">
        <v>0</v>
      </c>
      <c r="AH362" s="40">
        <v>0</v>
      </c>
      <c r="AI362" s="40">
        <v>0</v>
      </c>
    </row>
    <row r="363" spans="1:35">
      <c r="A363" s="42" t="s">
        <v>33</v>
      </c>
      <c r="B363" s="43"/>
      <c r="C363" s="44">
        <v>0</v>
      </c>
      <c r="D363" s="44">
        <v>0</v>
      </c>
      <c r="E363" s="44">
        <v>0</v>
      </c>
      <c r="F363" s="44">
        <v>0</v>
      </c>
      <c r="G363" s="44">
        <v>0</v>
      </c>
      <c r="H363" s="44">
        <v>0</v>
      </c>
      <c r="I363" s="44">
        <v>0</v>
      </c>
      <c r="J363" s="44">
        <v>0</v>
      </c>
      <c r="K363" s="44">
        <v>0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0</v>
      </c>
      <c r="U363" s="44">
        <v>0</v>
      </c>
      <c r="V363" s="44">
        <v>0</v>
      </c>
      <c r="W363" s="44">
        <v>0</v>
      </c>
      <c r="X363" s="44">
        <v>0</v>
      </c>
      <c r="Y363" s="44">
        <v>0</v>
      </c>
      <c r="Z363" s="44">
        <v>0</v>
      </c>
      <c r="AA363" s="44">
        <v>0</v>
      </c>
      <c r="AB363" s="44">
        <v>0</v>
      </c>
      <c r="AC363" s="44">
        <v>0</v>
      </c>
      <c r="AD363" s="44">
        <v>0</v>
      </c>
      <c r="AE363" s="44">
        <v>0</v>
      </c>
      <c r="AF363" s="44">
        <v>0</v>
      </c>
      <c r="AG363" s="44">
        <v>0</v>
      </c>
      <c r="AH363" s="44">
        <v>0</v>
      </c>
      <c r="AI363" s="44">
        <v>0</v>
      </c>
    </row>
    <row r="364" spans="1:35">
      <c r="A364" s="42" t="s">
        <v>34</v>
      </c>
      <c r="B364" s="43"/>
      <c r="C364" s="44">
        <v>0</v>
      </c>
      <c r="D364" s="44">
        <v>0</v>
      </c>
      <c r="E364" s="44">
        <v>0</v>
      </c>
      <c r="F364" s="44">
        <v>0</v>
      </c>
      <c r="G364" s="44">
        <v>0</v>
      </c>
      <c r="H364" s="44">
        <v>0</v>
      </c>
      <c r="I364" s="44">
        <v>0</v>
      </c>
      <c r="J364" s="44">
        <v>0</v>
      </c>
      <c r="K364" s="44">
        <v>0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0</v>
      </c>
      <c r="U364" s="44">
        <v>0</v>
      </c>
      <c r="V364" s="44">
        <v>0</v>
      </c>
      <c r="W364" s="44">
        <v>0</v>
      </c>
      <c r="X364" s="44">
        <v>0</v>
      </c>
      <c r="Y364" s="44">
        <v>0</v>
      </c>
      <c r="Z364" s="44">
        <v>0</v>
      </c>
      <c r="AA364" s="44">
        <v>0</v>
      </c>
      <c r="AB364" s="44">
        <v>0</v>
      </c>
      <c r="AC364" s="44">
        <v>0</v>
      </c>
      <c r="AD364" s="44">
        <v>0</v>
      </c>
      <c r="AE364" s="44">
        <v>0</v>
      </c>
      <c r="AF364" s="44">
        <v>0</v>
      </c>
      <c r="AG364" s="44">
        <v>0</v>
      </c>
      <c r="AH364" s="44">
        <v>0</v>
      </c>
      <c r="AI364" s="44">
        <v>0</v>
      </c>
    </row>
    <row r="365" spans="1:35">
      <c r="A365" s="42" t="s">
        <v>35</v>
      </c>
      <c r="B365" s="43"/>
      <c r="C365" s="44">
        <v>0</v>
      </c>
      <c r="D365" s="44">
        <v>0</v>
      </c>
      <c r="E365" s="44">
        <v>0</v>
      </c>
      <c r="F365" s="44">
        <v>0</v>
      </c>
      <c r="G365" s="44">
        <v>0</v>
      </c>
      <c r="H365" s="44">
        <v>0</v>
      </c>
      <c r="I365" s="44">
        <v>0</v>
      </c>
      <c r="J365" s="44">
        <v>0</v>
      </c>
      <c r="K365" s="44">
        <v>0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0</v>
      </c>
      <c r="U365" s="44">
        <v>0</v>
      </c>
      <c r="V365" s="44">
        <v>0</v>
      </c>
      <c r="W365" s="44">
        <v>0</v>
      </c>
      <c r="X365" s="44">
        <v>0</v>
      </c>
      <c r="Y365" s="44">
        <v>0</v>
      </c>
      <c r="Z365" s="44">
        <v>0</v>
      </c>
      <c r="AA365" s="44">
        <v>0</v>
      </c>
      <c r="AB365" s="44">
        <v>0</v>
      </c>
      <c r="AC365" s="44">
        <v>0</v>
      </c>
      <c r="AD365" s="44">
        <v>0</v>
      </c>
      <c r="AE365" s="44">
        <v>0</v>
      </c>
      <c r="AF365" s="44">
        <v>0</v>
      </c>
      <c r="AG365" s="44">
        <v>0</v>
      </c>
      <c r="AH365" s="44">
        <v>0</v>
      </c>
      <c r="AI365" s="44">
        <v>0</v>
      </c>
    </row>
    <row r="366" spans="1:35">
      <c r="A366" s="45" t="s">
        <v>36</v>
      </c>
      <c r="B366" s="46"/>
      <c r="C366" s="44">
        <v>0</v>
      </c>
      <c r="D366" s="44">
        <v>0</v>
      </c>
      <c r="E366" s="44">
        <v>0</v>
      </c>
      <c r="F366" s="44">
        <v>0</v>
      </c>
      <c r="G366" s="44">
        <v>0</v>
      </c>
      <c r="H366" s="44">
        <v>0</v>
      </c>
      <c r="I366" s="44">
        <v>0</v>
      </c>
      <c r="J366" s="44">
        <v>0</v>
      </c>
      <c r="K366" s="44">
        <v>0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0</v>
      </c>
      <c r="U366" s="44">
        <v>0</v>
      </c>
      <c r="V366" s="44">
        <v>0</v>
      </c>
      <c r="W366" s="44">
        <v>0</v>
      </c>
      <c r="X366" s="44">
        <v>0</v>
      </c>
      <c r="Y366" s="44">
        <v>0</v>
      </c>
      <c r="Z366" s="44">
        <v>0</v>
      </c>
      <c r="AA366" s="44">
        <v>0</v>
      </c>
      <c r="AB366" s="44">
        <v>0</v>
      </c>
      <c r="AC366" s="44">
        <v>0</v>
      </c>
      <c r="AD366" s="44">
        <v>0</v>
      </c>
      <c r="AE366" s="44">
        <v>0</v>
      </c>
      <c r="AF366" s="44">
        <v>0</v>
      </c>
      <c r="AG366" s="44">
        <v>0</v>
      </c>
      <c r="AH366" s="44">
        <v>0</v>
      </c>
      <c r="AI366" s="44">
        <v>0</v>
      </c>
    </row>
    <row r="367" spans="1:35" ht="13" thickBot="1">
      <c r="A367" s="47" t="s">
        <v>37</v>
      </c>
      <c r="B367" s="48"/>
      <c r="C367" s="49">
        <v>0</v>
      </c>
      <c r="D367" s="49">
        <v>0</v>
      </c>
      <c r="E367" s="49">
        <v>0</v>
      </c>
      <c r="F367" s="49">
        <v>0</v>
      </c>
      <c r="G367" s="49">
        <v>0</v>
      </c>
      <c r="H367" s="49">
        <v>0</v>
      </c>
      <c r="I367" s="49">
        <v>0</v>
      </c>
      <c r="J367" s="49">
        <v>0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0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0</v>
      </c>
      <c r="AC367" s="49">
        <v>0</v>
      </c>
      <c r="AD367" s="49">
        <v>0</v>
      </c>
      <c r="AE367" s="49">
        <v>0</v>
      </c>
      <c r="AF367" s="49">
        <v>0</v>
      </c>
      <c r="AG367" s="49">
        <v>0</v>
      </c>
      <c r="AH367" s="49">
        <v>0</v>
      </c>
      <c r="AI367" s="49">
        <v>0</v>
      </c>
    </row>
    <row r="368" spans="1:35" ht="13.5" thickBot="1">
      <c r="A368" s="50" t="s">
        <v>38</v>
      </c>
      <c r="B368" s="51"/>
      <c r="C368" s="52">
        <v>0</v>
      </c>
      <c r="D368" s="52">
        <v>0</v>
      </c>
      <c r="E368" s="52">
        <v>0</v>
      </c>
      <c r="F368" s="52">
        <v>0</v>
      </c>
      <c r="G368" s="52">
        <v>0</v>
      </c>
      <c r="H368" s="52">
        <v>0</v>
      </c>
      <c r="I368" s="52">
        <v>0</v>
      </c>
      <c r="J368" s="52">
        <v>0</v>
      </c>
      <c r="K368" s="52">
        <v>0</v>
      </c>
      <c r="L368" s="52">
        <v>0</v>
      </c>
      <c r="M368" s="52">
        <v>0</v>
      </c>
      <c r="N368" s="52">
        <v>0</v>
      </c>
      <c r="O368" s="52">
        <v>0</v>
      </c>
      <c r="P368" s="52">
        <v>0</v>
      </c>
      <c r="Q368" s="52">
        <v>0</v>
      </c>
      <c r="R368" s="52">
        <v>0</v>
      </c>
      <c r="S368" s="52">
        <v>0</v>
      </c>
      <c r="T368" s="52">
        <v>0</v>
      </c>
      <c r="U368" s="52">
        <v>0</v>
      </c>
      <c r="V368" s="52">
        <v>0</v>
      </c>
      <c r="W368" s="52">
        <v>0</v>
      </c>
      <c r="X368" s="52">
        <v>0</v>
      </c>
      <c r="Y368" s="52">
        <v>0</v>
      </c>
      <c r="Z368" s="52">
        <v>0</v>
      </c>
      <c r="AA368" s="52">
        <v>0</v>
      </c>
      <c r="AB368" s="52">
        <v>0</v>
      </c>
      <c r="AC368" s="52">
        <v>0</v>
      </c>
      <c r="AD368" s="52">
        <v>0</v>
      </c>
      <c r="AE368" s="52">
        <v>0</v>
      </c>
      <c r="AF368" s="52">
        <v>0</v>
      </c>
      <c r="AG368" s="52">
        <v>0</v>
      </c>
      <c r="AH368" s="52">
        <v>0</v>
      </c>
      <c r="AI368" s="52">
        <v>0</v>
      </c>
    </row>
    <row r="369" spans="1:35" ht="13.5" thickBot="1">
      <c r="A369" s="50" t="s">
        <v>39</v>
      </c>
      <c r="B369" s="51"/>
      <c r="C369" s="52">
        <v>12.499880564032274</v>
      </c>
      <c r="D369" s="52">
        <v>19.005394964033652</v>
      </c>
      <c r="E369" s="52">
        <v>20.042100257635806</v>
      </c>
      <c r="F369" s="52">
        <v>20.747156851978712</v>
      </c>
      <c r="G369" s="52">
        <v>22.060236061630242</v>
      </c>
      <c r="H369" s="52">
        <v>23.700712064140269</v>
      </c>
      <c r="I369" s="52">
        <v>25.426226194665489</v>
      </c>
      <c r="J369" s="52">
        <v>27.219770827602858</v>
      </c>
      <c r="K369" s="52">
        <v>29.196147435772897</v>
      </c>
      <c r="L369" s="52">
        <v>29.939471187722635</v>
      </c>
      <c r="M369" s="52">
        <v>31.839313480678999</v>
      </c>
      <c r="N369" s="52">
        <v>28.929962762235565</v>
      </c>
      <c r="O369" s="52">
        <v>29.729812977601654</v>
      </c>
      <c r="P369" s="52">
        <v>30.306637275931589</v>
      </c>
      <c r="Q369" s="52">
        <v>28.060912628299079</v>
      </c>
      <c r="R369" s="52">
        <v>31.615798693248227</v>
      </c>
      <c r="S369" s="52">
        <v>32.828136665475533</v>
      </c>
      <c r="T369" s="52">
        <v>30.537763402807435</v>
      </c>
      <c r="U369" s="52">
        <v>25.652071465005214</v>
      </c>
      <c r="V369" s="52">
        <v>19.491707305046582</v>
      </c>
      <c r="W369" s="52">
        <v>22.580536890097871</v>
      </c>
      <c r="X369" s="52">
        <v>16.237475026822416</v>
      </c>
      <c r="Y369" s="52">
        <v>20.782625951921716</v>
      </c>
      <c r="Z369" s="52">
        <v>20.539433812283061</v>
      </c>
      <c r="AA369" s="52">
        <v>24.613280325837799</v>
      </c>
      <c r="AB369" s="52">
        <v>20.191331840408193</v>
      </c>
      <c r="AC369" s="52">
        <v>22.480888529845366</v>
      </c>
      <c r="AD369" s="52">
        <v>18.673824534008126</v>
      </c>
      <c r="AE369" s="52">
        <v>24.01536266572835</v>
      </c>
      <c r="AF369" s="52">
        <v>20.876792172706011</v>
      </c>
      <c r="AG369" s="52">
        <v>21.66182429601043</v>
      </c>
      <c r="AH369" s="52">
        <v>21.360838536799314</v>
      </c>
      <c r="AI369" s="52">
        <v>21.367785423080164</v>
      </c>
    </row>
    <row r="370" spans="1:35" ht="13.5" thickBot="1">
      <c r="A370" s="50" t="s">
        <v>40</v>
      </c>
      <c r="B370" s="51"/>
      <c r="C370" s="53">
        <v>0</v>
      </c>
      <c r="D370" s="53">
        <v>0</v>
      </c>
      <c r="E370" s="53">
        <v>0</v>
      </c>
      <c r="F370" s="53">
        <v>0</v>
      </c>
      <c r="G370" s="53">
        <v>0</v>
      </c>
      <c r="H370" s="53">
        <v>0</v>
      </c>
      <c r="I370" s="53">
        <v>0</v>
      </c>
      <c r="J370" s="53">
        <v>0</v>
      </c>
      <c r="K370" s="53">
        <v>0</v>
      </c>
      <c r="L370" s="53">
        <v>0</v>
      </c>
      <c r="M370" s="53">
        <v>0</v>
      </c>
      <c r="N370" s="53">
        <v>0</v>
      </c>
      <c r="O370" s="53">
        <v>0</v>
      </c>
      <c r="P370" s="53">
        <v>0</v>
      </c>
      <c r="Q370" s="53">
        <v>0</v>
      </c>
      <c r="R370" s="53">
        <v>0</v>
      </c>
      <c r="S370" s="53">
        <v>0</v>
      </c>
      <c r="T370" s="53">
        <v>0</v>
      </c>
      <c r="U370" s="53">
        <v>0</v>
      </c>
      <c r="V370" s="53">
        <v>0</v>
      </c>
      <c r="W370" s="53">
        <v>0</v>
      </c>
      <c r="X370" s="53">
        <v>0</v>
      </c>
      <c r="Y370" s="53">
        <v>0</v>
      </c>
      <c r="Z370" s="53">
        <v>0</v>
      </c>
      <c r="AA370" s="53">
        <v>0</v>
      </c>
      <c r="AB370" s="53">
        <v>0</v>
      </c>
      <c r="AC370" s="53">
        <v>0</v>
      </c>
      <c r="AD370" s="53">
        <v>0</v>
      </c>
      <c r="AE370" s="53">
        <v>0</v>
      </c>
      <c r="AF370" s="53">
        <v>0</v>
      </c>
      <c r="AG370" s="53">
        <v>0</v>
      </c>
      <c r="AH370" s="53">
        <v>0</v>
      </c>
      <c r="AI370" s="53">
        <v>0</v>
      </c>
    </row>
    <row r="371" spans="1:35">
      <c r="A371" s="38"/>
      <c r="B371" s="39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</row>
    <row r="372" spans="1:35" ht="13" thickBot="1">
      <c r="A372" s="54"/>
      <c r="B372" s="55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</row>
    <row r="373" spans="1:35" ht="13.5" thickBot="1">
      <c r="A373" s="50" t="s">
        <v>43</v>
      </c>
      <c r="B373" s="51"/>
      <c r="C373" s="53">
        <f t="shared" ref="C373:AA373" si="27">C331+C336+C340+C355+C356+C368+C369+C370</f>
        <v>33.103784825667901</v>
      </c>
      <c r="D373" s="53">
        <f t="shared" si="27"/>
        <v>33.351256415173005</v>
      </c>
      <c r="E373" s="53">
        <f t="shared" si="27"/>
        <v>34.104396896658145</v>
      </c>
      <c r="F373" s="53">
        <f t="shared" si="27"/>
        <v>34.857849520047623</v>
      </c>
      <c r="G373" s="53">
        <f t="shared" si="27"/>
        <v>37.392987858584746</v>
      </c>
      <c r="H373" s="53">
        <f t="shared" si="27"/>
        <v>38.59400592012036</v>
      </c>
      <c r="I373" s="53">
        <f t="shared" si="27"/>
        <v>38.750586513705898</v>
      </c>
      <c r="J373" s="53">
        <f t="shared" si="27"/>
        <v>40.750443582661504</v>
      </c>
      <c r="K373" s="53">
        <f t="shared" si="27"/>
        <v>42.393761499220282</v>
      </c>
      <c r="L373" s="53">
        <f t="shared" si="27"/>
        <v>44.133349373013502</v>
      </c>
      <c r="M373" s="53">
        <f t="shared" si="27"/>
        <v>47.132085679289105</v>
      </c>
      <c r="N373" s="53">
        <f t="shared" si="27"/>
        <v>41.363706803180094</v>
      </c>
      <c r="O373" s="53">
        <f t="shared" si="27"/>
        <v>42.062913726137559</v>
      </c>
      <c r="P373" s="53">
        <f t="shared" si="27"/>
        <v>42.962718645151249</v>
      </c>
      <c r="Q373" s="53">
        <f t="shared" si="27"/>
        <v>40.643766575358242</v>
      </c>
      <c r="R373" s="53">
        <f t="shared" si="27"/>
        <v>45.996329407585186</v>
      </c>
      <c r="S373" s="53">
        <f t="shared" si="27"/>
        <v>48.491063641521905</v>
      </c>
      <c r="T373" s="53">
        <f t="shared" si="27"/>
        <v>41.86171739048136</v>
      </c>
      <c r="U373" s="53">
        <f t="shared" si="27"/>
        <v>38.054396172236451</v>
      </c>
      <c r="V373" s="53">
        <f t="shared" si="27"/>
        <v>33.137358986939958</v>
      </c>
      <c r="W373" s="53">
        <f t="shared" si="27"/>
        <v>34.99824260945487</v>
      </c>
      <c r="X373" s="53">
        <f t="shared" si="27"/>
        <v>32.643148605258915</v>
      </c>
      <c r="Y373" s="53">
        <f t="shared" si="27"/>
        <v>33.641471961418524</v>
      </c>
      <c r="Z373" s="53">
        <f t="shared" si="27"/>
        <v>30.857383437634354</v>
      </c>
      <c r="AA373" s="53">
        <f t="shared" si="27"/>
        <v>40.034852532257204</v>
      </c>
      <c r="AB373" s="53">
        <f t="shared" ref="AB373:AG373" si="28">AB331+AB336+AB340+AB355+AB356+AB368+AB369+AB370</f>
        <v>31.518646674189398</v>
      </c>
      <c r="AC373" s="53">
        <f t="shared" si="28"/>
        <v>34.164429014608643</v>
      </c>
      <c r="AD373" s="53">
        <f t="shared" si="28"/>
        <v>31.762716775564812</v>
      </c>
      <c r="AE373" s="53">
        <f t="shared" si="28"/>
        <v>39.598582325041662</v>
      </c>
      <c r="AF373" s="53">
        <f t="shared" si="28"/>
        <v>34.415682839320553</v>
      </c>
      <c r="AG373" s="53">
        <f t="shared" si="28"/>
        <v>35.930538763093509</v>
      </c>
      <c r="AH373" s="53">
        <f t="shared" ref="AH373:AI373" si="29">AH331+AH336+AH340+AH355+AH356+AH368+AH369+AH370</f>
        <v>31.056876777067345</v>
      </c>
      <c r="AI373" s="53">
        <f t="shared" si="29"/>
        <v>30.97883165891988</v>
      </c>
    </row>
    <row r="375" spans="1:3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</row>
    <row r="376" spans="1: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</row>
    <row r="377" spans="1:35" ht="42.5" thickBot="1">
      <c r="A377" s="58" t="s">
        <v>58</v>
      </c>
      <c r="B377" s="59" t="s">
        <v>59</v>
      </c>
      <c r="C377" s="3">
        <v>1990</v>
      </c>
      <c r="D377" s="3">
        <v>1991</v>
      </c>
      <c r="E377" s="3">
        <v>1992</v>
      </c>
      <c r="F377" s="3">
        <v>1993</v>
      </c>
      <c r="G377" s="3">
        <v>1994</v>
      </c>
      <c r="H377" s="3">
        <v>1995</v>
      </c>
      <c r="I377" s="3">
        <v>1996</v>
      </c>
      <c r="J377" s="3">
        <v>1997</v>
      </c>
      <c r="K377" s="3">
        <v>1998</v>
      </c>
      <c r="L377" s="3">
        <v>1999</v>
      </c>
      <c r="M377" s="3">
        <v>2000</v>
      </c>
      <c r="N377" s="3">
        <v>2001</v>
      </c>
      <c r="O377" s="3">
        <v>2002</v>
      </c>
      <c r="P377" s="3">
        <v>2003</v>
      </c>
      <c r="Q377" s="3">
        <v>2004</v>
      </c>
      <c r="R377" s="3">
        <v>2005</v>
      </c>
      <c r="S377" s="3">
        <v>2006</v>
      </c>
      <c r="T377" s="3">
        <v>2007</v>
      </c>
      <c r="U377" s="3">
        <v>2008</v>
      </c>
      <c r="V377" s="3">
        <v>2009</v>
      </c>
      <c r="W377" s="3">
        <v>2010</v>
      </c>
      <c r="X377" s="3">
        <v>2011</v>
      </c>
      <c r="Y377" s="3">
        <v>2012</v>
      </c>
      <c r="Z377" s="3">
        <v>2013</v>
      </c>
      <c r="AA377" s="3">
        <v>2014</v>
      </c>
      <c r="AB377" s="3">
        <v>2015</v>
      </c>
      <c r="AC377" s="3">
        <v>2016</v>
      </c>
      <c r="AD377" s="3">
        <v>2017</v>
      </c>
      <c r="AE377" s="3">
        <v>2018</v>
      </c>
      <c r="AF377" s="3">
        <v>2019</v>
      </c>
      <c r="AG377" s="3">
        <v>2020</v>
      </c>
      <c r="AH377" s="3">
        <v>2021</v>
      </c>
      <c r="AI377" s="3">
        <v>2022</v>
      </c>
    </row>
    <row r="378" spans="1:35" ht="13">
      <c r="A378" s="5" t="s">
        <v>1</v>
      </c>
      <c r="B378" s="6"/>
      <c r="C378" s="7">
        <v>123.58127128017824</v>
      </c>
      <c r="D378" s="7">
        <v>133.97258378020908</v>
      </c>
      <c r="E378" s="7">
        <v>67.496891054870062</v>
      </c>
      <c r="F378" s="7">
        <v>82.72463109723914</v>
      </c>
      <c r="G378" s="7">
        <v>31.800887623002897</v>
      </c>
      <c r="H378" s="7">
        <v>44.062958247071506</v>
      </c>
      <c r="I378" s="7">
        <v>73.779692085399148</v>
      </c>
      <c r="J378" s="7">
        <v>55.470846936423634</v>
      </c>
      <c r="K378" s="7">
        <v>48.070222326207208</v>
      </c>
      <c r="L378" s="7">
        <v>39.489423129760929</v>
      </c>
      <c r="M378" s="7">
        <v>69.549784890835767</v>
      </c>
      <c r="N378" s="7">
        <v>94.611879468826061</v>
      </c>
      <c r="O378" s="7">
        <v>95.419434998470493</v>
      </c>
      <c r="P378" s="7">
        <v>134.31</v>
      </c>
      <c r="Q378" s="7">
        <v>158.25</v>
      </c>
      <c r="R378" s="7">
        <v>155.01307720700004</v>
      </c>
      <c r="S378" s="7">
        <v>151.99481020000002</v>
      </c>
      <c r="T378" s="7">
        <v>152.01190477899999</v>
      </c>
      <c r="U378" s="7">
        <v>135.88216881800003</v>
      </c>
      <c r="V378" s="7">
        <v>92.785764405000009</v>
      </c>
      <c r="W378" s="7">
        <v>102.27584221100001</v>
      </c>
      <c r="X378" s="7">
        <v>88.700944606000007</v>
      </c>
      <c r="Y378" s="7">
        <v>77.094902337999997</v>
      </c>
      <c r="Z378" s="7">
        <v>61.291133602000009</v>
      </c>
      <c r="AA378" s="7">
        <v>85.906075687750018</v>
      </c>
      <c r="AB378" s="7">
        <v>83.744440906999998</v>
      </c>
      <c r="AC378" s="7">
        <v>85.795504413509988</v>
      </c>
      <c r="AD378" s="7">
        <v>80.54513160350001</v>
      </c>
      <c r="AE378" s="7">
        <v>86.919212076000022</v>
      </c>
      <c r="AF378" s="7">
        <v>79.151175402500002</v>
      </c>
      <c r="AG378" s="7">
        <v>76.09297317170001</v>
      </c>
      <c r="AH378" s="7">
        <v>89.376412526600021</v>
      </c>
      <c r="AI378" s="7">
        <v>70.828371967119992</v>
      </c>
    </row>
    <row r="379" spans="1:35" ht="13">
      <c r="A379" s="9" t="s">
        <v>2</v>
      </c>
      <c r="B379" s="10"/>
      <c r="C379" s="11">
        <v>123.58127128017824</v>
      </c>
      <c r="D379" s="11">
        <v>133.97258378020908</v>
      </c>
      <c r="E379" s="11">
        <v>67.496891054870062</v>
      </c>
      <c r="F379" s="11">
        <v>82.72463109723914</v>
      </c>
      <c r="G379" s="11">
        <v>31.800887623002897</v>
      </c>
      <c r="H379" s="11">
        <v>44.062958247071506</v>
      </c>
      <c r="I379" s="11">
        <v>73.779692085399148</v>
      </c>
      <c r="J379" s="11">
        <v>55.470846936423634</v>
      </c>
      <c r="K379" s="11">
        <v>48.070222326207208</v>
      </c>
      <c r="L379" s="11">
        <v>39.489423129760929</v>
      </c>
      <c r="M379" s="11">
        <v>69.549784890835767</v>
      </c>
      <c r="N379" s="11">
        <v>94.611879468826061</v>
      </c>
      <c r="O379" s="11">
        <v>95.419434998470493</v>
      </c>
      <c r="P379" s="11">
        <v>134.31</v>
      </c>
      <c r="Q379" s="11">
        <v>158.25</v>
      </c>
      <c r="R379" s="11">
        <v>155.01307720700004</v>
      </c>
      <c r="S379" s="11">
        <v>151.99481020000002</v>
      </c>
      <c r="T379" s="11">
        <v>152.01190477899999</v>
      </c>
      <c r="U379" s="11">
        <v>135.88216881800003</v>
      </c>
      <c r="V379" s="11">
        <v>92.785764405000009</v>
      </c>
      <c r="W379" s="11">
        <v>102.27584221100001</v>
      </c>
      <c r="X379" s="11">
        <v>88.700944606000007</v>
      </c>
      <c r="Y379" s="11">
        <v>77.094902337999997</v>
      </c>
      <c r="Z379" s="11">
        <v>61.291133602000009</v>
      </c>
      <c r="AA379" s="11">
        <v>85.906075687750018</v>
      </c>
      <c r="AB379" s="11">
        <v>83.744440906999998</v>
      </c>
      <c r="AC379" s="11">
        <v>85.795504413509988</v>
      </c>
      <c r="AD379" s="11">
        <v>80.54513160350001</v>
      </c>
      <c r="AE379" s="11">
        <v>86.919212076000022</v>
      </c>
      <c r="AF379" s="11">
        <v>79.151175402500002</v>
      </c>
      <c r="AG379" s="11">
        <v>76.09297317170001</v>
      </c>
      <c r="AH379" s="11">
        <v>89.376412526600021</v>
      </c>
      <c r="AI379" s="11">
        <v>70.828371967119992</v>
      </c>
    </row>
    <row r="380" spans="1:35" ht="13">
      <c r="A380" s="13" t="s">
        <v>3</v>
      </c>
      <c r="B380" s="14"/>
      <c r="C380" s="15">
        <v>0</v>
      </c>
      <c r="D380" s="15">
        <v>0</v>
      </c>
      <c r="E380" s="15">
        <v>0</v>
      </c>
      <c r="F380" s="15">
        <v>0</v>
      </c>
      <c r="G380" s="15">
        <v>0</v>
      </c>
      <c r="H380" s="15">
        <v>0</v>
      </c>
      <c r="I380" s="15">
        <v>0</v>
      </c>
      <c r="J380" s="15">
        <v>0</v>
      </c>
      <c r="K380" s="15">
        <v>0</v>
      </c>
      <c r="L380" s="15">
        <v>0</v>
      </c>
      <c r="M380" s="15">
        <v>0</v>
      </c>
      <c r="N380" s="15">
        <v>0</v>
      </c>
      <c r="O380" s="15">
        <v>0</v>
      </c>
      <c r="P380" s="15">
        <v>0</v>
      </c>
      <c r="Q380" s="15">
        <v>0</v>
      </c>
      <c r="R380" s="15">
        <v>0</v>
      </c>
      <c r="S380" s="15">
        <v>0</v>
      </c>
      <c r="T380" s="15">
        <v>0</v>
      </c>
      <c r="U380" s="15">
        <v>0</v>
      </c>
      <c r="V380" s="15">
        <v>0</v>
      </c>
      <c r="W380" s="15">
        <v>0</v>
      </c>
      <c r="X380" s="15">
        <v>0</v>
      </c>
      <c r="Y380" s="15">
        <v>0</v>
      </c>
      <c r="Z380" s="15">
        <v>0</v>
      </c>
      <c r="AA380" s="15">
        <v>0</v>
      </c>
      <c r="AB380" s="15">
        <v>0</v>
      </c>
      <c r="AC380" s="15">
        <v>0</v>
      </c>
      <c r="AD380" s="15">
        <v>0</v>
      </c>
      <c r="AE380" s="15">
        <v>0</v>
      </c>
      <c r="AF380" s="15">
        <v>0</v>
      </c>
      <c r="AG380" s="15">
        <v>0</v>
      </c>
      <c r="AH380" s="15">
        <v>0</v>
      </c>
      <c r="AI380" s="15">
        <v>0</v>
      </c>
    </row>
    <row r="381" spans="1:35" ht="13">
      <c r="A381" s="13" t="s">
        <v>4</v>
      </c>
      <c r="B381" s="14"/>
      <c r="C381" s="15">
        <v>0</v>
      </c>
      <c r="D381" s="15">
        <v>0</v>
      </c>
      <c r="E381" s="15">
        <v>0</v>
      </c>
      <c r="F381" s="15">
        <v>0</v>
      </c>
      <c r="G381" s="15">
        <v>0</v>
      </c>
      <c r="H381" s="15">
        <v>0</v>
      </c>
      <c r="I381" s="15">
        <v>0</v>
      </c>
      <c r="J381" s="15">
        <v>0</v>
      </c>
      <c r="K381" s="15">
        <v>0</v>
      </c>
      <c r="L381" s="15">
        <v>0</v>
      </c>
      <c r="M381" s="15">
        <v>0</v>
      </c>
      <c r="N381" s="15">
        <v>0</v>
      </c>
      <c r="O381" s="15">
        <v>0</v>
      </c>
      <c r="P381" s="15">
        <v>0</v>
      </c>
      <c r="Q381" s="15">
        <v>0</v>
      </c>
      <c r="R381" s="15">
        <v>0</v>
      </c>
      <c r="S381" s="15">
        <v>0</v>
      </c>
      <c r="T381" s="15">
        <v>0</v>
      </c>
      <c r="U381" s="15">
        <v>0</v>
      </c>
      <c r="V381" s="15">
        <v>0</v>
      </c>
      <c r="W381" s="15">
        <v>0</v>
      </c>
      <c r="X381" s="15">
        <v>0</v>
      </c>
      <c r="Y381" s="15">
        <v>0</v>
      </c>
      <c r="Z381" s="15">
        <v>0</v>
      </c>
      <c r="AA381" s="15">
        <v>0</v>
      </c>
      <c r="AB381" s="15">
        <v>0</v>
      </c>
      <c r="AC381" s="15">
        <v>0</v>
      </c>
      <c r="AD381" s="15">
        <v>0</v>
      </c>
      <c r="AE381" s="15">
        <v>0</v>
      </c>
      <c r="AF381" s="15">
        <v>0</v>
      </c>
      <c r="AG381" s="15">
        <v>0</v>
      </c>
      <c r="AH381" s="15">
        <v>0</v>
      </c>
      <c r="AI381" s="15">
        <v>0</v>
      </c>
    </row>
    <row r="382" spans="1:35" ht="13.5" thickBot="1">
      <c r="A382" s="16" t="s">
        <v>5</v>
      </c>
      <c r="B382" s="17"/>
      <c r="C382" s="18">
        <v>0</v>
      </c>
      <c r="D382" s="18">
        <v>0</v>
      </c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  <c r="T382" s="18">
        <v>0</v>
      </c>
      <c r="U382" s="18">
        <v>0</v>
      </c>
      <c r="V382" s="18">
        <v>0</v>
      </c>
      <c r="W382" s="18">
        <v>0</v>
      </c>
      <c r="X382" s="18">
        <v>0</v>
      </c>
      <c r="Y382" s="18">
        <v>0</v>
      </c>
      <c r="Z382" s="18">
        <v>0</v>
      </c>
      <c r="AA382" s="18">
        <v>0</v>
      </c>
      <c r="AB382" s="18">
        <v>0</v>
      </c>
      <c r="AC382" s="18">
        <v>0</v>
      </c>
      <c r="AD382" s="18">
        <v>0</v>
      </c>
      <c r="AE382" s="18">
        <v>0</v>
      </c>
      <c r="AF382" s="18">
        <v>0</v>
      </c>
      <c r="AG382" s="18">
        <v>0</v>
      </c>
      <c r="AH382" s="18">
        <v>0</v>
      </c>
      <c r="AI382" s="18">
        <v>0</v>
      </c>
    </row>
    <row r="383" spans="1:35" ht="13">
      <c r="A383" s="19" t="s">
        <v>6</v>
      </c>
      <c r="B383" s="20"/>
      <c r="C383" s="21">
        <v>0</v>
      </c>
      <c r="D383" s="21">
        <v>0</v>
      </c>
      <c r="E383" s="21">
        <v>0</v>
      </c>
      <c r="F383" s="21">
        <v>0</v>
      </c>
      <c r="G383" s="21">
        <v>0</v>
      </c>
      <c r="H383" s="21">
        <v>0</v>
      </c>
      <c r="I383" s="21">
        <v>0</v>
      </c>
      <c r="J383" s="21">
        <v>0</v>
      </c>
      <c r="K383" s="21">
        <v>0</v>
      </c>
      <c r="L383" s="21">
        <v>0</v>
      </c>
      <c r="M383" s="21">
        <v>0</v>
      </c>
      <c r="N383" s="21">
        <v>0</v>
      </c>
      <c r="O383" s="21">
        <v>0</v>
      </c>
      <c r="P383" s="21">
        <v>0</v>
      </c>
      <c r="Q383" s="21">
        <v>0</v>
      </c>
      <c r="R383" s="21">
        <v>0</v>
      </c>
      <c r="S383" s="21">
        <v>0</v>
      </c>
      <c r="T383" s="21">
        <v>0</v>
      </c>
      <c r="U383" s="21">
        <v>0</v>
      </c>
      <c r="V383" s="21">
        <v>0</v>
      </c>
      <c r="W383" s="21">
        <v>0</v>
      </c>
      <c r="X383" s="21">
        <v>0</v>
      </c>
      <c r="Y383" s="21">
        <v>0</v>
      </c>
      <c r="Z383" s="21">
        <v>0</v>
      </c>
      <c r="AA383" s="21">
        <v>0</v>
      </c>
      <c r="AB383" s="21">
        <v>0</v>
      </c>
      <c r="AC383" s="21">
        <v>0</v>
      </c>
      <c r="AD383" s="21">
        <v>0</v>
      </c>
      <c r="AE383" s="21">
        <v>0</v>
      </c>
      <c r="AF383" s="21">
        <v>0</v>
      </c>
      <c r="AG383" s="21">
        <v>0</v>
      </c>
      <c r="AH383" s="21">
        <v>0</v>
      </c>
      <c r="AI383" s="21">
        <v>0</v>
      </c>
    </row>
    <row r="384" spans="1:35" ht="13">
      <c r="A384" s="9" t="s">
        <v>7</v>
      </c>
      <c r="B384" s="10"/>
      <c r="C384" s="11">
        <v>0</v>
      </c>
      <c r="D384" s="11">
        <v>0</v>
      </c>
      <c r="E384" s="11">
        <v>0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0</v>
      </c>
      <c r="Q384" s="11">
        <v>0</v>
      </c>
      <c r="R384" s="11">
        <v>0</v>
      </c>
      <c r="S384" s="11">
        <v>0</v>
      </c>
      <c r="T384" s="11">
        <v>0</v>
      </c>
      <c r="U384" s="11">
        <v>0</v>
      </c>
      <c r="V384" s="11">
        <v>0</v>
      </c>
      <c r="W384" s="11">
        <v>0</v>
      </c>
      <c r="X384" s="11">
        <v>0</v>
      </c>
      <c r="Y384" s="11">
        <v>0</v>
      </c>
      <c r="Z384" s="11">
        <v>0</v>
      </c>
      <c r="AA384" s="11">
        <v>0</v>
      </c>
      <c r="AB384" s="11">
        <v>0</v>
      </c>
      <c r="AC384" s="11">
        <v>0</v>
      </c>
      <c r="AD384" s="11">
        <v>0</v>
      </c>
      <c r="AE384" s="11">
        <v>0</v>
      </c>
      <c r="AF384" s="11">
        <v>0</v>
      </c>
      <c r="AG384" s="11">
        <v>0</v>
      </c>
      <c r="AH384" s="11">
        <v>0</v>
      </c>
      <c r="AI384" s="11">
        <v>0</v>
      </c>
    </row>
    <row r="385" spans="1:35" ht="13">
      <c r="A385" s="9" t="s">
        <v>8</v>
      </c>
      <c r="B385" s="10"/>
      <c r="C385" s="11">
        <v>0</v>
      </c>
      <c r="D385" s="11">
        <v>0</v>
      </c>
      <c r="E385" s="11">
        <v>0</v>
      </c>
      <c r="F385" s="11">
        <v>0</v>
      </c>
      <c r="G385" s="11">
        <v>0</v>
      </c>
      <c r="H385" s="11">
        <v>0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0</v>
      </c>
      <c r="P385" s="11">
        <v>0</v>
      </c>
      <c r="Q385" s="11">
        <v>0</v>
      </c>
      <c r="R385" s="11">
        <v>0</v>
      </c>
      <c r="S385" s="11">
        <v>0</v>
      </c>
      <c r="T385" s="11">
        <v>0</v>
      </c>
      <c r="U385" s="11">
        <v>0</v>
      </c>
      <c r="V385" s="11">
        <v>0</v>
      </c>
      <c r="W385" s="11">
        <v>0</v>
      </c>
      <c r="X385" s="11">
        <v>0</v>
      </c>
      <c r="Y385" s="11">
        <v>0</v>
      </c>
      <c r="Z385" s="11">
        <v>0</v>
      </c>
      <c r="AA385" s="11">
        <v>0</v>
      </c>
      <c r="AB385" s="11">
        <v>0</v>
      </c>
      <c r="AC385" s="11">
        <v>0</v>
      </c>
      <c r="AD385" s="11">
        <v>0</v>
      </c>
      <c r="AE385" s="11">
        <v>0</v>
      </c>
      <c r="AF385" s="11">
        <v>0</v>
      </c>
      <c r="AG385" s="11">
        <v>0</v>
      </c>
      <c r="AH385" s="11">
        <v>0</v>
      </c>
      <c r="AI385" s="11">
        <v>0</v>
      </c>
    </row>
    <row r="386" spans="1:35" ht="13.5" thickBot="1">
      <c r="A386" s="16" t="s">
        <v>9</v>
      </c>
      <c r="B386" s="17"/>
      <c r="C386" s="18">
        <v>0</v>
      </c>
      <c r="D386" s="18">
        <v>0</v>
      </c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  <c r="U386" s="18">
        <v>0</v>
      </c>
      <c r="V386" s="18">
        <v>0</v>
      </c>
      <c r="W386" s="18">
        <v>0</v>
      </c>
      <c r="X386" s="18">
        <v>0</v>
      </c>
      <c r="Y386" s="18">
        <v>0</v>
      </c>
      <c r="Z386" s="18">
        <v>0</v>
      </c>
      <c r="AA386" s="18">
        <v>0</v>
      </c>
      <c r="AB386" s="18">
        <v>0</v>
      </c>
      <c r="AC386" s="18">
        <v>0</v>
      </c>
      <c r="AD386" s="18">
        <v>0</v>
      </c>
      <c r="AE386" s="18">
        <v>0</v>
      </c>
      <c r="AF386" s="18">
        <v>0</v>
      </c>
      <c r="AG386" s="18">
        <v>0</v>
      </c>
      <c r="AH386" s="18">
        <v>0</v>
      </c>
      <c r="AI386" s="18">
        <v>0</v>
      </c>
    </row>
    <row r="387" spans="1:35" ht="13">
      <c r="A387" s="5" t="s">
        <v>10</v>
      </c>
      <c r="B387" s="6"/>
      <c r="C387" s="7">
        <v>88.939407396170111</v>
      </c>
      <c r="D387" s="7">
        <v>52.632662938932619</v>
      </c>
      <c r="E387" s="7">
        <v>49.986320602525488</v>
      </c>
      <c r="F387" s="7">
        <v>48.619742338872079</v>
      </c>
      <c r="G387" s="7">
        <v>61.769439954990752</v>
      </c>
      <c r="H387" s="7">
        <v>62.114291450289471</v>
      </c>
      <c r="I387" s="7">
        <v>47.379802422526993</v>
      </c>
      <c r="J387" s="7">
        <v>65.050894774708738</v>
      </c>
      <c r="K387" s="7">
        <v>61.311729382134359</v>
      </c>
      <c r="L387" s="7">
        <v>65.374248961724305</v>
      </c>
      <c r="M387" s="7">
        <v>84.338040342005613</v>
      </c>
      <c r="N387" s="7">
        <v>41.24782724632334</v>
      </c>
      <c r="O387" s="7">
        <v>104.8511606482049</v>
      </c>
      <c r="P387" s="7">
        <v>177.58363750773276</v>
      </c>
      <c r="Q387" s="7">
        <v>246.92501642777572</v>
      </c>
      <c r="R387" s="7">
        <v>261.74184204229903</v>
      </c>
      <c r="S387" s="7">
        <v>243.62821949674202</v>
      </c>
      <c r="T387" s="7">
        <v>263.05144952353669</v>
      </c>
      <c r="U387" s="7">
        <v>246.34090324675452</v>
      </c>
      <c r="V387" s="7">
        <v>141.83476957530939</v>
      </c>
      <c r="W387" s="7">
        <v>84.101641976912475</v>
      </c>
      <c r="X387" s="7">
        <v>76.734306198945518</v>
      </c>
      <c r="Y387" s="7">
        <v>99.360881024419598</v>
      </c>
      <c r="Z387" s="7">
        <v>98.19067660651578</v>
      </c>
      <c r="AA387" s="7">
        <v>131.63437033911589</v>
      </c>
      <c r="AB387" s="7">
        <v>143.61820685264703</v>
      </c>
      <c r="AC387" s="7">
        <v>150.00946492116475</v>
      </c>
      <c r="AD387" s="7">
        <v>142.91569518548027</v>
      </c>
      <c r="AE387" s="7">
        <v>159.53532808461028</v>
      </c>
      <c r="AF387" s="7">
        <v>157.14816813511442</v>
      </c>
      <c r="AG387" s="7">
        <v>145.52279498809514</v>
      </c>
      <c r="AH387" s="7">
        <v>167.15301397905489</v>
      </c>
      <c r="AI387" s="7">
        <v>153.49979243638421</v>
      </c>
    </row>
    <row r="388" spans="1:35" ht="13">
      <c r="A388" s="9" t="s">
        <v>11</v>
      </c>
      <c r="B388" s="10"/>
      <c r="C388" s="11">
        <v>0</v>
      </c>
      <c r="D388" s="11">
        <v>0</v>
      </c>
      <c r="E388" s="11">
        <v>0</v>
      </c>
      <c r="F388" s="11">
        <v>0</v>
      </c>
      <c r="G388" s="11">
        <v>0</v>
      </c>
      <c r="H388" s="11">
        <v>0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>
        <v>0</v>
      </c>
      <c r="U388" s="11">
        <v>0</v>
      </c>
      <c r="V388" s="11">
        <v>0</v>
      </c>
      <c r="W388" s="11">
        <v>0</v>
      </c>
      <c r="X388" s="11">
        <v>0</v>
      </c>
      <c r="Y388" s="11">
        <v>0</v>
      </c>
      <c r="Z388" s="11">
        <v>0</v>
      </c>
      <c r="AA388" s="11">
        <v>0</v>
      </c>
      <c r="AB388" s="11">
        <v>0</v>
      </c>
      <c r="AC388" s="11">
        <v>0</v>
      </c>
      <c r="AD388" s="11">
        <v>0</v>
      </c>
      <c r="AE388" s="11">
        <v>0</v>
      </c>
      <c r="AF388" s="11">
        <v>0</v>
      </c>
      <c r="AG388" s="11">
        <v>0</v>
      </c>
      <c r="AH388" s="11">
        <v>0</v>
      </c>
      <c r="AI388" s="11">
        <v>0</v>
      </c>
    </row>
    <row r="389" spans="1:35" ht="13">
      <c r="A389" s="23" t="s">
        <v>12</v>
      </c>
      <c r="B389" s="24"/>
      <c r="C389" s="25">
        <v>0</v>
      </c>
      <c r="D389" s="25">
        <v>0</v>
      </c>
      <c r="E389" s="25">
        <v>0</v>
      </c>
      <c r="F389" s="25">
        <v>0</v>
      </c>
      <c r="G389" s="25">
        <v>0</v>
      </c>
      <c r="H389" s="25">
        <v>0</v>
      </c>
      <c r="I389" s="25">
        <v>0</v>
      </c>
      <c r="J389" s="25">
        <v>0</v>
      </c>
      <c r="K389" s="25">
        <v>0</v>
      </c>
      <c r="L389" s="25">
        <v>0</v>
      </c>
      <c r="M389" s="25">
        <v>0</v>
      </c>
      <c r="N389" s="25">
        <v>0</v>
      </c>
      <c r="O389" s="25">
        <v>0</v>
      </c>
      <c r="P389" s="25">
        <v>0</v>
      </c>
      <c r="Q389" s="25">
        <v>0</v>
      </c>
      <c r="R389" s="25">
        <v>0</v>
      </c>
      <c r="S389" s="25">
        <v>0</v>
      </c>
      <c r="T389" s="25">
        <v>0</v>
      </c>
      <c r="U389" s="25">
        <v>0</v>
      </c>
      <c r="V389" s="25">
        <v>0</v>
      </c>
      <c r="W389" s="25">
        <v>0</v>
      </c>
      <c r="X389" s="25">
        <v>0</v>
      </c>
      <c r="Y389" s="25">
        <v>0</v>
      </c>
      <c r="Z389" s="25">
        <v>0</v>
      </c>
      <c r="AA389" s="25">
        <v>0</v>
      </c>
      <c r="AB389" s="25">
        <v>0</v>
      </c>
      <c r="AC389" s="25">
        <v>0</v>
      </c>
      <c r="AD389" s="25">
        <v>0</v>
      </c>
      <c r="AE389" s="25">
        <v>0</v>
      </c>
      <c r="AF389" s="25">
        <v>0</v>
      </c>
      <c r="AG389" s="25">
        <v>0</v>
      </c>
      <c r="AH389" s="25">
        <v>0</v>
      </c>
      <c r="AI389" s="25">
        <v>0</v>
      </c>
    </row>
    <row r="390" spans="1:35" ht="13">
      <c r="A390" s="26" t="s">
        <v>13</v>
      </c>
      <c r="B390" s="27"/>
      <c r="C390" s="28">
        <v>0</v>
      </c>
      <c r="D390" s="28">
        <v>0</v>
      </c>
      <c r="E390" s="28">
        <v>0</v>
      </c>
      <c r="F390" s="28">
        <v>0</v>
      </c>
      <c r="G390" s="28">
        <v>0</v>
      </c>
      <c r="H390" s="28">
        <v>0</v>
      </c>
      <c r="I390" s="28">
        <v>0</v>
      </c>
      <c r="J390" s="28">
        <v>0</v>
      </c>
      <c r="K390" s="28">
        <v>0</v>
      </c>
      <c r="L390" s="28">
        <v>0</v>
      </c>
      <c r="M390" s="28">
        <v>0</v>
      </c>
      <c r="N390" s="28">
        <v>0</v>
      </c>
      <c r="O390" s="28">
        <v>0</v>
      </c>
      <c r="P390" s="28">
        <v>0</v>
      </c>
      <c r="Q390" s="28">
        <v>0</v>
      </c>
      <c r="R390" s="28">
        <v>0</v>
      </c>
      <c r="S390" s="28">
        <v>0</v>
      </c>
      <c r="T390" s="28">
        <v>0</v>
      </c>
      <c r="U390" s="28">
        <v>0</v>
      </c>
      <c r="V390" s="28">
        <v>0</v>
      </c>
      <c r="W390" s="28">
        <v>0</v>
      </c>
      <c r="X390" s="28">
        <v>0</v>
      </c>
      <c r="Y390" s="28">
        <v>0</v>
      </c>
      <c r="Z390" s="28">
        <v>0</v>
      </c>
      <c r="AA390" s="28">
        <v>0</v>
      </c>
      <c r="AB390" s="28">
        <v>0</v>
      </c>
      <c r="AC390" s="28">
        <v>0</v>
      </c>
      <c r="AD390" s="28">
        <v>0</v>
      </c>
      <c r="AE390" s="28">
        <v>0</v>
      </c>
      <c r="AF390" s="28">
        <v>0</v>
      </c>
      <c r="AG390" s="28">
        <v>0</v>
      </c>
      <c r="AH390" s="28">
        <v>0</v>
      </c>
      <c r="AI390" s="28">
        <v>0</v>
      </c>
    </row>
    <row r="391" spans="1:35" ht="13">
      <c r="A391" s="13" t="s">
        <v>14</v>
      </c>
      <c r="B391" s="14"/>
      <c r="C391" s="15">
        <v>0</v>
      </c>
      <c r="D391" s="15">
        <v>0</v>
      </c>
      <c r="E391" s="15">
        <v>0</v>
      </c>
      <c r="F391" s="15">
        <v>0</v>
      </c>
      <c r="G391" s="15">
        <v>0</v>
      </c>
      <c r="H391" s="15">
        <v>0</v>
      </c>
      <c r="I391" s="15">
        <v>0</v>
      </c>
      <c r="J391" s="15">
        <v>0</v>
      </c>
      <c r="K391" s="15">
        <v>0</v>
      </c>
      <c r="L391" s="15">
        <v>0</v>
      </c>
      <c r="M391" s="15">
        <v>0</v>
      </c>
      <c r="N391" s="15">
        <v>0</v>
      </c>
      <c r="O391" s="15">
        <v>0</v>
      </c>
      <c r="P391" s="15">
        <v>0</v>
      </c>
      <c r="Q391" s="15">
        <v>0</v>
      </c>
      <c r="R391" s="15">
        <v>0</v>
      </c>
      <c r="S391" s="15">
        <v>0</v>
      </c>
      <c r="T391" s="15">
        <v>0</v>
      </c>
      <c r="U391" s="15">
        <v>0</v>
      </c>
      <c r="V391" s="15">
        <v>0</v>
      </c>
      <c r="W391" s="15">
        <v>0</v>
      </c>
      <c r="X391" s="15">
        <v>0</v>
      </c>
      <c r="Y391" s="15">
        <v>0</v>
      </c>
      <c r="Z391" s="15">
        <v>0</v>
      </c>
      <c r="AA391" s="15">
        <v>0</v>
      </c>
      <c r="AB391" s="15">
        <v>0</v>
      </c>
      <c r="AC391" s="15">
        <v>0</v>
      </c>
      <c r="AD391" s="15">
        <v>0</v>
      </c>
      <c r="AE391" s="15">
        <v>0</v>
      </c>
      <c r="AF391" s="15">
        <v>0</v>
      </c>
      <c r="AG391" s="15">
        <v>0</v>
      </c>
      <c r="AH391" s="15">
        <v>0</v>
      </c>
      <c r="AI391" s="15">
        <v>0</v>
      </c>
    </row>
    <row r="392" spans="1:35" ht="13">
      <c r="A392" s="9" t="s">
        <v>15</v>
      </c>
      <c r="B392" s="10"/>
      <c r="C392" s="11">
        <v>0.70140048974696412</v>
      </c>
      <c r="D392" s="11">
        <v>0.61308969098182819</v>
      </c>
      <c r="E392" s="11">
        <v>0.53412402116114976</v>
      </c>
      <c r="F392" s="11">
        <v>0.58398802928855276</v>
      </c>
      <c r="G392" s="11">
        <v>0.9441563017808986</v>
      </c>
      <c r="H392" s="11">
        <v>1.214362439847738</v>
      </c>
      <c r="I392" s="11">
        <v>1.4746129980000136</v>
      </c>
      <c r="J392" s="11">
        <v>1.4854456276123331</v>
      </c>
      <c r="K392" s="11">
        <v>1.6242618272152076</v>
      </c>
      <c r="L392" s="11">
        <v>1.9054936513126819</v>
      </c>
      <c r="M392" s="11">
        <v>1.652538776909791</v>
      </c>
      <c r="N392" s="11">
        <v>1.8221410291242262</v>
      </c>
      <c r="O392" s="11">
        <v>1.4353862004290781</v>
      </c>
      <c r="P392" s="11">
        <v>1.1439558176927676</v>
      </c>
      <c r="Q392" s="11">
        <v>0.84855634896031762</v>
      </c>
      <c r="R392" s="11">
        <v>2.8199236627127409</v>
      </c>
      <c r="S392" s="11">
        <v>1.5168283803137914</v>
      </c>
      <c r="T392" s="11">
        <v>2.3471263537046467</v>
      </c>
      <c r="U392" s="11">
        <v>1.0364780243511191</v>
      </c>
      <c r="V392" s="11">
        <v>1.2470000000000001</v>
      </c>
      <c r="W392" s="11">
        <v>1.1419999999999999</v>
      </c>
      <c r="X392" s="11">
        <v>0.96199999999999997</v>
      </c>
      <c r="Y392" s="11">
        <v>0.82399999999999995</v>
      </c>
      <c r="Z392" s="11">
        <v>1.1319999999999999</v>
      </c>
      <c r="AA392" s="11">
        <v>1.024</v>
      </c>
      <c r="AB392" s="11">
        <v>1.107</v>
      </c>
      <c r="AC392" s="11">
        <v>1.2629999999999999</v>
      </c>
      <c r="AD392" s="11">
        <v>0.96499999999999997</v>
      </c>
      <c r="AE392" s="11">
        <v>1.141</v>
      </c>
      <c r="AF392" s="11">
        <v>0.91700000000000015</v>
      </c>
      <c r="AG392" s="11">
        <v>1.34</v>
      </c>
      <c r="AH392" s="11">
        <v>1.44</v>
      </c>
      <c r="AI392" s="11">
        <v>1.1477325988090588</v>
      </c>
    </row>
    <row r="393" spans="1:35" ht="13">
      <c r="A393" s="13" t="s">
        <v>16</v>
      </c>
      <c r="B393" s="14"/>
      <c r="C393" s="15">
        <v>0</v>
      </c>
      <c r="D393" s="15">
        <v>0</v>
      </c>
      <c r="E393" s="15">
        <v>0</v>
      </c>
      <c r="F393" s="15">
        <v>0</v>
      </c>
      <c r="G393" s="15">
        <v>0</v>
      </c>
      <c r="H393" s="15">
        <v>0</v>
      </c>
      <c r="I393" s="15">
        <v>0</v>
      </c>
      <c r="J393" s="15">
        <v>0</v>
      </c>
      <c r="K393" s="15">
        <v>0</v>
      </c>
      <c r="L393" s="15">
        <v>0</v>
      </c>
      <c r="M393" s="15">
        <v>0</v>
      </c>
      <c r="N393" s="15">
        <v>0</v>
      </c>
      <c r="O393" s="15">
        <v>0</v>
      </c>
      <c r="P393" s="15">
        <v>0</v>
      </c>
      <c r="Q393" s="15">
        <v>0</v>
      </c>
      <c r="R393" s="15">
        <v>0</v>
      </c>
      <c r="S393" s="15">
        <v>0</v>
      </c>
      <c r="T393" s="15">
        <v>0</v>
      </c>
      <c r="U393" s="15">
        <v>0</v>
      </c>
      <c r="V393" s="15">
        <v>0</v>
      </c>
      <c r="W393" s="15">
        <v>0</v>
      </c>
      <c r="X393" s="15">
        <v>0</v>
      </c>
      <c r="Y393" s="15">
        <v>0</v>
      </c>
      <c r="Z393" s="15">
        <v>0</v>
      </c>
      <c r="AA393" s="15">
        <v>0</v>
      </c>
      <c r="AB393" s="15">
        <v>0</v>
      </c>
      <c r="AC393" s="15">
        <v>0</v>
      </c>
      <c r="AD393" s="15">
        <v>0</v>
      </c>
      <c r="AE393" s="15">
        <v>0</v>
      </c>
      <c r="AF393" s="15">
        <v>0</v>
      </c>
      <c r="AG393" s="15">
        <v>0</v>
      </c>
      <c r="AH393" s="15">
        <v>0</v>
      </c>
      <c r="AI393" s="15">
        <v>0</v>
      </c>
    </row>
    <row r="394" spans="1:35" ht="13">
      <c r="A394" s="13" t="s">
        <v>17</v>
      </c>
      <c r="B394" s="14"/>
      <c r="C394" s="15">
        <v>17.505825983241994</v>
      </c>
      <c r="D394" s="15">
        <v>14.010311694608069</v>
      </c>
      <c r="E394" s="15">
        <v>16.860894593511006</v>
      </c>
      <c r="F394" s="15">
        <v>17.216134407660004</v>
      </c>
      <c r="G394" s="15">
        <v>22.007539705816011</v>
      </c>
      <c r="H394" s="15">
        <v>20.491272206399554</v>
      </c>
      <c r="I394" s="15">
        <v>19.182949964045925</v>
      </c>
      <c r="J394" s="15">
        <v>21.028464120478528</v>
      </c>
      <c r="K394" s="15">
        <v>20.794525706282844</v>
      </c>
      <c r="L394" s="15">
        <v>22.19568065268238</v>
      </c>
      <c r="M394" s="15">
        <v>23.666150684769526</v>
      </c>
      <c r="N394" s="15">
        <v>21.727552717294028</v>
      </c>
      <c r="O394" s="15">
        <v>16.95691587461717</v>
      </c>
      <c r="P394" s="15">
        <v>13.27409359926687</v>
      </c>
      <c r="Q394" s="15">
        <v>10.851226158882803</v>
      </c>
      <c r="R394" s="15">
        <v>11.151711782898619</v>
      </c>
      <c r="S394" s="15">
        <v>7.4379646131898838</v>
      </c>
      <c r="T394" s="15">
        <v>17.059192368254287</v>
      </c>
      <c r="U394" s="15">
        <v>8.6610533103463023</v>
      </c>
      <c r="V394" s="15">
        <v>11.95195916554481</v>
      </c>
      <c r="W394" s="15">
        <v>9.0368890992078352</v>
      </c>
      <c r="X394" s="15">
        <v>2.4049188870214886</v>
      </c>
      <c r="Y394" s="15">
        <v>2.1251675154700789</v>
      </c>
      <c r="Z394" s="15">
        <v>4.715391914863412</v>
      </c>
      <c r="AA394" s="15">
        <v>3.5354548741438383</v>
      </c>
      <c r="AB394" s="15">
        <v>3.5229687879051506</v>
      </c>
      <c r="AC394" s="15">
        <v>3.1929324080933754</v>
      </c>
      <c r="AD394" s="15">
        <v>0</v>
      </c>
      <c r="AE394" s="15">
        <v>0</v>
      </c>
      <c r="AF394" s="15">
        <v>0</v>
      </c>
      <c r="AG394" s="15">
        <v>0</v>
      </c>
      <c r="AH394" s="15">
        <v>0</v>
      </c>
      <c r="AI394" s="15">
        <v>0</v>
      </c>
    </row>
    <row r="395" spans="1:35" ht="13">
      <c r="A395" s="13" t="s">
        <v>18</v>
      </c>
      <c r="B395" s="14"/>
      <c r="C395" s="15">
        <v>7.4695476977792064</v>
      </c>
      <c r="D395" s="15">
        <v>5.2351866100920068</v>
      </c>
      <c r="E395" s="15">
        <v>4.8836362336272776</v>
      </c>
      <c r="F395" s="15">
        <v>4.8870684451812512</v>
      </c>
      <c r="G395" s="15">
        <v>4.9577947115564882</v>
      </c>
      <c r="H395" s="15">
        <v>4.6728457818212306</v>
      </c>
      <c r="I395" s="15">
        <v>4.3505273883965616</v>
      </c>
      <c r="J395" s="15">
        <v>4.1763016335459575</v>
      </c>
      <c r="K395" s="15">
        <v>4.3179212626747212</v>
      </c>
      <c r="L395" s="15">
        <v>4.3007582962429201</v>
      </c>
      <c r="M395" s="15">
        <v>4.4374001020913756</v>
      </c>
      <c r="N395" s="15">
        <v>2.8265437535857134</v>
      </c>
      <c r="O395" s="15">
        <v>2.4618320141676504</v>
      </c>
      <c r="P395" s="15">
        <v>2.2108247005202313</v>
      </c>
      <c r="Q395" s="15">
        <v>2.0283892148178126</v>
      </c>
      <c r="R395" s="15">
        <v>3.5379321238966392</v>
      </c>
      <c r="S395" s="15">
        <v>2.3344650566552927</v>
      </c>
      <c r="T395" s="15">
        <v>1.5453808250007386</v>
      </c>
      <c r="U395" s="15">
        <v>0.5781655699257231</v>
      </c>
      <c r="V395" s="15">
        <v>2.6142437034884947</v>
      </c>
      <c r="W395" s="15">
        <v>2.1382102278471735</v>
      </c>
      <c r="X395" s="15">
        <v>1.8746765306775945</v>
      </c>
      <c r="Y395" s="15">
        <v>1.9085874665618365</v>
      </c>
      <c r="Z395" s="15">
        <v>1.529734863212511</v>
      </c>
      <c r="AA395" s="15">
        <v>1.7513976651811196</v>
      </c>
      <c r="AB395" s="15">
        <v>1.1025517799374431</v>
      </c>
      <c r="AC395" s="15">
        <v>1.8627073035728501</v>
      </c>
      <c r="AD395" s="15">
        <v>1.4644674525374031</v>
      </c>
      <c r="AE395" s="15">
        <v>2.9287186185523018</v>
      </c>
      <c r="AF395" s="15">
        <v>2.2896589701819137</v>
      </c>
      <c r="AG395" s="15">
        <v>2.2391822477068284</v>
      </c>
      <c r="AH395" s="15">
        <v>2.3968761010479733</v>
      </c>
      <c r="AI395" s="15">
        <v>2.5254338069550872</v>
      </c>
    </row>
    <row r="396" spans="1:35" ht="13">
      <c r="A396" s="13" t="s">
        <v>19</v>
      </c>
      <c r="B396" s="14"/>
      <c r="C396" s="15">
        <v>16.165309450401942</v>
      </c>
      <c r="D396" s="15">
        <v>14.632090085027169</v>
      </c>
      <c r="E396" s="15">
        <v>14.403543524862117</v>
      </c>
      <c r="F396" s="15">
        <v>13.837894884593247</v>
      </c>
      <c r="G396" s="15">
        <v>15.919541987149623</v>
      </c>
      <c r="H396" s="15">
        <v>15.779627678175057</v>
      </c>
      <c r="I396" s="15">
        <v>13.099142033436907</v>
      </c>
      <c r="J396" s="15">
        <v>13.365059810630585</v>
      </c>
      <c r="K396" s="15">
        <v>12.603061146557518</v>
      </c>
      <c r="L396" s="15">
        <v>13.186158436259905</v>
      </c>
      <c r="M396" s="15">
        <v>12.653807994784946</v>
      </c>
      <c r="N396" s="15">
        <v>14.871589746319371</v>
      </c>
      <c r="O396" s="15">
        <v>18.369608183991005</v>
      </c>
      <c r="P396" s="15">
        <v>20.657755200302908</v>
      </c>
      <c r="Q396" s="15">
        <v>17.784494980114811</v>
      </c>
      <c r="R396" s="15">
        <v>21.766639015761061</v>
      </c>
      <c r="S396" s="15">
        <v>12.570228948696336</v>
      </c>
      <c r="T396" s="15">
        <v>17.294712490375108</v>
      </c>
      <c r="U396" s="15">
        <v>31.306642202272982</v>
      </c>
      <c r="V396" s="15">
        <v>22.356000000000002</v>
      </c>
      <c r="W396" s="15">
        <v>11.775</v>
      </c>
      <c r="X396" s="15">
        <v>18.149000000000001</v>
      </c>
      <c r="Y396" s="15">
        <v>17.289000000000001</v>
      </c>
      <c r="Z396" s="15">
        <v>15.683</v>
      </c>
      <c r="AA396" s="15">
        <v>25.221</v>
      </c>
      <c r="AB396" s="15">
        <v>23.692</v>
      </c>
      <c r="AC396" s="15">
        <v>19.866</v>
      </c>
      <c r="AD396" s="15">
        <v>19.440000000000001</v>
      </c>
      <c r="AE396" s="15">
        <v>24.175000000000001</v>
      </c>
      <c r="AF396" s="15">
        <v>26.059000000000001</v>
      </c>
      <c r="AG396" s="15">
        <v>21.193000000000001</v>
      </c>
      <c r="AH396" s="15">
        <v>26.204999999999998</v>
      </c>
      <c r="AI396" s="15">
        <v>27.72657266886527</v>
      </c>
    </row>
    <row r="397" spans="1:35" ht="13">
      <c r="A397" s="26" t="s">
        <v>20</v>
      </c>
      <c r="B397" s="27"/>
      <c r="C397" s="28">
        <v>47.097323775</v>
      </c>
      <c r="D397" s="28">
        <v>18.141984858223545</v>
      </c>
      <c r="E397" s="28">
        <v>13.304122229363932</v>
      </c>
      <c r="F397" s="28">
        <v>12.094656572149029</v>
      </c>
      <c r="G397" s="28">
        <v>17.940407248687727</v>
      </c>
      <c r="H397" s="28">
        <v>19.956183344045897</v>
      </c>
      <c r="I397" s="28">
        <v>9.27257003864759</v>
      </c>
      <c r="J397" s="28">
        <v>24.995623582441329</v>
      </c>
      <c r="K397" s="28">
        <v>21.97195943940407</v>
      </c>
      <c r="L397" s="28">
        <v>23.786157925226426</v>
      </c>
      <c r="M397" s="28">
        <v>41.928142783449971</v>
      </c>
      <c r="N397" s="28">
        <v>0</v>
      </c>
      <c r="O397" s="28">
        <v>65.627418374999991</v>
      </c>
      <c r="P397" s="28">
        <v>140.29700818994999</v>
      </c>
      <c r="Q397" s="28">
        <v>215.41234972499998</v>
      </c>
      <c r="R397" s="28">
        <v>222.46563545702998</v>
      </c>
      <c r="S397" s="28">
        <v>219.7687324978867</v>
      </c>
      <c r="T397" s="28">
        <v>224.80503748620188</v>
      </c>
      <c r="U397" s="28">
        <v>204.75856413985838</v>
      </c>
      <c r="V397" s="28">
        <v>103.6655667062761</v>
      </c>
      <c r="W397" s="28">
        <v>60.009542649857458</v>
      </c>
      <c r="X397" s="28">
        <v>53.343710781246429</v>
      </c>
      <c r="Y397" s="28">
        <v>77.21412604238769</v>
      </c>
      <c r="Z397" s="28">
        <v>75.130549828439854</v>
      </c>
      <c r="AA397" s="28">
        <v>100.10251779979092</v>
      </c>
      <c r="AB397" s="28">
        <v>114.19368628480444</v>
      </c>
      <c r="AC397" s="28">
        <v>123.82482520949853</v>
      </c>
      <c r="AD397" s="28">
        <v>121.04622773294288</v>
      </c>
      <c r="AE397" s="28">
        <v>131.29060946605799</v>
      </c>
      <c r="AF397" s="28">
        <v>127.8825091649325</v>
      </c>
      <c r="AG397" s="28">
        <v>120.75061274038832</v>
      </c>
      <c r="AH397" s="28">
        <v>137.11113787800693</v>
      </c>
      <c r="AI397" s="28">
        <v>122.10005336175479</v>
      </c>
    </row>
    <row r="398" spans="1:35" ht="13">
      <c r="A398" s="13" t="s">
        <v>21</v>
      </c>
      <c r="B398" s="14"/>
      <c r="C398" s="60">
        <v>0</v>
      </c>
      <c r="D398" s="60">
        <v>0</v>
      </c>
      <c r="E398" s="60">
        <v>0</v>
      </c>
      <c r="F398" s="60">
        <v>0</v>
      </c>
      <c r="G398" s="60">
        <v>0</v>
      </c>
      <c r="H398" s="60">
        <v>0</v>
      </c>
      <c r="I398" s="60">
        <v>0</v>
      </c>
      <c r="J398" s="60">
        <v>0</v>
      </c>
      <c r="K398" s="60">
        <v>0</v>
      </c>
      <c r="L398" s="60">
        <v>0</v>
      </c>
      <c r="M398" s="60">
        <v>0</v>
      </c>
      <c r="N398" s="60">
        <v>0</v>
      </c>
      <c r="O398" s="60">
        <v>0</v>
      </c>
      <c r="P398" s="60">
        <v>0</v>
      </c>
      <c r="Q398" s="60">
        <v>0</v>
      </c>
      <c r="R398" s="60">
        <v>0</v>
      </c>
      <c r="S398" s="60">
        <v>0</v>
      </c>
      <c r="T398" s="60">
        <v>0</v>
      </c>
      <c r="U398" s="60">
        <v>0</v>
      </c>
      <c r="V398" s="60">
        <v>0</v>
      </c>
      <c r="W398" s="60">
        <v>0</v>
      </c>
      <c r="X398" s="60">
        <v>0</v>
      </c>
      <c r="Y398" s="60">
        <v>0</v>
      </c>
      <c r="Z398" s="60">
        <v>0</v>
      </c>
      <c r="AA398" s="60">
        <v>0</v>
      </c>
      <c r="AB398" s="60">
        <v>0</v>
      </c>
      <c r="AC398" s="60">
        <v>0</v>
      </c>
      <c r="AD398" s="60">
        <v>0</v>
      </c>
      <c r="AE398" s="60">
        <v>0</v>
      </c>
      <c r="AF398" s="60">
        <v>0</v>
      </c>
      <c r="AG398" s="60">
        <v>0</v>
      </c>
      <c r="AH398" s="60">
        <v>0</v>
      </c>
      <c r="AI398" s="60">
        <v>0</v>
      </c>
    </row>
    <row r="399" spans="1:35" ht="13">
      <c r="A399" s="9" t="s">
        <v>22</v>
      </c>
      <c r="B399" s="10"/>
      <c r="C399" s="11">
        <v>0</v>
      </c>
      <c r="D399" s="11">
        <v>0</v>
      </c>
      <c r="E399" s="11">
        <v>0</v>
      </c>
      <c r="F399" s="11">
        <v>0</v>
      </c>
      <c r="G399" s="11">
        <v>0</v>
      </c>
      <c r="H399" s="11">
        <v>0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0</v>
      </c>
      <c r="P399" s="11">
        <v>0</v>
      </c>
      <c r="Q399" s="11">
        <v>0</v>
      </c>
      <c r="R399" s="11">
        <v>0</v>
      </c>
      <c r="S399" s="11">
        <v>0</v>
      </c>
      <c r="T399" s="11">
        <v>0</v>
      </c>
      <c r="U399" s="11">
        <v>0</v>
      </c>
      <c r="V399" s="11">
        <v>0</v>
      </c>
      <c r="W399" s="11">
        <v>0</v>
      </c>
      <c r="X399" s="11">
        <v>0</v>
      </c>
      <c r="Y399" s="11">
        <v>0</v>
      </c>
      <c r="Z399" s="11">
        <v>0</v>
      </c>
      <c r="AA399" s="11">
        <v>0</v>
      </c>
      <c r="AB399" s="11">
        <v>0</v>
      </c>
      <c r="AC399" s="11">
        <v>0</v>
      </c>
      <c r="AD399" s="11">
        <v>0</v>
      </c>
      <c r="AE399" s="11">
        <v>0</v>
      </c>
      <c r="AF399" s="11">
        <v>0</v>
      </c>
      <c r="AG399" s="11">
        <v>0</v>
      </c>
      <c r="AH399" s="11">
        <v>0</v>
      </c>
      <c r="AI399" s="11">
        <v>0</v>
      </c>
    </row>
    <row r="400" spans="1:35" ht="13">
      <c r="A400" s="29" t="s">
        <v>23</v>
      </c>
      <c r="B400" s="30"/>
      <c r="C400" s="12">
        <v>0</v>
      </c>
      <c r="D400" s="12">
        <v>0</v>
      </c>
      <c r="E400" s="12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  <c r="Y400" s="12">
        <v>0</v>
      </c>
      <c r="Z400" s="12">
        <v>0</v>
      </c>
      <c r="AA400" s="12">
        <v>0</v>
      </c>
      <c r="AB400" s="12">
        <v>0</v>
      </c>
      <c r="AC400" s="12">
        <v>0</v>
      </c>
      <c r="AD400" s="12">
        <v>0</v>
      </c>
      <c r="AE400" s="12">
        <v>0</v>
      </c>
      <c r="AF400" s="12">
        <v>0</v>
      </c>
      <c r="AG400" s="12">
        <v>0</v>
      </c>
      <c r="AH400" s="12">
        <v>0</v>
      </c>
      <c r="AI400" s="12">
        <v>0</v>
      </c>
    </row>
    <row r="401" spans="1:35" ht="13.5" thickBot="1">
      <c r="A401" s="16" t="s">
        <v>24</v>
      </c>
      <c r="B401" s="17"/>
      <c r="C401" s="18">
        <v>0</v>
      </c>
      <c r="D401" s="18">
        <v>0</v>
      </c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  <c r="U401" s="18">
        <v>0</v>
      </c>
      <c r="V401" s="18">
        <v>0</v>
      </c>
      <c r="W401" s="18">
        <v>0</v>
      </c>
      <c r="X401" s="18">
        <v>0</v>
      </c>
      <c r="Y401" s="18">
        <v>0</v>
      </c>
      <c r="Z401" s="18">
        <v>0</v>
      </c>
      <c r="AA401" s="18">
        <v>0</v>
      </c>
      <c r="AB401" s="18">
        <v>0</v>
      </c>
      <c r="AC401" s="18">
        <v>0</v>
      </c>
      <c r="AD401" s="18">
        <v>0</v>
      </c>
      <c r="AE401" s="18">
        <v>0</v>
      </c>
      <c r="AF401" s="18">
        <v>0</v>
      </c>
      <c r="AG401" s="18">
        <v>0</v>
      </c>
      <c r="AH401" s="18">
        <v>0</v>
      </c>
      <c r="AI401" s="18">
        <v>0</v>
      </c>
    </row>
    <row r="402" spans="1:35" ht="13.5" thickBot="1">
      <c r="A402" s="31" t="s">
        <v>25</v>
      </c>
      <c r="B402" s="32"/>
      <c r="C402" s="33">
        <v>57.04628098766981</v>
      </c>
      <c r="D402" s="33">
        <v>57.0043118296039</v>
      </c>
      <c r="E402" s="33">
        <v>49.891169081093636</v>
      </c>
      <c r="F402" s="33">
        <v>52.622113369705751</v>
      </c>
      <c r="G402" s="33">
        <v>45.709386715078686</v>
      </c>
      <c r="H402" s="33">
        <v>43.878726069915601</v>
      </c>
      <c r="I402" s="33">
        <v>41.427638912732377</v>
      </c>
      <c r="J402" s="33">
        <v>39.156637133169845</v>
      </c>
      <c r="K402" s="33">
        <v>38.085131124936225</v>
      </c>
      <c r="L402" s="33">
        <v>39.962690365145555</v>
      </c>
      <c r="M402" s="33">
        <v>48.139616118952702</v>
      </c>
      <c r="N402" s="33">
        <v>49.45909251767975</v>
      </c>
      <c r="O402" s="33">
        <v>48.464104699527496</v>
      </c>
      <c r="P402" s="33">
        <v>50.677018616275468</v>
      </c>
      <c r="Q402" s="33">
        <v>52.533217757630787</v>
      </c>
      <c r="R402" s="33">
        <v>61.333516893431351</v>
      </c>
      <c r="S402" s="33">
        <v>49.628676323109211</v>
      </c>
      <c r="T402" s="33">
        <v>35.629762798893573</v>
      </c>
      <c r="U402" s="33">
        <v>18.44663128396687</v>
      </c>
      <c r="V402" s="33">
        <v>25.259229679845017</v>
      </c>
      <c r="W402" s="33">
        <v>20.773245645086675</v>
      </c>
      <c r="X402" s="33">
        <v>25.235524122954121</v>
      </c>
      <c r="Y402" s="33">
        <v>21.834889762810633</v>
      </c>
      <c r="Z402" s="33">
        <v>17.909507049188957</v>
      </c>
      <c r="AA402" s="33">
        <v>24.063809909038849</v>
      </c>
      <c r="AB402" s="33">
        <v>20.940708715839435</v>
      </c>
      <c r="AC402" s="33">
        <v>25.330229396610108</v>
      </c>
      <c r="AD402" s="33">
        <v>26.434408489362312</v>
      </c>
      <c r="AE402" s="33">
        <v>33.258898531824769</v>
      </c>
      <c r="AF402" s="33">
        <v>35.28308552976258</v>
      </c>
      <c r="AG402" s="33">
        <v>28.355854270413122</v>
      </c>
      <c r="AH402" s="33">
        <v>24.056919847253813</v>
      </c>
      <c r="AI402" s="33">
        <v>23.452350783272792</v>
      </c>
    </row>
    <row r="403" spans="1:35" ht="13">
      <c r="A403" s="5" t="s">
        <v>26</v>
      </c>
      <c r="B403" s="6"/>
      <c r="C403" s="7">
        <v>0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9.5884766999999993</v>
      </c>
      <c r="V403" s="7">
        <v>15.190574941355997</v>
      </c>
      <c r="W403" s="7">
        <v>11.7616927262112</v>
      </c>
      <c r="X403" s="7">
        <v>15.582174693753611</v>
      </c>
      <c r="Y403" s="7">
        <v>21.451269391960764</v>
      </c>
      <c r="Z403" s="7">
        <v>24.502780439684827</v>
      </c>
      <c r="AA403" s="7">
        <v>28.025806499472363</v>
      </c>
      <c r="AB403" s="7">
        <v>33.027693348439058</v>
      </c>
      <c r="AC403" s="7">
        <v>39.381521302355637</v>
      </c>
      <c r="AD403" s="7">
        <v>42.45627032142761</v>
      </c>
      <c r="AE403" s="7">
        <v>42.918678312955997</v>
      </c>
      <c r="AF403" s="7">
        <v>41.503729331769577</v>
      </c>
      <c r="AG403" s="7">
        <v>44.515849935612906</v>
      </c>
      <c r="AH403" s="7">
        <v>49.251683203094025</v>
      </c>
      <c r="AI403" s="7">
        <v>55.650871808669208</v>
      </c>
    </row>
    <row r="404" spans="1:35" ht="13">
      <c r="A404" s="29" t="s">
        <v>27</v>
      </c>
      <c r="B404" s="30"/>
      <c r="C404" s="12">
        <v>0</v>
      </c>
      <c r="D404" s="12">
        <v>0</v>
      </c>
      <c r="E404" s="12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  <c r="Y404" s="12">
        <v>0</v>
      </c>
      <c r="Z404" s="12">
        <v>0</v>
      </c>
      <c r="AA404" s="12">
        <v>0</v>
      </c>
      <c r="AB404" s="12">
        <v>0</v>
      </c>
      <c r="AC404" s="12">
        <v>0</v>
      </c>
      <c r="AD404" s="12">
        <v>0</v>
      </c>
      <c r="AE404" s="12">
        <v>0</v>
      </c>
      <c r="AF404" s="12">
        <v>0</v>
      </c>
      <c r="AG404" s="12">
        <v>0</v>
      </c>
      <c r="AH404" s="12">
        <v>0</v>
      </c>
      <c r="AI404" s="12">
        <v>0</v>
      </c>
    </row>
    <row r="405" spans="1:35">
      <c r="A405" s="13" t="s">
        <v>28</v>
      </c>
      <c r="B405" s="34"/>
      <c r="C405" s="15">
        <v>0</v>
      </c>
      <c r="D405" s="15">
        <v>0</v>
      </c>
      <c r="E405" s="15">
        <v>0</v>
      </c>
      <c r="F405" s="15">
        <v>0</v>
      </c>
      <c r="G405" s="15">
        <v>0</v>
      </c>
      <c r="H405" s="15">
        <v>0</v>
      </c>
      <c r="I405" s="15">
        <v>0</v>
      </c>
      <c r="J405" s="15">
        <v>0</v>
      </c>
      <c r="K405" s="15">
        <v>0</v>
      </c>
      <c r="L405" s="15">
        <v>0</v>
      </c>
      <c r="M405" s="15">
        <v>0</v>
      </c>
      <c r="N405" s="15">
        <v>0</v>
      </c>
      <c r="O405" s="15">
        <v>0</v>
      </c>
      <c r="P405" s="15">
        <v>0</v>
      </c>
      <c r="Q405" s="15">
        <v>0</v>
      </c>
      <c r="R405" s="15">
        <v>0</v>
      </c>
      <c r="S405" s="15">
        <v>0</v>
      </c>
      <c r="T405" s="15">
        <v>0</v>
      </c>
      <c r="U405" s="15">
        <v>0</v>
      </c>
      <c r="V405" s="15">
        <v>0</v>
      </c>
      <c r="W405" s="15">
        <v>0</v>
      </c>
      <c r="X405" s="15">
        <v>0</v>
      </c>
      <c r="Y405" s="15">
        <v>0</v>
      </c>
      <c r="Z405" s="15">
        <v>0</v>
      </c>
      <c r="AA405" s="15">
        <v>0</v>
      </c>
      <c r="AB405" s="15">
        <v>0</v>
      </c>
      <c r="AC405" s="15">
        <v>0</v>
      </c>
      <c r="AD405" s="15">
        <v>0</v>
      </c>
      <c r="AE405" s="15">
        <v>0</v>
      </c>
      <c r="AF405" s="15">
        <v>0</v>
      </c>
      <c r="AG405" s="15">
        <v>0</v>
      </c>
      <c r="AH405" s="15">
        <v>0</v>
      </c>
      <c r="AI405" s="15">
        <v>0</v>
      </c>
    </row>
    <row r="406" spans="1:35" ht="13">
      <c r="A406" s="35" t="s">
        <v>29</v>
      </c>
      <c r="B406" s="36"/>
      <c r="C406" s="37">
        <v>0</v>
      </c>
      <c r="D406" s="37">
        <v>0</v>
      </c>
      <c r="E406" s="37">
        <v>0</v>
      </c>
      <c r="F406" s="37">
        <v>0</v>
      </c>
      <c r="G406" s="37">
        <v>0</v>
      </c>
      <c r="H406" s="37">
        <v>0</v>
      </c>
      <c r="I406" s="37">
        <v>0</v>
      </c>
      <c r="J406" s="37">
        <v>0</v>
      </c>
      <c r="K406" s="37">
        <v>0</v>
      </c>
      <c r="L406" s="37">
        <v>0</v>
      </c>
      <c r="M406" s="37">
        <v>0</v>
      </c>
      <c r="N406" s="37">
        <v>0</v>
      </c>
      <c r="O406" s="37">
        <v>0</v>
      </c>
      <c r="P406" s="37">
        <v>0</v>
      </c>
      <c r="Q406" s="37">
        <v>0</v>
      </c>
      <c r="R406" s="37">
        <v>0</v>
      </c>
      <c r="S406" s="37">
        <v>0</v>
      </c>
      <c r="T406" s="37">
        <v>0</v>
      </c>
      <c r="U406" s="37">
        <v>9.5884766999999993</v>
      </c>
      <c r="V406" s="37">
        <v>10.085698895999998</v>
      </c>
      <c r="W406" s="37">
        <v>5.3964853113600002</v>
      </c>
      <c r="X406" s="37">
        <v>4.9492016399999992</v>
      </c>
      <c r="Y406" s="37">
        <v>1.6935353560799999</v>
      </c>
      <c r="Z406" s="37">
        <v>1.7405702255519999</v>
      </c>
      <c r="AA406" s="37">
        <v>1.9357560037915198</v>
      </c>
      <c r="AB406" s="37">
        <v>1.89841395711528</v>
      </c>
      <c r="AC406" s="37">
        <v>1.4346507925588798</v>
      </c>
      <c r="AD406" s="37">
        <v>1.8457854464728798</v>
      </c>
      <c r="AE406" s="37">
        <v>2.2257740888237998</v>
      </c>
      <c r="AF406" s="37">
        <v>1.1086243072218001</v>
      </c>
      <c r="AG406" s="37">
        <v>1.1589620953127999</v>
      </c>
      <c r="AH406" s="37">
        <v>2.6088912510493198</v>
      </c>
      <c r="AI406" s="37">
        <v>1.7364079607037597</v>
      </c>
    </row>
    <row r="407" spans="1:35" ht="13">
      <c r="A407" s="35" t="s">
        <v>30</v>
      </c>
      <c r="B407" s="36"/>
      <c r="C407" s="37">
        <v>0</v>
      </c>
      <c r="D407" s="37">
        <v>0</v>
      </c>
      <c r="E407" s="37">
        <v>0</v>
      </c>
      <c r="F407" s="37">
        <v>0</v>
      </c>
      <c r="G407" s="37">
        <v>0</v>
      </c>
      <c r="H407" s="37">
        <v>0</v>
      </c>
      <c r="I407" s="37">
        <v>0</v>
      </c>
      <c r="J407" s="37">
        <v>0</v>
      </c>
      <c r="K407" s="37">
        <v>0</v>
      </c>
      <c r="L407" s="37">
        <v>0</v>
      </c>
      <c r="M407" s="37">
        <v>0</v>
      </c>
      <c r="N407" s="37">
        <v>0</v>
      </c>
      <c r="O407" s="37">
        <v>0</v>
      </c>
      <c r="P407" s="37">
        <v>0</v>
      </c>
      <c r="Q407" s="37">
        <v>0</v>
      </c>
      <c r="R407" s="37">
        <v>0</v>
      </c>
      <c r="S407" s="37">
        <v>0</v>
      </c>
      <c r="T407" s="37">
        <v>0</v>
      </c>
      <c r="U407" s="37">
        <v>0</v>
      </c>
      <c r="V407" s="37">
        <v>5.1048760453559998</v>
      </c>
      <c r="W407" s="37">
        <v>6.3652074148511995</v>
      </c>
      <c r="X407" s="37">
        <v>10.632973053753611</v>
      </c>
      <c r="Y407" s="37">
        <v>19.757734035880762</v>
      </c>
      <c r="Z407" s="37">
        <v>22.762210214132828</v>
      </c>
      <c r="AA407" s="37">
        <v>26.090050495680842</v>
      </c>
      <c r="AB407" s="37">
        <v>31.129279391323777</v>
      </c>
      <c r="AC407" s="37">
        <v>37.94687050979676</v>
      </c>
      <c r="AD407" s="37">
        <v>40.610484874954729</v>
      </c>
      <c r="AE407" s="37">
        <v>40.692904224132199</v>
      </c>
      <c r="AF407" s="37">
        <v>40.395105024547775</v>
      </c>
      <c r="AG407" s="37">
        <v>43.356887840300104</v>
      </c>
      <c r="AH407" s="37">
        <v>46.642791952044703</v>
      </c>
      <c r="AI407" s="37">
        <v>53.91446384796545</v>
      </c>
    </row>
    <row r="408" spans="1:35" ht="13">
      <c r="A408" s="13" t="s">
        <v>31</v>
      </c>
      <c r="B408" s="14"/>
      <c r="C408" s="15">
        <v>0</v>
      </c>
      <c r="D408" s="15">
        <v>0</v>
      </c>
      <c r="E408" s="15">
        <v>0</v>
      </c>
      <c r="F408" s="15">
        <v>0</v>
      </c>
      <c r="G408" s="15">
        <v>0</v>
      </c>
      <c r="H408" s="15">
        <v>0</v>
      </c>
      <c r="I408" s="15">
        <v>0</v>
      </c>
      <c r="J408" s="15">
        <v>0</v>
      </c>
      <c r="K408" s="15">
        <v>0</v>
      </c>
      <c r="L408" s="15">
        <v>0</v>
      </c>
      <c r="M408" s="15">
        <v>0</v>
      </c>
      <c r="N408" s="15">
        <v>0</v>
      </c>
      <c r="O408" s="15">
        <v>0</v>
      </c>
      <c r="P408" s="15">
        <v>0</v>
      </c>
      <c r="Q408" s="15">
        <v>0</v>
      </c>
      <c r="R408" s="15">
        <v>0</v>
      </c>
      <c r="S408" s="15">
        <v>0</v>
      </c>
      <c r="T408" s="15">
        <v>0</v>
      </c>
      <c r="U408" s="15">
        <v>0</v>
      </c>
      <c r="V408" s="15">
        <v>0</v>
      </c>
      <c r="W408" s="15">
        <v>0</v>
      </c>
      <c r="X408" s="15">
        <v>0</v>
      </c>
      <c r="Y408" s="15">
        <v>0</v>
      </c>
      <c r="Z408" s="15">
        <v>0</v>
      </c>
      <c r="AA408" s="15">
        <v>0</v>
      </c>
      <c r="AB408" s="15">
        <v>0</v>
      </c>
      <c r="AC408" s="15">
        <v>0</v>
      </c>
      <c r="AD408" s="15">
        <v>0</v>
      </c>
      <c r="AE408" s="15">
        <v>0</v>
      </c>
      <c r="AF408" s="15">
        <v>0</v>
      </c>
      <c r="AG408" s="15">
        <v>0</v>
      </c>
      <c r="AH408" s="15">
        <v>0</v>
      </c>
      <c r="AI408" s="15">
        <v>0</v>
      </c>
    </row>
    <row r="409" spans="1:35">
      <c r="A409" s="38" t="s">
        <v>32</v>
      </c>
      <c r="B409" s="39"/>
      <c r="C409" s="40">
        <v>0</v>
      </c>
      <c r="D409" s="40">
        <v>0</v>
      </c>
      <c r="E409" s="40">
        <v>0</v>
      </c>
      <c r="F409" s="40">
        <v>0</v>
      </c>
      <c r="G409" s="40">
        <v>0</v>
      </c>
      <c r="H409" s="40">
        <v>0</v>
      </c>
      <c r="I409" s="40">
        <v>0</v>
      </c>
      <c r="J409" s="40">
        <v>0</v>
      </c>
      <c r="K409" s="40">
        <v>0</v>
      </c>
      <c r="L409" s="40">
        <v>0</v>
      </c>
      <c r="M409" s="40">
        <v>0</v>
      </c>
      <c r="N409" s="40">
        <v>0</v>
      </c>
      <c r="O409" s="40">
        <v>0</v>
      </c>
      <c r="P409" s="40">
        <v>0</v>
      </c>
      <c r="Q409" s="40">
        <v>0</v>
      </c>
      <c r="R409" s="40">
        <v>0</v>
      </c>
      <c r="S409" s="40">
        <v>0</v>
      </c>
      <c r="T409" s="40">
        <v>0</v>
      </c>
      <c r="U409" s="40">
        <v>0</v>
      </c>
      <c r="V409" s="40">
        <v>0</v>
      </c>
      <c r="W409" s="40">
        <v>0</v>
      </c>
      <c r="X409" s="40">
        <v>0</v>
      </c>
      <c r="Y409" s="40">
        <v>0</v>
      </c>
      <c r="Z409" s="40">
        <v>0</v>
      </c>
      <c r="AA409" s="40">
        <v>0</v>
      </c>
      <c r="AB409" s="40">
        <v>0</v>
      </c>
      <c r="AC409" s="40">
        <v>0</v>
      </c>
      <c r="AD409" s="40">
        <v>0</v>
      </c>
      <c r="AE409" s="40">
        <v>0</v>
      </c>
      <c r="AF409" s="40">
        <v>0</v>
      </c>
      <c r="AG409" s="40">
        <v>0</v>
      </c>
      <c r="AH409" s="40">
        <v>0</v>
      </c>
      <c r="AI409" s="40">
        <v>0</v>
      </c>
    </row>
    <row r="410" spans="1:35">
      <c r="A410" s="42" t="s">
        <v>33</v>
      </c>
      <c r="B410" s="43"/>
      <c r="C410" s="44">
        <v>0</v>
      </c>
      <c r="D410" s="44">
        <v>0</v>
      </c>
      <c r="E410" s="44">
        <v>0</v>
      </c>
      <c r="F410" s="44">
        <v>0</v>
      </c>
      <c r="G410" s="44">
        <v>0</v>
      </c>
      <c r="H410" s="44">
        <v>0</v>
      </c>
      <c r="I410" s="44">
        <v>0</v>
      </c>
      <c r="J410" s="44">
        <v>0</v>
      </c>
      <c r="K410" s="44">
        <v>0</v>
      </c>
      <c r="L410" s="44">
        <v>0</v>
      </c>
      <c r="M410" s="44">
        <v>0</v>
      </c>
      <c r="N410" s="44">
        <v>0</v>
      </c>
      <c r="O410" s="44">
        <v>0</v>
      </c>
      <c r="P410" s="44">
        <v>0</v>
      </c>
      <c r="Q410" s="44">
        <v>0</v>
      </c>
      <c r="R410" s="44">
        <v>0</v>
      </c>
      <c r="S410" s="44">
        <v>0</v>
      </c>
      <c r="T410" s="44">
        <v>0</v>
      </c>
      <c r="U410" s="44">
        <v>0</v>
      </c>
      <c r="V410" s="44">
        <v>0</v>
      </c>
      <c r="W410" s="44">
        <v>0</v>
      </c>
      <c r="X410" s="44">
        <v>0</v>
      </c>
      <c r="Y410" s="44">
        <v>0</v>
      </c>
      <c r="Z410" s="44">
        <v>0</v>
      </c>
      <c r="AA410" s="44">
        <v>0</v>
      </c>
      <c r="AB410" s="44">
        <v>0</v>
      </c>
      <c r="AC410" s="44">
        <v>0</v>
      </c>
      <c r="AD410" s="44">
        <v>0</v>
      </c>
      <c r="AE410" s="44">
        <v>0</v>
      </c>
      <c r="AF410" s="44">
        <v>0</v>
      </c>
      <c r="AG410" s="44">
        <v>0</v>
      </c>
      <c r="AH410" s="44">
        <v>0</v>
      </c>
      <c r="AI410" s="44">
        <v>0</v>
      </c>
    </row>
    <row r="411" spans="1:35">
      <c r="A411" s="42" t="s">
        <v>34</v>
      </c>
      <c r="B411" s="43"/>
      <c r="C411" s="44">
        <v>0</v>
      </c>
      <c r="D411" s="44">
        <v>0</v>
      </c>
      <c r="E411" s="44">
        <v>0</v>
      </c>
      <c r="F411" s="44">
        <v>0</v>
      </c>
      <c r="G411" s="44">
        <v>0</v>
      </c>
      <c r="H411" s="44">
        <v>0</v>
      </c>
      <c r="I411" s="44">
        <v>0</v>
      </c>
      <c r="J411" s="44">
        <v>0</v>
      </c>
      <c r="K411" s="44">
        <v>0</v>
      </c>
      <c r="L411" s="44">
        <v>0</v>
      </c>
      <c r="M411" s="44">
        <v>0</v>
      </c>
      <c r="N411" s="44">
        <v>0</v>
      </c>
      <c r="O411" s="44">
        <v>0</v>
      </c>
      <c r="P411" s="44">
        <v>0</v>
      </c>
      <c r="Q411" s="44">
        <v>0</v>
      </c>
      <c r="R411" s="44">
        <v>0</v>
      </c>
      <c r="S411" s="44">
        <v>0</v>
      </c>
      <c r="T411" s="44">
        <v>0</v>
      </c>
      <c r="U411" s="44">
        <v>0</v>
      </c>
      <c r="V411" s="44">
        <v>0</v>
      </c>
      <c r="W411" s="44">
        <v>0</v>
      </c>
      <c r="X411" s="44">
        <v>0</v>
      </c>
      <c r="Y411" s="44">
        <v>0</v>
      </c>
      <c r="Z411" s="44">
        <v>0</v>
      </c>
      <c r="AA411" s="44">
        <v>0</v>
      </c>
      <c r="AB411" s="44">
        <v>0</v>
      </c>
      <c r="AC411" s="44">
        <v>0</v>
      </c>
      <c r="AD411" s="44">
        <v>0</v>
      </c>
      <c r="AE411" s="44">
        <v>0</v>
      </c>
      <c r="AF411" s="44">
        <v>0</v>
      </c>
      <c r="AG411" s="44">
        <v>0</v>
      </c>
      <c r="AH411" s="44">
        <v>0</v>
      </c>
      <c r="AI411" s="44">
        <v>0</v>
      </c>
    </row>
    <row r="412" spans="1:35">
      <c r="A412" s="42" t="s">
        <v>35</v>
      </c>
      <c r="B412" s="43"/>
      <c r="C412" s="44">
        <v>0</v>
      </c>
      <c r="D412" s="44">
        <v>0</v>
      </c>
      <c r="E412" s="44">
        <v>0</v>
      </c>
      <c r="F412" s="44">
        <v>0</v>
      </c>
      <c r="G412" s="44">
        <v>0</v>
      </c>
      <c r="H412" s="44">
        <v>0</v>
      </c>
      <c r="I412" s="44">
        <v>0</v>
      </c>
      <c r="J412" s="44">
        <v>0</v>
      </c>
      <c r="K412" s="44">
        <v>0</v>
      </c>
      <c r="L412" s="44">
        <v>0</v>
      </c>
      <c r="M412" s="44">
        <v>0</v>
      </c>
      <c r="N412" s="44">
        <v>0</v>
      </c>
      <c r="O412" s="44">
        <v>0</v>
      </c>
      <c r="P412" s="44">
        <v>0</v>
      </c>
      <c r="Q412" s="44">
        <v>0</v>
      </c>
      <c r="R412" s="44">
        <v>0</v>
      </c>
      <c r="S412" s="44">
        <v>0</v>
      </c>
      <c r="T412" s="44">
        <v>0</v>
      </c>
      <c r="U412" s="44">
        <v>0</v>
      </c>
      <c r="V412" s="44">
        <v>0</v>
      </c>
      <c r="W412" s="44">
        <v>0</v>
      </c>
      <c r="X412" s="44">
        <v>0</v>
      </c>
      <c r="Y412" s="44">
        <v>0</v>
      </c>
      <c r="Z412" s="44">
        <v>0</v>
      </c>
      <c r="AA412" s="44">
        <v>0</v>
      </c>
      <c r="AB412" s="44">
        <v>0</v>
      </c>
      <c r="AC412" s="44">
        <v>0</v>
      </c>
      <c r="AD412" s="44">
        <v>0</v>
      </c>
      <c r="AE412" s="44">
        <v>0</v>
      </c>
      <c r="AF412" s="44">
        <v>0</v>
      </c>
      <c r="AG412" s="44">
        <v>0</v>
      </c>
      <c r="AH412" s="44">
        <v>0</v>
      </c>
      <c r="AI412" s="44">
        <v>0</v>
      </c>
    </row>
    <row r="413" spans="1:35">
      <c r="A413" s="45" t="s">
        <v>36</v>
      </c>
      <c r="B413" s="46"/>
      <c r="C413" s="44">
        <v>0</v>
      </c>
      <c r="D413" s="44">
        <v>0</v>
      </c>
      <c r="E413" s="44">
        <v>0</v>
      </c>
      <c r="F413" s="44">
        <v>0</v>
      </c>
      <c r="G413" s="44">
        <v>0</v>
      </c>
      <c r="H413" s="44">
        <v>0</v>
      </c>
      <c r="I413" s="44">
        <v>0</v>
      </c>
      <c r="J413" s="44">
        <v>0</v>
      </c>
      <c r="K413" s="44">
        <v>0</v>
      </c>
      <c r="L413" s="44">
        <v>0</v>
      </c>
      <c r="M413" s="44">
        <v>0</v>
      </c>
      <c r="N413" s="44">
        <v>0</v>
      </c>
      <c r="O413" s="44">
        <v>0</v>
      </c>
      <c r="P413" s="44">
        <v>0</v>
      </c>
      <c r="Q413" s="44">
        <v>0</v>
      </c>
      <c r="R413" s="44">
        <v>0</v>
      </c>
      <c r="S413" s="44">
        <v>0</v>
      </c>
      <c r="T413" s="44">
        <v>0</v>
      </c>
      <c r="U413" s="44">
        <v>0</v>
      </c>
      <c r="V413" s="44">
        <v>0</v>
      </c>
      <c r="W413" s="44">
        <v>0</v>
      </c>
      <c r="X413" s="44">
        <v>0</v>
      </c>
      <c r="Y413" s="44">
        <v>0</v>
      </c>
      <c r="Z413" s="44">
        <v>0</v>
      </c>
      <c r="AA413" s="44">
        <v>0</v>
      </c>
      <c r="AB413" s="44">
        <v>0</v>
      </c>
      <c r="AC413" s="44">
        <v>0</v>
      </c>
      <c r="AD413" s="44">
        <v>0</v>
      </c>
      <c r="AE413" s="44">
        <v>0</v>
      </c>
      <c r="AF413" s="44">
        <v>0</v>
      </c>
      <c r="AG413" s="44">
        <v>0</v>
      </c>
      <c r="AH413" s="44">
        <v>0</v>
      </c>
      <c r="AI413" s="44">
        <v>0</v>
      </c>
    </row>
    <row r="414" spans="1:35" ht="13" thickBot="1">
      <c r="A414" s="47" t="s">
        <v>37</v>
      </c>
      <c r="B414" s="48"/>
      <c r="C414" s="49">
        <v>0</v>
      </c>
      <c r="D414" s="49">
        <v>0</v>
      </c>
      <c r="E414" s="49">
        <v>0</v>
      </c>
      <c r="F414" s="49">
        <v>0</v>
      </c>
      <c r="G414" s="49">
        <v>0</v>
      </c>
      <c r="H414" s="49">
        <v>0</v>
      </c>
      <c r="I414" s="49">
        <v>0</v>
      </c>
      <c r="J414" s="49">
        <v>0</v>
      </c>
      <c r="K414" s="49">
        <v>0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0</v>
      </c>
      <c r="S414" s="49">
        <v>0</v>
      </c>
      <c r="T414" s="49">
        <v>0</v>
      </c>
      <c r="U414" s="49">
        <v>0</v>
      </c>
      <c r="V414" s="49">
        <v>0</v>
      </c>
      <c r="W414" s="49">
        <v>0</v>
      </c>
      <c r="X414" s="49">
        <v>0</v>
      </c>
      <c r="Y414" s="49">
        <v>0</v>
      </c>
      <c r="Z414" s="49">
        <v>0</v>
      </c>
      <c r="AA414" s="49">
        <v>0</v>
      </c>
      <c r="AB414" s="49">
        <v>0</v>
      </c>
      <c r="AC414" s="49">
        <v>0</v>
      </c>
      <c r="AD414" s="49">
        <v>0</v>
      </c>
      <c r="AE414" s="49">
        <v>0</v>
      </c>
      <c r="AF414" s="49">
        <v>0</v>
      </c>
      <c r="AG414" s="49">
        <v>0</v>
      </c>
      <c r="AH414" s="49">
        <v>0</v>
      </c>
      <c r="AI414" s="49">
        <v>0</v>
      </c>
    </row>
    <row r="415" spans="1:35" ht="13.5" thickBot="1">
      <c r="A415" s="50" t="s">
        <v>38</v>
      </c>
      <c r="B415" s="51"/>
      <c r="C415" s="52">
        <v>0</v>
      </c>
      <c r="D415" s="52">
        <v>0</v>
      </c>
      <c r="E415" s="52">
        <v>0</v>
      </c>
      <c r="F415" s="52">
        <v>0</v>
      </c>
      <c r="G415" s="52">
        <v>0</v>
      </c>
      <c r="H415" s="52">
        <v>0</v>
      </c>
      <c r="I415" s="52">
        <v>0</v>
      </c>
      <c r="J415" s="52">
        <v>0</v>
      </c>
      <c r="K415" s="52">
        <v>0</v>
      </c>
      <c r="L415" s="52">
        <v>0</v>
      </c>
      <c r="M415" s="52">
        <v>0</v>
      </c>
      <c r="N415" s="52">
        <v>0</v>
      </c>
      <c r="O415" s="52">
        <v>0</v>
      </c>
      <c r="P415" s="52">
        <v>0</v>
      </c>
      <c r="Q415" s="52">
        <v>0</v>
      </c>
      <c r="R415" s="52">
        <v>0</v>
      </c>
      <c r="S415" s="52">
        <v>0</v>
      </c>
      <c r="T415" s="52">
        <v>0</v>
      </c>
      <c r="U415" s="52">
        <v>0</v>
      </c>
      <c r="V415" s="52">
        <v>12.909895763940002</v>
      </c>
      <c r="W415" s="52">
        <v>8.5507786244735993</v>
      </c>
      <c r="X415" s="52">
        <v>14.180185863013453</v>
      </c>
      <c r="Y415" s="52">
        <v>27.357344185885989</v>
      </c>
      <c r="Z415" s="52">
        <v>38.520921001319678</v>
      </c>
      <c r="AA415" s="52">
        <v>41.572848536843026</v>
      </c>
      <c r="AB415" s="52">
        <v>43.974944721797222</v>
      </c>
      <c r="AC415" s="52">
        <v>41.69861359084333</v>
      </c>
      <c r="AD415" s="52">
        <v>56.85091623773679</v>
      </c>
      <c r="AE415" s="52">
        <v>54.722939604974094</v>
      </c>
      <c r="AF415" s="52">
        <v>56.661712292356889</v>
      </c>
      <c r="AG415" s="52">
        <v>53.595134429521629</v>
      </c>
      <c r="AH415" s="52">
        <v>53.912868117219482</v>
      </c>
      <c r="AI415" s="52">
        <v>58.377269159703822</v>
      </c>
    </row>
    <row r="416" spans="1:35" ht="13.5" thickBot="1">
      <c r="A416" s="50" t="s">
        <v>39</v>
      </c>
      <c r="B416" s="51"/>
      <c r="C416" s="52">
        <v>30.179240416170302</v>
      </c>
      <c r="D416" s="52">
        <v>29.199621265099093</v>
      </c>
      <c r="E416" s="52">
        <v>30.792400683469122</v>
      </c>
      <c r="F416" s="52">
        <v>31.875639709242257</v>
      </c>
      <c r="G416" s="52">
        <v>33.893036121443046</v>
      </c>
      <c r="H416" s="52">
        <v>36.413440357104875</v>
      </c>
      <c r="I416" s="52">
        <v>39.064495975483872</v>
      </c>
      <c r="J416" s="52">
        <v>41.820072700036576</v>
      </c>
      <c r="K416" s="52">
        <v>44.856549897431172</v>
      </c>
      <c r="L416" s="52">
        <v>45.998582045427021</v>
      </c>
      <c r="M416" s="52">
        <v>48.917472998376176</v>
      </c>
      <c r="N416" s="52">
        <v>47.290284552648352</v>
      </c>
      <c r="O416" s="52">
        <v>49.284638818992732</v>
      </c>
      <c r="P416" s="52">
        <v>50.936731052173421</v>
      </c>
      <c r="Q416" s="52">
        <v>47.802624264511557</v>
      </c>
      <c r="R416" s="52">
        <v>60.541758565799597</v>
      </c>
      <c r="S416" s="52">
        <v>70.002491202957515</v>
      </c>
      <c r="T416" s="52">
        <v>67.608717622292957</v>
      </c>
      <c r="U416" s="52">
        <v>60.970249278092524</v>
      </c>
      <c r="V416" s="52">
        <v>55.605450324413638</v>
      </c>
      <c r="W416" s="52">
        <v>46.442473842794286</v>
      </c>
      <c r="X416" s="52">
        <v>46.579736164506713</v>
      </c>
      <c r="Y416" s="52">
        <v>40.551070422960152</v>
      </c>
      <c r="Z416" s="52">
        <v>40.934620635790964</v>
      </c>
      <c r="AA416" s="52">
        <v>52.046803750485751</v>
      </c>
      <c r="AB416" s="52">
        <v>52.155387416147889</v>
      </c>
      <c r="AC416" s="52">
        <v>57.919387170304063</v>
      </c>
      <c r="AD416" s="52">
        <v>56.979931299869705</v>
      </c>
      <c r="AE416" s="52">
        <v>68.484809125239821</v>
      </c>
      <c r="AF416" s="52">
        <v>66.148506442251488</v>
      </c>
      <c r="AG416" s="52">
        <v>58.998347634328219</v>
      </c>
      <c r="AH416" s="52">
        <v>66.938988527046405</v>
      </c>
      <c r="AI416" s="52">
        <v>66.960758156560317</v>
      </c>
    </row>
    <row r="417" spans="1:35" ht="13.5" thickBot="1">
      <c r="A417" s="50" t="s">
        <v>40</v>
      </c>
      <c r="B417" s="51"/>
      <c r="C417" s="53">
        <v>0</v>
      </c>
      <c r="D417" s="53">
        <v>0</v>
      </c>
      <c r="E417" s="53">
        <v>0</v>
      </c>
      <c r="F417" s="53">
        <v>0</v>
      </c>
      <c r="G417" s="53">
        <v>0</v>
      </c>
      <c r="H417" s="53">
        <v>0</v>
      </c>
      <c r="I417" s="53">
        <v>0</v>
      </c>
      <c r="J417" s="53">
        <v>0</v>
      </c>
      <c r="K417" s="53">
        <v>0</v>
      </c>
      <c r="L417" s="53">
        <v>0</v>
      </c>
      <c r="M417" s="53">
        <v>0</v>
      </c>
      <c r="N417" s="53">
        <v>0</v>
      </c>
      <c r="O417" s="53">
        <v>0</v>
      </c>
      <c r="P417" s="53">
        <v>0</v>
      </c>
      <c r="Q417" s="53">
        <v>0</v>
      </c>
      <c r="R417" s="53">
        <v>0</v>
      </c>
      <c r="S417" s="53">
        <v>0</v>
      </c>
      <c r="T417" s="53">
        <v>0</v>
      </c>
      <c r="U417" s="53">
        <v>0</v>
      </c>
      <c r="V417" s="53">
        <v>0</v>
      </c>
      <c r="W417" s="53">
        <v>0</v>
      </c>
      <c r="X417" s="53">
        <v>0</v>
      </c>
      <c r="Y417" s="53">
        <v>0</v>
      </c>
      <c r="Z417" s="53">
        <v>0</v>
      </c>
      <c r="AA417" s="53">
        <v>0</v>
      </c>
      <c r="AB417" s="53">
        <v>0</v>
      </c>
      <c r="AC417" s="53">
        <v>0</v>
      </c>
      <c r="AD417" s="53">
        <v>0</v>
      </c>
      <c r="AE417" s="53">
        <v>0</v>
      </c>
      <c r="AF417" s="53">
        <v>0</v>
      </c>
      <c r="AG417" s="53">
        <v>0</v>
      </c>
      <c r="AH417" s="53">
        <v>0</v>
      </c>
      <c r="AI417" s="53">
        <v>0</v>
      </c>
    </row>
    <row r="418" spans="1:35">
      <c r="A418" s="38"/>
      <c r="B418" s="39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</row>
    <row r="419" spans="1:35" ht="13" thickBot="1">
      <c r="A419" s="54"/>
      <c r="B419" s="55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</row>
    <row r="420" spans="1:35" ht="13.5" thickBot="1">
      <c r="A420" s="50" t="s">
        <v>43</v>
      </c>
      <c r="B420" s="51"/>
      <c r="C420" s="53">
        <f t="shared" ref="C420:AA420" si="30">C378+C383+C387+C402+C403+C415+C416+C417</f>
        <v>299.74620008018849</v>
      </c>
      <c r="D420" s="53">
        <f t="shared" si="30"/>
        <v>272.80917981384465</v>
      </c>
      <c r="E420" s="53">
        <f t="shared" si="30"/>
        <v>198.16678142195829</v>
      </c>
      <c r="F420" s="53">
        <f t="shared" si="30"/>
        <v>215.84212651505922</v>
      </c>
      <c r="G420" s="53">
        <f t="shared" si="30"/>
        <v>173.17275041451541</v>
      </c>
      <c r="H420" s="53">
        <f t="shared" si="30"/>
        <v>186.46941612438144</v>
      </c>
      <c r="I420" s="53">
        <f t="shared" si="30"/>
        <v>201.6516293961424</v>
      </c>
      <c r="J420" s="53">
        <f t="shared" si="30"/>
        <v>201.49845154433879</v>
      </c>
      <c r="K420" s="53">
        <f t="shared" si="30"/>
        <v>192.32363273070897</v>
      </c>
      <c r="L420" s="53">
        <f t="shared" si="30"/>
        <v>190.8249445020578</v>
      </c>
      <c r="M420" s="53">
        <f t="shared" si="30"/>
        <v>250.94491435017028</v>
      </c>
      <c r="N420" s="53">
        <f t="shared" si="30"/>
        <v>232.60908378547751</v>
      </c>
      <c r="O420" s="53">
        <f t="shared" si="30"/>
        <v>298.01933916519562</v>
      </c>
      <c r="P420" s="53">
        <f t="shared" si="30"/>
        <v>413.50738717618162</v>
      </c>
      <c r="Q420" s="53">
        <f t="shared" si="30"/>
        <v>505.51085844991809</v>
      </c>
      <c r="R420" s="53">
        <f t="shared" si="30"/>
        <v>538.63019470852998</v>
      </c>
      <c r="S420" s="53">
        <f t="shared" si="30"/>
        <v>515.25419722280878</v>
      </c>
      <c r="T420" s="53">
        <f t="shared" si="30"/>
        <v>518.30183472372323</v>
      </c>
      <c r="U420" s="53">
        <f t="shared" si="30"/>
        <v>471.22842932681397</v>
      </c>
      <c r="V420" s="53">
        <f t="shared" si="30"/>
        <v>343.58568468986408</v>
      </c>
      <c r="W420" s="53">
        <f t="shared" si="30"/>
        <v>273.90567502647826</v>
      </c>
      <c r="X420" s="53">
        <f t="shared" si="30"/>
        <v>267.01287164917346</v>
      </c>
      <c r="Y420" s="53">
        <f t="shared" si="30"/>
        <v>287.65035712603708</v>
      </c>
      <c r="Z420" s="53">
        <f t="shared" si="30"/>
        <v>281.34963933450018</v>
      </c>
      <c r="AA420" s="53">
        <f t="shared" si="30"/>
        <v>363.2497147227059</v>
      </c>
      <c r="AB420" s="53">
        <f t="shared" ref="AB420:AG420" si="31">AB378+AB383+AB387+AB402+AB403+AB415+AB416+AB417</f>
        <v>377.46138196187064</v>
      </c>
      <c r="AC420" s="53">
        <f t="shared" si="31"/>
        <v>400.13472079478782</v>
      </c>
      <c r="AD420" s="53">
        <f t="shared" si="31"/>
        <v>406.18235313737671</v>
      </c>
      <c r="AE420" s="53">
        <f t="shared" si="31"/>
        <v>445.83986573560492</v>
      </c>
      <c r="AF420" s="53">
        <f t="shared" si="31"/>
        <v>435.89637713375498</v>
      </c>
      <c r="AG420" s="53">
        <f t="shared" si="31"/>
        <v>407.08095442967107</v>
      </c>
      <c r="AH420" s="53">
        <f t="shared" ref="AH420:AI420" si="32">AH378+AH383+AH387+AH402+AH403+AH415+AH416+AH417</f>
        <v>450.68988620026869</v>
      </c>
      <c r="AI420" s="53">
        <f t="shared" si="32"/>
        <v>428.76941431171031</v>
      </c>
    </row>
    <row r="422" spans="1:35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</row>
    <row r="423" spans="1: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</row>
    <row r="424" spans="1:35" ht="42.5" thickBot="1">
      <c r="A424" s="58" t="s">
        <v>60</v>
      </c>
      <c r="B424" s="59" t="s">
        <v>61</v>
      </c>
      <c r="C424" s="3">
        <v>1990</v>
      </c>
      <c r="D424" s="3">
        <v>1991</v>
      </c>
      <c r="E424" s="3">
        <v>1992</v>
      </c>
      <c r="F424" s="3">
        <v>1993</v>
      </c>
      <c r="G424" s="3">
        <v>1994</v>
      </c>
      <c r="H424" s="3">
        <v>1995</v>
      </c>
      <c r="I424" s="3">
        <v>1996</v>
      </c>
      <c r="J424" s="3">
        <v>1997</v>
      </c>
      <c r="K424" s="3">
        <v>1998</v>
      </c>
      <c r="L424" s="3">
        <v>1999</v>
      </c>
      <c r="M424" s="3">
        <v>2000</v>
      </c>
      <c r="N424" s="3">
        <v>2001</v>
      </c>
      <c r="O424" s="3">
        <v>2002</v>
      </c>
      <c r="P424" s="3">
        <v>2003</v>
      </c>
      <c r="Q424" s="3">
        <v>2004</v>
      </c>
      <c r="R424" s="3">
        <v>2005</v>
      </c>
      <c r="S424" s="3">
        <v>2006</v>
      </c>
      <c r="T424" s="3">
        <v>2007</v>
      </c>
      <c r="U424" s="3">
        <v>2008</v>
      </c>
      <c r="V424" s="3">
        <v>2009</v>
      </c>
      <c r="W424" s="3">
        <v>2010</v>
      </c>
      <c r="X424" s="3">
        <v>2011</v>
      </c>
      <c r="Y424" s="3">
        <v>2012</v>
      </c>
      <c r="Z424" s="3">
        <v>2013</v>
      </c>
      <c r="AA424" s="3">
        <v>2014</v>
      </c>
      <c r="AB424" s="3">
        <v>2015</v>
      </c>
      <c r="AC424" s="3">
        <v>2016</v>
      </c>
      <c r="AD424" s="3">
        <v>2017</v>
      </c>
      <c r="AE424" s="3">
        <v>2018</v>
      </c>
      <c r="AF424" s="3">
        <v>2019</v>
      </c>
      <c r="AG424" s="3">
        <v>2020</v>
      </c>
      <c r="AH424" s="3">
        <v>2021</v>
      </c>
      <c r="AI424" s="3">
        <v>2022</v>
      </c>
    </row>
    <row r="425" spans="1:35" ht="13">
      <c r="A425" s="5" t="s">
        <v>1</v>
      </c>
      <c r="B425" s="6"/>
      <c r="C425" s="7">
        <v>0.98865017024142587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0.62218542555627965</v>
      </c>
      <c r="W425" s="7">
        <v>0.78772972213503811</v>
      </c>
      <c r="X425" s="7">
        <v>0.46376642407792945</v>
      </c>
      <c r="Y425" s="7">
        <v>0.35488734907166936</v>
      </c>
      <c r="Z425" s="7">
        <v>5.2988196440253515E-2</v>
      </c>
      <c r="AA425" s="7">
        <v>0</v>
      </c>
      <c r="AB425" s="7">
        <v>1.9968969135611653E-2</v>
      </c>
      <c r="AC425" s="7">
        <v>0</v>
      </c>
      <c r="AD425" s="7">
        <v>2.6532605496437517E-2</v>
      </c>
      <c r="AE425" s="7">
        <v>0</v>
      </c>
      <c r="AF425" s="7">
        <v>0</v>
      </c>
      <c r="AG425" s="7">
        <v>0</v>
      </c>
      <c r="AH425" s="7">
        <v>0</v>
      </c>
      <c r="AI425" s="7">
        <v>0</v>
      </c>
    </row>
    <row r="426" spans="1:35" ht="13">
      <c r="A426" s="9" t="s">
        <v>2</v>
      </c>
      <c r="B426" s="10"/>
      <c r="C426" s="11">
        <v>0.98865017024142587</v>
      </c>
      <c r="D426" s="11">
        <v>0</v>
      </c>
      <c r="E426" s="11">
        <v>0</v>
      </c>
      <c r="F426" s="11">
        <v>0</v>
      </c>
      <c r="G426" s="11">
        <v>0</v>
      </c>
      <c r="H426" s="11">
        <v>0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11">
        <v>0</v>
      </c>
      <c r="U426" s="11">
        <v>0</v>
      </c>
      <c r="V426" s="11">
        <v>0.62218542555627965</v>
      </c>
      <c r="W426" s="11">
        <v>0.78772972213503811</v>
      </c>
      <c r="X426" s="11">
        <v>0.46376642407792945</v>
      </c>
      <c r="Y426" s="11">
        <v>0.35488734907166936</v>
      </c>
      <c r="Z426" s="11">
        <v>5.2988196440253515E-2</v>
      </c>
      <c r="AA426" s="11">
        <v>0</v>
      </c>
      <c r="AB426" s="11">
        <v>1.9968969135611653E-2</v>
      </c>
      <c r="AC426" s="11">
        <v>0</v>
      </c>
      <c r="AD426" s="11">
        <v>2.6532605496437517E-2</v>
      </c>
      <c r="AE426" s="11">
        <v>0</v>
      </c>
      <c r="AF426" s="11">
        <v>0</v>
      </c>
      <c r="AG426" s="11">
        <v>0</v>
      </c>
      <c r="AH426" s="11">
        <v>0</v>
      </c>
      <c r="AI426" s="11">
        <v>0</v>
      </c>
    </row>
    <row r="427" spans="1:35" ht="13">
      <c r="A427" s="13" t="s">
        <v>3</v>
      </c>
      <c r="B427" s="14"/>
      <c r="C427" s="15">
        <v>0</v>
      </c>
      <c r="D427" s="15">
        <v>0</v>
      </c>
      <c r="E427" s="15">
        <v>0</v>
      </c>
      <c r="F427" s="15">
        <v>0</v>
      </c>
      <c r="G427" s="15">
        <v>0</v>
      </c>
      <c r="H427" s="15">
        <v>0</v>
      </c>
      <c r="I427" s="15">
        <v>0</v>
      </c>
      <c r="J427" s="15">
        <v>0</v>
      </c>
      <c r="K427" s="15">
        <v>0</v>
      </c>
      <c r="L427" s="15">
        <v>0</v>
      </c>
      <c r="M427" s="15">
        <v>0</v>
      </c>
      <c r="N427" s="15">
        <v>0</v>
      </c>
      <c r="O427" s="15">
        <v>0</v>
      </c>
      <c r="P427" s="15">
        <v>0</v>
      </c>
      <c r="Q427" s="15">
        <v>0</v>
      </c>
      <c r="R427" s="15">
        <v>0</v>
      </c>
      <c r="S427" s="15">
        <v>0</v>
      </c>
      <c r="T427" s="15">
        <v>0</v>
      </c>
      <c r="U427" s="15">
        <v>0</v>
      </c>
      <c r="V427" s="15">
        <v>0</v>
      </c>
      <c r="W427" s="15">
        <v>0</v>
      </c>
      <c r="X427" s="15">
        <v>0</v>
      </c>
      <c r="Y427" s="15">
        <v>0</v>
      </c>
      <c r="Z427" s="15">
        <v>0</v>
      </c>
      <c r="AA427" s="15">
        <v>0</v>
      </c>
      <c r="AB427" s="15">
        <v>0</v>
      </c>
      <c r="AC427" s="15">
        <v>0</v>
      </c>
      <c r="AD427" s="15">
        <v>0</v>
      </c>
      <c r="AE427" s="15">
        <v>0</v>
      </c>
      <c r="AF427" s="15">
        <v>0</v>
      </c>
      <c r="AG427" s="15">
        <v>0</v>
      </c>
      <c r="AH427" s="15">
        <v>0</v>
      </c>
      <c r="AI427" s="15">
        <v>0</v>
      </c>
    </row>
    <row r="428" spans="1:35" ht="13">
      <c r="A428" s="13" t="s">
        <v>4</v>
      </c>
      <c r="B428" s="14"/>
      <c r="C428" s="15">
        <v>0</v>
      </c>
      <c r="D428" s="15">
        <v>0</v>
      </c>
      <c r="E428" s="15">
        <v>0</v>
      </c>
      <c r="F428" s="15">
        <v>0</v>
      </c>
      <c r="G428" s="15">
        <v>0</v>
      </c>
      <c r="H428" s="15">
        <v>0</v>
      </c>
      <c r="I428" s="15">
        <v>0</v>
      </c>
      <c r="J428" s="15">
        <v>0</v>
      </c>
      <c r="K428" s="15">
        <v>0</v>
      </c>
      <c r="L428" s="15">
        <v>0</v>
      </c>
      <c r="M428" s="15">
        <v>0</v>
      </c>
      <c r="N428" s="15">
        <v>0</v>
      </c>
      <c r="O428" s="15">
        <v>0</v>
      </c>
      <c r="P428" s="15">
        <v>0</v>
      </c>
      <c r="Q428" s="15">
        <v>0</v>
      </c>
      <c r="R428" s="15">
        <v>0</v>
      </c>
      <c r="S428" s="15">
        <v>0</v>
      </c>
      <c r="T428" s="15">
        <v>0</v>
      </c>
      <c r="U428" s="15">
        <v>0</v>
      </c>
      <c r="V428" s="15">
        <v>0</v>
      </c>
      <c r="W428" s="15">
        <v>0</v>
      </c>
      <c r="X428" s="15">
        <v>0</v>
      </c>
      <c r="Y428" s="15">
        <v>0</v>
      </c>
      <c r="Z428" s="15">
        <v>0</v>
      </c>
      <c r="AA428" s="15">
        <v>0</v>
      </c>
      <c r="AB428" s="15">
        <v>0</v>
      </c>
      <c r="AC428" s="15">
        <v>0</v>
      </c>
      <c r="AD428" s="15">
        <v>0</v>
      </c>
      <c r="AE428" s="15">
        <v>0</v>
      </c>
      <c r="AF428" s="15">
        <v>0</v>
      </c>
      <c r="AG428" s="15">
        <v>0</v>
      </c>
      <c r="AH428" s="15">
        <v>0</v>
      </c>
      <c r="AI428" s="15">
        <v>0</v>
      </c>
    </row>
    <row r="429" spans="1:35" ht="13.5" thickBot="1">
      <c r="A429" s="16" t="s">
        <v>5</v>
      </c>
      <c r="B429" s="17"/>
      <c r="C429" s="18">
        <v>0</v>
      </c>
      <c r="D429" s="18">
        <v>0</v>
      </c>
      <c r="E429" s="18">
        <v>0</v>
      </c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18">
        <v>0</v>
      </c>
      <c r="M429" s="18">
        <v>0</v>
      </c>
      <c r="N429" s="18">
        <v>0</v>
      </c>
      <c r="O429" s="18">
        <v>0</v>
      </c>
      <c r="P429" s="18">
        <v>0</v>
      </c>
      <c r="Q429" s="18">
        <v>0</v>
      </c>
      <c r="R429" s="18">
        <v>0</v>
      </c>
      <c r="S429" s="18">
        <v>0</v>
      </c>
      <c r="T429" s="18">
        <v>0</v>
      </c>
      <c r="U429" s="18">
        <v>0</v>
      </c>
      <c r="V429" s="18">
        <v>0</v>
      </c>
      <c r="W429" s="18">
        <v>0</v>
      </c>
      <c r="X429" s="18">
        <v>0</v>
      </c>
      <c r="Y429" s="18">
        <v>0</v>
      </c>
      <c r="Z429" s="18">
        <v>0</v>
      </c>
      <c r="AA429" s="18">
        <v>0</v>
      </c>
      <c r="AB429" s="18">
        <v>0</v>
      </c>
      <c r="AC429" s="18">
        <v>0</v>
      </c>
      <c r="AD429" s="18">
        <v>0</v>
      </c>
      <c r="AE429" s="18">
        <v>0</v>
      </c>
      <c r="AF429" s="18">
        <v>0</v>
      </c>
      <c r="AG429" s="18">
        <v>0</v>
      </c>
      <c r="AH429" s="18">
        <v>0</v>
      </c>
      <c r="AI429" s="18">
        <v>0</v>
      </c>
    </row>
    <row r="430" spans="1:35" ht="13">
      <c r="A430" s="19" t="s">
        <v>6</v>
      </c>
      <c r="B430" s="20"/>
      <c r="C430" s="21">
        <v>0</v>
      </c>
      <c r="D430" s="21">
        <v>0</v>
      </c>
      <c r="E430" s="21">
        <v>0</v>
      </c>
      <c r="F430" s="21">
        <v>0</v>
      </c>
      <c r="G430" s="21">
        <v>0</v>
      </c>
      <c r="H430" s="21">
        <v>0</v>
      </c>
      <c r="I430" s="21">
        <v>0</v>
      </c>
      <c r="J430" s="21">
        <v>0</v>
      </c>
      <c r="K430" s="21">
        <v>0</v>
      </c>
      <c r="L430" s="21">
        <v>0</v>
      </c>
      <c r="M430" s="21">
        <v>0</v>
      </c>
      <c r="N430" s="21">
        <v>0</v>
      </c>
      <c r="O430" s="21">
        <v>0</v>
      </c>
      <c r="P430" s="21">
        <v>0</v>
      </c>
      <c r="Q430" s="21">
        <v>0</v>
      </c>
      <c r="R430" s="21">
        <v>0</v>
      </c>
      <c r="S430" s="21">
        <v>0</v>
      </c>
      <c r="T430" s="21">
        <v>0</v>
      </c>
      <c r="U430" s="21">
        <v>0</v>
      </c>
      <c r="V430" s="21">
        <v>0</v>
      </c>
      <c r="W430" s="21">
        <v>0</v>
      </c>
      <c r="X430" s="21">
        <v>0</v>
      </c>
      <c r="Y430" s="21">
        <v>0</v>
      </c>
      <c r="Z430" s="21">
        <v>0</v>
      </c>
      <c r="AA430" s="21">
        <v>0</v>
      </c>
      <c r="AB430" s="21">
        <v>0</v>
      </c>
      <c r="AC430" s="21">
        <v>0</v>
      </c>
      <c r="AD430" s="21">
        <v>0</v>
      </c>
      <c r="AE430" s="21">
        <v>0</v>
      </c>
      <c r="AF430" s="21">
        <v>0</v>
      </c>
      <c r="AG430" s="21">
        <v>0</v>
      </c>
      <c r="AH430" s="21">
        <v>0</v>
      </c>
      <c r="AI430" s="21">
        <v>0</v>
      </c>
    </row>
    <row r="431" spans="1:35" ht="13">
      <c r="A431" s="9" t="s">
        <v>7</v>
      </c>
      <c r="B431" s="10"/>
      <c r="C431" s="11">
        <v>0</v>
      </c>
      <c r="D431" s="11">
        <v>0</v>
      </c>
      <c r="E431" s="11">
        <v>0</v>
      </c>
      <c r="F431" s="11">
        <v>0</v>
      </c>
      <c r="G431" s="11">
        <v>0</v>
      </c>
      <c r="H431" s="11">
        <v>0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11">
        <v>0</v>
      </c>
      <c r="U431" s="11">
        <v>0</v>
      </c>
      <c r="V431" s="11">
        <v>0</v>
      </c>
      <c r="W431" s="11">
        <v>0</v>
      </c>
      <c r="X431" s="11">
        <v>0</v>
      </c>
      <c r="Y431" s="11">
        <v>0</v>
      </c>
      <c r="Z431" s="11">
        <v>0</v>
      </c>
      <c r="AA431" s="11">
        <v>0</v>
      </c>
      <c r="AB431" s="11">
        <v>0</v>
      </c>
      <c r="AC431" s="11">
        <v>0</v>
      </c>
      <c r="AD431" s="11">
        <v>0</v>
      </c>
      <c r="AE431" s="11">
        <v>0</v>
      </c>
      <c r="AF431" s="11">
        <v>0</v>
      </c>
      <c r="AG431" s="11">
        <v>0</v>
      </c>
      <c r="AH431" s="11">
        <v>0</v>
      </c>
      <c r="AI431" s="11">
        <v>0</v>
      </c>
    </row>
    <row r="432" spans="1:35" ht="13">
      <c r="A432" s="9" t="s">
        <v>8</v>
      </c>
      <c r="B432" s="10"/>
      <c r="C432" s="11">
        <v>0</v>
      </c>
      <c r="D432" s="11">
        <v>0</v>
      </c>
      <c r="E432" s="11">
        <v>0</v>
      </c>
      <c r="F432" s="11">
        <v>0</v>
      </c>
      <c r="G432" s="11">
        <v>0</v>
      </c>
      <c r="H432" s="11">
        <v>0</v>
      </c>
      <c r="I432" s="11">
        <v>0</v>
      </c>
      <c r="J432" s="11">
        <v>0</v>
      </c>
      <c r="K432" s="11">
        <v>0</v>
      </c>
      <c r="L432" s="11">
        <v>0</v>
      </c>
      <c r="M432" s="11">
        <v>0</v>
      </c>
      <c r="N432" s="11">
        <v>0</v>
      </c>
      <c r="O432" s="11">
        <v>0</v>
      </c>
      <c r="P432" s="11">
        <v>0</v>
      </c>
      <c r="Q432" s="11">
        <v>0</v>
      </c>
      <c r="R432" s="11">
        <v>0</v>
      </c>
      <c r="S432" s="11">
        <v>0</v>
      </c>
      <c r="T432" s="11">
        <v>0</v>
      </c>
      <c r="U432" s="11">
        <v>0</v>
      </c>
      <c r="V432" s="11">
        <v>0</v>
      </c>
      <c r="W432" s="11">
        <v>0</v>
      </c>
      <c r="X432" s="11">
        <v>0</v>
      </c>
      <c r="Y432" s="11">
        <v>0</v>
      </c>
      <c r="Z432" s="11">
        <v>0</v>
      </c>
      <c r="AA432" s="11">
        <v>0</v>
      </c>
      <c r="AB432" s="11">
        <v>0</v>
      </c>
      <c r="AC432" s="11">
        <v>0</v>
      </c>
      <c r="AD432" s="11">
        <v>0</v>
      </c>
      <c r="AE432" s="11">
        <v>0</v>
      </c>
      <c r="AF432" s="11">
        <v>0</v>
      </c>
      <c r="AG432" s="11">
        <v>0</v>
      </c>
      <c r="AH432" s="11">
        <v>0</v>
      </c>
      <c r="AI432" s="11">
        <v>0</v>
      </c>
    </row>
    <row r="433" spans="1:35" ht="13.5" thickBot="1">
      <c r="A433" s="16" t="s">
        <v>9</v>
      </c>
      <c r="B433" s="17"/>
      <c r="C433" s="18">
        <v>0</v>
      </c>
      <c r="D433" s="18">
        <v>0</v>
      </c>
      <c r="E433" s="18">
        <v>0</v>
      </c>
      <c r="F433" s="18">
        <v>0</v>
      </c>
      <c r="G433" s="18">
        <v>0</v>
      </c>
      <c r="H433" s="18">
        <v>0</v>
      </c>
      <c r="I433" s="18">
        <v>0</v>
      </c>
      <c r="J433" s="18">
        <v>0</v>
      </c>
      <c r="K433" s="18">
        <v>0</v>
      </c>
      <c r="L433" s="18">
        <v>0</v>
      </c>
      <c r="M433" s="18">
        <v>0</v>
      </c>
      <c r="N433" s="18">
        <v>0</v>
      </c>
      <c r="O433" s="18">
        <v>0</v>
      </c>
      <c r="P433" s="18">
        <v>0</v>
      </c>
      <c r="Q433" s="18">
        <v>0</v>
      </c>
      <c r="R433" s="18">
        <v>0</v>
      </c>
      <c r="S433" s="18">
        <v>0</v>
      </c>
      <c r="T433" s="18">
        <v>0</v>
      </c>
      <c r="U433" s="18">
        <v>0</v>
      </c>
      <c r="V433" s="18">
        <v>0</v>
      </c>
      <c r="W433" s="18">
        <v>0</v>
      </c>
      <c r="X433" s="18">
        <v>0</v>
      </c>
      <c r="Y433" s="18">
        <v>0</v>
      </c>
      <c r="Z433" s="18">
        <v>0</v>
      </c>
      <c r="AA433" s="18">
        <v>0</v>
      </c>
      <c r="AB433" s="18">
        <v>0</v>
      </c>
      <c r="AC433" s="18">
        <v>0</v>
      </c>
      <c r="AD433" s="18">
        <v>0</v>
      </c>
      <c r="AE433" s="18">
        <v>0</v>
      </c>
      <c r="AF433" s="18">
        <v>0</v>
      </c>
      <c r="AG433" s="18">
        <v>0</v>
      </c>
      <c r="AH433" s="18">
        <v>0</v>
      </c>
      <c r="AI433" s="18">
        <v>0</v>
      </c>
    </row>
    <row r="434" spans="1:35" ht="13">
      <c r="A434" s="5" t="s">
        <v>10</v>
      </c>
      <c r="B434" s="6"/>
      <c r="C434" s="7">
        <v>242.22041759050151</v>
      </c>
      <c r="D434" s="7">
        <v>248.01985937131769</v>
      </c>
      <c r="E434" s="7">
        <v>291.3994905760502</v>
      </c>
      <c r="F434" s="7">
        <v>297.60716690779748</v>
      </c>
      <c r="G434" s="7">
        <v>380.61650551569886</v>
      </c>
      <c r="H434" s="7">
        <v>360.24573848390014</v>
      </c>
      <c r="I434" s="7">
        <v>341.82699018412438</v>
      </c>
      <c r="J434" s="7">
        <v>371.25394292772893</v>
      </c>
      <c r="K434" s="7">
        <v>369.64826618869603</v>
      </c>
      <c r="L434" s="7">
        <v>396.64637765637343</v>
      </c>
      <c r="M434" s="7">
        <v>416.11796207850028</v>
      </c>
      <c r="N434" s="7">
        <v>372.049041113219</v>
      </c>
      <c r="O434" s="7">
        <v>361.19468984966795</v>
      </c>
      <c r="P434" s="7">
        <v>359.15393263354156</v>
      </c>
      <c r="Q434" s="7">
        <v>380.42768230105651</v>
      </c>
      <c r="R434" s="7">
        <v>350.70447506408618</v>
      </c>
      <c r="S434" s="7">
        <v>252.41262376007728</v>
      </c>
      <c r="T434" s="7">
        <v>227.09651644287104</v>
      </c>
      <c r="U434" s="7">
        <v>216.97946383838058</v>
      </c>
      <c r="V434" s="7">
        <v>139.17598708934614</v>
      </c>
      <c r="W434" s="7">
        <v>222.46679010003118</v>
      </c>
      <c r="X434" s="7">
        <v>148.19788299027235</v>
      </c>
      <c r="Y434" s="7">
        <v>91.568616189822094</v>
      </c>
      <c r="Z434" s="7">
        <v>93.749607428446552</v>
      </c>
      <c r="AA434" s="7">
        <v>47.080080138251908</v>
      </c>
      <c r="AB434" s="7">
        <v>10.302167153146074</v>
      </c>
      <c r="AC434" s="7">
        <v>5.0091869095011194</v>
      </c>
      <c r="AD434" s="7">
        <v>5.8036195849968202</v>
      </c>
      <c r="AE434" s="7">
        <v>5.8401190289291582</v>
      </c>
      <c r="AF434" s="7">
        <v>6.3712179728631737</v>
      </c>
      <c r="AG434" s="7">
        <v>9.7300214630308268</v>
      </c>
      <c r="AH434" s="7">
        <v>3.93479934863349</v>
      </c>
      <c r="AI434" s="7">
        <v>5.1841638465214341</v>
      </c>
    </row>
    <row r="435" spans="1:35" ht="13">
      <c r="A435" s="9" t="s">
        <v>11</v>
      </c>
      <c r="B435" s="10"/>
      <c r="C435" s="11">
        <v>0</v>
      </c>
      <c r="D435" s="11">
        <v>0</v>
      </c>
      <c r="E435" s="11">
        <v>0</v>
      </c>
      <c r="F435" s="11">
        <v>0</v>
      </c>
      <c r="G435" s="11">
        <v>0</v>
      </c>
      <c r="H435" s="11">
        <v>0</v>
      </c>
      <c r="I435" s="11">
        <v>0</v>
      </c>
      <c r="J435" s="11">
        <v>0</v>
      </c>
      <c r="K435" s="11">
        <v>0</v>
      </c>
      <c r="L435" s="11">
        <v>0</v>
      </c>
      <c r="M435" s="11">
        <v>0</v>
      </c>
      <c r="N435" s="11">
        <v>0</v>
      </c>
      <c r="O435" s="11">
        <v>0</v>
      </c>
      <c r="P435" s="11">
        <v>0</v>
      </c>
      <c r="Q435" s="11">
        <v>0</v>
      </c>
      <c r="R435" s="11">
        <v>0</v>
      </c>
      <c r="S435" s="11">
        <v>0</v>
      </c>
      <c r="T435" s="11">
        <v>0</v>
      </c>
      <c r="U435" s="11">
        <v>0</v>
      </c>
      <c r="V435" s="11">
        <v>0</v>
      </c>
      <c r="W435" s="11">
        <v>0</v>
      </c>
      <c r="X435" s="11">
        <v>0</v>
      </c>
      <c r="Y435" s="11">
        <v>0</v>
      </c>
      <c r="Z435" s="11">
        <v>0</v>
      </c>
      <c r="AA435" s="11">
        <v>0</v>
      </c>
      <c r="AB435" s="11">
        <v>0</v>
      </c>
      <c r="AC435" s="11">
        <v>0</v>
      </c>
      <c r="AD435" s="11">
        <v>0</v>
      </c>
      <c r="AE435" s="11">
        <v>0</v>
      </c>
      <c r="AF435" s="11">
        <v>0</v>
      </c>
      <c r="AG435" s="11">
        <v>0</v>
      </c>
      <c r="AH435" s="11">
        <v>0</v>
      </c>
      <c r="AI435" s="11">
        <v>0</v>
      </c>
    </row>
    <row r="436" spans="1:35" ht="13">
      <c r="A436" s="23" t="s">
        <v>12</v>
      </c>
      <c r="B436" s="24"/>
      <c r="C436" s="25">
        <v>0</v>
      </c>
      <c r="D436" s="25">
        <v>0</v>
      </c>
      <c r="E436" s="25">
        <v>0</v>
      </c>
      <c r="F436" s="25">
        <v>0</v>
      </c>
      <c r="G436" s="25">
        <v>0</v>
      </c>
      <c r="H436" s="25">
        <v>0</v>
      </c>
      <c r="I436" s="25">
        <v>0</v>
      </c>
      <c r="J436" s="25">
        <v>0</v>
      </c>
      <c r="K436" s="25">
        <v>0</v>
      </c>
      <c r="L436" s="25">
        <v>0</v>
      </c>
      <c r="M436" s="25">
        <v>0</v>
      </c>
      <c r="N436" s="25">
        <v>0</v>
      </c>
      <c r="O436" s="25">
        <v>0</v>
      </c>
      <c r="P436" s="25">
        <v>0</v>
      </c>
      <c r="Q436" s="25">
        <v>0</v>
      </c>
      <c r="R436" s="25">
        <v>0</v>
      </c>
      <c r="S436" s="25">
        <v>0</v>
      </c>
      <c r="T436" s="25">
        <v>0</v>
      </c>
      <c r="U436" s="25">
        <v>0</v>
      </c>
      <c r="V436" s="25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0</v>
      </c>
      <c r="AC436" s="25">
        <v>0</v>
      </c>
      <c r="AD436" s="25">
        <v>0</v>
      </c>
      <c r="AE436" s="25">
        <v>0</v>
      </c>
      <c r="AF436" s="25">
        <v>0</v>
      </c>
      <c r="AG436" s="25">
        <v>0</v>
      </c>
      <c r="AH436" s="25">
        <v>0</v>
      </c>
      <c r="AI436" s="25">
        <v>0</v>
      </c>
    </row>
    <row r="437" spans="1:35" ht="13">
      <c r="A437" s="26" t="s">
        <v>13</v>
      </c>
      <c r="B437" s="27"/>
      <c r="C437" s="28">
        <v>0</v>
      </c>
      <c r="D437" s="28">
        <v>0</v>
      </c>
      <c r="E437" s="28">
        <v>0</v>
      </c>
      <c r="F437" s="28">
        <v>0</v>
      </c>
      <c r="G437" s="28">
        <v>0</v>
      </c>
      <c r="H437" s="28">
        <v>0</v>
      </c>
      <c r="I437" s="28">
        <v>0</v>
      </c>
      <c r="J437" s="28">
        <v>0</v>
      </c>
      <c r="K437" s="28">
        <v>0</v>
      </c>
      <c r="L437" s="28">
        <v>0</v>
      </c>
      <c r="M437" s="28">
        <v>0</v>
      </c>
      <c r="N437" s="28">
        <v>0</v>
      </c>
      <c r="O437" s="28">
        <v>0</v>
      </c>
      <c r="P437" s="28">
        <v>0</v>
      </c>
      <c r="Q437" s="28">
        <v>0</v>
      </c>
      <c r="R437" s="28">
        <v>0</v>
      </c>
      <c r="S437" s="28">
        <v>0</v>
      </c>
      <c r="T437" s="28">
        <v>0</v>
      </c>
      <c r="U437" s="28">
        <v>0</v>
      </c>
      <c r="V437" s="28">
        <v>0</v>
      </c>
      <c r="W437" s="28">
        <v>0</v>
      </c>
      <c r="X437" s="28">
        <v>0</v>
      </c>
      <c r="Y437" s="28">
        <v>0</v>
      </c>
      <c r="Z437" s="28">
        <v>0</v>
      </c>
      <c r="AA437" s="28">
        <v>0</v>
      </c>
      <c r="AB437" s="28">
        <v>0</v>
      </c>
      <c r="AC437" s="28">
        <v>0</v>
      </c>
      <c r="AD437" s="28">
        <v>0</v>
      </c>
      <c r="AE437" s="28">
        <v>0</v>
      </c>
      <c r="AF437" s="28">
        <v>0</v>
      </c>
      <c r="AG437" s="28">
        <v>0</v>
      </c>
      <c r="AH437" s="28">
        <v>0</v>
      </c>
      <c r="AI437" s="28">
        <v>0</v>
      </c>
    </row>
    <row r="438" spans="1:35" ht="13">
      <c r="A438" s="13" t="s">
        <v>14</v>
      </c>
      <c r="B438" s="14"/>
      <c r="C438" s="15">
        <v>0</v>
      </c>
      <c r="D438" s="15">
        <v>0</v>
      </c>
      <c r="E438" s="15">
        <v>0</v>
      </c>
      <c r="F438" s="15">
        <v>0</v>
      </c>
      <c r="G438" s="15">
        <v>0</v>
      </c>
      <c r="H438" s="15">
        <v>0</v>
      </c>
      <c r="I438" s="15">
        <v>0</v>
      </c>
      <c r="J438" s="15">
        <v>0</v>
      </c>
      <c r="K438" s="15">
        <v>0</v>
      </c>
      <c r="L438" s="15">
        <v>0</v>
      </c>
      <c r="M438" s="15">
        <v>0</v>
      </c>
      <c r="N438" s="15">
        <v>0</v>
      </c>
      <c r="O438" s="15">
        <v>0</v>
      </c>
      <c r="P438" s="15">
        <v>0</v>
      </c>
      <c r="Q438" s="15">
        <v>0</v>
      </c>
      <c r="R438" s="15">
        <v>0</v>
      </c>
      <c r="S438" s="15">
        <v>0</v>
      </c>
      <c r="T438" s="15">
        <v>0</v>
      </c>
      <c r="U438" s="15">
        <v>0</v>
      </c>
      <c r="V438" s="15">
        <v>0</v>
      </c>
      <c r="W438" s="15">
        <v>0</v>
      </c>
      <c r="X438" s="15">
        <v>0</v>
      </c>
      <c r="Y438" s="15">
        <v>0</v>
      </c>
      <c r="Z438" s="15">
        <v>0</v>
      </c>
      <c r="AA438" s="15">
        <v>0</v>
      </c>
      <c r="AB438" s="15">
        <v>0</v>
      </c>
      <c r="AC438" s="15">
        <v>0</v>
      </c>
      <c r="AD438" s="15">
        <v>0</v>
      </c>
      <c r="AE438" s="15">
        <v>0</v>
      </c>
      <c r="AF438" s="15">
        <v>0</v>
      </c>
      <c r="AG438" s="15">
        <v>0</v>
      </c>
      <c r="AH438" s="15">
        <v>0</v>
      </c>
      <c r="AI438" s="15">
        <v>0</v>
      </c>
    </row>
    <row r="439" spans="1:35" ht="13">
      <c r="A439" s="9" t="s">
        <v>15</v>
      </c>
      <c r="B439" s="10"/>
      <c r="C439" s="11">
        <v>9.1021695324082561</v>
      </c>
      <c r="D439" s="11">
        <v>9.7563954382786875</v>
      </c>
      <c r="E439" s="11">
        <v>8.4997761994438221</v>
      </c>
      <c r="F439" s="11">
        <v>9.2932864942416273</v>
      </c>
      <c r="G439" s="11">
        <v>15.024819975304823</v>
      </c>
      <c r="H439" s="11">
        <v>19.324742110039185</v>
      </c>
      <c r="I439" s="11">
        <v>23.466236243303946</v>
      </c>
      <c r="J439" s="11">
        <v>23.638621164611205</v>
      </c>
      <c r="K439" s="11">
        <v>25.847671090725214</v>
      </c>
      <c r="L439" s="11">
        <v>30.323050347762365</v>
      </c>
      <c r="M439" s="11">
        <v>26.297655990270435</v>
      </c>
      <c r="N439" s="11">
        <v>27.761381150622668</v>
      </c>
      <c r="O439" s="11">
        <v>27.382741055776922</v>
      </c>
      <c r="P439" s="11">
        <v>27.871827862810708</v>
      </c>
      <c r="Q439" s="11">
        <v>27.2422072485389</v>
      </c>
      <c r="R439" s="11">
        <v>0</v>
      </c>
      <c r="S439" s="11">
        <v>0</v>
      </c>
      <c r="T439" s="11">
        <v>0</v>
      </c>
      <c r="U439" s="11">
        <v>0</v>
      </c>
      <c r="V439" s="11">
        <v>0.54500000000000004</v>
      </c>
      <c r="W439" s="11">
        <v>0.80500000000000005</v>
      </c>
      <c r="X439" s="11">
        <v>0.23699999999999999</v>
      </c>
      <c r="Y439" s="11">
        <v>0.57799999999999996</v>
      </c>
      <c r="Z439" s="11">
        <v>0.39300000000000002</v>
      </c>
      <c r="AA439" s="11">
        <v>0.84899999999999998</v>
      </c>
      <c r="AB439" s="11">
        <v>0.34699999999999998</v>
      </c>
      <c r="AC439" s="11">
        <v>0.34399999999999992</v>
      </c>
      <c r="AD439" s="11">
        <v>0.47</v>
      </c>
      <c r="AE439" s="11">
        <v>0.34300000000000003</v>
      </c>
      <c r="AF439" s="11">
        <v>0.38200000000000001</v>
      </c>
      <c r="AG439" s="11">
        <v>0.435</v>
      </c>
      <c r="AH439" s="11">
        <v>0.26200000000000001</v>
      </c>
      <c r="AI439" s="11">
        <v>0.20882357006109267</v>
      </c>
    </row>
    <row r="440" spans="1:35" ht="13">
      <c r="A440" s="13" t="s">
        <v>16</v>
      </c>
      <c r="B440" s="14"/>
      <c r="C440" s="15">
        <v>0</v>
      </c>
      <c r="D440" s="15">
        <v>0</v>
      </c>
      <c r="E440" s="15">
        <v>0</v>
      </c>
      <c r="F440" s="15">
        <v>0</v>
      </c>
      <c r="G440" s="15">
        <v>0</v>
      </c>
      <c r="H440" s="15">
        <v>0</v>
      </c>
      <c r="I440" s="15">
        <v>0</v>
      </c>
      <c r="J440" s="15">
        <v>0</v>
      </c>
      <c r="K440" s="15">
        <v>0</v>
      </c>
      <c r="L440" s="15">
        <v>0</v>
      </c>
      <c r="M440" s="15">
        <v>0</v>
      </c>
      <c r="N440" s="15">
        <v>0</v>
      </c>
      <c r="O440" s="15">
        <v>0</v>
      </c>
      <c r="P440" s="15">
        <v>0</v>
      </c>
      <c r="Q440" s="15">
        <v>0</v>
      </c>
      <c r="R440" s="15">
        <v>0</v>
      </c>
      <c r="S440" s="15">
        <v>0</v>
      </c>
      <c r="T440" s="15">
        <v>0</v>
      </c>
      <c r="U440" s="15">
        <v>0</v>
      </c>
      <c r="V440" s="15">
        <v>0</v>
      </c>
      <c r="W440" s="15">
        <v>0</v>
      </c>
      <c r="X440" s="15">
        <v>0</v>
      </c>
      <c r="Y440" s="15">
        <v>0</v>
      </c>
      <c r="Z440" s="15">
        <v>0</v>
      </c>
      <c r="AA440" s="15">
        <v>0</v>
      </c>
      <c r="AB440" s="15">
        <v>0</v>
      </c>
      <c r="AC440" s="15">
        <v>0</v>
      </c>
      <c r="AD440" s="15">
        <v>0</v>
      </c>
      <c r="AE440" s="15">
        <v>0</v>
      </c>
      <c r="AF440" s="15">
        <v>0</v>
      </c>
      <c r="AG440" s="15">
        <v>0</v>
      </c>
      <c r="AH440" s="15">
        <v>0</v>
      </c>
      <c r="AI440" s="15">
        <v>0</v>
      </c>
    </row>
    <row r="441" spans="1:35" ht="13">
      <c r="A441" s="13" t="s">
        <v>17</v>
      </c>
      <c r="B441" s="14"/>
      <c r="C441" s="15">
        <v>227.17548423980944</v>
      </c>
      <c r="D441" s="15">
        <v>222.95292698077373</v>
      </c>
      <c r="E441" s="15">
        <v>268.31564372577964</v>
      </c>
      <c r="F441" s="15">
        <v>273.96874824415426</v>
      </c>
      <c r="G441" s="15">
        <v>350.21671894320679</v>
      </c>
      <c r="H441" s="15">
        <v>326.08761429160791</v>
      </c>
      <c r="I441" s="15">
        <v>305.26764399222827</v>
      </c>
      <c r="J441" s="15">
        <v>334.63621136817432</v>
      </c>
      <c r="K441" s="15">
        <v>330.91343522192767</v>
      </c>
      <c r="L441" s="15">
        <v>353.21069764283374</v>
      </c>
      <c r="M441" s="15">
        <v>376.61100484781292</v>
      </c>
      <c r="N441" s="15">
        <v>331.03193595555877</v>
      </c>
      <c r="O441" s="15">
        <v>323.48564892182634</v>
      </c>
      <c r="P441" s="15">
        <v>323.41568276631415</v>
      </c>
      <c r="Q441" s="15">
        <v>348.36973676909719</v>
      </c>
      <c r="R441" s="15">
        <v>345.37</v>
      </c>
      <c r="S441" s="15">
        <v>247.95</v>
      </c>
      <c r="T441" s="15">
        <v>222.887</v>
      </c>
      <c r="U441" s="15">
        <v>211.84</v>
      </c>
      <c r="V441" s="15">
        <v>133.02000000000001</v>
      </c>
      <c r="W441" s="15">
        <v>215.96</v>
      </c>
      <c r="X441" s="15">
        <v>144.39792218323552</v>
      </c>
      <c r="Y441" s="15">
        <v>86.071957806748046</v>
      </c>
      <c r="Z441" s="15">
        <v>87.974317558142246</v>
      </c>
      <c r="AA441" s="15">
        <v>37.534626661041848</v>
      </c>
      <c r="AB441" s="15">
        <v>3.6246007889167271</v>
      </c>
      <c r="AC441" s="15">
        <v>0.82110686159359891</v>
      </c>
      <c r="AD441" s="15">
        <v>0.36186338937000001</v>
      </c>
      <c r="AE441" s="15">
        <v>1.0397614907400001</v>
      </c>
      <c r="AF441" s="15">
        <v>3.2590363652700001</v>
      </c>
      <c r="AG441" s="15">
        <v>2.01041244999</v>
      </c>
      <c r="AH441" s="15">
        <v>0.74378131254000013</v>
      </c>
      <c r="AI441" s="15">
        <v>1.8817161973259999</v>
      </c>
    </row>
    <row r="442" spans="1:35" ht="13">
      <c r="A442" s="13" t="s">
        <v>18</v>
      </c>
      <c r="B442" s="14"/>
      <c r="C442" s="15">
        <v>4.8202971058651976</v>
      </c>
      <c r="D442" s="15">
        <v>9.0386163657099239</v>
      </c>
      <c r="E442" s="15">
        <v>8.4316601628574439</v>
      </c>
      <c r="F442" s="15">
        <v>8.4375859198233041</v>
      </c>
      <c r="G442" s="15">
        <v>8.5596957195986256</v>
      </c>
      <c r="H442" s="15">
        <v>8.0677277628630097</v>
      </c>
      <c r="I442" s="15">
        <v>7.5112409510726748</v>
      </c>
      <c r="J442" s="15">
        <v>7.2104379661160118</v>
      </c>
      <c r="K442" s="15">
        <v>7.4549460596921664</v>
      </c>
      <c r="L442" s="15">
        <v>7.4253139795337315</v>
      </c>
      <c r="M442" s="15">
        <v>7.6612277978112244</v>
      </c>
      <c r="N442" s="15">
        <v>10.90495582821951</v>
      </c>
      <c r="O442" s="15">
        <v>7.2455955063404085</v>
      </c>
      <c r="P442" s="15">
        <v>4.2723427847557396</v>
      </c>
      <c r="Q442" s="15">
        <v>1.6430887904213034</v>
      </c>
      <c r="R442" s="15">
        <v>2.7307116262670283</v>
      </c>
      <c r="S442" s="15">
        <v>2.994016522476119</v>
      </c>
      <c r="T442" s="15">
        <v>2.9475312320745792</v>
      </c>
      <c r="U442" s="15">
        <v>2.4335331305584442</v>
      </c>
      <c r="V442" s="15">
        <v>1.6369870893461629</v>
      </c>
      <c r="W442" s="15">
        <v>2.1277901000311545</v>
      </c>
      <c r="X442" s="15">
        <v>1.0339608070368456</v>
      </c>
      <c r="Y442" s="15">
        <v>1.8636583830740345</v>
      </c>
      <c r="Z442" s="15">
        <v>2.0102898703043008</v>
      </c>
      <c r="AA442" s="15">
        <v>4.8794534772100659</v>
      </c>
      <c r="AB442" s="15">
        <v>3.8935663642293474</v>
      </c>
      <c r="AC442" s="15">
        <v>1.5900800479075201</v>
      </c>
      <c r="AD442" s="15">
        <v>2.3087561956268203</v>
      </c>
      <c r="AE442" s="15">
        <v>1.6783575381891582</v>
      </c>
      <c r="AF442" s="15">
        <v>1.193181607593174</v>
      </c>
      <c r="AG442" s="15">
        <v>2.2886090130408254</v>
      </c>
      <c r="AH442" s="15">
        <v>1.2340180360934894</v>
      </c>
      <c r="AI442" s="15">
        <v>1.300205240220903</v>
      </c>
    </row>
    <row r="443" spans="1:35" ht="13">
      <c r="A443" s="13" t="s">
        <v>19</v>
      </c>
      <c r="B443" s="14"/>
      <c r="C443" s="15">
        <v>1.1224667124186365</v>
      </c>
      <c r="D443" s="15">
        <v>6.1860977935335546</v>
      </c>
      <c r="E443" s="15">
        <v>6.0894737730866426</v>
      </c>
      <c r="F443" s="15">
        <v>5.8503310542304243</v>
      </c>
      <c r="G443" s="15">
        <v>6.7304016711559358</v>
      </c>
      <c r="H443" s="15">
        <v>6.6712492470660232</v>
      </c>
      <c r="I443" s="15">
        <v>5.5380040144193945</v>
      </c>
      <c r="J443" s="15">
        <v>5.6504276917751302</v>
      </c>
      <c r="K443" s="15">
        <v>5.3282728781356576</v>
      </c>
      <c r="L443" s="15">
        <v>5.5747924687260966</v>
      </c>
      <c r="M443" s="15">
        <v>5.349727432066385</v>
      </c>
      <c r="N443" s="15">
        <v>2.3507681788180719</v>
      </c>
      <c r="O443" s="15">
        <v>3.0807043657242899</v>
      </c>
      <c r="P443" s="15">
        <v>3.5940792196609626</v>
      </c>
      <c r="Q443" s="15">
        <v>3.1726494929991134</v>
      </c>
      <c r="R443" s="15">
        <v>2.6037634378191719</v>
      </c>
      <c r="S443" s="15">
        <v>1.4686072376011738</v>
      </c>
      <c r="T443" s="15">
        <v>1.261985210796458</v>
      </c>
      <c r="U443" s="15">
        <v>2.7059307078221484</v>
      </c>
      <c r="V443" s="15">
        <v>3.9740000000000002</v>
      </c>
      <c r="W443" s="15">
        <v>3.5739999999999998</v>
      </c>
      <c r="X443" s="15">
        <v>2.5289999999999999</v>
      </c>
      <c r="Y443" s="15">
        <v>3.0550000000000002</v>
      </c>
      <c r="Z443" s="15">
        <v>3.3719999999999999</v>
      </c>
      <c r="AA443" s="15">
        <v>3.8170000000000002</v>
      </c>
      <c r="AB443" s="15">
        <v>2.4369999999999998</v>
      </c>
      <c r="AC443" s="15">
        <v>2.254</v>
      </c>
      <c r="AD443" s="15">
        <v>2.6629999999999998</v>
      </c>
      <c r="AE443" s="15">
        <v>2.7789999999999999</v>
      </c>
      <c r="AF443" s="15">
        <v>1.5369999999999999</v>
      </c>
      <c r="AG443" s="15">
        <v>4.9960000000000004</v>
      </c>
      <c r="AH443" s="15">
        <v>1.6950000000000001</v>
      </c>
      <c r="AI443" s="15">
        <v>1.793418838913438</v>
      </c>
    </row>
    <row r="444" spans="1:35" ht="13">
      <c r="A444" s="26" t="s">
        <v>20</v>
      </c>
      <c r="B444" s="27"/>
      <c r="C444" s="28">
        <v>0</v>
      </c>
      <c r="D444" s="28">
        <v>8.5822793021819707E-2</v>
      </c>
      <c r="E444" s="28">
        <v>6.2936714882667791E-2</v>
      </c>
      <c r="F444" s="28">
        <v>5.7215195347879805E-2</v>
      </c>
      <c r="G444" s="28">
        <v>8.4869206432688374E-2</v>
      </c>
      <c r="H444" s="28">
        <v>9.4405072324001665E-2</v>
      </c>
      <c r="I444" s="28">
        <v>4.386498310004118E-2</v>
      </c>
      <c r="J444" s="28">
        <v>0.11824473705228492</v>
      </c>
      <c r="K444" s="28">
        <v>0.10394093821531497</v>
      </c>
      <c r="L444" s="28">
        <v>0.11252321751749694</v>
      </c>
      <c r="M444" s="28">
        <v>0.19834601053931666</v>
      </c>
      <c r="N444" s="28">
        <v>0</v>
      </c>
      <c r="O444" s="28">
        <v>0</v>
      </c>
      <c r="P444" s="28">
        <v>0</v>
      </c>
      <c r="Q444" s="28">
        <v>0</v>
      </c>
      <c r="R444" s="28">
        <v>0</v>
      </c>
      <c r="S444" s="28">
        <v>0</v>
      </c>
      <c r="T444" s="28">
        <v>0</v>
      </c>
      <c r="U444" s="28">
        <v>0</v>
      </c>
      <c r="V444" s="28">
        <v>0</v>
      </c>
      <c r="W444" s="28">
        <v>0</v>
      </c>
      <c r="X444" s="28">
        <v>0</v>
      </c>
      <c r="Y444" s="28">
        <v>0</v>
      </c>
      <c r="Z444" s="28">
        <v>0</v>
      </c>
      <c r="AA444" s="28">
        <v>0</v>
      </c>
      <c r="AB444" s="28">
        <v>0</v>
      </c>
      <c r="AC444" s="28">
        <v>0</v>
      </c>
      <c r="AD444" s="28">
        <v>0</v>
      </c>
      <c r="AE444" s="28">
        <v>0</v>
      </c>
      <c r="AF444" s="28">
        <v>0</v>
      </c>
      <c r="AG444" s="28">
        <v>0</v>
      </c>
      <c r="AH444" s="28">
        <v>0</v>
      </c>
      <c r="AI444" s="28">
        <v>0</v>
      </c>
    </row>
    <row r="445" spans="1:35" ht="13">
      <c r="A445" s="13" t="s">
        <v>21</v>
      </c>
      <c r="B445" s="14"/>
      <c r="C445" s="60">
        <v>0</v>
      </c>
      <c r="D445" s="60">
        <v>0</v>
      </c>
      <c r="E445" s="60">
        <v>0</v>
      </c>
      <c r="F445" s="60">
        <v>0</v>
      </c>
      <c r="G445" s="60">
        <v>0</v>
      </c>
      <c r="H445" s="60">
        <v>0</v>
      </c>
      <c r="I445" s="60">
        <v>0</v>
      </c>
      <c r="J445" s="60">
        <v>0</v>
      </c>
      <c r="K445" s="60">
        <v>0</v>
      </c>
      <c r="L445" s="60">
        <v>0</v>
      </c>
      <c r="M445" s="60">
        <v>0</v>
      </c>
      <c r="N445" s="60">
        <v>0</v>
      </c>
      <c r="O445" s="60">
        <v>0</v>
      </c>
      <c r="P445" s="60">
        <v>0</v>
      </c>
      <c r="Q445" s="60">
        <v>0</v>
      </c>
      <c r="R445" s="60">
        <v>0</v>
      </c>
      <c r="S445" s="60">
        <v>0</v>
      </c>
      <c r="T445" s="60">
        <v>0</v>
      </c>
      <c r="U445" s="60">
        <v>0</v>
      </c>
      <c r="V445" s="60">
        <v>0</v>
      </c>
      <c r="W445" s="60">
        <v>0</v>
      </c>
      <c r="X445" s="60">
        <v>0</v>
      </c>
      <c r="Y445" s="60">
        <v>0</v>
      </c>
      <c r="Z445" s="60">
        <v>0</v>
      </c>
      <c r="AA445" s="60">
        <v>0</v>
      </c>
      <c r="AB445" s="60">
        <v>0</v>
      </c>
      <c r="AC445" s="60">
        <v>0</v>
      </c>
      <c r="AD445" s="60">
        <v>0</v>
      </c>
      <c r="AE445" s="60">
        <v>0</v>
      </c>
      <c r="AF445" s="60">
        <v>0</v>
      </c>
      <c r="AG445" s="60">
        <v>0</v>
      </c>
      <c r="AH445" s="60">
        <v>0</v>
      </c>
      <c r="AI445" s="60">
        <v>0</v>
      </c>
    </row>
    <row r="446" spans="1:35" ht="13">
      <c r="A446" s="9" t="s">
        <v>22</v>
      </c>
      <c r="B446" s="10"/>
      <c r="C446" s="11">
        <v>0</v>
      </c>
      <c r="D446" s="11">
        <v>0</v>
      </c>
      <c r="E446" s="11">
        <v>0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  <c r="U446" s="11">
        <v>0</v>
      </c>
      <c r="V446" s="11">
        <v>0</v>
      </c>
      <c r="W446" s="11">
        <v>0</v>
      </c>
      <c r="X446" s="11">
        <v>0</v>
      </c>
      <c r="Y446" s="11">
        <v>0</v>
      </c>
      <c r="Z446" s="11">
        <v>0</v>
      </c>
      <c r="AA446" s="11">
        <v>0</v>
      </c>
      <c r="AB446" s="11">
        <v>0</v>
      </c>
      <c r="AC446" s="11">
        <v>0</v>
      </c>
      <c r="AD446" s="11">
        <v>0</v>
      </c>
      <c r="AE446" s="11">
        <v>0</v>
      </c>
      <c r="AF446" s="11">
        <v>0</v>
      </c>
      <c r="AG446" s="11">
        <v>0</v>
      </c>
      <c r="AH446" s="11">
        <v>0</v>
      </c>
      <c r="AI446" s="11">
        <v>0</v>
      </c>
    </row>
    <row r="447" spans="1:35" ht="13">
      <c r="A447" s="29" t="s">
        <v>23</v>
      </c>
      <c r="B447" s="30"/>
      <c r="C447" s="12">
        <v>0</v>
      </c>
      <c r="D447" s="12">
        <v>0</v>
      </c>
      <c r="E447" s="12">
        <v>0</v>
      </c>
      <c r="F447" s="12">
        <v>0</v>
      </c>
      <c r="G447" s="12">
        <v>0</v>
      </c>
      <c r="H447" s="12">
        <v>0</v>
      </c>
      <c r="I447" s="12">
        <v>0</v>
      </c>
      <c r="J447" s="12">
        <v>0</v>
      </c>
      <c r="K447" s="12">
        <v>0</v>
      </c>
      <c r="L447" s="12">
        <v>0</v>
      </c>
      <c r="M447" s="12">
        <v>0</v>
      </c>
      <c r="N447" s="12">
        <v>0</v>
      </c>
      <c r="O447" s="12">
        <v>0</v>
      </c>
      <c r="P447" s="12">
        <v>0</v>
      </c>
      <c r="Q447" s="12">
        <v>0</v>
      </c>
      <c r="R447" s="12">
        <v>0</v>
      </c>
      <c r="S447" s="12">
        <v>0</v>
      </c>
      <c r="T447" s="12">
        <v>0</v>
      </c>
      <c r="U447" s="12">
        <v>0</v>
      </c>
      <c r="V447" s="12">
        <v>0</v>
      </c>
      <c r="W447" s="12">
        <v>0</v>
      </c>
      <c r="X447" s="12">
        <v>0</v>
      </c>
      <c r="Y447" s="12">
        <v>0</v>
      </c>
      <c r="Z447" s="12">
        <v>0</v>
      </c>
      <c r="AA447" s="12">
        <v>0</v>
      </c>
      <c r="AB447" s="12">
        <v>0</v>
      </c>
      <c r="AC447" s="12">
        <v>0</v>
      </c>
      <c r="AD447" s="12">
        <v>0</v>
      </c>
      <c r="AE447" s="12">
        <v>0</v>
      </c>
      <c r="AF447" s="12">
        <v>0</v>
      </c>
      <c r="AG447" s="12">
        <v>0</v>
      </c>
      <c r="AH447" s="12">
        <v>0</v>
      </c>
      <c r="AI447" s="12">
        <v>0</v>
      </c>
    </row>
    <row r="448" spans="1:35" ht="13.5" thickBot="1">
      <c r="A448" s="16" t="s">
        <v>24</v>
      </c>
      <c r="B448" s="17"/>
      <c r="C448" s="18">
        <v>0</v>
      </c>
      <c r="D448" s="18">
        <v>0</v>
      </c>
      <c r="E448" s="18">
        <v>0</v>
      </c>
      <c r="F448" s="18">
        <v>0</v>
      </c>
      <c r="G448" s="18">
        <v>0</v>
      </c>
      <c r="H448" s="18">
        <v>0</v>
      </c>
      <c r="I448" s="18">
        <v>0</v>
      </c>
      <c r="J448" s="18">
        <v>0</v>
      </c>
      <c r="K448" s="18">
        <v>0</v>
      </c>
      <c r="L448" s="18">
        <v>0</v>
      </c>
      <c r="M448" s="18">
        <v>0</v>
      </c>
      <c r="N448" s="18">
        <v>0</v>
      </c>
      <c r="O448" s="18">
        <v>0</v>
      </c>
      <c r="P448" s="18">
        <v>0</v>
      </c>
      <c r="Q448" s="18">
        <v>0</v>
      </c>
      <c r="R448" s="18">
        <v>0</v>
      </c>
      <c r="S448" s="18">
        <v>0</v>
      </c>
      <c r="T448" s="18">
        <v>0</v>
      </c>
      <c r="U448" s="18">
        <v>0</v>
      </c>
      <c r="V448" s="18">
        <v>0</v>
      </c>
      <c r="W448" s="18">
        <v>0</v>
      </c>
      <c r="X448" s="18">
        <v>0</v>
      </c>
      <c r="Y448" s="18">
        <v>0</v>
      </c>
      <c r="Z448" s="18">
        <v>0</v>
      </c>
      <c r="AA448" s="18">
        <v>0</v>
      </c>
      <c r="AB448" s="18">
        <v>0</v>
      </c>
      <c r="AC448" s="18">
        <v>0</v>
      </c>
      <c r="AD448" s="18">
        <v>0</v>
      </c>
      <c r="AE448" s="18">
        <v>0</v>
      </c>
      <c r="AF448" s="18">
        <v>0</v>
      </c>
      <c r="AG448" s="18">
        <v>0</v>
      </c>
      <c r="AH448" s="18">
        <v>0</v>
      </c>
      <c r="AI448" s="18">
        <v>0</v>
      </c>
    </row>
    <row r="449" spans="1:35" ht="13.5" thickBot="1">
      <c r="A449" s="31" t="s">
        <v>25</v>
      </c>
      <c r="B449" s="32"/>
      <c r="C449" s="33">
        <v>16.765289534019775</v>
      </c>
      <c r="D449" s="33">
        <v>17.809187002711731</v>
      </c>
      <c r="E449" s="33">
        <v>16.614951230311711</v>
      </c>
      <c r="F449" s="33">
        <v>18.737474158301563</v>
      </c>
      <c r="G449" s="33">
        <v>17.462719311141939</v>
      </c>
      <c r="H449" s="33">
        <v>18.055988235840875</v>
      </c>
      <c r="I449" s="33">
        <v>18.444116288438725</v>
      </c>
      <c r="J449" s="33">
        <v>18.958770296302021</v>
      </c>
      <c r="K449" s="33">
        <v>20.174521430563118</v>
      </c>
      <c r="L449" s="33">
        <v>15.094933603959994</v>
      </c>
      <c r="M449" s="33">
        <v>11.381662115617694</v>
      </c>
      <c r="N449" s="33">
        <v>5.1805409192924516</v>
      </c>
      <c r="O449" s="33">
        <v>7.3407282762019648</v>
      </c>
      <c r="P449" s="33">
        <v>9.9653889140561667</v>
      </c>
      <c r="Q449" s="33">
        <v>12.626506583421735</v>
      </c>
      <c r="R449" s="33">
        <v>6.9479982594599186</v>
      </c>
      <c r="S449" s="33">
        <v>152.78632950428144</v>
      </c>
      <c r="T449" s="33">
        <v>190.19967213764394</v>
      </c>
      <c r="U449" s="33">
        <v>207.18406451876805</v>
      </c>
      <c r="V449" s="33">
        <v>197.00524590994894</v>
      </c>
      <c r="W449" s="33">
        <v>206.53732474029093</v>
      </c>
      <c r="X449" s="33">
        <v>215.81675307934111</v>
      </c>
      <c r="Y449" s="33">
        <v>236.53724030592824</v>
      </c>
      <c r="Z449" s="33">
        <v>296.49462524519555</v>
      </c>
      <c r="AA449" s="33">
        <v>335.90797603276729</v>
      </c>
      <c r="AB449" s="33">
        <v>381.73895449717241</v>
      </c>
      <c r="AC449" s="33">
        <v>394.38823935407748</v>
      </c>
      <c r="AD449" s="33">
        <v>415.26499854544079</v>
      </c>
      <c r="AE449" s="33">
        <v>424.33966909854604</v>
      </c>
      <c r="AF449" s="33">
        <v>428.07449409722432</v>
      </c>
      <c r="AG449" s="33">
        <v>452.74420847096331</v>
      </c>
      <c r="AH449" s="33">
        <v>422.21442809889999</v>
      </c>
      <c r="AI449" s="33">
        <v>360.86577756446815</v>
      </c>
    </row>
    <row r="450" spans="1:35" ht="13">
      <c r="A450" s="5" t="s">
        <v>26</v>
      </c>
      <c r="B450" s="6"/>
      <c r="C450" s="7">
        <v>0</v>
      </c>
      <c r="D450" s="7">
        <v>0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  <c r="AE450" s="7">
        <v>0</v>
      </c>
      <c r="AF450" s="7">
        <v>0</v>
      </c>
      <c r="AG450" s="7">
        <v>0</v>
      </c>
      <c r="AH450" s="7">
        <v>0</v>
      </c>
      <c r="AI450" s="7">
        <v>0</v>
      </c>
    </row>
    <row r="451" spans="1:35" ht="13">
      <c r="A451" s="29" t="s">
        <v>27</v>
      </c>
      <c r="B451" s="30"/>
      <c r="C451" s="12">
        <v>0</v>
      </c>
      <c r="D451" s="12">
        <v>0</v>
      </c>
      <c r="E451" s="12">
        <v>0</v>
      </c>
      <c r="F451" s="12">
        <v>0</v>
      </c>
      <c r="G451" s="12">
        <v>0</v>
      </c>
      <c r="H451" s="12">
        <v>0</v>
      </c>
      <c r="I451" s="12">
        <v>0</v>
      </c>
      <c r="J451" s="12">
        <v>0</v>
      </c>
      <c r="K451" s="12">
        <v>0</v>
      </c>
      <c r="L451" s="12">
        <v>0</v>
      </c>
      <c r="M451" s="12">
        <v>0</v>
      </c>
      <c r="N451" s="12">
        <v>0</v>
      </c>
      <c r="O451" s="12">
        <v>0</v>
      </c>
      <c r="P451" s="12">
        <v>0</v>
      </c>
      <c r="Q451" s="12">
        <v>0</v>
      </c>
      <c r="R451" s="12">
        <v>0</v>
      </c>
      <c r="S451" s="12">
        <v>0</v>
      </c>
      <c r="T451" s="12">
        <v>0</v>
      </c>
      <c r="U451" s="12">
        <v>0</v>
      </c>
      <c r="V451" s="12">
        <v>0</v>
      </c>
      <c r="W451" s="12">
        <v>0</v>
      </c>
      <c r="X451" s="12">
        <v>0</v>
      </c>
      <c r="Y451" s="12">
        <v>0</v>
      </c>
      <c r="Z451" s="12">
        <v>0</v>
      </c>
      <c r="AA451" s="12">
        <v>0</v>
      </c>
      <c r="AB451" s="12">
        <v>0</v>
      </c>
      <c r="AC451" s="12">
        <v>0</v>
      </c>
      <c r="AD451" s="12">
        <v>0</v>
      </c>
      <c r="AE451" s="12">
        <v>0</v>
      </c>
      <c r="AF451" s="12">
        <v>0</v>
      </c>
      <c r="AG451" s="12">
        <v>0</v>
      </c>
      <c r="AH451" s="12">
        <v>0</v>
      </c>
      <c r="AI451" s="12">
        <v>0</v>
      </c>
    </row>
    <row r="452" spans="1:35">
      <c r="A452" s="13" t="s">
        <v>28</v>
      </c>
      <c r="B452" s="34"/>
      <c r="C452" s="15">
        <v>0</v>
      </c>
      <c r="D452" s="15">
        <v>0</v>
      </c>
      <c r="E452" s="15">
        <v>0</v>
      </c>
      <c r="F452" s="15">
        <v>0</v>
      </c>
      <c r="G452" s="15">
        <v>0</v>
      </c>
      <c r="H452" s="15">
        <v>0</v>
      </c>
      <c r="I452" s="15">
        <v>0</v>
      </c>
      <c r="J452" s="15">
        <v>0</v>
      </c>
      <c r="K452" s="15">
        <v>0</v>
      </c>
      <c r="L452" s="15">
        <v>0</v>
      </c>
      <c r="M452" s="15">
        <v>0</v>
      </c>
      <c r="N452" s="15">
        <v>0</v>
      </c>
      <c r="O452" s="15">
        <v>0</v>
      </c>
      <c r="P452" s="15">
        <v>0</v>
      </c>
      <c r="Q452" s="15">
        <v>0</v>
      </c>
      <c r="R452" s="15">
        <v>0</v>
      </c>
      <c r="S452" s="15">
        <v>0</v>
      </c>
      <c r="T452" s="15">
        <v>0</v>
      </c>
      <c r="U452" s="15">
        <v>0</v>
      </c>
      <c r="V452" s="15">
        <v>0</v>
      </c>
      <c r="W452" s="15">
        <v>0</v>
      </c>
      <c r="X452" s="15">
        <v>0</v>
      </c>
      <c r="Y452" s="15">
        <v>0</v>
      </c>
      <c r="Z452" s="15">
        <v>0</v>
      </c>
      <c r="AA452" s="15">
        <v>0</v>
      </c>
      <c r="AB452" s="15">
        <v>0</v>
      </c>
      <c r="AC452" s="15">
        <v>0</v>
      </c>
      <c r="AD452" s="15">
        <v>0</v>
      </c>
      <c r="AE452" s="15">
        <v>0</v>
      </c>
      <c r="AF452" s="15">
        <v>0</v>
      </c>
      <c r="AG452" s="15">
        <v>0</v>
      </c>
      <c r="AH452" s="15">
        <v>0</v>
      </c>
      <c r="AI452" s="15">
        <v>0</v>
      </c>
    </row>
    <row r="453" spans="1:35" ht="13">
      <c r="A453" s="35" t="s">
        <v>29</v>
      </c>
      <c r="B453" s="36"/>
      <c r="C453" s="37">
        <v>0</v>
      </c>
      <c r="D453" s="37">
        <v>0</v>
      </c>
      <c r="E453" s="37">
        <v>0</v>
      </c>
      <c r="F453" s="37">
        <v>0</v>
      </c>
      <c r="G453" s="37">
        <v>0</v>
      </c>
      <c r="H453" s="37">
        <v>0</v>
      </c>
      <c r="I453" s="37">
        <v>0</v>
      </c>
      <c r="J453" s="37">
        <v>0</v>
      </c>
      <c r="K453" s="37">
        <v>0</v>
      </c>
      <c r="L453" s="37">
        <v>0</v>
      </c>
      <c r="M453" s="37">
        <v>0</v>
      </c>
      <c r="N453" s="37">
        <v>0</v>
      </c>
      <c r="O453" s="37">
        <v>0</v>
      </c>
      <c r="P453" s="37">
        <v>0</v>
      </c>
      <c r="Q453" s="37">
        <v>0</v>
      </c>
      <c r="R453" s="37">
        <v>0</v>
      </c>
      <c r="S453" s="37">
        <v>0</v>
      </c>
      <c r="T453" s="37">
        <v>0</v>
      </c>
      <c r="U453" s="37">
        <v>0</v>
      </c>
      <c r="V453" s="37">
        <v>0</v>
      </c>
      <c r="W453" s="37">
        <v>0</v>
      </c>
      <c r="X453" s="37">
        <v>0</v>
      </c>
      <c r="Y453" s="37">
        <v>0</v>
      </c>
      <c r="Z453" s="37">
        <v>0</v>
      </c>
      <c r="AA453" s="37">
        <v>0</v>
      </c>
      <c r="AB453" s="37">
        <v>0</v>
      </c>
      <c r="AC453" s="37">
        <v>0</v>
      </c>
      <c r="AD453" s="37">
        <v>0</v>
      </c>
      <c r="AE453" s="37">
        <v>0</v>
      </c>
      <c r="AF453" s="37">
        <v>0</v>
      </c>
      <c r="AG453" s="37">
        <v>0</v>
      </c>
      <c r="AH453" s="37">
        <v>0</v>
      </c>
      <c r="AI453" s="37">
        <v>0</v>
      </c>
    </row>
    <row r="454" spans="1:35" ht="13">
      <c r="A454" s="35" t="s">
        <v>30</v>
      </c>
      <c r="B454" s="36"/>
      <c r="C454" s="37">
        <v>0</v>
      </c>
      <c r="D454" s="37">
        <v>0</v>
      </c>
      <c r="E454" s="37">
        <v>0</v>
      </c>
      <c r="F454" s="37">
        <v>0</v>
      </c>
      <c r="G454" s="37">
        <v>0</v>
      </c>
      <c r="H454" s="37">
        <v>0</v>
      </c>
      <c r="I454" s="37">
        <v>0</v>
      </c>
      <c r="J454" s="37">
        <v>0</v>
      </c>
      <c r="K454" s="37">
        <v>0</v>
      </c>
      <c r="L454" s="37">
        <v>0</v>
      </c>
      <c r="M454" s="37">
        <v>0</v>
      </c>
      <c r="N454" s="37">
        <v>0</v>
      </c>
      <c r="O454" s="37">
        <v>0</v>
      </c>
      <c r="P454" s="37">
        <v>0</v>
      </c>
      <c r="Q454" s="37">
        <v>0</v>
      </c>
      <c r="R454" s="37">
        <v>0</v>
      </c>
      <c r="S454" s="37">
        <v>0</v>
      </c>
      <c r="T454" s="37">
        <v>0</v>
      </c>
      <c r="U454" s="37">
        <v>0</v>
      </c>
      <c r="V454" s="37">
        <v>0</v>
      </c>
      <c r="W454" s="37">
        <v>0</v>
      </c>
      <c r="X454" s="37">
        <v>0</v>
      </c>
      <c r="Y454" s="37">
        <v>0</v>
      </c>
      <c r="Z454" s="37">
        <v>0</v>
      </c>
      <c r="AA454" s="37">
        <v>0</v>
      </c>
      <c r="AB454" s="37">
        <v>0</v>
      </c>
      <c r="AC454" s="37">
        <v>0</v>
      </c>
      <c r="AD454" s="37">
        <v>0</v>
      </c>
      <c r="AE454" s="37">
        <v>0</v>
      </c>
      <c r="AF454" s="37">
        <v>0</v>
      </c>
      <c r="AG454" s="37">
        <v>0</v>
      </c>
      <c r="AH454" s="37">
        <v>0</v>
      </c>
      <c r="AI454" s="37">
        <v>0</v>
      </c>
    </row>
    <row r="455" spans="1:35" ht="13">
      <c r="A455" s="13" t="s">
        <v>31</v>
      </c>
      <c r="B455" s="14"/>
      <c r="C455" s="15">
        <v>0</v>
      </c>
      <c r="D455" s="15">
        <v>0</v>
      </c>
      <c r="E455" s="15">
        <v>0</v>
      </c>
      <c r="F455" s="15">
        <v>0</v>
      </c>
      <c r="G455" s="15">
        <v>0</v>
      </c>
      <c r="H455" s="15">
        <v>0</v>
      </c>
      <c r="I455" s="15">
        <v>0</v>
      </c>
      <c r="J455" s="15">
        <v>0</v>
      </c>
      <c r="K455" s="15">
        <v>0</v>
      </c>
      <c r="L455" s="15">
        <v>0</v>
      </c>
      <c r="M455" s="15">
        <v>0</v>
      </c>
      <c r="N455" s="15">
        <v>0</v>
      </c>
      <c r="O455" s="15">
        <v>0</v>
      </c>
      <c r="P455" s="15">
        <v>0</v>
      </c>
      <c r="Q455" s="15">
        <v>0</v>
      </c>
      <c r="R455" s="15">
        <v>0</v>
      </c>
      <c r="S455" s="15">
        <v>0</v>
      </c>
      <c r="T455" s="15">
        <v>0</v>
      </c>
      <c r="U455" s="15">
        <v>0</v>
      </c>
      <c r="V455" s="15">
        <v>0</v>
      </c>
      <c r="W455" s="15">
        <v>0</v>
      </c>
      <c r="X455" s="15">
        <v>0</v>
      </c>
      <c r="Y455" s="15">
        <v>0</v>
      </c>
      <c r="Z455" s="15">
        <v>0</v>
      </c>
      <c r="AA455" s="15">
        <v>0</v>
      </c>
      <c r="AB455" s="15">
        <v>0</v>
      </c>
      <c r="AC455" s="15">
        <v>0</v>
      </c>
      <c r="AD455" s="15">
        <v>0</v>
      </c>
      <c r="AE455" s="15">
        <v>0</v>
      </c>
      <c r="AF455" s="15">
        <v>0</v>
      </c>
      <c r="AG455" s="15">
        <v>0</v>
      </c>
      <c r="AH455" s="15">
        <v>0</v>
      </c>
      <c r="AI455" s="15">
        <v>0</v>
      </c>
    </row>
    <row r="456" spans="1:35">
      <c r="A456" s="38" t="s">
        <v>32</v>
      </c>
      <c r="B456" s="39"/>
      <c r="C456" s="40">
        <v>0</v>
      </c>
      <c r="D456" s="40">
        <v>0</v>
      </c>
      <c r="E456" s="40">
        <v>0</v>
      </c>
      <c r="F456" s="40">
        <v>0</v>
      </c>
      <c r="G456" s="40">
        <v>0</v>
      </c>
      <c r="H456" s="40">
        <v>0</v>
      </c>
      <c r="I456" s="40">
        <v>0</v>
      </c>
      <c r="J456" s="40">
        <v>0</v>
      </c>
      <c r="K456" s="40">
        <v>0</v>
      </c>
      <c r="L456" s="40">
        <v>0</v>
      </c>
      <c r="M456" s="40">
        <v>0</v>
      </c>
      <c r="N456" s="40">
        <v>0</v>
      </c>
      <c r="O456" s="40">
        <v>0</v>
      </c>
      <c r="P456" s="40">
        <v>0</v>
      </c>
      <c r="Q456" s="40">
        <v>0</v>
      </c>
      <c r="R456" s="40">
        <v>0</v>
      </c>
      <c r="S456" s="40">
        <v>0</v>
      </c>
      <c r="T456" s="40">
        <v>0</v>
      </c>
      <c r="U456" s="40">
        <v>0</v>
      </c>
      <c r="V456" s="40">
        <v>0</v>
      </c>
      <c r="W456" s="40">
        <v>0</v>
      </c>
      <c r="X456" s="40">
        <v>0</v>
      </c>
      <c r="Y456" s="40">
        <v>0</v>
      </c>
      <c r="Z456" s="40">
        <v>0</v>
      </c>
      <c r="AA456" s="40">
        <v>0</v>
      </c>
      <c r="AB456" s="40">
        <v>0</v>
      </c>
      <c r="AC456" s="40">
        <v>0</v>
      </c>
      <c r="AD456" s="40">
        <v>0</v>
      </c>
      <c r="AE456" s="40">
        <v>0</v>
      </c>
      <c r="AF456" s="40">
        <v>0</v>
      </c>
      <c r="AG456" s="40">
        <v>0</v>
      </c>
      <c r="AH456" s="40">
        <v>0</v>
      </c>
      <c r="AI456" s="40">
        <v>0</v>
      </c>
    </row>
    <row r="457" spans="1:35">
      <c r="A457" s="42" t="s">
        <v>33</v>
      </c>
      <c r="B457" s="43"/>
      <c r="C457" s="44">
        <v>0</v>
      </c>
      <c r="D457" s="44">
        <v>0</v>
      </c>
      <c r="E457" s="44">
        <v>0</v>
      </c>
      <c r="F457" s="44">
        <v>0</v>
      </c>
      <c r="G457" s="44">
        <v>0</v>
      </c>
      <c r="H457" s="44">
        <v>0</v>
      </c>
      <c r="I457" s="44">
        <v>0</v>
      </c>
      <c r="J457" s="44">
        <v>0</v>
      </c>
      <c r="K457" s="44">
        <v>0</v>
      </c>
      <c r="L457" s="44">
        <v>0</v>
      </c>
      <c r="M457" s="44">
        <v>0</v>
      </c>
      <c r="N457" s="44">
        <v>0</v>
      </c>
      <c r="O457" s="44">
        <v>0</v>
      </c>
      <c r="P457" s="44">
        <v>0</v>
      </c>
      <c r="Q457" s="44">
        <v>0</v>
      </c>
      <c r="R457" s="44">
        <v>0</v>
      </c>
      <c r="S457" s="44">
        <v>0</v>
      </c>
      <c r="T457" s="44">
        <v>0</v>
      </c>
      <c r="U457" s="44">
        <v>0</v>
      </c>
      <c r="V457" s="44">
        <v>0</v>
      </c>
      <c r="W457" s="44">
        <v>0</v>
      </c>
      <c r="X457" s="44">
        <v>0</v>
      </c>
      <c r="Y457" s="44">
        <v>0</v>
      </c>
      <c r="Z457" s="44">
        <v>0</v>
      </c>
      <c r="AA457" s="44">
        <v>0</v>
      </c>
      <c r="AB457" s="44">
        <v>0</v>
      </c>
      <c r="AC457" s="44">
        <v>0</v>
      </c>
      <c r="AD457" s="44">
        <v>0</v>
      </c>
      <c r="AE457" s="44">
        <v>0</v>
      </c>
      <c r="AF457" s="44">
        <v>0</v>
      </c>
      <c r="AG457" s="44">
        <v>0</v>
      </c>
      <c r="AH457" s="44">
        <v>0</v>
      </c>
      <c r="AI457" s="44">
        <v>0</v>
      </c>
    </row>
    <row r="458" spans="1:35">
      <c r="A458" s="42" t="s">
        <v>34</v>
      </c>
      <c r="B458" s="43"/>
      <c r="C458" s="44">
        <v>0</v>
      </c>
      <c r="D458" s="44">
        <v>0</v>
      </c>
      <c r="E458" s="44">
        <v>0</v>
      </c>
      <c r="F458" s="44">
        <v>0</v>
      </c>
      <c r="G458" s="44">
        <v>0</v>
      </c>
      <c r="H458" s="44">
        <v>0</v>
      </c>
      <c r="I458" s="44">
        <v>0</v>
      </c>
      <c r="J458" s="44">
        <v>0</v>
      </c>
      <c r="K458" s="44">
        <v>0</v>
      </c>
      <c r="L458" s="44">
        <v>0</v>
      </c>
      <c r="M458" s="44">
        <v>0</v>
      </c>
      <c r="N458" s="44">
        <v>0</v>
      </c>
      <c r="O458" s="44">
        <v>0</v>
      </c>
      <c r="P458" s="44">
        <v>0</v>
      </c>
      <c r="Q458" s="44">
        <v>0</v>
      </c>
      <c r="R458" s="44">
        <v>0</v>
      </c>
      <c r="S458" s="44">
        <v>0</v>
      </c>
      <c r="T458" s="44">
        <v>0</v>
      </c>
      <c r="U458" s="44">
        <v>0</v>
      </c>
      <c r="V458" s="44">
        <v>0</v>
      </c>
      <c r="W458" s="44">
        <v>0</v>
      </c>
      <c r="X458" s="44">
        <v>0</v>
      </c>
      <c r="Y458" s="44">
        <v>0</v>
      </c>
      <c r="Z458" s="44">
        <v>0</v>
      </c>
      <c r="AA458" s="44">
        <v>0</v>
      </c>
      <c r="AB458" s="44">
        <v>0</v>
      </c>
      <c r="AC458" s="44">
        <v>0</v>
      </c>
      <c r="AD458" s="44">
        <v>0</v>
      </c>
      <c r="AE458" s="44">
        <v>0</v>
      </c>
      <c r="AF458" s="44">
        <v>0</v>
      </c>
      <c r="AG458" s="44">
        <v>0</v>
      </c>
      <c r="AH458" s="44">
        <v>0</v>
      </c>
      <c r="AI458" s="44">
        <v>0</v>
      </c>
    </row>
    <row r="459" spans="1:35">
      <c r="A459" s="42" t="s">
        <v>35</v>
      </c>
      <c r="B459" s="43"/>
      <c r="C459" s="44">
        <v>0</v>
      </c>
      <c r="D459" s="44">
        <v>0</v>
      </c>
      <c r="E459" s="44">
        <v>0</v>
      </c>
      <c r="F459" s="44">
        <v>0</v>
      </c>
      <c r="G459" s="44">
        <v>0</v>
      </c>
      <c r="H459" s="44">
        <v>0</v>
      </c>
      <c r="I459" s="44">
        <v>0</v>
      </c>
      <c r="J459" s="44">
        <v>0</v>
      </c>
      <c r="K459" s="44">
        <v>0</v>
      </c>
      <c r="L459" s="44">
        <v>0</v>
      </c>
      <c r="M459" s="44">
        <v>0</v>
      </c>
      <c r="N459" s="44">
        <v>0</v>
      </c>
      <c r="O459" s="44">
        <v>0</v>
      </c>
      <c r="P459" s="44">
        <v>0</v>
      </c>
      <c r="Q459" s="44">
        <v>0</v>
      </c>
      <c r="R459" s="44">
        <v>0</v>
      </c>
      <c r="S459" s="44">
        <v>0</v>
      </c>
      <c r="T459" s="44">
        <v>0</v>
      </c>
      <c r="U459" s="44">
        <v>0</v>
      </c>
      <c r="V459" s="44">
        <v>0</v>
      </c>
      <c r="W459" s="44">
        <v>0</v>
      </c>
      <c r="X459" s="44">
        <v>0</v>
      </c>
      <c r="Y459" s="44">
        <v>0</v>
      </c>
      <c r="Z459" s="44">
        <v>0</v>
      </c>
      <c r="AA459" s="44">
        <v>0</v>
      </c>
      <c r="AB459" s="44">
        <v>0</v>
      </c>
      <c r="AC459" s="44">
        <v>0</v>
      </c>
      <c r="AD459" s="44">
        <v>0</v>
      </c>
      <c r="AE459" s="44">
        <v>0</v>
      </c>
      <c r="AF459" s="44">
        <v>0</v>
      </c>
      <c r="AG459" s="44">
        <v>0</v>
      </c>
      <c r="AH459" s="44">
        <v>0</v>
      </c>
      <c r="AI459" s="44">
        <v>0</v>
      </c>
    </row>
    <row r="460" spans="1:35">
      <c r="A460" s="45" t="s">
        <v>36</v>
      </c>
      <c r="B460" s="46"/>
      <c r="C460" s="44">
        <v>0</v>
      </c>
      <c r="D460" s="44">
        <v>0</v>
      </c>
      <c r="E460" s="44">
        <v>0</v>
      </c>
      <c r="F460" s="44">
        <v>0</v>
      </c>
      <c r="G460" s="44">
        <v>0</v>
      </c>
      <c r="H460" s="44">
        <v>0</v>
      </c>
      <c r="I460" s="44">
        <v>0</v>
      </c>
      <c r="J460" s="44">
        <v>0</v>
      </c>
      <c r="K460" s="44">
        <v>0</v>
      </c>
      <c r="L460" s="44">
        <v>0</v>
      </c>
      <c r="M460" s="44">
        <v>0</v>
      </c>
      <c r="N460" s="44">
        <v>0</v>
      </c>
      <c r="O460" s="44">
        <v>0</v>
      </c>
      <c r="P460" s="44">
        <v>0</v>
      </c>
      <c r="Q460" s="44">
        <v>0</v>
      </c>
      <c r="R460" s="44">
        <v>0</v>
      </c>
      <c r="S460" s="44">
        <v>0</v>
      </c>
      <c r="T460" s="44">
        <v>0</v>
      </c>
      <c r="U460" s="44">
        <v>0</v>
      </c>
      <c r="V460" s="44">
        <v>0</v>
      </c>
      <c r="W460" s="44">
        <v>0</v>
      </c>
      <c r="X460" s="44">
        <v>0</v>
      </c>
      <c r="Y460" s="44">
        <v>0</v>
      </c>
      <c r="Z460" s="44">
        <v>0</v>
      </c>
      <c r="AA460" s="44">
        <v>0</v>
      </c>
      <c r="AB460" s="44">
        <v>0</v>
      </c>
      <c r="AC460" s="44">
        <v>0</v>
      </c>
      <c r="AD460" s="44">
        <v>0</v>
      </c>
      <c r="AE460" s="44">
        <v>0</v>
      </c>
      <c r="AF460" s="44">
        <v>0</v>
      </c>
      <c r="AG460" s="44">
        <v>0</v>
      </c>
      <c r="AH460" s="44">
        <v>0</v>
      </c>
      <c r="AI460" s="44">
        <v>0</v>
      </c>
    </row>
    <row r="461" spans="1:35" ht="13" thickBot="1">
      <c r="A461" s="47" t="s">
        <v>37</v>
      </c>
      <c r="B461" s="48"/>
      <c r="C461" s="49">
        <v>0</v>
      </c>
      <c r="D461" s="49">
        <v>0</v>
      </c>
      <c r="E461" s="49">
        <v>0</v>
      </c>
      <c r="F461" s="49">
        <v>0</v>
      </c>
      <c r="G461" s="49">
        <v>0</v>
      </c>
      <c r="H461" s="49">
        <v>0</v>
      </c>
      <c r="I461" s="49">
        <v>0</v>
      </c>
      <c r="J461" s="49">
        <v>0</v>
      </c>
      <c r="K461" s="49">
        <v>0</v>
      </c>
      <c r="L461" s="49">
        <v>0</v>
      </c>
      <c r="M461" s="49">
        <v>0</v>
      </c>
      <c r="N461" s="49">
        <v>0</v>
      </c>
      <c r="O461" s="49">
        <v>0</v>
      </c>
      <c r="P461" s="49">
        <v>0</v>
      </c>
      <c r="Q461" s="49">
        <v>0</v>
      </c>
      <c r="R461" s="49">
        <v>0</v>
      </c>
      <c r="S461" s="49">
        <v>0</v>
      </c>
      <c r="T461" s="49">
        <v>0</v>
      </c>
      <c r="U461" s="49">
        <v>0</v>
      </c>
      <c r="V461" s="49">
        <v>0</v>
      </c>
      <c r="W461" s="49">
        <v>0</v>
      </c>
      <c r="X461" s="49">
        <v>0</v>
      </c>
      <c r="Y461" s="49">
        <v>0</v>
      </c>
      <c r="Z461" s="49">
        <v>0</v>
      </c>
      <c r="AA461" s="49">
        <v>0</v>
      </c>
      <c r="AB461" s="49">
        <v>0</v>
      </c>
      <c r="AC461" s="49">
        <v>0</v>
      </c>
      <c r="AD461" s="49">
        <v>0</v>
      </c>
      <c r="AE461" s="49">
        <v>0</v>
      </c>
      <c r="AF461" s="49">
        <v>0</v>
      </c>
      <c r="AG461" s="49">
        <v>0</v>
      </c>
      <c r="AH461" s="49">
        <v>0</v>
      </c>
      <c r="AI461" s="49">
        <v>0</v>
      </c>
    </row>
    <row r="462" spans="1:35" ht="13.5" thickBot="1">
      <c r="A462" s="50" t="s">
        <v>38</v>
      </c>
      <c r="B462" s="51"/>
      <c r="C462" s="52">
        <v>0</v>
      </c>
      <c r="D462" s="52">
        <v>0</v>
      </c>
      <c r="E462" s="52">
        <v>0</v>
      </c>
      <c r="F462" s="52">
        <v>0</v>
      </c>
      <c r="G462" s="52">
        <v>0</v>
      </c>
      <c r="H462" s="52">
        <v>0</v>
      </c>
      <c r="I462" s="52">
        <v>0</v>
      </c>
      <c r="J462" s="52">
        <v>0</v>
      </c>
      <c r="K462" s="52">
        <v>0</v>
      </c>
      <c r="L462" s="52">
        <v>0</v>
      </c>
      <c r="M462" s="52">
        <v>0</v>
      </c>
      <c r="N462" s="52">
        <v>0</v>
      </c>
      <c r="O462" s="52">
        <v>0</v>
      </c>
      <c r="P462" s="52">
        <v>0</v>
      </c>
      <c r="Q462" s="52">
        <v>0</v>
      </c>
      <c r="R462" s="52">
        <v>0</v>
      </c>
      <c r="S462" s="52">
        <v>0</v>
      </c>
      <c r="T462" s="52">
        <v>0</v>
      </c>
      <c r="U462" s="52">
        <v>0</v>
      </c>
      <c r="V462" s="52">
        <v>0</v>
      </c>
      <c r="W462" s="52">
        <v>0</v>
      </c>
      <c r="X462" s="52">
        <v>0</v>
      </c>
      <c r="Y462" s="52">
        <v>0</v>
      </c>
      <c r="Z462" s="52">
        <v>0</v>
      </c>
      <c r="AA462" s="52">
        <v>0</v>
      </c>
      <c r="AB462" s="52">
        <v>0</v>
      </c>
      <c r="AC462" s="52">
        <v>0</v>
      </c>
      <c r="AD462" s="52">
        <v>0</v>
      </c>
      <c r="AE462" s="52">
        <v>0</v>
      </c>
      <c r="AF462" s="52">
        <v>0</v>
      </c>
      <c r="AG462" s="52">
        <v>0</v>
      </c>
      <c r="AH462" s="52">
        <v>0</v>
      </c>
      <c r="AI462" s="52">
        <v>0</v>
      </c>
    </row>
    <row r="463" spans="1:35" ht="13.5" thickBot="1">
      <c r="A463" s="50" t="s">
        <v>39</v>
      </c>
      <c r="B463" s="51"/>
      <c r="C463" s="52">
        <v>53.79244415536202</v>
      </c>
      <c r="D463" s="52">
        <v>26.495119625612325</v>
      </c>
      <c r="E463" s="52">
        <v>27.940374029557894</v>
      </c>
      <c r="F463" s="52">
        <v>28.923282243004326</v>
      </c>
      <c r="G463" s="52">
        <v>30.753825139032521</v>
      </c>
      <c r="H463" s="52">
        <v>33.040786710297049</v>
      </c>
      <c r="I463" s="52">
        <v>35.446298586817782</v>
      </c>
      <c r="J463" s="52">
        <v>37.946650707543455</v>
      </c>
      <c r="K463" s="52">
        <v>40.701885984569941</v>
      </c>
      <c r="L463" s="52">
        <v>41.738141835381661</v>
      </c>
      <c r="M463" s="52">
        <v>44.386681837677571</v>
      </c>
      <c r="N463" s="52">
        <v>37.330515141544758</v>
      </c>
      <c r="O463" s="52">
        <v>38.939534366807976</v>
      </c>
      <c r="P463" s="52">
        <v>40.279501803578704</v>
      </c>
      <c r="Q463" s="52">
        <v>37.832583576703087</v>
      </c>
      <c r="R463" s="52">
        <v>39.766855555818395</v>
      </c>
      <c r="S463" s="52">
        <v>14.786897580452914</v>
      </c>
      <c r="T463" s="52">
        <v>41.632158009573011</v>
      </c>
      <c r="U463" s="52">
        <v>43.493201872162665</v>
      </c>
      <c r="V463" s="52">
        <v>38.203591514299085</v>
      </c>
      <c r="W463" s="52">
        <v>45.735044677459925</v>
      </c>
      <c r="X463" s="52">
        <v>49.887195367508291</v>
      </c>
      <c r="Y463" s="52">
        <v>46.167636032584163</v>
      </c>
      <c r="Z463" s="52">
        <v>49.236942353969276</v>
      </c>
      <c r="AA463" s="52">
        <v>47.941386581331741</v>
      </c>
      <c r="AB463" s="52">
        <v>45.114931630211331</v>
      </c>
      <c r="AC463" s="52">
        <v>46.72649808783676</v>
      </c>
      <c r="AD463" s="52">
        <v>50.875919577919994</v>
      </c>
      <c r="AE463" s="52">
        <v>66.436062046919062</v>
      </c>
      <c r="AF463" s="52">
        <v>60.607736617666859</v>
      </c>
      <c r="AG463" s="52">
        <v>69.869981422531282</v>
      </c>
      <c r="AH463" s="52">
        <v>60.891958616821249</v>
      </c>
      <c r="AI463" s="52">
        <v>60.911761655508165</v>
      </c>
    </row>
    <row r="464" spans="1:35" ht="13.5" thickBot="1">
      <c r="A464" s="50" t="s">
        <v>40</v>
      </c>
      <c r="B464" s="51"/>
      <c r="C464" s="53">
        <v>0</v>
      </c>
      <c r="D464" s="53">
        <v>0</v>
      </c>
      <c r="E464" s="53">
        <v>0</v>
      </c>
      <c r="F464" s="53">
        <v>0</v>
      </c>
      <c r="G464" s="53">
        <v>0</v>
      </c>
      <c r="H464" s="53">
        <v>0</v>
      </c>
      <c r="I464" s="53">
        <v>0</v>
      </c>
      <c r="J464" s="53">
        <v>0</v>
      </c>
      <c r="K464" s="53">
        <v>0</v>
      </c>
      <c r="L464" s="53">
        <v>0</v>
      </c>
      <c r="M464" s="53">
        <v>0</v>
      </c>
      <c r="N464" s="53">
        <v>0</v>
      </c>
      <c r="O464" s="53">
        <v>0</v>
      </c>
      <c r="P464" s="53">
        <v>0</v>
      </c>
      <c r="Q464" s="53">
        <v>0</v>
      </c>
      <c r="R464" s="53">
        <v>0</v>
      </c>
      <c r="S464" s="53">
        <v>0</v>
      </c>
      <c r="T464" s="53">
        <v>0</v>
      </c>
      <c r="U464" s="53">
        <v>0</v>
      </c>
      <c r="V464" s="53">
        <v>0</v>
      </c>
      <c r="W464" s="53">
        <v>0</v>
      </c>
      <c r="X464" s="53">
        <v>0</v>
      </c>
      <c r="Y464" s="53">
        <v>0</v>
      </c>
      <c r="Z464" s="53">
        <v>0</v>
      </c>
      <c r="AA464" s="53">
        <v>0</v>
      </c>
      <c r="AB464" s="53">
        <v>0</v>
      </c>
      <c r="AC464" s="53">
        <v>0</v>
      </c>
      <c r="AD464" s="53">
        <v>0</v>
      </c>
      <c r="AE464" s="53">
        <v>0</v>
      </c>
      <c r="AF464" s="53">
        <v>0</v>
      </c>
      <c r="AG464" s="53">
        <v>0</v>
      </c>
      <c r="AH464" s="53">
        <v>0</v>
      </c>
      <c r="AI464" s="53">
        <v>0</v>
      </c>
    </row>
    <row r="465" spans="1:35">
      <c r="A465" s="38"/>
      <c r="B465" s="39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</row>
    <row r="466" spans="1:35" ht="13" thickBot="1">
      <c r="A466" s="54"/>
      <c r="B466" s="55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</row>
    <row r="467" spans="1:35" ht="13.5" thickBot="1">
      <c r="A467" s="50" t="s">
        <v>43</v>
      </c>
      <c r="B467" s="51"/>
      <c r="C467" s="53">
        <f t="shared" ref="C467:AA467" si="33">C425+C430+C434+C449+C450+C462+C463+C464</f>
        <v>313.76680145012472</v>
      </c>
      <c r="D467" s="53">
        <f t="shared" si="33"/>
        <v>292.32416599964176</v>
      </c>
      <c r="E467" s="53">
        <f t="shared" si="33"/>
        <v>335.95481583591982</v>
      </c>
      <c r="F467" s="53">
        <f t="shared" si="33"/>
        <v>345.26792330910337</v>
      </c>
      <c r="G467" s="53">
        <f t="shared" si="33"/>
        <v>428.83304996587333</v>
      </c>
      <c r="H467" s="53">
        <f t="shared" si="33"/>
        <v>411.34251343003803</v>
      </c>
      <c r="I467" s="53">
        <f t="shared" si="33"/>
        <v>395.71740505938089</v>
      </c>
      <c r="J467" s="53">
        <f t="shared" si="33"/>
        <v>428.15936393157438</v>
      </c>
      <c r="K467" s="53">
        <f t="shared" si="33"/>
        <v>430.52467360382911</v>
      </c>
      <c r="L467" s="53">
        <f t="shared" si="33"/>
        <v>453.47945309571509</v>
      </c>
      <c r="M467" s="53">
        <f t="shared" si="33"/>
        <v>471.88630603179558</v>
      </c>
      <c r="N467" s="53">
        <f t="shared" si="33"/>
        <v>414.56009717405624</v>
      </c>
      <c r="O467" s="53">
        <f t="shared" si="33"/>
        <v>407.47495249267786</v>
      </c>
      <c r="P467" s="53">
        <f t="shared" si="33"/>
        <v>409.39882335117642</v>
      </c>
      <c r="Q467" s="53">
        <f t="shared" si="33"/>
        <v>430.88677246118135</v>
      </c>
      <c r="R467" s="53">
        <f t="shared" si="33"/>
        <v>397.41932887936446</v>
      </c>
      <c r="S467" s="53">
        <f t="shared" si="33"/>
        <v>419.98585084481158</v>
      </c>
      <c r="T467" s="53">
        <f t="shared" si="33"/>
        <v>458.92834659008798</v>
      </c>
      <c r="U467" s="53">
        <f t="shared" si="33"/>
        <v>467.65673022931128</v>
      </c>
      <c r="V467" s="53">
        <f t="shared" si="33"/>
        <v>375.00700993915041</v>
      </c>
      <c r="W467" s="53">
        <f t="shared" si="33"/>
        <v>475.52688923991707</v>
      </c>
      <c r="X467" s="53">
        <f t="shared" si="33"/>
        <v>414.36559786119972</v>
      </c>
      <c r="Y467" s="53">
        <f t="shared" si="33"/>
        <v>374.62837987740613</v>
      </c>
      <c r="Z467" s="53">
        <f t="shared" si="33"/>
        <v>439.53416322405161</v>
      </c>
      <c r="AA467" s="53">
        <f t="shared" si="33"/>
        <v>430.92944275235095</v>
      </c>
      <c r="AB467" s="53">
        <f t="shared" ref="AB467:AG467" si="34">AB425+AB430+AB434+AB449+AB450+AB462+AB463+AB464</f>
        <v>437.17602224966544</v>
      </c>
      <c r="AC467" s="53">
        <f t="shared" si="34"/>
        <v>446.12392435141538</v>
      </c>
      <c r="AD467" s="53">
        <f t="shared" si="34"/>
        <v>471.97107031385406</v>
      </c>
      <c r="AE467" s="53">
        <f t="shared" si="34"/>
        <v>496.61585017439427</v>
      </c>
      <c r="AF467" s="53">
        <f t="shared" si="34"/>
        <v>495.05344868775433</v>
      </c>
      <c r="AG467" s="53">
        <f t="shared" si="34"/>
        <v>532.34421135652542</v>
      </c>
      <c r="AH467" s="53">
        <f t="shared" ref="AH467:AI467" si="35">AH425+AH430+AH434+AH449+AH450+AH462+AH463+AH464</f>
        <v>487.04118606435469</v>
      </c>
      <c r="AI467" s="53">
        <f t="shared" si="35"/>
        <v>426.96170306649771</v>
      </c>
    </row>
    <row r="469" spans="1:35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</row>
    <row r="470" spans="1:3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</row>
    <row r="471" spans="1:35" ht="42.5" thickBot="1">
      <c r="A471" s="58" t="s">
        <v>62</v>
      </c>
      <c r="B471" s="59" t="s">
        <v>63</v>
      </c>
      <c r="C471" s="3">
        <v>1990</v>
      </c>
      <c r="D471" s="3">
        <v>1991</v>
      </c>
      <c r="E471" s="3">
        <v>1992</v>
      </c>
      <c r="F471" s="3">
        <v>1993</v>
      </c>
      <c r="G471" s="3">
        <v>1994</v>
      </c>
      <c r="H471" s="3">
        <v>1995</v>
      </c>
      <c r="I471" s="3">
        <v>1996</v>
      </c>
      <c r="J471" s="3">
        <v>1997</v>
      </c>
      <c r="K471" s="3">
        <v>1998</v>
      </c>
      <c r="L471" s="3">
        <v>1999</v>
      </c>
      <c r="M471" s="3">
        <v>2000</v>
      </c>
      <c r="N471" s="3">
        <v>2001</v>
      </c>
      <c r="O471" s="3">
        <v>2002</v>
      </c>
      <c r="P471" s="3">
        <v>2003</v>
      </c>
      <c r="Q471" s="3">
        <v>2004</v>
      </c>
      <c r="R471" s="3">
        <v>2005</v>
      </c>
      <c r="S471" s="3">
        <v>2006</v>
      </c>
      <c r="T471" s="3">
        <v>2007</v>
      </c>
      <c r="U471" s="3">
        <v>2008</v>
      </c>
      <c r="V471" s="3">
        <v>2009</v>
      </c>
      <c r="W471" s="3">
        <v>2010</v>
      </c>
      <c r="X471" s="3">
        <v>2011</v>
      </c>
      <c r="Y471" s="3">
        <v>2012</v>
      </c>
      <c r="Z471" s="3">
        <v>2013</v>
      </c>
      <c r="AA471" s="3">
        <v>2014</v>
      </c>
      <c r="AB471" s="3">
        <v>2015</v>
      </c>
      <c r="AC471" s="3">
        <v>2016</v>
      </c>
      <c r="AD471" s="3">
        <v>2017</v>
      </c>
      <c r="AE471" s="3">
        <v>2018</v>
      </c>
      <c r="AF471" s="3">
        <v>2019</v>
      </c>
      <c r="AG471" s="3">
        <v>2020</v>
      </c>
      <c r="AH471" s="3">
        <v>2021</v>
      </c>
      <c r="AI471" s="3">
        <v>2022</v>
      </c>
    </row>
    <row r="472" spans="1:35" ht="13">
      <c r="A472" s="5" t="s">
        <v>1</v>
      </c>
      <c r="B472" s="6"/>
      <c r="C472" s="7">
        <v>0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0.84903494678082359</v>
      </c>
      <c r="S472" s="7">
        <v>0</v>
      </c>
      <c r="T472" s="7">
        <v>6.6412431093399907E-2</v>
      </c>
      <c r="U472" s="7">
        <v>2.3234760635036475E-2</v>
      </c>
      <c r="V472" s="7">
        <v>0.31081041449068231</v>
      </c>
      <c r="W472" s="7">
        <v>0.18035008947976863</v>
      </c>
      <c r="X472" s="7">
        <v>0.20698777516361574</v>
      </c>
      <c r="Y472" s="7">
        <v>0.1619637288841865</v>
      </c>
      <c r="Z472" s="7">
        <v>1.4847734210862705E-2</v>
      </c>
      <c r="AA472" s="7">
        <v>0</v>
      </c>
      <c r="AB472" s="7">
        <v>5.8679962731539147E-3</v>
      </c>
      <c r="AC472" s="7">
        <v>0</v>
      </c>
      <c r="AD472" s="7">
        <v>1.5333778501187917E-2</v>
      </c>
      <c r="AE472" s="7">
        <v>0</v>
      </c>
      <c r="AF472" s="7">
        <v>0</v>
      </c>
      <c r="AG472" s="7">
        <v>0</v>
      </c>
      <c r="AH472" s="7">
        <v>0</v>
      </c>
      <c r="AI472" s="7">
        <v>0</v>
      </c>
    </row>
    <row r="473" spans="1:35" ht="13">
      <c r="A473" s="9" t="s">
        <v>2</v>
      </c>
      <c r="B473" s="10"/>
      <c r="C473" s="11">
        <v>0</v>
      </c>
      <c r="D473" s="11">
        <v>0</v>
      </c>
      <c r="E473" s="11">
        <v>0</v>
      </c>
      <c r="F473" s="11">
        <v>0</v>
      </c>
      <c r="G473" s="11">
        <v>0</v>
      </c>
      <c r="H473" s="11">
        <v>0</v>
      </c>
      <c r="I473" s="11">
        <v>0</v>
      </c>
      <c r="J473" s="11">
        <v>0</v>
      </c>
      <c r="K473" s="11">
        <v>0</v>
      </c>
      <c r="L473" s="11">
        <v>0</v>
      </c>
      <c r="M473" s="11">
        <v>0</v>
      </c>
      <c r="N473" s="11">
        <v>0</v>
      </c>
      <c r="O473" s="11">
        <v>0</v>
      </c>
      <c r="P473" s="11">
        <v>0</v>
      </c>
      <c r="Q473" s="11">
        <v>0</v>
      </c>
      <c r="R473" s="11">
        <v>0.84903494678082359</v>
      </c>
      <c r="S473" s="11">
        <v>0</v>
      </c>
      <c r="T473" s="11">
        <v>6.6412431093399907E-2</v>
      </c>
      <c r="U473" s="11">
        <v>2.3234760635036475E-2</v>
      </c>
      <c r="V473" s="11">
        <v>0.31081041449068231</v>
      </c>
      <c r="W473" s="11">
        <v>0.18035008947976863</v>
      </c>
      <c r="X473" s="11">
        <v>0.20698777516361574</v>
      </c>
      <c r="Y473" s="11">
        <v>0.1619637288841865</v>
      </c>
      <c r="Z473" s="11">
        <v>1.4847734210862705E-2</v>
      </c>
      <c r="AA473" s="11">
        <v>0</v>
      </c>
      <c r="AB473" s="11">
        <v>5.8679962731539147E-3</v>
      </c>
      <c r="AC473" s="11">
        <v>0</v>
      </c>
      <c r="AD473" s="11">
        <v>1.5333778501187917E-2</v>
      </c>
      <c r="AE473" s="11">
        <v>0</v>
      </c>
      <c r="AF473" s="11">
        <v>0</v>
      </c>
      <c r="AG473" s="11">
        <v>0</v>
      </c>
      <c r="AH473" s="11">
        <v>0</v>
      </c>
      <c r="AI473" s="11">
        <v>0</v>
      </c>
    </row>
    <row r="474" spans="1:35" ht="13">
      <c r="A474" s="13" t="s">
        <v>3</v>
      </c>
      <c r="B474" s="14"/>
      <c r="C474" s="15">
        <v>0</v>
      </c>
      <c r="D474" s="15">
        <v>0</v>
      </c>
      <c r="E474" s="15">
        <v>0</v>
      </c>
      <c r="F474" s="15">
        <v>0</v>
      </c>
      <c r="G474" s="15">
        <v>0</v>
      </c>
      <c r="H474" s="15">
        <v>0</v>
      </c>
      <c r="I474" s="15">
        <v>0</v>
      </c>
      <c r="J474" s="15">
        <v>0</v>
      </c>
      <c r="K474" s="15">
        <v>0</v>
      </c>
      <c r="L474" s="15">
        <v>0</v>
      </c>
      <c r="M474" s="15">
        <v>0</v>
      </c>
      <c r="N474" s="15">
        <v>0</v>
      </c>
      <c r="O474" s="15">
        <v>0</v>
      </c>
      <c r="P474" s="15">
        <v>0</v>
      </c>
      <c r="Q474" s="15">
        <v>0</v>
      </c>
      <c r="R474" s="15">
        <v>0</v>
      </c>
      <c r="S474" s="15">
        <v>0</v>
      </c>
      <c r="T474" s="15">
        <v>0</v>
      </c>
      <c r="U474" s="15">
        <v>0</v>
      </c>
      <c r="V474" s="15">
        <v>0</v>
      </c>
      <c r="W474" s="15">
        <v>0</v>
      </c>
      <c r="X474" s="15">
        <v>0</v>
      </c>
      <c r="Y474" s="15">
        <v>0</v>
      </c>
      <c r="Z474" s="15">
        <v>0</v>
      </c>
      <c r="AA474" s="15">
        <v>0</v>
      </c>
      <c r="AB474" s="15">
        <v>0</v>
      </c>
      <c r="AC474" s="15">
        <v>0</v>
      </c>
      <c r="AD474" s="15">
        <v>0</v>
      </c>
      <c r="AE474" s="15">
        <v>0</v>
      </c>
      <c r="AF474" s="15">
        <v>0</v>
      </c>
      <c r="AG474" s="15">
        <v>0</v>
      </c>
      <c r="AH474" s="15">
        <v>0</v>
      </c>
      <c r="AI474" s="15">
        <v>0</v>
      </c>
    </row>
    <row r="475" spans="1:35" ht="13">
      <c r="A475" s="13" t="s">
        <v>4</v>
      </c>
      <c r="B475" s="14"/>
      <c r="C475" s="15">
        <v>0</v>
      </c>
      <c r="D475" s="15">
        <v>0</v>
      </c>
      <c r="E475" s="15">
        <v>0</v>
      </c>
      <c r="F475" s="15">
        <v>0</v>
      </c>
      <c r="G475" s="15">
        <v>0</v>
      </c>
      <c r="H475" s="15">
        <v>0</v>
      </c>
      <c r="I475" s="15">
        <v>0</v>
      </c>
      <c r="J475" s="15">
        <v>0</v>
      </c>
      <c r="K475" s="15">
        <v>0</v>
      </c>
      <c r="L475" s="15">
        <v>0</v>
      </c>
      <c r="M475" s="15">
        <v>0</v>
      </c>
      <c r="N475" s="15">
        <v>0</v>
      </c>
      <c r="O475" s="15">
        <v>0</v>
      </c>
      <c r="P475" s="15">
        <v>0</v>
      </c>
      <c r="Q475" s="15">
        <v>0</v>
      </c>
      <c r="R475" s="15">
        <v>0</v>
      </c>
      <c r="S475" s="15">
        <v>0</v>
      </c>
      <c r="T475" s="15">
        <v>0</v>
      </c>
      <c r="U475" s="15">
        <v>0</v>
      </c>
      <c r="V475" s="15">
        <v>0</v>
      </c>
      <c r="W475" s="15">
        <v>0</v>
      </c>
      <c r="X475" s="15">
        <v>0</v>
      </c>
      <c r="Y475" s="15">
        <v>0</v>
      </c>
      <c r="Z475" s="15">
        <v>0</v>
      </c>
      <c r="AA475" s="15">
        <v>0</v>
      </c>
      <c r="AB475" s="15">
        <v>0</v>
      </c>
      <c r="AC475" s="15">
        <v>0</v>
      </c>
      <c r="AD475" s="15">
        <v>0</v>
      </c>
      <c r="AE475" s="15">
        <v>0</v>
      </c>
      <c r="AF475" s="15">
        <v>0</v>
      </c>
      <c r="AG475" s="15">
        <v>0</v>
      </c>
      <c r="AH475" s="15">
        <v>0</v>
      </c>
      <c r="AI475" s="15">
        <v>0</v>
      </c>
    </row>
    <row r="476" spans="1:35" ht="13.5" thickBot="1">
      <c r="A476" s="16" t="s">
        <v>5</v>
      </c>
      <c r="B476" s="17"/>
      <c r="C476" s="18">
        <v>0</v>
      </c>
      <c r="D476" s="18">
        <v>0</v>
      </c>
      <c r="E476" s="18">
        <v>0</v>
      </c>
      <c r="F476" s="18">
        <v>0</v>
      </c>
      <c r="G476" s="18">
        <v>0</v>
      </c>
      <c r="H476" s="18">
        <v>0</v>
      </c>
      <c r="I476" s="18">
        <v>0</v>
      </c>
      <c r="J476" s="18">
        <v>0</v>
      </c>
      <c r="K476" s="18">
        <v>0</v>
      </c>
      <c r="L476" s="18">
        <v>0</v>
      </c>
      <c r="M476" s="18">
        <v>0</v>
      </c>
      <c r="N476" s="18">
        <v>0</v>
      </c>
      <c r="O476" s="18">
        <v>0</v>
      </c>
      <c r="P476" s="18">
        <v>0</v>
      </c>
      <c r="Q476" s="18">
        <v>0</v>
      </c>
      <c r="R476" s="18">
        <v>0</v>
      </c>
      <c r="S476" s="18">
        <v>0</v>
      </c>
      <c r="T476" s="18">
        <v>0</v>
      </c>
      <c r="U476" s="18">
        <v>0</v>
      </c>
      <c r="V476" s="18">
        <v>0</v>
      </c>
      <c r="W476" s="18">
        <v>0</v>
      </c>
      <c r="X476" s="18">
        <v>0</v>
      </c>
      <c r="Y476" s="18">
        <v>0</v>
      </c>
      <c r="Z476" s="18">
        <v>0</v>
      </c>
      <c r="AA476" s="18">
        <v>0</v>
      </c>
      <c r="AB476" s="18">
        <v>0</v>
      </c>
      <c r="AC476" s="18">
        <v>0</v>
      </c>
      <c r="AD476" s="18">
        <v>0</v>
      </c>
      <c r="AE476" s="18">
        <v>0</v>
      </c>
      <c r="AF476" s="18">
        <v>0</v>
      </c>
      <c r="AG476" s="18">
        <v>0</v>
      </c>
      <c r="AH476" s="18">
        <v>0</v>
      </c>
      <c r="AI476" s="18">
        <v>0</v>
      </c>
    </row>
    <row r="477" spans="1:35" ht="13">
      <c r="A477" s="19" t="s">
        <v>6</v>
      </c>
      <c r="B477" s="20"/>
      <c r="C477" s="21">
        <v>0</v>
      </c>
      <c r="D477" s="21">
        <v>0</v>
      </c>
      <c r="E477" s="21">
        <v>0</v>
      </c>
      <c r="F477" s="21">
        <v>0</v>
      </c>
      <c r="G477" s="21">
        <v>0</v>
      </c>
      <c r="H477" s="21">
        <v>0</v>
      </c>
      <c r="I477" s="21">
        <v>0</v>
      </c>
      <c r="J477" s="21">
        <v>0</v>
      </c>
      <c r="K477" s="21">
        <v>0</v>
      </c>
      <c r="L477" s="21">
        <v>0</v>
      </c>
      <c r="M477" s="21">
        <v>0</v>
      </c>
      <c r="N477" s="21">
        <v>0</v>
      </c>
      <c r="O477" s="21">
        <v>0</v>
      </c>
      <c r="P477" s="21">
        <v>0</v>
      </c>
      <c r="Q477" s="21">
        <v>0</v>
      </c>
      <c r="R477" s="21">
        <v>0</v>
      </c>
      <c r="S477" s="21">
        <v>0</v>
      </c>
      <c r="T477" s="21">
        <v>0</v>
      </c>
      <c r="U477" s="21">
        <v>0</v>
      </c>
      <c r="V477" s="21">
        <v>0</v>
      </c>
      <c r="W477" s="21">
        <v>0</v>
      </c>
      <c r="X477" s="21">
        <v>0</v>
      </c>
      <c r="Y477" s="21">
        <v>0</v>
      </c>
      <c r="Z477" s="21">
        <v>0</v>
      </c>
      <c r="AA477" s="21">
        <v>0</v>
      </c>
      <c r="AB477" s="21">
        <v>0</v>
      </c>
      <c r="AC477" s="21">
        <v>0</v>
      </c>
      <c r="AD477" s="21">
        <v>0</v>
      </c>
      <c r="AE477" s="21">
        <v>0</v>
      </c>
      <c r="AF477" s="21">
        <v>0</v>
      </c>
      <c r="AG477" s="21">
        <v>0</v>
      </c>
      <c r="AH477" s="21">
        <v>0</v>
      </c>
      <c r="AI477" s="21">
        <v>0</v>
      </c>
    </row>
    <row r="478" spans="1:35" ht="13">
      <c r="A478" s="9" t="s">
        <v>7</v>
      </c>
      <c r="B478" s="10"/>
      <c r="C478" s="11">
        <v>0</v>
      </c>
      <c r="D478" s="11">
        <v>0</v>
      </c>
      <c r="E478" s="11">
        <v>0</v>
      </c>
      <c r="F478" s="11">
        <v>0</v>
      </c>
      <c r="G478" s="11">
        <v>0</v>
      </c>
      <c r="H478" s="11">
        <v>0</v>
      </c>
      <c r="I478" s="11">
        <v>0</v>
      </c>
      <c r="J478" s="11">
        <v>0</v>
      </c>
      <c r="K478" s="11">
        <v>0</v>
      </c>
      <c r="L478" s="11">
        <v>0</v>
      </c>
      <c r="M478" s="11">
        <v>0</v>
      </c>
      <c r="N478" s="11">
        <v>0</v>
      </c>
      <c r="O478" s="11">
        <v>0</v>
      </c>
      <c r="P478" s="11">
        <v>0</v>
      </c>
      <c r="Q478" s="11">
        <v>0</v>
      </c>
      <c r="R478" s="11">
        <v>0</v>
      </c>
      <c r="S478" s="11">
        <v>0</v>
      </c>
      <c r="T478" s="11">
        <v>0</v>
      </c>
      <c r="U478" s="11">
        <v>0</v>
      </c>
      <c r="V478" s="11">
        <v>0</v>
      </c>
      <c r="W478" s="11">
        <v>0</v>
      </c>
      <c r="X478" s="11">
        <v>0</v>
      </c>
      <c r="Y478" s="11">
        <v>0</v>
      </c>
      <c r="Z478" s="11">
        <v>0</v>
      </c>
      <c r="AA478" s="11">
        <v>0</v>
      </c>
      <c r="AB478" s="11">
        <v>0</v>
      </c>
      <c r="AC478" s="11">
        <v>0</v>
      </c>
      <c r="AD478" s="11">
        <v>0</v>
      </c>
      <c r="AE478" s="11">
        <v>0</v>
      </c>
      <c r="AF478" s="11">
        <v>0</v>
      </c>
      <c r="AG478" s="11">
        <v>0</v>
      </c>
      <c r="AH478" s="11">
        <v>0</v>
      </c>
      <c r="AI478" s="11">
        <v>0</v>
      </c>
    </row>
    <row r="479" spans="1:35" ht="13">
      <c r="A479" s="9" t="s">
        <v>8</v>
      </c>
      <c r="B479" s="10"/>
      <c r="C479" s="11">
        <v>0</v>
      </c>
      <c r="D479" s="11">
        <v>0</v>
      </c>
      <c r="E479" s="11">
        <v>0</v>
      </c>
      <c r="F479" s="11">
        <v>0</v>
      </c>
      <c r="G479" s="11">
        <v>0</v>
      </c>
      <c r="H479" s="11">
        <v>0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0</v>
      </c>
      <c r="Q479" s="11">
        <v>0</v>
      </c>
      <c r="R479" s="11">
        <v>0</v>
      </c>
      <c r="S479" s="11">
        <v>0</v>
      </c>
      <c r="T479" s="11">
        <v>0</v>
      </c>
      <c r="U479" s="11">
        <v>0</v>
      </c>
      <c r="V479" s="11">
        <v>0</v>
      </c>
      <c r="W479" s="11">
        <v>0</v>
      </c>
      <c r="X479" s="11">
        <v>0</v>
      </c>
      <c r="Y479" s="11">
        <v>0</v>
      </c>
      <c r="Z479" s="11">
        <v>0</v>
      </c>
      <c r="AA479" s="11">
        <v>0</v>
      </c>
      <c r="AB479" s="11">
        <v>0</v>
      </c>
      <c r="AC479" s="11">
        <v>0</v>
      </c>
      <c r="AD479" s="11">
        <v>0</v>
      </c>
      <c r="AE479" s="11">
        <v>0</v>
      </c>
      <c r="AF479" s="11">
        <v>0</v>
      </c>
      <c r="AG479" s="11">
        <v>0</v>
      </c>
      <c r="AH479" s="11">
        <v>0</v>
      </c>
      <c r="AI479" s="11">
        <v>0</v>
      </c>
    </row>
    <row r="480" spans="1:35" ht="13.5" thickBot="1">
      <c r="A480" s="16" t="s">
        <v>9</v>
      </c>
      <c r="B480" s="17"/>
      <c r="C480" s="18">
        <v>0</v>
      </c>
      <c r="D480" s="18">
        <v>0</v>
      </c>
      <c r="E480" s="18">
        <v>0</v>
      </c>
      <c r="F480" s="18">
        <v>0</v>
      </c>
      <c r="G480" s="18">
        <v>0</v>
      </c>
      <c r="H480" s="18">
        <v>0</v>
      </c>
      <c r="I480" s="18">
        <v>0</v>
      </c>
      <c r="J480" s="18">
        <v>0</v>
      </c>
      <c r="K480" s="18">
        <v>0</v>
      </c>
      <c r="L480" s="18">
        <v>0</v>
      </c>
      <c r="M480" s="18">
        <v>0</v>
      </c>
      <c r="N480" s="18">
        <v>0</v>
      </c>
      <c r="O480" s="18">
        <v>0</v>
      </c>
      <c r="P480" s="18">
        <v>0</v>
      </c>
      <c r="Q480" s="18">
        <v>0</v>
      </c>
      <c r="R480" s="18">
        <v>0</v>
      </c>
      <c r="S480" s="18">
        <v>0</v>
      </c>
      <c r="T480" s="18">
        <v>0</v>
      </c>
      <c r="U480" s="18">
        <v>0</v>
      </c>
      <c r="V480" s="18">
        <v>0</v>
      </c>
      <c r="W480" s="18">
        <v>0</v>
      </c>
      <c r="X480" s="18">
        <v>0</v>
      </c>
      <c r="Y480" s="18">
        <v>0</v>
      </c>
      <c r="Z480" s="18">
        <v>0</v>
      </c>
      <c r="AA480" s="18">
        <v>0</v>
      </c>
      <c r="AB480" s="18">
        <v>0</v>
      </c>
      <c r="AC480" s="18">
        <v>0</v>
      </c>
      <c r="AD480" s="18">
        <v>0</v>
      </c>
      <c r="AE480" s="18">
        <v>0</v>
      </c>
      <c r="AF480" s="18">
        <v>0</v>
      </c>
      <c r="AG480" s="18">
        <v>0</v>
      </c>
      <c r="AH480" s="18">
        <v>0</v>
      </c>
      <c r="AI480" s="18">
        <v>0</v>
      </c>
    </row>
    <row r="481" spans="1:35" ht="13">
      <c r="A481" s="5" t="s">
        <v>10</v>
      </c>
      <c r="B481" s="6"/>
      <c r="C481" s="7">
        <v>15.171623904341132</v>
      </c>
      <c r="D481" s="7">
        <v>29.412401948546741</v>
      </c>
      <c r="E481" s="7">
        <v>24.61593278666863</v>
      </c>
      <c r="F481" s="7">
        <v>23.350364510209175</v>
      </c>
      <c r="G481" s="7">
        <v>30.284729350273878</v>
      </c>
      <c r="H481" s="7">
        <v>31.704364205362637</v>
      </c>
      <c r="I481" s="7">
        <v>20.157475285149811</v>
      </c>
      <c r="J481" s="7">
        <v>35.44090859428524</v>
      </c>
      <c r="K481" s="7">
        <v>32.469322980549649</v>
      </c>
      <c r="L481" s="7">
        <v>34.569188632080625</v>
      </c>
      <c r="M481" s="7">
        <v>52.256364204078636</v>
      </c>
      <c r="N481" s="7">
        <v>83.029563219867555</v>
      </c>
      <c r="O481" s="7">
        <v>52.657374261167845</v>
      </c>
      <c r="P481" s="7">
        <v>30.497983739103226</v>
      </c>
      <c r="Q481" s="7">
        <v>5.4745472639751629</v>
      </c>
      <c r="R481" s="7">
        <v>4.7590470356227597</v>
      </c>
      <c r="S481" s="7">
        <v>4.0975141472141381</v>
      </c>
      <c r="T481" s="7">
        <v>4.1418874307091675</v>
      </c>
      <c r="U481" s="7">
        <v>3.4359270675044926</v>
      </c>
      <c r="V481" s="7">
        <v>4.9182271566729394</v>
      </c>
      <c r="W481" s="7">
        <v>3.7185331965599282</v>
      </c>
      <c r="X481" s="7">
        <v>2.2581176813398169</v>
      </c>
      <c r="Y481" s="7">
        <v>2.9402018653011308</v>
      </c>
      <c r="Z481" s="7">
        <v>4.4107029197348711</v>
      </c>
      <c r="AA481" s="7">
        <v>4.4770007495495872</v>
      </c>
      <c r="AB481" s="7">
        <v>3.7379750151583204</v>
      </c>
      <c r="AC481" s="7">
        <v>3.4872267172393343</v>
      </c>
      <c r="AD481" s="7">
        <v>3.7996640329301874</v>
      </c>
      <c r="AE481" s="7">
        <v>4.2439088997123324</v>
      </c>
      <c r="AF481" s="7">
        <v>3.3160153213142705</v>
      </c>
      <c r="AG481" s="7">
        <v>5.314965435672919</v>
      </c>
      <c r="AH481" s="7">
        <v>2.7330976609005639</v>
      </c>
      <c r="AI481" s="7">
        <v>2.8642199428407595</v>
      </c>
    </row>
    <row r="482" spans="1:35" ht="13">
      <c r="A482" s="9" t="s">
        <v>11</v>
      </c>
      <c r="B482" s="10"/>
      <c r="C482" s="11">
        <v>0</v>
      </c>
      <c r="D482" s="11">
        <v>0</v>
      </c>
      <c r="E482" s="11">
        <v>0</v>
      </c>
      <c r="F482" s="11">
        <v>0</v>
      </c>
      <c r="G482" s="11">
        <v>0</v>
      </c>
      <c r="H482" s="11">
        <v>0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0</v>
      </c>
      <c r="P482" s="11">
        <v>0</v>
      </c>
      <c r="Q482" s="11">
        <v>0</v>
      </c>
      <c r="R482" s="11">
        <v>0</v>
      </c>
      <c r="S482" s="11">
        <v>0</v>
      </c>
      <c r="T482" s="11">
        <v>0</v>
      </c>
      <c r="U482" s="11">
        <v>0</v>
      </c>
      <c r="V482" s="11">
        <v>0</v>
      </c>
      <c r="W482" s="11">
        <v>0</v>
      </c>
      <c r="X482" s="11">
        <v>0</v>
      </c>
      <c r="Y482" s="11">
        <v>0</v>
      </c>
      <c r="Z482" s="11">
        <v>0</v>
      </c>
      <c r="AA482" s="11">
        <v>0</v>
      </c>
      <c r="AB482" s="11">
        <v>0</v>
      </c>
      <c r="AC482" s="11">
        <v>0</v>
      </c>
      <c r="AD482" s="11">
        <v>0</v>
      </c>
      <c r="AE482" s="11">
        <v>0</v>
      </c>
      <c r="AF482" s="11">
        <v>0</v>
      </c>
      <c r="AG482" s="11">
        <v>0</v>
      </c>
      <c r="AH482" s="11">
        <v>0</v>
      </c>
      <c r="AI482" s="11">
        <v>0</v>
      </c>
    </row>
    <row r="483" spans="1:35" ht="13">
      <c r="A483" s="23" t="s">
        <v>12</v>
      </c>
      <c r="B483" s="24"/>
      <c r="C483" s="25">
        <v>0</v>
      </c>
      <c r="D483" s="25">
        <v>0</v>
      </c>
      <c r="E483" s="25">
        <v>0</v>
      </c>
      <c r="F483" s="25">
        <v>0</v>
      </c>
      <c r="G483" s="25">
        <v>0</v>
      </c>
      <c r="H483" s="25">
        <v>0</v>
      </c>
      <c r="I483" s="25">
        <v>0</v>
      </c>
      <c r="J483" s="25">
        <v>0</v>
      </c>
      <c r="K483" s="25">
        <v>0</v>
      </c>
      <c r="L483" s="25">
        <v>0</v>
      </c>
      <c r="M483" s="25">
        <v>0</v>
      </c>
      <c r="N483" s="25">
        <v>0</v>
      </c>
      <c r="O483" s="25">
        <v>0</v>
      </c>
      <c r="P483" s="25">
        <v>0</v>
      </c>
      <c r="Q483" s="25">
        <v>0</v>
      </c>
      <c r="R483" s="25">
        <v>0</v>
      </c>
      <c r="S483" s="25">
        <v>0</v>
      </c>
      <c r="T483" s="25">
        <v>0</v>
      </c>
      <c r="U483" s="25">
        <v>0</v>
      </c>
      <c r="V483" s="25">
        <v>0</v>
      </c>
      <c r="W483" s="25">
        <v>0</v>
      </c>
      <c r="X483" s="25">
        <v>0</v>
      </c>
      <c r="Y483" s="25">
        <v>0</v>
      </c>
      <c r="Z483" s="25">
        <v>0</v>
      </c>
      <c r="AA483" s="25">
        <v>0</v>
      </c>
      <c r="AB483" s="25">
        <v>0</v>
      </c>
      <c r="AC483" s="25">
        <v>0</v>
      </c>
      <c r="AD483" s="25">
        <v>0</v>
      </c>
      <c r="AE483" s="25">
        <v>0</v>
      </c>
      <c r="AF483" s="25">
        <v>0</v>
      </c>
      <c r="AG483" s="25">
        <v>0</v>
      </c>
      <c r="AH483" s="25">
        <v>0</v>
      </c>
      <c r="AI483" s="25">
        <v>0</v>
      </c>
    </row>
    <row r="484" spans="1:35" ht="13">
      <c r="A484" s="26" t="s">
        <v>13</v>
      </c>
      <c r="B484" s="27"/>
      <c r="C484" s="28">
        <v>0</v>
      </c>
      <c r="D484" s="28">
        <v>0</v>
      </c>
      <c r="E484" s="28">
        <v>0</v>
      </c>
      <c r="F484" s="28">
        <v>0</v>
      </c>
      <c r="G484" s="28">
        <v>0</v>
      </c>
      <c r="H484" s="28">
        <v>0</v>
      </c>
      <c r="I484" s="28">
        <v>0</v>
      </c>
      <c r="J484" s="28">
        <v>0</v>
      </c>
      <c r="K484" s="28">
        <v>0</v>
      </c>
      <c r="L484" s="28">
        <v>0</v>
      </c>
      <c r="M484" s="28">
        <v>0</v>
      </c>
      <c r="N484" s="28">
        <v>0</v>
      </c>
      <c r="O484" s="28">
        <v>0</v>
      </c>
      <c r="P484" s="28">
        <v>0</v>
      </c>
      <c r="Q484" s="28">
        <v>0</v>
      </c>
      <c r="R484" s="28">
        <v>0</v>
      </c>
      <c r="S484" s="28">
        <v>0</v>
      </c>
      <c r="T484" s="28">
        <v>0</v>
      </c>
      <c r="U484" s="28">
        <v>0</v>
      </c>
      <c r="V484" s="28">
        <v>0</v>
      </c>
      <c r="W484" s="28">
        <v>0</v>
      </c>
      <c r="X484" s="28">
        <v>0</v>
      </c>
      <c r="Y484" s="28">
        <v>0</v>
      </c>
      <c r="Z484" s="28">
        <v>0</v>
      </c>
      <c r="AA484" s="28">
        <v>0</v>
      </c>
      <c r="AB484" s="28">
        <v>0</v>
      </c>
      <c r="AC484" s="28">
        <v>0</v>
      </c>
      <c r="AD484" s="28">
        <v>0</v>
      </c>
      <c r="AE484" s="28">
        <v>0</v>
      </c>
      <c r="AF484" s="28">
        <v>0</v>
      </c>
      <c r="AG484" s="28">
        <v>0</v>
      </c>
      <c r="AH484" s="28">
        <v>0</v>
      </c>
      <c r="AI484" s="28">
        <v>0</v>
      </c>
    </row>
    <row r="485" spans="1:35" ht="13">
      <c r="A485" s="13" t="s">
        <v>14</v>
      </c>
      <c r="B485" s="14"/>
      <c r="C485" s="15">
        <v>0</v>
      </c>
      <c r="D485" s="15">
        <v>0</v>
      </c>
      <c r="E485" s="15">
        <v>0</v>
      </c>
      <c r="F485" s="15">
        <v>0</v>
      </c>
      <c r="G485" s="15">
        <v>0</v>
      </c>
      <c r="H485" s="15">
        <v>0</v>
      </c>
      <c r="I485" s="15">
        <v>0</v>
      </c>
      <c r="J485" s="15">
        <v>0</v>
      </c>
      <c r="K485" s="15">
        <v>0</v>
      </c>
      <c r="L485" s="15">
        <v>0</v>
      </c>
      <c r="M485" s="15">
        <v>0</v>
      </c>
      <c r="N485" s="15">
        <v>0</v>
      </c>
      <c r="O485" s="15">
        <v>0</v>
      </c>
      <c r="P485" s="15">
        <v>0</v>
      </c>
      <c r="Q485" s="15">
        <v>0</v>
      </c>
      <c r="R485" s="15">
        <v>0</v>
      </c>
      <c r="S485" s="15">
        <v>0</v>
      </c>
      <c r="T485" s="15">
        <v>0</v>
      </c>
      <c r="U485" s="15">
        <v>0</v>
      </c>
      <c r="V485" s="15">
        <v>0</v>
      </c>
      <c r="W485" s="15">
        <v>0</v>
      </c>
      <c r="X485" s="15">
        <v>0</v>
      </c>
      <c r="Y485" s="15">
        <v>0</v>
      </c>
      <c r="Z485" s="15">
        <v>0</v>
      </c>
      <c r="AA485" s="15">
        <v>0</v>
      </c>
      <c r="AB485" s="15">
        <v>0</v>
      </c>
      <c r="AC485" s="15">
        <v>0</v>
      </c>
      <c r="AD485" s="15">
        <v>0</v>
      </c>
      <c r="AE485" s="15">
        <v>0</v>
      </c>
      <c r="AF485" s="15">
        <v>0</v>
      </c>
      <c r="AG485" s="15">
        <v>0</v>
      </c>
      <c r="AH485" s="15">
        <v>0</v>
      </c>
      <c r="AI485" s="15">
        <v>0</v>
      </c>
    </row>
    <row r="486" spans="1:35" ht="13">
      <c r="A486" s="9" t="s">
        <v>15</v>
      </c>
      <c r="B486" s="10"/>
      <c r="C486" s="11">
        <v>0.31223244902851494</v>
      </c>
      <c r="D486" s="11">
        <v>7.6857749999296746E-2</v>
      </c>
      <c r="E486" s="11">
        <v>6.695850719864653E-2</v>
      </c>
      <c r="F486" s="11">
        <v>7.3209526465470964E-2</v>
      </c>
      <c r="G486" s="11">
        <v>0.11836070654903198</v>
      </c>
      <c r="H486" s="11">
        <v>0.15223411220776803</v>
      </c>
      <c r="I486" s="11">
        <v>0.18485947295003161</v>
      </c>
      <c r="J486" s="11">
        <v>0.18621746599872457</v>
      </c>
      <c r="K486" s="11">
        <v>0.20361965188093084</v>
      </c>
      <c r="L486" s="11">
        <v>0.23887525240116619</v>
      </c>
      <c r="M486" s="11">
        <v>0.20716448840703286</v>
      </c>
      <c r="N486" s="11">
        <v>0.29963864889865816</v>
      </c>
      <c r="O486" s="11">
        <v>0.25898410852547921</v>
      </c>
      <c r="P486" s="11">
        <v>0.23157233045355671</v>
      </c>
      <c r="Q486" s="11">
        <v>0.19910420747043239</v>
      </c>
      <c r="R486" s="11">
        <v>0.44687659295112497</v>
      </c>
      <c r="S486" s="11">
        <v>0.30647149749790847</v>
      </c>
      <c r="T486" s="11">
        <v>0.23140682360468348</v>
      </c>
      <c r="U486" s="11">
        <v>0.10943206893601561</v>
      </c>
      <c r="V486" s="11">
        <v>0.44400000000000001</v>
      </c>
      <c r="W486" s="11">
        <v>0.34899999999999998</v>
      </c>
      <c r="X486" s="11">
        <v>0.10299999999999999</v>
      </c>
      <c r="Y486" s="11">
        <v>0.26</v>
      </c>
      <c r="Z486" s="11">
        <v>0.371</v>
      </c>
      <c r="AA486" s="11">
        <v>0.24</v>
      </c>
      <c r="AB486" s="11">
        <v>0.187</v>
      </c>
      <c r="AC486" s="11">
        <v>0.126</v>
      </c>
      <c r="AD486" s="11">
        <v>0.129</v>
      </c>
      <c r="AE486" s="11">
        <v>0.14599999999999999</v>
      </c>
      <c r="AF486" s="11">
        <v>0.27900000000000003</v>
      </c>
      <c r="AG486" s="11">
        <v>0.38</v>
      </c>
      <c r="AH486" s="11">
        <v>6.9000000000000006E-2</v>
      </c>
      <c r="AI486" s="11">
        <v>5.4995520359600751E-2</v>
      </c>
    </row>
    <row r="487" spans="1:35" ht="13">
      <c r="A487" s="13" t="s">
        <v>16</v>
      </c>
      <c r="B487" s="14"/>
      <c r="C487" s="15">
        <v>0</v>
      </c>
      <c r="D487" s="15">
        <v>0</v>
      </c>
      <c r="E487" s="15">
        <v>0</v>
      </c>
      <c r="F487" s="15">
        <v>0</v>
      </c>
      <c r="G487" s="15">
        <v>0</v>
      </c>
      <c r="H487" s="15">
        <v>0</v>
      </c>
      <c r="I487" s="15">
        <v>0</v>
      </c>
      <c r="J487" s="15">
        <v>0</v>
      </c>
      <c r="K487" s="15">
        <v>0</v>
      </c>
      <c r="L487" s="15">
        <v>0</v>
      </c>
      <c r="M487" s="15">
        <v>0</v>
      </c>
      <c r="N487" s="15">
        <v>0</v>
      </c>
      <c r="O487" s="15">
        <v>0</v>
      </c>
      <c r="P487" s="15">
        <v>0</v>
      </c>
      <c r="Q487" s="15">
        <v>0</v>
      </c>
      <c r="R487" s="15">
        <v>0</v>
      </c>
      <c r="S487" s="15">
        <v>0</v>
      </c>
      <c r="T487" s="15">
        <v>0</v>
      </c>
      <c r="U487" s="15">
        <v>0</v>
      </c>
      <c r="V487" s="15">
        <v>0</v>
      </c>
      <c r="W487" s="15">
        <v>0</v>
      </c>
      <c r="X487" s="15">
        <v>0</v>
      </c>
      <c r="Y487" s="15">
        <v>0</v>
      </c>
      <c r="Z487" s="15">
        <v>0</v>
      </c>
      <c r="AA487" s="15">
        <v>0</v>
      </c>
      <c r="AB487" s="15">
        <v>0</v>
      </c>
      <c r="AC487" s="15">
        <v>0</v>
      </c>
      <c r="AD487" s="15">
        <v>0</v>
      </c>
      <c r="AE487" s="15">
        <v>0</v>
      </c>
      <c r="AF487" s="15">
        <v>0</v>
      </c>
      <c r="AG487" s="15">
        <v>0</v>
      </c>
      <c r="AH487" s="15">
        <v>0</v>
      </c>
      <c r="AI487" s="15">
        <v>0</v>
      </c>
    </row>
    <row r="488" spans="1:35" ht="13">
      <c r="A488" s="13" t="s">
        <v>17</v>
      </c>
      <c r="B488" s="14"/>
      <c r="C488" s="15">
        <v>7.7928187945613212</v>
      </c>
      <c r="D488" s="15">
        <v>1.7563515574890431</v>
      </c>
      <c r="E488" s="15">
        <v>2.1137044717833509</v>
      </c>
      <c r="F488" s="15">
        <v>2.1582378136862888</v>
      </c>
      <c r="G488" s="15">
        <v>2.7588948398405502</v>
      </c>
      <c r="H488" s="15">
        <v>2.5688135024499612</v>
      </c>
      <c r="I488" s="15">
        <v>2.4048004627586526</v>
      </c>
      <c r="J488" s="15">
        <v>2.63615660483977</v>
      </c>
      <c r="K488" s="15">
        <v>2.6068297699280789</v>
      </c>
      <c r="L488" s="15">
        <v>2.782480442520852</v>
      </c>
      <c r="M488" s="15">
        <v>2.9668205476800522</v>
      </c>
      <c r="N488" s="15">
        <v>3.572947667620133</v>
      </c>
      <c r="O488" s="15">
        <v>3.0595053371813861</v>
      </c>
      <c r="P488" s="15">
        <v>2.6870904819039354</v>
      </c>
      <c r="Q488" s="15">
        <v>2.5461182243158502</v>
      </c>
      <c r="R488" s="15">
        <v>1.7672247773972107</v>
      </c>
      <c r="S488" s="15">
        <v>1.5028227207017197</v>
      </c>
      <c r="T488" s="15">
        <v>1.6818922053208449</v>
      </c>
      <c r="U488" s="15">
        <v>0.9144400176836216</v>
      </c>
      <c r="V488" s="15">
        <v>0.61802043278626784</v>
      </c>
      <c r="W488" s="15">
        <v>0.46728590976401224</v>
      </c>
      <c r="X488" s="15">
        <v>0.12435526182666133</v>
      </c>
      <c r="Y488" s="15">
        <v>0.10988967829143903</v>
      </c>
      <c r="Z488" s="15">
        <v>0.24382684977554589</v>
      </c>
      <c r="AA488" s="15">
        <v>0.18281382333647692</v>
      </c>
      <c r="AB488" s="15">
        <v>0.18216818387986911</v>
      </c>
      <c r="AC488" s="15">
        <v>0.16510242725693067</v>
      </c>
      <c r="AD488" s="15">
        <v>0</v>
      </c>
      <c r="AE488" s="15">
        <v>0</v>
      </c>
      <c r="AF488" s="15">
        <v>0</v>
      </c>
      <c r="AG488" s="15">
        <v>0</v>
      </c>
      <c r="AH488" s="15">
        <v>0</v>
      </c>
      <c r="AI488" s="15">
        <v>0</v>
      </c>
    </row>
    <row r="489" spans="1:35" ht="13">
      <c r="A489" s="13" t="s">
        <v>18</v>
      </c>
      <c r="B489" s="14"/>
      <c r="C489" s="15">
        <v>1.1902371410116492</v>
      </c>
      <c r="D489" s="15">
        <v>6.1167347451227814</v>
      </c>
      <c r="E489" s="15">
        <v>5.7059871323753129</v>
      </c>
      <c r="F489" s="15">
        <v>5.7099972907953269</v>
      </c>
      <c r="G489" s="15">
        <v>5.7926330864508735</v>
      </c>
      <c r="H489" s="15">
        <v>5.4597018752238942</v>
      </c>
      <c r="I489" s="15">
        <v>5.0831085915666794</v>
      </c>
      <c r="J489" s="15">
        <v>4.8795451262003136</v>
      </c>
      <c r="K489" s="15">
        <v>5.0450119510912179</v>
      </c>
      <c r="L489" s="15">
        <v>5.0249589289314347</v>
      </c>
      <c r="M489" s="15">
        <v>5.1846097195753389</v>
      </c>
      <c r="N489" s="15">
        <v>6.7953101274013754</v>
      </c>
      <c r="O489" s="15">
        <v>4.6216931949807654</v>
      </c>
      <c r="P489" s="15">
        <v>2.8638980082520606</v>
      </c>
      <c r="Q489" s="15">
        <v>1.3166992866066982</v>
      </c>
      <c r="R489" s="15">
        <v>1.5775394867961547</v>
      </c>
      <c r="S489" s="15">
        <v>1.4731429121458586</v>
      </c>
      <c r="T489" s="15">
        <v>1.2758814860067074</v>
      </c>
      <c r="U489" s="15">
        <v>1.0455328599005238</v>
      </c>
      <c r="V489" s="15">
        <v>1.4412067238866717</v>
      </c>
      <c r="W489" s="15">
        <v>1.2462472867959162</v>
      </c>
      <c r="X489" s="15">
        <v>0.82876241951315543</v>
      </c>
      <c r="Y489" s="15">
        <v>1.069312187009692</v>
      </c>
      <c r="Z489" s="15">
        <v>2.3108760699593249</v>
      </c>
      <c r="AA489" s="15">
        <v>2.5541869262131098</v>
      </c>
      <c r="AB489" s="15">
        <v>1.9208068312784514</v>
      </c>
      <c r="AC489" s="15">
        <v>2.1191242899824037</v>
      </c>
      <c r="AD489" s="15">
        <v>2.1466640329301874</v>
      </c>
      <c r="AE489" s="15">
        <v>2.3769088997123329</v>
      </c>
      <c r="AF489" s="15">
        <v>1.8210153213142706</v>
      </c>
      <c r="AG489" s="15">
        <v>2.7229654356729194</v>
      </c>
      <c r="AH489" s="15">
        <v>2.1590976609005641</v>
      </c>
      <c r="AI489" s="15">
        <v>2.2749019955482468</v>
      </c>
    </row>
    <row r="490" spans="1:35" ht="13">
      <c r="A490" s="13" t="s">
        <v>19</v>
      </c>
      <c r="B490" s="14"/>
      <c r="C490" s="15">
        <v>5.8763355197396487</v>
      </c>
      <c r="D490" s="15">
        <v>3.9440678326465508</v>
      </c>
      <c r="E490" s="15">
        <v>3.882463295566001</v>
      </c>
      <c r="F490" s="15">
        <v>3.7299931704027056</v>
      </c>
      <c r="G490" s="15">
        <v>4.2910994326253418</v>
      </c>
      <c r="H490" s="15">
        <v>4.2533856458630375</v>
      </c>
      <c r="I490" s="15">
        <v>3.5308629477489237</v>
      </c>
      <c r="J490" s="15">
        <v>3.6025408656037134</v>
      </c>
      <c r="K490" s="15">
        <v>3.3971447532215469</v>
      </c>
      <c r="L490" s="15">
        <v>3.5543181474703904</v>
      </c>
      <c r="M490" s="15">
        <v>3.4108235243703664</v>
      </c>
      <c r="N490" s="15">
        <v>2.1571134083121288</v>
      </c>
      <c r="O490" s="15">
        <v>2.0929985044159509</v>
      </c>
      <c r="P490" s="15">
        <v>1.9351318497362409</v>
      </c>
      <c r="Q490" s="15">
        <v>1.4126255455821821</v>
      </c>
      <c r="R490" s="15">
        <v>0.96740617847826937</v>
      </c>
      <c r="S490" s="15">
        <v>0.81507701686865153</v>
      </c>
      <c r="T490" s="15">
        <v>0.9527069157769319</v>
      </c>
      <c r="U490" s="15">
        <v>1.3665221209843317</v>
      </c>
      <c r="V490" s="15">
        <v>2.415</v>
      </c>
      <c r="W490" s="15">
        <v>1.6559999999999999</v>
      </c>
      <c r="X490" s="15">
        <v>1.202</v>
      </c>
      <c r="Y490" s="15">
        <v>1.5009999999999999</v>
      </c>
      <c r="Z490" s="15">
        <v>1.4850000000000001</v>
      </c>
      <c r="AA490" s="15">
        <v>1.5</v>
      </c>
      <c r="AB490" s="15">
        <v>1.448</v>
      </c>
      <c r="AC490" s="15">
        <v>1.077</v>
      </c>
      <c r="AD490" s="15">
        <v>1.524</v>
      </c>
      <c r="AE490" s="15">
        <v>1.7210000000000001</v>
      </c>
      <c r="AF490" s="15">
        <v>1.2159999999999997</v>
      </c>
      <c r="AG490" s="15">
        <v>2.2120000000000002</v>
      </c>
      <c r="AH490" s="15">
        <v>0.505</v>
      </c>
      <c r="AI490" s="15">
        <v>0.5343224269329121</v>
      </c>
    </row>
    <row r="491" spans="1:35" ht="13">
      <c r="A491" s="26" t="s">
        <v>20</v>
      </c>
      <c r="B491" s="27"/>
      <c r="C491" s="28">
        <v>0</v>
      </c>
      <c r="D491" s="28">
        <v>17.518390063289068</v>
      </c>
      <c r="E491" s="28">
        <v>12.84681937974532</v>
      </c>
      <c r="F491" s="28">
        <v>11.678926708859381</v>
      </c>
      <c r="G491" s="28">
        <v>17.323741284808079</v>
      </c>
      <c r="H491" s="28">
        <v>19.270229069617976</v>
      </c>
      <c r="I491" s="28">
        <v>8.9538438101255231</v>
      </c>
      <c r="J491" s="28">
        <v>24.136448531642717</v>
      </c>
      <c r="K491" s="28">
        <v>21.216716854427872</v>
      </c>
      <c r="L491" s="28">
        <v>22.96855586075678</v>
      </c>
      <c r="M491" s="28">
        <v>40.486945924045848</v>
      </c>
      <c r="N491" s="28">
        <v>70.204553367635256</v>
      </c>
      <c r="O491" s="28">
        <v>42.624193116064262</v>
      </c>
      <c r="P491" s="28">
        <v>22.780291068757432</v>
      </c>
      <c r="Q491" s="28">
        <v>0</v>
      </c>
      <c r="R491" s="28">
        <v>0</v>
      </c>
      <c r="S491" s="28">
        <v>0</v>
      </c>
      <c r="T491" s="28">
        <v>0</v>
      </c>
      <c r="U491" s="28">
        <v>0</v>
      </c>
      <c r="V491" s="28">
        <v>0</v>
      </c>
      <c r="W491" s="28">
        <v>0</v>
      </c>
      <c r="X491" s="28">
        <v>0</v>
      </c>
      <c r="Y491" s="28">
        <v>0</v>
      </c>
      <c r="Z491" s="28">
        <v>0</v>
      </c>
      <c r="AA491" s="28">
        <v>0</v>
      </c>
      <c r="AB491" s="28">
        <v>0</v>
      </c>
      <c r="AC491" s="28">
        <v>0</v>
      </c>
      <c r="AD491" s="28">
        <v>0</v>
      </c>
      <c r="AE491" s="28">
        <v>0</v>
      </c>
      <c r="AF491" s="28">
        <v>0</v>
      </c>
      <c r="AG491" s="28">
        <v>0</v>
      </c>
      <c r="AH491" s="28">
        <v>0</v>
      </c>
      <c r="AI491" s="28">
        <v>0</v>
      </c>
    </row>
    <row r="492" spans="1:35" ht="13">
      <c r="A492" s="13" t="s">
        <v>21</v>
      </c>
      <c r="B492" s="14"/>
      <c r="C492" s="60">
        <v>0</v>
      </c>
      <c r="D492" s="60">
        <v>0</v>
      </c>
      <c r="E492" s="60">
        <v>0</v>
      </c>
      <c r="F492" s="60">
        <v>0</v>
      </c>
      <c r="G492" s="60">
        <v>0</v>
      </c>
      <c r="H492" s="60">
        <v>0</v>
      </c>
      <c r="I492" s="60">
        <v>0</v>
      </c>
      <c r="J492" s="60">
        <v>0</v>
      </c>
      <c r="K492" s="60">
        <v>0</v>
      </c>
      <c r="L492" s="60">
        <v>0</v>
      </c>
      <c r="M492" s="60">
        <v>0</v>
      </c>
      <c r="N492" s="60">
        <v>0</v>
      </c>
      <c r="O492" s="60">
        <v>0</v>
      </c>
      <c r="P492" s="60">
        <v>0</v>
      </c>
      <c r="Q492" s="60">
        <v>0</v>
      </c>
      <c r="R492" s="60">
        <v>0</v>
      </c>
      <c r="S492" s="60">
        <v>0</v>
      </c>
      <c r="T492" s="60">
        <v>0</v>
      </c>
      <c r="U492" s="60">
        <v>0</v>
      </c>
      <c r="V492" s="60">
        <v>0</v>
      </c>
      <c r="W492" s="60">
        <v>0</v>
      </c>
      <c r="X492" s="60">
        <v>0</v>
      </c>
      <c r="Y492" s="60">
        <v>0</v>
      </c>
      <c r="Z492" s="60">
        <v>0</v>
      </c>
      <c r="AA492" s="60">
        <v>0</v>
      </c>
      <c r="AB492" s="60">
        <v>0</v>
      </c>
      <c r="AC492" s="60">
        <v>0</v>
      </c>
      <c r="AD492" s="60">
        <v>0</v>
      </c>
      <c r="AE492" s="60">
        <v>0</v>
      </c>
      <c r="AF492" s="60">
        <v>0</v>
      </c>
      <c r="AG492" s="60">
        <v>0</v>
      </c>
      <c r="AH492" s="60">
        <v>0</v>
      </c>
      <c r="AI492" s="60">
        <v>0</v>
      </c>
    </row>
    <row r="493" spans="1:35" ht="13">
      <c r="A493" s="9" t="s">
        <v>22</v>
      </c>
      <c r="B493" s="10"/>
      <c r="C493" s="11">
        <v>0</v>
      </c>
      <c r="D493" s="11">
        <v>0</v>
      </c>
      <c r="E493" s="11">
        <v>0</v>
      </c>
      <c r="F493" s="11">
        <v>0</v>
      </c>
      <c r="G493" s="11">
        <v>0</v>
      </c>
      <c r="H493" s="11">
        <v>0</v>
      </c>
      <c r="I493" s="11">
        <v>0</v>
      </c>
      <c r="J493" s="11">
        <v>0</v>
      </c>
      <c r="K493" s="11">
        <v>0</v>
      </c>
      <c r="L493" s="11">
        <v>0</v>
      </c>
      <c r="M493" s="11">
        <v>0</v>
      </c>
      <c r="N493" s="11">
        <v>0</v>
      </c>
      <c r="O493" s="11">
        <v>0</v>
      </c>
      <c r="P493" s="11">
        <v>0</v>
      </c>
      <c r="Q493" s="11">
        <v>0</v>
      </c>
      <c r="R493" s="11">
        <v>0</v>
      </c>
      <c r="S493" s="11">
        <v>0</v>
      </c>
      <c r="T493" s="11">
        <v>0</v>
      </c>
      <c r="U493" s="11">
        <v>0</v>
      </c>
      <c r="V493" s="11">
        <v>0</v>
      </c>
      <c r="W493" s="11">
        <v>0</v>
      </c>
      <c r="X493" s="11">
        <v>0</v>
      </c>
      <c r="Y493" s="11">
        <v>0</v>
      </c>
      <c r="Z493" s="11">
        <v>0</v>
      </c>
      <c r="AA493" s="11">
        <v>0</v>
      </c>
      <c r="AB493" s="11">
        <v>0</v>
      </c>
      <c r="AC493" s="11">
        <v>0</v>
      </c>
      <c r="AD493" s="11">
        <v>0</v>
      </c>
      <c r="AE493" s="11">
        <v>0</v>
      </c>
      <c r="AF493" s="11">
        <v>0</v>
      </c>
      <c r="AG493" s="11">
        <v>0</v>
      </c>
      <c r="AH493" s="11">
        <v>0</v>
      </c>
      <c r="AI493" s="11">
        <v>0</v>
      </c>
    </row>
    <row r="494" spans="1:35" ht="13">
      <c r="A494" s="29" t="s">
        <v>23</v>
      </c>
      <c r="B494" s="30"/>
      <c r="C494" s="12">
        <v>0</v>
      </c>
      <c r="D494" s="12">
        <v>0</v>
      </c>
      <c r="E494" s="12">
        <v>0</v>
      </c>
      <c r="F494" s="12">
        <v>0</v>
      </c>
      <c r="G494" s="12">
        <v>0</v>
      </c>
      <c r="H494" s="12">
        <v>0</v>
      </c>
      <c r="I494" s="12">
        <v>0</v>
      </c>
      <c r="J494" s="12">
        <v>0</v>
      </c>
      <c r="K494" s="12">
        <v>0</v>
      </c>
      <c r="L494" s="12">
        <v>0</v>
      </c>
      <c r="M494" s="12">
        <v>0</v>
      </c>
      <c r="N494" s="12">
        <v>0</v>
      </c>
      <c r="O494" s="12">
        <v>0</v>
      </c>
      <c r="P494" s="12">
        <v>0</v>
      </c>
      <c r="Q494" s="12">
        <v>0</v>
      </c>
      <c r="R494" s="12">
        <v>0</v>
      </c>
      <c r="S494" s="12">
        <v>0</v>
      </c>
      <c r="T494" s="12">
        <v>0</v>
      </c>
      <c r="U494" s="12">
        <v>0</v>
      </c>
      <c r="V494" s="12">
        <v>0</v>
      </c>
      <c r="W494" s="12">
        <v>0</v>
      </c>
      <c r="X494" s="12">
        <v>0</v>
      </c>
      <c r="Y494" s="12">
        <v>0</v>
      </c>
      <c r="Z494" s="12">
        <v>0</v>
      </c>
      <c r="AA494" s="12">
        <v>0</v>
      </c>
      <c r="AB494" s="12">
        <v>0</v>
      </c>
      <c r="AC494" s="12">
        <v>0</v>
      </c>
      <c r="AD494" s="12">
        <v>0</v>
      </c>
      <c r="AE494" s="12">
        <v>0</v>
      </c>
      <c r="AF494" s="12">
        <v>0</v>
      </c>
      <c r="AG494" s="12">
        <v>0</v>
      </c>
      <c r="AH494" s="12">
        <v>0</v>
      </c>
      <c r="AI494" s="12">
        <v>0</v>
      </c>
    </row>
    <row r="495" spans="1:35" ht="13.5" thickBot="1">
      <c r="A495" s="16" t="s">
        <v>24</v>
      </c>
      <c r="B495" s="17"/>
      <c r="C495" s="18">
        <v>0</v>
      </c>
      <c r="D495" s="18">
        <v>0</v>
      </c>
      <c r="E495" s="18">
        <v>0</v>
      </c>
      <c r="F495" s="18">
        <v>0</v>
      </c>
      <c r="G495" s="18">
        <v>0</v>
      </c>
      <c r="H495" s="18">
        <v>0</v>
      </c>
      <c r="I495" s="18">
        <v>0</v>
      </c>
      <c r="J495" s="18">
        <v>0</v>
      </c>
      <c r="K495" s="18">
        <v>0</v>
      </c>
      <c r="L495" s="18">
        <v>0</v>
      </c>
      <c r="M495" s="18">
        <v>0</v>
      </c>
      <c r="N495" s="18">
        <v>0</v>
      </c>
      <c r="O495" s="18">
        <v>0</v>
      </c>
      <c r="P495" s="18">
        <v>0</v>
      </c>
      <c r="Q495" s="18">
        <v>0</v>
      </c>
      <c r="R495" s="18">
        <v>0</v>
      </c>
      <c r="S495" s="18">
        <v>0</v>
      </c>
      <c r="T495" s="18">
        <v>0</v>
      </c>
      <c r="U495" s="18">
        <v>0</v>
      </c>
      <c r="V495" s="18">
        <v>0</v>
      </c>
      <c r="W495" s="18">
        <v>0</v>
      </c>
      <c r="X495" s="18">
        <v>0</v>
      </c>
      <c r="Y495" s="18">
        <v>0</v>
      </c>
      <c r="Z495" s="18">
        <v>0</v>
      </c>
      <c r="AA495" s="18">
        <v>0</v>
      </c>
      <c r="AB495" s="18">
        <v>0</v>
      </c>
      <c r="AC495" s="18">
        <v>0</v>
      </c>
      <c r="AD495" s="18">
        <v>0</v>
      </c>
      <c r="AE495" s="18">
        <v>0</v>
      </c>
      <c r="AF495" s="18">
        <v>0</v>
      </c>
      <c r="AG495" s="18">
        <v>0</v>
      </c>
      <c r="AH495" s="18">
        <v>0</v>
      </c>
      <c r="AI495" s="18">
        <v>0</v>
      </c>
    </row>
    <row r="496" spans="1:35" ht="13.5" thickBot="1">
      <c r="A496" s="31" t="s">
        <v>25</v>
      </c>
      <c r="B496" s="32"/>
      <c r="C496" s="33">
        <v>0</v>
      </c>
      <c r="D496" s="33">
        <v>0.96769761594565618</v>
      </c>
      <c r="E496" s="33">
        <v>1.7888145786192151</v>
      </c>
      <c r="F496" s="33">
        <v>2.9981049681140179</v>
      </c>
      <c r="G496" s="33">
        <v>3.6914889407001645</v>
      </c>
      <c r="H496" s="33">
        <v>4.7279446006392174</v>
      </c>
      <c r="I496" s="33">
        <v>5.7435075430304376</v>
      </c>
      <c r="J496" s="33">
        <v>6.8265020076659875</v>
      </c>
      <c r="K496" s="33">
        <v>8.2288565833898382</v>
      </c>
      <c r="L496" s="33">
        <v>9.7673199661498664</v>
      </c>
      <c r="M496" s="33">
        <v>13.034356417734546</v>
      </c>
      <c r="N496" s="33">
        <v>14.606262976274955</v>
      </c>
      <c r="O496" s="33">
        <v>13.435644767601703</v>
      </c>
      <c r="P496" s="33">
        <v>13.162642696551275</v>
      </c>
      <c r="Q496" s="33">
        <v>12.755712190662111</v>
      </c>
      <c r="R496" s="33">
        <v>12.429819466856385</v>
      </c>
      <c r="S496" s="33">
        <v>8.4661102925727683</v>
      </c>
      <c r="T496" s="33">
        <v>6.8397276712644581</v>
      </c>
      <c r="U496" s="33">
        <v>6.02373964611649</v>
      </c>
      <c r="V496" s="33">
        <v>7.0847165478197232</v>
      </c>
      <c r="W496" s="33">
        <v>5.4970257076243154</v>
      </c>
      <c r="X496" s="33">
        <v>11.071889168368779</v>
      </c>
      <c r="Y496" s="33">
        <v>9.6211766654545485</v>
      </c>
      <c r="Z496" s="33">
        <v>6.539845239802883</v>
      </c>
      <c r="AA496" s="33">
        <v>9.6797394035702116</v>
      </c>
      <c r="AB496" s="33">
        <v>8.0366029834918358</v>
      </c>
      <c r="AC496" s="33">
        <v>7.8689586350075036</v>
      </c>
      <c r="AD496" s="33">
        <v>12.977218693257077</v>
      </c>
      <c r="AE496" s="33">
        <v>12.302506516322508</v>
      </c>
      <c r="AF496" s="33">
        <v>15.430135589711274</v>
      </c>
      <c r="AG496" s="33">
        <v>16.621158938685127</v>
      </c>
      <c r="AH496" s="33">
        <v>13.040813910398031</v>
      </c>
      <c r="AI496" s="33">
        <v>12.713088137131177</v>
      </c>
    </row>
    <row r="497" spans="1:35" ht="13">
      <c r="A497" s="5" t="s">
        <v>26</v>
      </c>
      <c r="B497" s="6"/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7">
        <v>0</v>
      </c>
      <c r="AE497" s="7">
        <v>0</v>
      </c>
      <c r="AF497" s="7">
        <v>0</v>
      </c>
      <c r="AG497" s="7">
        <v>0</v>
      </c>
      <c r="AH497" s="7">
        <v>0</v>
      </c>
      <c r="AI497" s="7">
        <v>0</v>
      </c>
    </row>
    <row r="498" spans="1:35" ht="13">
      <c r="A498" s="29" t="s">
        <v>27</v>
      </c>
      <c r="B498" s="30"/>
      <c r="C498" s="12">
        <v>0</v>
      </c>
      <c r="D498" s="12">
        <v>0</v>
      </c>
      <c r="E498" s="12">
        <v>0</v>
      </c>
      <c r="F498" s="12">
        <v>0</v>
      </c>
      <c r="G498" s="12">
        <v>0</v>
      </c>
      <c r="H498" s="12">
        <v>0</v>
      </c>
      <c r="I498" s="12">
        <v>0</v>
      </c>
      <c r="J498" s="12">
        <v>0</v>
      </c>
      <c r="K498" s="12">
        <v>0</v>
      </c>
      <c r="L498" s="12">
        <v>0</v>
      </c>
      <c r="M498" s="12">
        <v>0</v>
      </c>
      <c r="N498" s="12">
        <v>0</v>
      </c>
      <c r="O498" s="12">
        <v>0</v>
      </c>
      <c r="P498" s="12">
        <v>0</v>
      </c>
      <c r="Q498" s="12">
        <v>0</v>
      </c>
      <c r="R498" s="12">
        <v>0</v>
      </c>
      <c r="S498" s="12">
        <v>0</v>
      </c>
      <c r="T498" s="12">
        <v>0</v>
      </c>
      <c r="U498" s="12">
        <v>0</v>
      </c>
      <c r="V498" s="12">
        <v>0</v>
      </c>
      <c r="W498" s="12">
        <v>0</v>
      </c>
      <c r="X498" s="12">
        <v>0</v>
      </c>
      <c r="Y498" s="12">
        <v>0</v>
      </c>
      <c r="Z498" s="12">
        <v>0</v>
      </c>
      <c r="AA498" s="12">
        <v>0</v>
      </c>
      <c r="AB498" s="12">
        <v>0</v>
      </c>
      <c r="AC498" s="12">
        <v>0</v>
      </c>
      <c r="AD498" s="12">
        <v>0</v>
      </c>
      <c r="AE498" s="12">
        <v>0</v>
      </c>
      <c r="AF498" s="12">
        <v>0</v>
      </c>
      <c r="AG498" s="12">
        <v>0</v>
      </c>
      <c r="AH498" s="12">
        <v>0</v>
      </c>
      <c r="AI498" s="12">
        <v>0</v>
      </c>
    </row>
    <row r="499" spans="1:35">
      <c r="A499" s="13" t="s">
        <v>28</v>
      </c>
      <c r="B499" s="34"/>
      <c r="C499" s="15">
        <v>0</v>
      </c>
      <c r="D499" s="15">
        <v>0</v>
      </c>
      <c r="E499" s="15">
        <v>0</v>
      </c>
      <c r="F499" s="15">
        <v>0</v>
      </c>
      <c r="G499" s="15">
        <v>0</v>
      </c>
      <c r="H499" s="15">
        <v>0</v>
      </c>
      <c r="I499" s="15">
        <v>0</v>
      </c>
      <c r="J499" s="15">
        <v>0</v>
      </c>
      <c r="K499" s="15">
        <v>0</v>
      </c>
      <c r="L499" s="15">
        <v>0</v>
      </c>
      <c r="M499" s="15">
        <v>0</v>
      </c>
      <c r="N499" s="15">
        <v>0</v>
      </c>
      <c r="O499" s="15">
        <v>0</v>
      </c>
      <c r="P499" s="15">
        <v>0</v>
      </c>
      <c r="Q499" s="15">
        <v>0</v>
      </c>
      <c r="R499" s="15">
        <v>0</v>
      </c>
      <c r="S499" s="15">
        <v>0</v>
      </c>
      <c r="T499" s="15">
        <v>0</v>
      </c>
      <c r="U499" s="15">
        <v>0</v>
      </c>
      <c r="V499" s="15">
        <v>0</v>
      </c>
      <c r="W499" s="15">
        <v>0</v>
      </c>
      <c r="X499" s="15">
        <v>0</v>
      </c>
      <c r="Y499" s="15">
        <v>0</v>
      </c>
      <c r="Z499" s="15">
        <v>0</v>
      </c>
      <c r="AA499" s="15">
        <v>0</v>
      </c>
      <c r="AB499" s="15">
        <v>0</v>
      </c>
      <c r="AC499" s="15">
        <v>0</v>
      </c>
      <c r="AD499" s="15">
        <v>0</v>
      </c>
      <c r="AE499" s="15">
        <v>0</v>
      </c>
      <c r="AF499" s="15">
        <v>0</v>
      </c>
      <c r="AG499" s="15">
        <v>0</v>
      </c>
      <c r="AH499" s="15">
        <v>0</v>
      </c>
      <c r="AI499" s="15">
        <v>0</v>
      </c>
    </row>
    <row r="500" spans="1:35" ht="13">
      <c r="A500" s="35" t="s">
        <v>29</v>
      </c>
      <c r="B500" s="36"/>
      <c r="C500" s="37">
        <v>0</v>
      </c>
      <c r="D500" s="37">
        <v>0</v>
      </c>
      <c r="E500" s="37">
        <v>0</v>
      </c>
      <c r="F500" s="37">
        <v>0</v>
      </c>
      <c r="G500" s="37">
        <v>0</v>
      </c>
      <c r="H500" s="37">
        <v>0</v>
      </c>
      <c r="I500" s="37">
        <v>0</v>
      </c>
      <c r="J500" s="37">
        <v>0</v>
      </c>
      <c r="K500" s="37">
        <v>0</v>
      </c>
      <c r="L500" s="37">
        <v>0</v>
      </c>
      <c r="M500" s="37">
        <v>0</v>
      </c>
      <c r="N500" s="37">
        <v>0</v>
      </c>
      <c r="O500" s="37">
        <v>0</v>
      </c>
      <c r="P500" s="37">
        <v>0</v>
      </c>
      <c r="Q500" s="37">
        <v>0</v>
      </c>
      <c r="R500" s="37">
        <v>0</v>
      </c>
      <c r="S500" s="37">
        <v>0</v>
      </c>
      <c r="T500" s="37">
        <v>0</v>
      </c>
      <c r="U500" s="37">
        <v>0</v>
      </c>
      <c r="V500" s="37">
        <v>0</v>
      </c>
      <c r="W500" s="37">
        <v>0</v>
      </c>
      <c r="X500" s="37">
        <v>0</v>
      </c>
      <c r="Y500" s="37">
        <v>0</v>
      </c>
      <c r="Z500" s="37">
        <v>0</v>
      </c>
      <c r="AA500" s="37">
        <v>0</v>
      </c>
      <c r="AB500" s="37">
        <v>0</v>
      </c>
      <c r="AC500" s="37">
        <v>0</v>
      </c>
      <c r="AD500" s="37">
        <v>0</v>
      </c>
      <c r="AE500" s="37">
        <v>0</v>
      </c>
      <c r="AF500" s="37">
        <v>0</v>
      </c>
      <c r="AG500" s="37">
        <v>0</v>
      </c>
      <c r="AH500" s="37">
        <v>0</v>
      </c>
      <c r="AI500" s="37">
        <v>0</v>
      </c>
    </row>
    <row r="501" spans="1:35" ht="13">
      <c r="A501" s="35" t="s">
        <v>30</v>
      </c>
      <c r="B501" s="36"/>
      <c r="C501" s="37">
        <v>0</v>
      </c>
      <c r="D501" s="37">
        <v>0</v>
      </c>
      <c r="E501" s="37">
        <v>0</v>
      </c>
      <c r="F501" s="37">
        <v>0</v>
      </c>
      <c r="G501" s="37">
        <v>0</v>
      </c>
      <c r="H501" s="37">
        <v>0</v>
      </c>
      <c r="I501" s="37">
        <v>0</v>
      </c>
      <c r="J501" s="37">
        <v>0</v>
      </c>
      <c r="K501" s="37">
        <v>0</v>
      </c>
      <c r="L501" s="37">
        <v>0</v>
      </c>
      <c r="M501" s="37">
        <v>0</v>
      </c>
      <c r="N501" s="37">
        <v>0</v>
      </c>
      <c r="O501" s="37">
        <v>0</v>
      </c>
      <c r="P501" s="37">
        <v>0</v>
      </c>
      <c r="Q501" s="37">
        <v>0</v>
      </c>
      <c r="R501" s="37">
        <v>0</v>
      </c>
      <c r="S501" s="37">
        <v>0</v>
      </c>
      <c r="T501" s="37">
        <v>0</v>
      </c>
      <c r="U501" s="37">
        <v>0</v>
      </c>
      <c r="V501" s="37">
        <v>0</v>
      </c>
      <c r="W501" s="37">
        <v>0</v>
      </c>
      <c r="X501" s="37">
        <v>0</v>
      </c>
      <c r="Y501" s="37">
        <v>0</v>
      </c>
      <c r="Z501" s="37">
        <v>0</v>
      </c>
      <c r="AA501" s="37">
        <v>0</v>
      </c>
      <c r="AB501" s="37">
        <v>0</v>
      </c>
      <c r="AC501" s="37">
        <v>0</v>
      </c>
      <c r="AD501" s="37">
        <v>0</v>
      </c>
      <c r="AE501" s="37">
        <v>0</v>
      </c>
      <c r="AF501" s="37">
        <v>0</v>
      </c>
      <c r="AG501" s="37">
        <v>0</v>
      </c>
      <c r="AH501" s="37">
        <v>0</v>
      </c>
      <c r="AI501" s="37">
        <v>0</v>
      </c>
    </row>
    <row r="502" spans="1:35" ht="13">
      <c r="A502" s="13" t="s">
        <v>31</v>
      </c>
      <c r="B502" s="14"/>
      <c r="C502" s="15">
        <v>0</v>
      </c>
      <c r="D502" s="15">
        <v>0</v>
      </c>
      <c r="E502" s="15">
        <v>0</v>
      </c>
      <c r="F502" s="15">
        <v>0</v>
      </c>
      <c r="G502" s="15">
        <v>0</v>
      </c>
      <c r="H502" s="15">
        <v>0</v>
      </c>
      <c r="I502" s="15">
        <v>0</v>
      </c>
      <c r="J502" s="15">
        <v>0</v>
      </c>
      <c r="K502" s="15">
        <v>0</v>
      </c>
      <c r="L502" s="15">
        <v>0</v>
      </c>
      <c r="M502" s="15">
        <v>0</v>
      </c>
      <c r="N502" s="15">
        <v>0</v>
      </c>
      <c r="O502" s="15">
        <v>0</v>
      </c>
      <c r="P502" s="15">
        <v>0</v>
      </c>
      <c r="Q502" s="15">
        <v>0</v>
      </c>
      <c r="R502" s="15">
        <v>0</v>
      </c>
      <c r="S502" s="15">
        <v>0</v>
      </c>
      <c r="T502" s="15">
        <v>0</v>
      </c>
      <c r="U502" s="15">
        <v>0</v>
      </c>
      <c r="V502" s="15">
        <v>0</v>
      </c>
      <c r="W502" s="15">
        <v>0</v>
      </c>
      <c r="X502" s="15">
        <v>0</v>
      </c>
      <c r="Y502" s="15">
        <v>0</v>
      </c>
      <c r="Z502" s="15">
        <v>0</v>
      </c>
      <c r="AA502" s="15">
        <v>0</v>
      </c>
      <c r="AB502" s="15">
        <v>0</v>
      </c>
      <c r="AC502" s="15">
        <v>0</v>
      </c>
      <c r="AD502" s="15">
        <v>0</v>
      </c>
      <c r="AE502" s="15">
        <v>0</v>
      </c>
      <c r="AF502" s="15">
        <v>0</v>
      </c>
      <c r="AG502" s="15">
        <v>0</v>
      </c>
      <c r="AH502" s="15">
        <v>0</v>
      </c>
      <c r="AI502" s="15">
        <v>0</v>
      </c>
    </row>
    <row r="503" spans="1:35">
      <c r="A503" s="38" t="s">
        <v>32</v>
      </c>
      <c r="B503" s="39"/>
      <c r="C503" s="40">
        <v>0</v>
      </c>
      <c r="D503" s="40">
        <v>0</v>
      </c>
      <c r="E503" s="40">
        <v>0</v>
      </c>
      <c r="F503" s="40">
        <v>0</v>
      </c>
      <c r="G503" s="40">
        <v>0</v>
      </c>
      <c r="H503" s="40">
        <v>0</v>
      </c>
      <c r="I503" s="40">
        <v>0</v>
      </c>
      <c r="J503" s="40">
        <v>0</v>
      </c>
      <c r="K503" s="40">
        <v>0</v>
      </c>
      <c r="L503" s="40">
        <v>0</v>
      </c>
      <c r="M503" s="40">
        <v>0</v>
      </c>
      <c r="N503" s="40">
        <v>0</v>
      </c>
      <c r="O503" s="40">
        <v>0</v>
      </c>
      <c r="P503" s="40">
        <v>0</v>
      </c>
      <c r="Q503" s="40">
        <v>0</v>
      </c>
      <c r="R503" s="40">
        <v>0</v>
      </c>
      <c r="S503" s="40">
        <v>0</v>
      </c>
      <c r="T503" s="40">
        <v>0</v>
      </c>
      <c r="U503" s="40">
        <v>0</v>
      </c>
      <c r="V503" s="40">
        <v>0</v>
      </c>
      <c r="W503" s="40">
        <v>0</v>
      </c>
      <c r="X503" s="40">
        <v>0</v>
      </c>
      <c r="Y503" s="40">
        <v>0</v>
      </c>
      <c r="Z503" s="40">
        <v>0</v>
      </c>
      <c r="AA503" s="40">
        <v>0</v>
      </c>
      <c r="AB503" s="40">
        <v>0</v>
      </c>
      <c r="AC503" s="40">
        <v>0</v>
      </c>
      <c r="AD503" s="40">
        <v>0</v>
      </c>
      <c r="AE503" s="40">
        <v>0</v>
      </c>
      <c r="AF503" s="40">
        <v>0</v>
      </c>
      <c r="AG503" s="40">
        <v>0</v>
      </c>
      <c r="AH503" s="40">
        <v>0</v>
      </c>
      <c r="AI503" s="40">
        <v>0</v>
      </c>
    </row>
    <row r="504" spans="1:35">
      <c r="A504" s="42" t="s">
        <v>33</v>
      </c>
      <c r="B504" s="43"/>
      <c r="C504" s="44">
        <v>0</v>
      </c>
      <c r="D504" s="44">
        <v>0</v>
      </c>
      <c r="E504" s="44">
        <v>0</v>
      </c>
      <c r="F504" s="44">
        <v>0</v>
      </c>
      <c r="G504" s="44">
        <v>0</v>
      </c>
      <c r="H504" s="44">
        <v>0</v>
      </c>
      <c r="I504" s="44">
        <v>0</v>
      </c>
      <c r="J504" s="44">
        <v>0</v>
      </c>
      <c r="K504" s="44">
        <v>0</v>
      </c>
      <c r="L504" s="44">
        <v>0</v>
      </c>
      <c r="M504" s="44">
        <v>0</v>
      </c>
      <c r="N504" s="44">
        <v>0</v>
      </c>
      <c r="O504" s="44">
        <v>0</v>
      </c>
      <c r="P504" s="44">
        <v>0</v>
      </c>
      <c r="Q504" s="44">
        <v>0</v>
      </c>
      <c r="R504" s="44">
        <v>0</v>
      </c>
      <c r="S504" s="44">
        <v>0</v>
      </c>
      <c r="T504" s="44">
        <v>0</v>
      </c>
      <c r="U504" s="44">
        <v>0</v>
      </c>
      <c r="V504" s="44">
        <v>0</v>
      </c>
      <c r="W504" s="44">
        <v>0</v>
      </c>
      <c r="X504" s="44">
        <v>0</v>
      </c>
      <c r="Y504" s="44">
        <v>0</v>
      </c>
      <c r="Z504" s="44">
        <v>0</v>
      </c>
      <c r="AA504" s="44">
        <v>0</v>
      </c>
      <c r="AB504" s="44">
        <v>0</v>
      </c>
      <c r="AC504" s="44">
        <v>0</v>
      </c>
      <c r="AD504" s="44">
        <v>0</v>
      </c>
      <c r="AE504" s="44">
        <v>0</v>
      </c>
      <c r="AF504" s="44">
        <v>0</v>
      </c>
      <c r="AG504" s="44">
        <v>0</v>
      </c>
      <c r="AH504" s="44">
        <v>0</v>
      </c>
      <c r="AI504" s="44">
        <v>0</v>
      </c>
    </row>
    <row r="505" spans="1:35">
      <c r="A505" s="42" t="s">
        <v>34</v>
      </c>
      <c r="B505" s="43"/>
      <c r="C505" s="44">
        <v>0</v>
      </c>
      <c r="D505" s="44">
        <v>0</v>
      </c>
      <c r="E505" s="44">
        <v>0</v>
      </c>
      <c r="F505" s="44">
        <v>0</v>
      </c>
      <c r="G505" s="44">
        <v>0</v>
      </c>
      <c r="H505" s="44">
        <v>0</v>
      </c>
      <c r="I505" s="44">
        <v>0</v>
      </c>
      <c r="J505" s="44">
        <v>0</v>
      </c>
      <c r="K505" s="44">
        <v>0</v>
      </c>
      <c r="L505" s="44">
        <v>0</v>
      </c>
      <c r="M505" s="44">
        <v>0</v>
      </c>
      <c r="N505" s="44">
        <v>0</v>
      </c>
      <c r="O505" s="44">
        <v>0</v>
      </c>
      <c r="P505" s="44">
        <v>0</v>
      </c>
      <c r="Q505" s="44">
        <v>0</v>
      </c>
      <c r="R505" s="44">
        <v>0</v>
      </c>
      <c r="S505" s="44">
        <v>0</v>
      </c>
      <c r="T505" s="44">
        <v>0</v>
      </c>
      <c r="U505" s="44">
        <v>0</v>
      </c>
      <c r="V505" s="44">
        <v>0</v>
      </c>
      <c r="W505" s="44">
        <v>0</v>
      </c>
      <c r="X505" s="44">
        <v>0</v>
      </c>
      <c r="Y505" s="44">
        <v>0</v>
      </c>
      <c r="Z505" s="44">
        <v>0</v>
      </c>
      <c r="AA505" s="44">
        <v>0</v>
      </c>
      <c r="AB505" s="44">
        <v>0</v>
      </c>
      <c r="AC505" s="44">
        <v>0</v>
      </c>
      <c r="AD505" s="44">
        <v>0</v>
      </c>
      <c r="AE505" s="44">
        <v>0</v>
      </c>
      <c r="AF505" s="44">
        <v>0</v>
      </c>
      <c r="AG505" s="44">
        <v>0</v>
      </c>
      <c r="AH505" s="44">
        <v>0</v>
      </c>
      <c r="AI505" s="44">
        <v>0</v>
      </c>
    </row>
    <row r="506" spans="1:35">
      <c r="A506" s="42" t="s">
        <v>35</v>
      </c>
      <c r="B506" s="43"/>
      <c r="C506" s="44">
        <v>0</v>
      </c>
      <c r="D506" s="44">
        <v>0</v>
      </c>
      <c r="E506" s="44">
        <v>0</v>
      </c>
      <c r="F506" s="44">
        <v>0</v>
      </c>
      <c r="G506" s="44">
        <v>0</v>
      </c>
      <c r="H506" s="44">
        <v>0</v>
      </c>
      <c r="I506" s="44">
        <v>0</v>
      </c>
      <c r="J506" s="44">
        <v>0</v>
      </c>
      <c r="K506" s="44">
        <v>0</v>
      </c>
      <c r="L506" s="44">
        <v>0</v>
      </c>
      <c r="M506" s="44">
        <v>0</v>
      </c>
      <c r="N506" s="44">
        <v>0</v>
      </c>
      <c r="O506" s="44">
        <v>0</v>
      </c>
      <c r="P506" s="44">
        <v>0</v>
      </c>
      <c r="Q506" s="44">
        <v>0</v>
      </c>
      <c r="R506" s="44">
        <v>0</v>
      </c>
      <c r="S506" s="44">
        <v>0</v>
      </c>
      <c r="T506" s="44">
        <v>0</v>
      </c>
      <c r="U506" s="44">
        <v>0</v>
      </c>
      <c r="V506" s="44">
        <v>0</v>
      </c>
      <c r="W506" s="44">
        <v>0</v>
      </c>
      <c r="X506" s="44">
        <v>0</v>
      </c>
      <c r="Y506" s="44">
        <v>0</v>
      </c>
      <c r="Z506" s="44">
        <v>0</v>
      </c>
      <c r="AA506" s="44">
        <v>0</v>
      </c>
      <c r="AB506" s="44">
        <v>0</v>
      </c>
      <c r="AC506" s="44">
        <v>0</v>
      </c>
      <c r="AD506" s="44">
        <v>0</v>
      </c>
      <c r="AE506" s="44">
        <v>0</v>
      </c>
      <c r="AF506" s="44">
        <v>0</v>
      </c>
      <c r="AG506" s="44">
        <v>0</v>
      </c>
      <c r="AH506" s="44">
        <v>0</v>
      </c>
      <c r="AI506" s="44">
        <v>0</v>
      </c>
    </row>
    <row r="507" spans="1:35">
      <c r="A507" s="45" t="s">
        <v>36</v>
      </c>
      <c r="B507" s="46"/>
      <c r="C507" s="44">
        <v>0</v>
      </c>
      <c r="D507" s="44">
        <v>0</v>
      </c>
      <c r="E507" s="44">
        <v>0</v>
      </c>
      <c r="F507" s="44">
        <v>0</v>
      </c>
      <c r="G507" s="44">
        <v>0</v>
      </c>
      <c r="H507" s="44">
        <v>0</v>
      </c>
      <c r="I507" s="44">
        <v>0</v>
      </c>
      <c r="J507" s="44">
        <v>0</v>
      </c>
      <c r="K507" s="44">
        <v>0</v>
      </c>
      <c r="L507" s="44">
        <v>0</v>
      </c>
      <c r="M507" s="44">
        <v>0</v>
      </c>
      <c r="N507" s="44">
        <v>0</v>
      </c>
      <c r="O507" s="44">
        <v>0</v>
      </c>
      <c r="P507" s="44">
        <v>0</v>
      </c>
      <c r="Q507" s="44">
        <v>0</v>
      </c>
      <c r="R507" s="44">
        <v>0</v>
      </c>
      <c r="S507" s="44">
        <v>0</v>
      </c>
      <c r="T507" s="44">
        <v>0</v>
      </c>
      <c r="U507" s="44">
        <v>0</v>
      </c>
      <c r="V507" s="44">
        <v>0</v>
      </c>
      <c r="W507" s="44">
        <v>0</v>
      </c>
      <c r="X507" s="44">
        <v>0</v>
      </c>
      <c r="Y507" s="44">
        <v>0</v>
      </c>
      <c r="Z507" s="44">
        <v>0</v>
      </c>
      <c r="AA507" s="44">
        <v>0</v>
      </c>
      <c r="AB507" s="44">
        <v>0</v>
      </c>
      <c r="AC507" s="44">
        <v>0</v>
      </c>
      <c r="AD507" s="44">
        <v>0</v>
      </c>
      <c r="AE507" s="44">
        <v>0</v>
      </c>
      <c r="AF507" s="44">
        <v>0</v>
      </c>
      <c r="AG507" s="44">
        <v>0</v>
      </c>
      <c r="AH507" s="44">
        <v>0</v>
      </c>
      <c r="AI507" s="44">
        <v>0</v>
      </c>
    </row>
    <row r="508" spans="1:35" ht="13" thickBot="1">
      <c r="A508" s="47" t="s">
        <v>37</v>
      </c>
      <c r="B508" s="48"/>
      <c r="C508" s="49">
        <v>0</v>
      </c>
      <c r="D508" s="49">
        <v>0</v>
      </c>
      <c r="E508" s="49">
        <v>0</v>
      </c>
      <c r="F508" s="49">
        <v>0</v>
      </c>
      <c r="G508" s="49">
        <v>0</v>
      </c>
      <c r="H508" s="49">
        <v>0</v>
      </c>
      <c r="I508" s="49">
        <v>0</v>
      </c>
      <c r="J508" s="49">
        <v>0</v>
      </c>
      <c r="K508" s="49">
        <v>0</v>
      </c>
      <c r="L508" s="49">
        <v>0</v>
      </c>
      <c r="M508" s="49">
        <v>0</v>
      </c>
      <c r="N508" s="49">
        <v>0</v>
      </c>
      <c r="O508" s="49">
        <v>0</v>
      </c>
      <c r="P508" s="49">
        <v>0</v>
      </c>
      <c r="Q508" s="49">
        <v>0</v>
      </c>
      <c r="R508" s="49">
        <v>0</v>
      </c>
      <c r="S508" s="49">
        <v>0</v>
      </c>
      <c r="T508" s="49">
        <v>0</v>
      </c>
      <c r="U508" s="49">
        <v>0</v>
      </c>
      <c r="V508" s="49">
        <v>0</v>
      </c>
      <c r="W508" s="49">
        <v>0</v>
      </c>
      <c r="X508" s="49">
        <v>0</v>
      </c>
      <c r="Y508" s="49">
        <v>0</v>
      </c>
      <c r="Z508" s="49">
        <v>0</v>
      </c>
      <c r="AA508" s="49">
        <v>0</v>
      </c>
      <c r="AB508" s="49">
        <v>0</v>
      </c>
      <c r="AC508" s="49">
        <v>0</v>
      </c>
      <c r="AD508" s="49">
        <v>0</v>
      </c>
      <c r="AE508" s="49">
        <v>0</v>
      </c>
      <c r="AF508" s="49">
        <v>0</v>
      </c>
      <c r="AG508" s="49">
        <v>0</v>
      </c>
      <c r="AH508" s="49">
        <v>0</v>
      </c>
      <c r="AI508" s="49">
        <v>0</v>
      </c>
    </row>
    <row r="509" spans="1:35" ht="13.5" thickBot="1">
      <c r="A509" s="50" t="s">
        <v>38</v>
      </c>
      <c r="B509" s="51"/>
      <c r="C509" s="52">
        <v>0</v>
      </c>
      <c r="D509" s="52">
        <v>0</v>
      </c>
      <c r="E509" s="52">
        <v>0</v>
      </c>
      <c r="F509" s="52">
        <v>0</v>
      </c>
      <c r="G509" s="52">
        <v>0</v>
      </c>
      <c r="H509" s="52">
        <v>0</v>
      </c>
      <c r="I509" s="52">
        <v>0</v>
      </c>
      <c r="J509" s="52">
        <v>0</v>
      </c>
      <c r="K509" s="52">
        <v>0</v>
      </c>
      <c r="L509" s="52">
        <v>0</v>
      </c>
      <c r="M509" s="52">
        <v>0</v>
      </c>
      <c r="N509" s="52">
        <v>0</v>
      </c>
      <c r="O509" s="52">
        <v>0</v>
      </c>
      <c r="P509" s="52">
        <v>0</v>
      </c>
      <c r="Q509" s="52">
        <v>0</v>
      </c>
      <c r="R509" s="52">
        <v>0</v>
      </c>
      <c r="S509" s="52">
        <v>0</v>
      </c>
      <c r="T509" s="52">
        <v>0</v>
      </c>
      <c r="U509" s="52">
        <v>0</v>
      </c>
      <c r="V509" s="52">
        <v>0</v>
      </c>
      <c r="W509" s="52">
        <v>0</v>
      </c>
      <c r="X509" s="52">
        <v>0</v>
      </c>
      <c r="Y509" s="52">
        <v>0</v>
      </c>
      <c r="Z509" s="52">
        <v>0</v>
      </c>
      <c r="AA509" s="52">
        <v>0</v>
      </c>
      <c r="AB509" s="52">
        <v>0</v>
      </c>
      <c r="AC509" s="52">
        <v>0</v>
      </c>
      <c r="AD509" s="52">
        <v>0</v>
      </c>
      <c r="AE509" s="52">
        <v>0</v>
      </c>
      <c r="AF509" s="52">
        <v>0</v>
      </c>
      <c r="AG509" s="52">
        <v>0</v>
      </c>
      <c r="AH509" s="52">
        <v>0</v>
      </c>
      <c r="AI509" s="52">
        <v>0</v>
      </c>
    </row>
    <row r="510" spans="1:35" ht="13.5" thickBot="1">
      <c r="A510" s="50" t="s">
        <v>39</v>
      </c>
      <c r="B510" s="51"/>
      <c r="C510" s="52">
        <v>9.7332592421025712</v>
      </c>
      <c r="D510" s="52">
        <v>10.134925177426155</v>
      </c>
      <c r="E510" s="52">
        <v>10.687764547593575</v>
      </c>
      <c r="F510" s="52">
        <v>11.063747043250149</v>
      </c>
      <c r="G510" s="52">
        <v>11.763967142176613</v>
      </c>
      <c r="H510" s="52">
        <v>12.638776719786863</v>
      </c>
      <c r="I510" s="52">
        <v>13.558934213938358</v>
      </c>
      <c r="J510" s="52">
        <v>14.515370041322846</v>
      </c>
      <c r="K510" s="52">
        <v>15.569303889271009</v>
      </c>
      <c r="L510" s="52">
        <v>15.965692947371144</v>
      </c>
      <c r="M510" s="52">
        <v>16.978813670432185</v>
      </c>
      <c r="N510" s="52">
        <v>16.080770469943396</v>
      </c>
      <c r="O510" s="52">
        <v>16.326470677697682</v>
      </c>
      <c r="P510" s="52">
        <v>16.44174226981168</v>
      </c>
      <c r="Q510" s="52">
        <v>15.037995273045651</v>
      </c>
      <c r="R510" s="52">
        <v>14.955702722100188</v>
      </c>
      <c r="S510" s="52">
        <v>15.727099813988998</v>
      </c>
      <c r="T510" s="52">
        <v>14.67101175657492</v>
      </c>
      <c r="U510" s="52">
        <v>12.860035403090304</v>
      </c>
      <c r="V510" s="52">
        <v>13.06445566067924</v>
      </c>
      <c r="W510" s="52">
        <v>10.448879288832117</v>
      </c>
      <c r="X510" s="52">
        <v>11.472395547925629</v>
      </c>
      <c r="Y510" s="52">
        <v>14.53755350907427</v>
      </c>
      <c r="Z510" s="52">
        <v>13.015663722262065</v>
      </c>
      <c r="AA510" s="52">
        <v>14.471938783573048</v>
      </c>
      <c r="AB510" s="52">
        <v>12.849556136061176</v>
      </c>
      <c r="AC510" s="52">
        <v>14.826858371483066</v>
      </c>
      <c r="AD510" s="52">
        <v>17.048613655053014</v>
      </c>
      <c r="AE510" s="52">
        <v>16.760268691092211</v>
      </c>
      <c r="AF510" s="52">
        <v>17.440479223552394</v>
      </c>
      <c r="AG510" s="52">
        <v>22.379151650264703</v>
      </c>
      <c r="AH510" s="52">
        <v>17.341017831235725</v>
      </c>
      <c r="AI510" s="52">
        <v>17.346657407540757</v>
      </c>
    </row>
    <row r="511" spans="1:35" ht="13.5" thickBot="1">
      <c r="A511" s="50" t="s">
        <v>40</v>
      </c>
      <c r="B511" s="51"/>
      <c r="C511" s="53">
        <v>0</v>
      </c>
      <c r="D511" s="53">
        <v>0</v>
      </c>
      <c r="E511" s="53">
        <v>0</v>
      </c>
      <c r="F511" s="53">
        <v>0</v>
      </c>
      <c r="G511" s="53">
        <v>0</v>
      </c>
      <c r="H511" s="53">
        <v>0</v>
      </c>
      <c r="I511" s="53">
        <v>0</v>
      </c>
      <c r="J511" s="53">
        <v>0</v>
      </c>
      <c r="K511" s="53">
        <v>0</v>
      </c>
      <c r="L511" s="53">
        <v>0</v>
      </c>
      <c r="M511" s="53">
        <v>0</v>
      </c>
      <c r="N511" s="53">
        <v>0</v>
      </c>
      <c r="O511" s="53">
        <v>0</v>
      </c>
      <c r="P511" s="53">
        <v>0</v>
      </c>
      <c r="Q511" s="53">
        <v>0</v>
      </c>
      <c r="R511" s="53">
        <v>0</v>
      </c>
      <c r="S511" s="53">
        <v>0</v>
      </c>
      <c r="T511" s="53">
        <v>0</v>
      </c>
      <c r="U511" s="53">
        <v>0</v>
      </c>
      <c r="V511" s="53">
        <v>0</v>
      </c>
      <c r="W511" s="53">
        <v>0</v>
      </c>
      <c r="X511" s="53">
        <v>0</v>
      </c>
      <c r="Y511" s="53">
        <v>0</v>
      </c>
      <c r="Z511" s="53">
        <v>0</v>
      </c>
      <c r="AA511" s="53">
        <v>0</v>
      </c>
      <c r="AB511" s="53">
        <v>0</v>
      </c>
      <c r="AC511" s="53">
        <v>0</v>
      </c>
      <c r="AD511" s="53">
        <v>0</v>
      </c>
      <c r="AE511" s="53">
        <v>0</v>
      </c>
      <c r="AF511" s="53">
        <v>0</v>
      </c>
      <c r="AG511" s="53">
        <v>0</v>
      </c>
      <c r="AH511" s="53">
        <v>0</v>
      </c>
      <c r="AI511" s="53">
        <v>0</v>
      </c>
    </row>
    <row r="512" spans="1:35">
      <c r="A512" s="38"/>
      <c r="B512" s="39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</row>
    <row r="513" spans="1:35" ht="13" thickBot="1">
      <c r="A513" s="54"/>
      <c r="B513" s="55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</row>
    <row r="514" spans="1:35" ht="13.5" thickBot="1">
      <c r="A514" s="50" t="s">
        <v>43</v>
      </c>
      <c r="B514" s="51"/>
      <c r="C514" s="53">
        <f t="shared" ref="C514:AA514" si="36">C472+C477+C481+C496+C497+C509+C510+C511</f>
        <v>24.904883146443701</v>
      </c>
      <c r="D514" s="53">
        <f t="shared" si="36"/>
        <v>40.515024741918552</v>
      </c>
      <c r="E514" s="53">
        <f t="shared" si="36"/>
        <v>37.09251191288142</v>
      </c>
      <c r="F514" s="53">
        <f t="shared" si="36"/>
        <v>37.412216521573342</v>
      </c>
      <c r="G514" s="53">
        <f t="shared" si="36"/>
        <v>45.740185433150657</v>
      </c>
      <c r="H514" s="53">
        <f t="shared" si="36"/>
        <v>49.071085525788718</v>
      </c>
      <c r="I514" s="53">
        <f t="shared" si="36"/>
        <v>39.459917042118605</v>
      </c>
      <c r="J514" s="53">
        <f t="shared" si="36"/>
        <v>56.782780643274073</v>
      </c>
      <c r="K514" s="53">
        <f t="shared" si="36"/>
        <v>56.267483453210502</v>
      </c>
      <c r="L514" s="53">
        <f t="shared" si="36"/>
        <v>60.30220154560164</v>
      </c>
      <c r="M514" s="53">
        <f t="shared" si="36"/>
        <v>82.269534292245368</v>
      </c>
      <c r="N514" s="53">
        <f t="shared" si="36"/>
        <v>113.71659666608591</v>
      </c>
      <c r="O514" s="53">
        <f t="shared" si="36"/>
        <v>82.419489706467232</v>
      </c>
      <c r="P514" s="53">
        <f t="shared" si="36"/>
        <v>60.102368705466176</v>
      </c>
      <c r="Q514" s="53">
        <f t="shared" si="36"/>
        <v>33.268254727682923</v>
      </c>
      <c r="R514" s="53">
        <f t="shared" si="36"/>
        <v>32.993604171360161</v>
      </c>
      <c r="S514" s="53">
        <f t="shared" si="36"/>
        <v>28.290724253775906</v>
      </c>
      <c r="T514" s="53">
        <f t="shared" si="36"/>
        <v>25.719039289641945</v>
      </c>
      <c r="U514" s="53">
        <f t="shared" si="36"/>
        <v>22.342936877346325</v>
      </c>
      <c r="V514" s="53">
        <f t="shared" si="36"/>
        <v>25.378209779662583</v>
      </c>
      <c r="W514" s="53">
        <f t="shared" si="36"/>
        <v>19.844788282496129</v>
      </c>
      <c r="X514" s="53">
        <f t="shared" si="36"/>
        <v>25.00939017279784</v>
      </c>
      <c r="Y514" s="53">
        <f t="shared" si="36"/>
        <v>27.260895768714136</v>
      </c>
      <c r="Z514" s="53">
        <f t="shared" si="36"/>
        <v>23.981059616010683</v>
      </c>
      <c r="AA514" s="53">
        <f t="shared" si="36"/>
        <v>28.628678936692847</v>
      </c>
      <c r="AB514" s="53">
        <f t="shared" ref="AB514:AG514" si="37">AB472+AB477+AB481+AB496+AB497+AB509+AB510+AB511</f>
        <v>24.630002130984487</v>
      </c>
      <c r="AC514" s="53">
        <f t="shared" si="37"/>
        <v>26.183043723729902</v>
      </c>
      <c r="AD514" s="53">
        <f t="shared" si="37"/>
        <v>33.840830159741472</v>
      </c>
      <c r="AE514" s="53">
        <f t="shared" si="37"/>
        <v>33.306684107127055</v>
      </c>
      <c r="AF514" s="53">
        <f t="shared" si="37"/>
        <v>36.186630134577939</v>
      </c>
      <c r="AG514" s="53">
        <f t="shared" si="37"/>
        <v>44.315276024622747</v>
      </c>
      <c r="AH514" s="53">
        <f t="shared" ref="AH514:AI514" si="38">AH472+AH477+AH481+AH496+AH497+AH509+AH510+AH511</f>
        <v>33.114929402534315</v>
      </c>
      <c r="AI514" s="53">
        <f t="shared" si="38"/>
        <v>32.923965487512689</v>
      </c>
    </row>
    <row r="516" spans="1:35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</row>
    <row r="517" spans="1:3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</row>
    <row r="518" spans="1:35" ht="42.5" thickBot="1">
      <c r="A518" s="58" t="s">
        <v>64</v>
      </c>
      <c r="B518" s="59" t="s">
        <v>65</v>
      </c>
      <c r="C518" s="3">
        <v>1990</v>
      </c>
      <c r="D518" s="3">
        <v>1991</v>
      </c>
      <c r="E518" s="3">
        <v>1992</v>
      </c>
      <c r="F518" s="3">
        <v>1993</v>
      </c>
      <c r="G518" s="3">
        <v>1994</v>
      </c>
      <c r="H518" s="3">
        <v>1995</v>
      </c>
      <c r="I518" s="3">
        <v>1996</v>
      </c>
      <c r="J518" s="3">
        <v>1997</v>
      </c>
      <c r="K518" s="3">
        <v>1998</v>
      </c>
      <c r="L518" s="3">
        <v>1999</v>
      </c>
      <c r="M518" s="3">
        <v>2000</v>
      </c>
      <c r="N518" s="3">
        <v>2001</v>
      </c>
      <c r="O518" s="3">
        <v>2002</v>
      </c>
      <c r="P518" s="3">
        <v>2003</v>
      </c>
      <c r="Q518" s="3">
        <v>2004</v>
      </c>
      <c r="R518" s="3">
        <v>2005</v>
      </c>
      <c r="S518" s="3">
        <v>2006</v>
      </c>
      <c r="T518" s="3">
        <v>2007</v>
      </c>
      <c r="U518" s="3">
        <v>2008</v>
      </c>
      <c r="V518" s="3">
        <v>2009</v>
      </c>
      <c r="W518" s="3">
        <v>2010</v>
      </c>
      <c r="X518" s="3">
        <v>2011</v>
      </c>
      <c r="Y518" s="3">
        <v>2012</v>
      </c>
      <c r="Z518" s="3">
        <v>2013</v>
      </c>
      <c r="AA518" s="3">
        <v>2014</v>
      </c>
      <c r="AB518" s="3">
        <v>2015</v>
      </c>
      <c r="AC518" s="3">
        <v>2016</v>
      </c>
      <c r="AD518" s="3">
        <v>2017</v>
      </c>
      <c r="AE518" s="3">
        <v>2018</v>
      </c>
      <c r="AF518" s="3">
        <v>2019</v>
      </c>
      <c r="AG518" s="3">
        <v>2020</v>
      </c>
      <c r="AH518" s="3">
        <v>2021</v>
      </c>
      <c r="AI518" s="3">
        <v>2022</v>
      </c>
    </row>
    <row r="519" spans="1:35" ht="13">
      <c r="A519" s="5" t="s">
        <v>1</v>
      </c>
      <c r="B519" s="6"/>
      <c r="C519" s="7">
        <v>0</v>
      </c>
      <c r="D519" s="7">
        <v>8.0897214310238574</v>
      </c>
      <c r="E519" s="7">
        <v>4.0756924341316356</v>
      </c>
      <c r="F519" s="7">
        <v>4.9951953017400683</v>
      </c>
      <c r="G519" s="7">
        <v>1.9202460299746142</v>
      </c>
      <c r="H519" s="7">
        <v>2.6606716657076288</v>
      </c>
      <c r="I519" s="7">
        <v>4.4550693835746165</v>
      </c>
      <c r="J519" s="7">
        <v>3.3495188836159508</v>
      </c>
      <c r="K519" s="7">
        <v>2.9026439348544231</v>
      </c>
      <c r="L519" s="7">
        <v>2.3845060203936126</v>
      </c>
      <c r="M519" s="7">
        <v>4.1996531639453858</v>
      </c>
      <c r="N519" s="7">
        <v>7.2270069670779327</v>
      </c>
      <c r="O519" s="7">
        <v>4.554026678606327</v>
      </c>
      <c r="P519" s="7">
        <v>4.513514593466792</v>
      </c>
      <c r="Q519" s="7">
        <v>0</v>
      </c>
      <c r="R519" s="7">
        <v>0</v>
      </c>
      <c r="S519" s="7">
        <v>0</v>
      </c>
      <c r="T519" s="7">
        <v>0</v>
      </c>
      <c r="U519" s="7">
        <v>0.20911284571532823</v>
      </c>
      <c r="V519" s="7">
        <v>0.18349388684736009</v>
      </c>
      <c r="W519" s="7">
        <v>0.16390479256671983</v>
      </c>
      <c r="X519" s="7">
        <v>0.20929949430204103</v>
      </c>
      <c r="Y519" s="7">
        <v>5.9616980774116049E-2</v>
      </c>
      <c r="Z519" s="7">
        <v>7.9206314470587295E-3</v>
      </c>
      <c r="AA519" s="7">
        <v>0</v>
      </c>
      <c r="AB519" s="7">
        <v>4.2676336532028476E-3</v>
      </c>
      <c r="AC519" s="7">
        <v>0</v>
      </c>
      <c r="AD519" s="7">
        <v>7.4084547814728136E-3</v>
      </c>
      <c r="AE519" s="7">
        <v>0</v>
      </c>
      <c r="AF519" s="7">
        <v>0</v>
      </c>
      <c r="AG519" s="7">
        <v>0</v>
      </c>
      <c r="AH519" s="7">
        <v>0</v>
      </c>
      <c r="AI519" s="7">
        <v>0</v>
      </c>
    </row>
    <row r="520" spans="1:35" ht="13">
      <c r="A520" s="9" t="s">
        <v>2</v>
      </c>
      <c r="B520" s="10"/>
      <c r="C520" s="11">
        <v>0</v>
      </c>
      <c r="D520" s="11">
        <v>8.0897214310238574</v>
      </c>
      <c r="E520" s="11">
        <v>4.0756924341316356</v>
      </c>
      <c r="F520" s="11">
        <v>4.9951953017400683</v>
      </c>
      <c r="G520" s="11">
        <v>1.9202460299746142</v>
      </c>
      <c r="H520" s="11">
        <v>2.6606716657076288</v>
      </c>
      <c r="I520" s="11">
        <v>4.4550693835746165</v>
      </c>
      <c r="J520" s="11">
        <v>3.3495188836159508</v>
      </c>
      <c r="K520" s="11">
        <v>2.9026439348544231</v>
      </c>
      <c r="L520" s="11">
        <v>2.3845060203936126</v>
      </c>
      <c r="M520" s="11">
        <v>4.1996531639453858</v>
      </c>
      <c r="N520" s="11">
        <v>7.2270069670779327</v>
      </c>
      <c r="O520" s="11">
        <v>4.554026678606327</v>
      </c>
      <c r="P520" s="11">
        <v>4.513514593466792</v>
      </c>
      <c r="Q520" s="11">
        <v>0</v>
      </c>
      <c r="R520" s="11">
        <v>0</v>
      </c>
      <c r="S520" s="11">
        <v>0</v>
      </c>
      <c r="T520" s="11">
        <v>0</v>
      </c>
      <c r="U520" s="11">
        <v>0.20911284571532823</v>
      </c>
      <c r="V520" s="11">
        <v>0.18349388684736009</v>
      </c>
      <c r="W520" s="11">
        <v>0.16390479256671983</v>
      </c>
      <c r="X520" s="11">
        <v>0.20929949430204103</v>
      </c>
      <c r="Y520" s="11">
        <v>5.9616980774116049E-2</v>
      </c>
      <c r="Z520" s="11">
        <v>7.9206314470587295E-3</v>
      </c>
      <c r="AA520" s="11">
        <v>0</v>
      </c>
      <c r="AB520" s="11">
        <v>4.2676336532028476E-3</v>
      </c>
      <c r="AC520" s="11">
        <v>0</v>
      </c>
      <c r="AD520" s="11">
        <v>7.4084547814728136E-3</v>
      </c>
      <c r="AE520" s="11">
        <v>0</v>
      </c>
      <c r="AF520" s="11">
        <v>0</v>
      </c>
      <c r="AG520" s="11">
        <v>0</v>
      </c>
      <c r="AH520" s="11">
        <v>0</v>
      </c>
      <c r="AI520" s="11">
        <v>0</v>
      </c>
    </row>
    <row r="521" spans="1:35" ht="13">
      <c r="A521" s="13" t="s">
        <v>3</v>
      </c>
      <c r="B521" s="14"/>
      <c r="C521" s="15">
        <v>0</v>
      </c>
      <c r="D521" s="15">
        <v>0</v>
      </c>
      <c r="E521" s="15">
        <v>0</v>
      </c>
      <c r="F521" s="15">
        <v>0</v>
      </c>
      <c r="G521" s="15">
        <v>0</v>
      </c>
      <c r="H521" s="15">
        <v>0</v>
      </c>
      <c r="I521" s="15">
        <v>0</v>
      </c>
      <c r="J521" s="15">
        <v>0</v>
      </c>
      <c r="K521" s="15">
        <v>0</v>
      </c>
      <c r="L521" s="15">
        <v>0</v>
      </c>
      <c r="M521" s="15">
        <v>0</v>
      </c>
      <c r="N521" s="15">
        <v>0</v>
      </c>
      <c r="O521" s="15">
        <v>0</v>
      </c>
      <c r="P521" s="15">
        <v>0</v>
      </c>
      <c r="Q521" s="15">
        <v>0</v>
      </c>
      <c r="R521" s="15">
        <v>0</v>
      </c>
      <c r="S521" s="15">
        <v>0</v>
      </c>
      <c r="T521" s="15">
        <v>0</v>
      </c>
      <c r="U521" s="15">
        <v>0</v>
      </c>
      <c r="V521" s="15">
        <v>0</v>
      </c>
      <c r="W521" s="15">
        <v>0</v>
      </c>
      <c r="X521" s="15">
        <v>0</v>
      </c>
      <c r="Y521" s="15">
        <v>0</v>
      </c>
      <c r="Z521" s="15">
        <v>0</v>
      </c>
      <c r="AA521" s="15">
        <v>0</v>
      </c>
      <c r="AB521" s="15">
        <v>0</v>
      </c>
      <c r="AC521" s="15">
        <v>0</v>
      </c>
      <c r="AD521" s="15">
        <v>0</v>
      </c>
      <c r="AE521" s="15">
        <v>0</v>
      </c>
      <c r="AF521" s="15">
        <v>0</v>
      </c>
      <c r="AG521" s="15">
        <v>0</v>
      </c>
      <c r="AH521" s="15">
        <v>0</v>
      </c>
      <c r="AI521" s="15">
        <v>0</v>
      </c>
    </row>
    <row r="522" spans="1:35" ht="13">
      <c r="A522" s="13" t="s">
        <v>4</v>
      </c>
      <c r="B522" s="14"/>
      <c r="C522" s="15">
        <v>0</v>
      </c>
      <c r="D522" s="15">
        <v>0</v>
      </c>
      <c r="E522" s="15">
        <v>0</v>
      </c>
      <c r="F522" s="15">
        <v>0</v>
      </c>
      <c r="G522" s="15">
        <v>0</v>
      </c>
      <c r="H522" s="15">
        <v>0</v>
      </c>
      <c r="I522" s="15">
        <v>0</v>
      </c>
      <c r="J522" s="15">
        <v>0</v>
      </c>
      <c r="K522" s="15">
        <v>0</v>
      </c>
      <c r="L522" s="15">
        <v>0</v>
      </c>
      <c r="M522" s="15">
        <v>0</v>
      </c>
      <c r="N522" s="15">
        <v>0</v>
      </c>
      <c r="O522" s="15">
        <v>0</v>
      </c>
      <c r="P522" s="15">
        <v>0</v>
      </c>
      <c r="Q522" s="15">
        <v>0</v>
      </c>
      <c r="R522" s="15">
        <v>0</v>
      </c>
      <c r="S522" s="15">
        <v>0</v>
      </c>
      <c r="T522" s="15">
        <v>0</v>
      </c>
      <c r="U522" s="15">
        <v>0</v>
      </c>
      <c r="V522" s="15">
        <v>0</v>
      </c>
      <c r="W522" s="15">
        <v>0</v>
      </c>
      <c r="X522" s="15">
        <v>0</v>
      </c>
      <c r="Y522" s="15">
        <v>0</v>
      </c>
      <c r="Z522" s="15">
        <v>0</v>
      </c>
      <c r="AA522" s="15">
        <v>0</v>
      </c>
      <c r="AB522" s="15">
        <v>0</v>
      </c>
      <c r="AC522" s="15">
        <v>0</v>
      </c>
      <c r="AD522" s="15">
        <v>0</v>
      </c>
      <c r="AE522" s="15">
        <v>0</v>
      </c>
      <c r="AF522" s="15">
        <v>0</v>
      </c>
      <c r="AG522" s="15">
        <v>0</v>
      </c>
      <c r="AH522" s="15">
        <v>0</v>
      </c>
      <c r="AI522" s="15">
        <v>0</v>
      </c>
    </row>
    <row r="523" spans="1:35" ht="13.5" thickBot="1">
      <c r="A523" s="16" t="s">
        <v>5</v>
      </c>
      <c r="B523" s="17"/>
      <c r="C523" s="18">
        <v>0</v>
      </c>
      <c r="D523" s="18">
        <v>0</v>
      </c>
      <c r="E523" s="18">
        <v>0</v>
      </c>
      <c r="F523" s="18">
        <v>0</v>
      </c>
      <c r="G523" s="18">
        <v>0</v>
      </c>
      <c r="H523" s="18">
        <v>0</v>
      </c>
      <c r="I523" s="18">
        <v>0</v>
      </c>
      <c r="J523" s="18">
        <v>0</v>
      </c>
      <c r="K523" s="18">
        <v>0</v>
      </c>
      <c r="L523" s="18">
        <v>0</v>
      </c>
      <c r="M523" s="18">
        <v>0</v>
      </c>
      <c r="N523" s="18">
        <v>0</v>
      </c>
      <c r="O523" s="18">
        <v>0</v>
      </c>
      <c r="P523" s="18">
        <v>0</v>
      </c>
      <c r="Q523" s="18">
        <v>0</v>
      </c>
      <c r="R523" s="18">
        <v>0</v>
      </c>
      <c r="S523" s="18">
        <v>0</v>
      </c>
      <c r="T523" s="18">
        <v>0</v>
      </c>
      <c r="U523" s="18">
        <v>0</v>
      </c>
      <c r="V523" s="18">
        <v>0</v>
      </c>
      <c r="W523" s="18">
        <v>0</v>
      </c>
      <c r="X523" s="18">
        <v>0</v>
      </c>
      <c r="Y523" s="18">
        <v>0</v>
      </c>
      <c r="Z523" s="18">
        <v>0</v>
      </c>
      <c r="AA523" s="18">
        <v>0</v>
      </c>
      <c r="AB523" s="18">
        <v>0</v>
      </c>
      <c r="AC523" s="18">
        <v>0</v>
      </c>
      <c r="AD523" s="18">
        <v>0</v>
      </c>
      <c r="AE523" s="18">
        <v>0</v>
      </c>
      <c r="AF523" s="18">
        <v>0</v>
      </c>
      <c r="AG523" s="18">
        <v>0</v>
      </c>
      <c r="AH523" s="18">
        <v>0</v>
      </c>
      <c r="AI523" s="18">
        <v>0</v>
      </c>
    </row>
    <row r="524" spans="1:35" ht="13">
      <c r="A524" s="19" t="s">
        <v>6</v>
      </c>
      <c r="B524" s="20"/>
      <c r="C524" s="21">
        <v>0</v>
      </c>
      <c r="D524" s="21">
        <v>0</v>
      </c>
      <c r="E524" s="21">
        <v>0</v>
      </c>
      <c r="F524" s="21">
        <v>0</v>
      </c>
      <c r="G524" s="21">
        <v>0</v>
      </c>
      <c r="H524" s="21">
        <v>0</v>
      </c>
      <c r="I524" s="21">
        <v>0</v>
      </c>
      <c r="J524" s="21">
        <v>0</v>
      </c>
      <c r="K524" s="21">
        <v>0</v>
      </c>
      <c r="L524" s="21">
        <v>0</v>
      </c>
      <c r="M524" s="21">
        <v>0</v>
      </c>
      <c r="N524" s="21">
        <v>0</v>
      </c>
      <c r="O524" s="21">
        <v>0</v>
      </c>
      <c r="P524" s="21">
        <v>0</v>
      </c>
      <c r="Q524" s="21">
        <v>0</v>
      </c>
      <c r="R524" s="21">
        <v>0</v>
      </c>
      <c r="S524" s="21">
        <v>0</v>
      </c>
      <c r="T524" s="21">
        <v>0</v>
      </c>
      <c r="U524" s="21">
        <v>0</v>
      </c>
      <c r="V524" s="21">
        <v>0</v>
      </c>
      <c r="W524" s="21">
        <v>0</v>
      </c>
      <c r="X524" s="21">
        <v>0</v>
      </c>
      <c r="Y524" s="21">
        <v>0</v>
      </c>
      <c r="Z524" s="21">
        <v>0</v>
      </c>
      <c r="AA524" s="21">
        <v>0</v>
      </c>
      <c r="AB524" s="21">
        <v>0</v>
      </c>
      <c r="AC524" s="21">
        <v>0</v>
      </c>
      <c r="AD524" s="21">
        <v>0</v>
      </c>
      <c r="AE524" s="21">
        <v>0</v>
      </c>
      <c r="AF524" s="21">
        <v>0</v>
      </c>
      <c r="AG524" s="21">
        <v>0</v>
      </c>
      <c r="AH524" s="21">
        <v>0</v>
      </c>
      <c r="AI524" s="21">
        <v>0</v>
      </c>
    </row>
    <row r="525" spans="1:35" ht="13">
      <c r="A525" s="9" t="s">
        <v>7</v>
      </c>
      <c r="B525" s="10"/>
      <c r="C525" s="11">
        <v>0</v>
      </c>
      <c r="D525" s="11">
        <v>0</v>
      </c>
      <c r="E525" s="11">
        <v>0</v>
      </c>
      <c r="F525" s="11">
        <v>0</v>
      </c>
      <c r="G525" s="11">
        <v>0</v>
      </c>
      <c r="H525" s="11">
        <v>0</v>
      </c>
      <c r="I525" s="11">
        <v>0</v>
      </c>
      <c r="J525" s="11">
        <v>0</v>
      </c>
      <c r="K525" s="11">
        <v>0</v>
      </c>
      <c r="L525" s="11">
        <v>0</v>
      </c>
      <c r="M525" s="11">
        <v>0</v>
      </c>
      <c r="N525" s="11">
        <v>0</v>
      </c>
      <c r="O525" s="11">
        <v>0</v>
      </c>
      <c r="P525" s="11">
        <v>0</v>
      </c>
      <c r="Q525" s="11">
        <v>0</v>
      </c>
      <c r="R525" s="11">
        <v>0</v>
      </c>
      <c r="S525" s="11">
        <v>0</v>
      </c>
      <c r="T525" s="11">
        <v>0</v>
      </c>
      <c r="U525" s="11">
        <v>0</v>
      </c>
      <c r="V525" s="11">
        <v>0</v>
      </c>
      <c r="W525" s="11">
        <v>0</v>
      </c>
      <c r="X525" s="11">
        <v>0</v>
      </c>
      <c r="Y525" s="11">
        <v>0</v>
      </c>
      <c r="Z525" s="11">
        <v>0</v>
      </c>
      <c r="AA525" s="11">
        <v>0</v>
      </c>
      <c r="AB525" s="11">
        <v>0</v>
      </c>
      <c r="AC525" s="11">
        <v>0</v>
      </c>
      <c r="AD525" s="11">
        <v>0</v>
      </c>
      <c r="AE525" s="11">
        <v>0</v>
      </c>
      <c r="AF525" s="11">
        <v>0</v>
      </c>
      <c r="AG525" s="11">
        <v>0</v>
      </c>
      <c r="AH525" s="11">
        <v>0</v>
      </c>
      <c r="AI525" s="11">
        <v>0</v>
      </c>
    </row>
    <row r="526" spans="1:35" ht="13">
      <c r="A526" s="9" t="s">
        <v>8</v>
      </c>
      <c r="B526" s="10"/>
      <c r="C526" s="11">
        <v>0</v>
      </c>
      <c r="D526" s="11">
        <v>0</v>
      </c>
      <c r="E526" s="11">
        <v>0</v>
      </c>
      <c r="F526" s="11">
        <v>0</v>
      </c>
      <c r="G526" s="11">
        <v>0</v>
      </c>
      <c r="H526" s="11">
        <v>0</v>
      </c>
      <c r="I526" s="11">
        <v>0</v>
      </c>
      <c r="J526" s="11">
        <v>0</v>
      </c>
      <c r="K526" s="11">
        <v>0</v>
      </c>
      <c r="L526" s="11">
        <v>0</v>
      </c>
      <c r="M526" s="11">
        <v>0</v>
      </c>
      <c r="N526" s="11">
        <v>0</v>
      </c>
      <c r="O526" s="11">
        <v>0</v>
      </c>
      <c r="P526" s="11">
        <v>0</v>
      </c>
      <c r="Q526" s="11">
        <v>0</v>
      </c>
      <c r="R526" s="11">
        <v>0</v>
      </c>
      <c r="S526" s="11">
        <v>0</v>
      </c>
      <c r="T526" s="11">
        <v>0</v>
      </c>
      <c r="U526" s="11">
        <v>0</v>
      </c>
      <c r="V526" s="11">
        <v>0</v>
      </c>
      <c r="W526" s="11">
        <v>0</v>
      </c>
      <c r="X526" s="11">
        <v>0</v>
      </c>
      <c r="Y526" s="11">
        <v>0</v>
      </c>
      <c r="Z526" s="11">
        <v>0</v>
      </c>
      <c r="AA526" s="11">
        <v>0</v>
      </c>
      <c r="AB526" s="11">
        <v>0</v>
      </c>
      <c r="AC526" s="11">
        <v>0</v>
      </c>
      <c r="AD526" s="11">
        <v>0</v>
      </c>
      <c r="AE526" s="11">
        <v>0</v>
      </c>
      <c r="AF526" s="11">
        <v>0</v>
      </c>
      <c r="AG526" s="11">
        <v>0</v>
      </c>
      <c r="AH526" s="11">
        <v>0</v>
      </c>
      <c r="AI526" s="11">
        <v>0</v>
      </c>
    </row>
    <row r="527" spans="1:35" ht="13.5" thickBot="1">
      <c r="A527" s="16" t="s">
        <v>9</v>
      </c>
      <c r="B527" s="17"/>
      <c r="C527" s="18">
        <v>0</v>
      </c>
      <c r="D527" s="18">
        <v>0</v>
      </c>
      <c r="E527" s="18">
        <v>0</v>
      </c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18">
        <v>0</v>
      </c>
      <c r="M527" s="18">
        <v>0</v>
      </c>
      <c r="N527" s="18">
        <v>0</v>
      </c>
      <c r="O527" s="18">
        <v>0</v>
      </c>
      <c r="P527" s="18">
        <v>0</v>
      </c>
      <c r="Q527" s="18">
        <v>0</v>
      </c>
      <c r="R527" s="18">
        <v>0</v>
      </c>
      <c r="S527" s="18">
        <v>0</v>
      </c>
      <c r="T527" s="18">
        <v>0</v>
      </c>
      <c r="U527" s="18">
        <v>0</v>
      </c>
      <c r="V527" s="18">
        <v>0</v>
      </c>
      <c r="W527" s="18">
        <v>0</v>
      </c>
      <c r="X527" s="18">
        <v>0</v>
      </c>
      <c r="Y527" s="18">
        <v>0</v>
      </c>
      <c r="Z527" s="18">
        <v>0</v>
      </c>
      <c r="AA527" s="18">
        <v>0</v>
      </c>
      <c r="AB527" s="18">
        <v>0</v>
      </c>
      <c r="AC527" s="18">
        <v>0</v>
      </c>
      <c r="AD527" s="18">
        <v>0</v>
      </c>
      <c r="AE527" s="18">
        <v>0</v>
      </c>
      <c r="AF527" s="18">
        <v>0</v>
      </c>
      <c r="AG527" s="18">
        <v>0</v>
      </c>
      <c r="AH527" s="18">
        <v>0</v>
      </c>
      <c r="AI527" s="18">
        <v>0</v>
      </c>
    </row>
    <row r="528" spans="1:35" ht="13">
      <c r="A528" s="5" t="s">
        <v>10</v>
      </c>
      <c r="B528" s="6"/>
      <c r="C528" s="7">
        <v>31.890424183485045</v>
      </c>
      <c r="D528" s="7">
        <v>46.215168374066174</v>
      </c>
      <c r="E528" s="7">
        <v>45.902245941181135</v>
      </c>
      <c r="F528" s="7">
        <v>44.785035047897537</v>
      </c>
      <c r="G528" s="7">
        <v>51.049340493614935</v>
      </c>
      <c r="H528" s="7">
        <v>49.843867314965905</v>
      </c>
      <c r="I528" s="7">
        <v>43.035534365666564</v>
      </c>
      <c r="J528" s="7">
        <v>43.860725211206315</v>
      </c>
      <c r="K528" s="7">
        <v>42.413798915449242</v>
      </c>
      <c r="L528" s="7">
        <v>44.17282957368208</v>
      </c>
      <c r="M528" s="7">
        <v>43.617682668548326</v>
      </c>
      <c r="N528" s="7">
        <v>35.158826121098301</v>
      </c>
      <c r="O528" s="7">
        <v>40.174586647682631</v>
      </c>
      <c r="P528" s="7">
        <v>43.66568811637778</v>
      </c>
      <c r="Q528" s="7">
        <v>46.635558003303785</v>
      </c>
      <c r="R528" s="7">
        <v>59.784425054820922</v>
      </c>
      <c r="S528" s="7">
        <v>40.975426643665955</v>
      </c>
      <c r="T528" s="7">
        <v>29.745117029803037</v>
      </c>
      <c r="U528" s="7">
        <v>23.43134714525165</v>
      </c>
      <c r="V528" s="7">
        <v>3.7054085901141103</v>
      </c>
      <c r="W528" s="7">
        <v>3.802708971812351</v>
      </c>
      <c r="X528" s="7">
        <v>3.8318942898230128</v>
      </c>
      <c r="Y528" s="7">
        <v>3.2626991914538164</v>
      </c>
      <c r="Z528" s="7">
        <v>3.8724462961791914</v>
      </c>
      <c r="AA528" s="7">
        <v>3.2604994047634883</v>
      </c>
      <c r="AB528" s="7">
        <v>2.8634242510690751</v>
      </c>
      <c r="AC528" s="7">
        <v>3.4754555663040816</v>
      </c>
      <c r="AD528" s="7">
        <v>2.7132629597811797</v>
      </c>
      <c r="AE528" s="7">
        <v>2.4740157183972542</v>
      </c>
      <c r="AF528" s="7">
        <v>2.3485333769981191</v>
      </c>
      <c r="AG528" s="7">
        <v>3.9997732362312566</v>
      </c>
      <c r="AH528" s="7">
        <v>2.9754985949786454</v>
      </c>
      <c r="AI528" s="7">
        <v>3.0542021900784753</v>
      </c>
    </row>
    <row r="529" spans="1:35" ht="13">
      <c r="A529" s="9" t="s">
        <v>11</v>
      </c>
      <c r="B529" s="10"/>
      <c r="C529" s="11">
        <v>0</v>
      </c>
      <c r="D529" s="11">
        <v>0</v>
      </c>
      <c r="E529" s="11">
        <v>0</v>
      </c>
      <c r="F529" s="11">
        <v>0</v>
      </c>
      <c r="G529" s="11">
        <v>0</v>
      </c>
      <c r="H529" s="11">
        <v>0</v>
      </c>
      <c r="I529" s="11">
        <v>0</v>
      </c>
      <c r="J529" s="11">
        <v>0</v>
      </c>
      <c r="K529" s="11">
        <v>0</v>
      </c>
      <c r="L529" s="11">
        <v>0</v>
      </c>
      <c r="M529" s="11">
        <v>0</v>
      </c>
      <c r="N529" s="11">
        <v>0</v>
      </c>
      <c r="O529" s="11">
        <v>0</v>
      </c>
      <c r="P529" s="11">
        <v>0</v>
      </c>
      <c r="Q529" s="11">
        <v>0</v>
      </c>
      <c r="R529" s="11">
        <v>0</v>
      </c>
      <c r="S529" s="11">
        <v>0</v>
      </c>
      <c r="T529" s="11">
        <v>0</v>
      </c>
      <c r="U529" s="11">
        <v>0</v>
      </c>
      <c r="V529" s="11">
        <v>0</v>
      </c>
      <c r="W529" s="11">
        <v>0</v>
      </c>
      <c r="X529" s="11">
        <v>0</v>
      </c>
      <c r="Y529" s="11">
        <v>0</v>
      </c>
      <c r="Z529" s="11">
        <v>0</v>
      </c>
      <c r="AA529" s="11">
        <v>0</v>
      </c>
      <c r="AB529" s="11">
        <v>0</v>
      </c>
      <c r="AC529" s="11">
        <v>0</v>
      </c>
      <c r="AD529" s="11">
        <v>0</v>
      </c>
      <c r="AE529" s="11">
        <v>0</v>
      </c>
      <c r="AF529" s="11">
        <v>0</v>
      </c>
      <c r="AG529" s="11">
        <v>0</v>
      </c>
      <c r="AH529" s="11">
        <v>0</v>
      </c>
      <c r="AI529" s="11">
        <v>0</v>
      </c>
    </row>
    <row r="530" spans="1:35" ht="13">
      <c r="A530" s="23" t="s">
        <v>12</v>
      </c>
      <c r="B530" s="24"/>
      <c r="C530" s="25">
        <v>0</v>
      </c>
      <c r="D530" s="25">
        <v>0</v>
      </c>
      <c r="E530" s="25">
        <v>0</v>
      </c>
      <c r="F530" s="25">
        <v>0</v>
      </c>
      <c r="G530" s="25">
        <v>0</v>
      </c>
      <c r="H530" s="25">
        <v>0</v>
      </c>
      <c r="I530" s="25">
        <v>0</v>
      </c>
      <c r="J530" s="25">
        <v>0</v>
      </c>
      <c r="K530" s="25">
        <v>0</v>
      </c>
      <c r="L530" s="25">
        <v>0</v>
      </c>
      <c r="M530" s="25">
        <v>0</v>
      </c>
      <c r="N530" s="25">
        <v>0</v>
      </c>
      <c r="O530" s="25">
        <v>0</v>
      </c>
      <c r="P530" s="25">
        <v>0</v>
      </c>
      <c r="Q530" s="25">
        <v>0</v>
      </c>
      <c r="R530" s="25">
        <v>0</v>
      </c>
      <c r="S530" s="25">
        <v>0</v>
      </c>
      <c r="T530" s="25">
        <v>0</v>
      </c>
      <c r="U530" s="25">
        <v>0</v>
      </c>
      <c r="V530" s="25">
        <v>0</v>
      </c>
      <c r="W530" s="25">
        <v>0</v>
      </c>
      <c r="X530" s="25">
        <v>0</v>
      </c>
      <c r="Y530" s="25">
        <v>0</v>
      </c>
      <c r="Z530" s="25">
        <v>0</v>
      </c>
      <c r="AA530" s="25">
        <v>0</v>
      </c>
      <c r="AB530" s="25">
        <v>0</v>
      </c>
      <c r="AC530" s="25">
        <v>0</v>
      </c>
      <c r="AD530" s="25">
        <v>0</v>
      </c>
      <c r="AE530" s="25">
        <v>0</v>
      </c>
      <c r="AF530" s="25">
        <v>0</v>
      </c>
      <c r="AG530" s="25">
        <v>0</v>
      </c>
      <c r="AH530" s="25">
        <v>0</v>
      </c>
      <c r="AI530" s="25">
        <v>0</v>
      </c>
    </row>
    <row r="531" spans="1:35" ht="13">
      <c r="A531" s="26" t="s">
        <v>13</v>
      </c>
      <c r="B531" s="27"/>
      <c r="C531" s="28">
        <v>0</v>
      </c>
      <c r="D531" s="28">
        <v>0</v>
      </c>
      <c r="E531" s="28">
        <v>0</v>
      </c>
      <c r="F531" s="28">
        <v>0</v>
      </c>
      <c r="G531" s="28">
        <v>0</v>
      </c>
      <c r="H531" s="28">
        <v>0</v>
      </c>
      <c r="I531" s="28">
        <v>0</v>
      </c>
      <c r="J531" s="28">
        <v>0</v>
      </c>
      <c r="K531" s="28">
        <v>0</v>
      </c>
      <c r="L531" s="28">
        <v>0</v>
      </c>
      <c r="M531" s="28">
        <v>0</v>
      </c>
      <c r="N531" s="28">
        <v>0</v>
      </c>
      <c r="O531" s="28">
        <v>0</v>
      </c>
      <c r="P531" s="28">
        <v>0</v>
      </c>
      <c r="Q531" s="28">
        <v>0</v>
      </c>
      <c r="R531" s="28">
        <v>0</v>
      </c>
      <c r="S531" s="28">
        <v>0</v>
      </c>
      <c r="T531" s="28">
        <v>0</v>
      </c>
      <c r="U531" s="28">
        <v>0</v>
      </c>
      <c r="V531" s="28">
        <v>0</v>
      </c>
      <c r="W531" s="28">
        <v>0</v>
      </c>
      <c r="X531" s="28">
        <v>0</v>
      </c>
      <c r="Y531" s="28">
        <v>0</v>
      </c>
      <c r="Z531" s="28">
        <v>0</v>
      </c>
      <c r="AA531" s="28">
        <v>0</v>
      </c>
      <c r="AB531" s="28">
        <v>0</v>
      </c>
      <c r="AC531" s="28">
        <v>0</v>
      </c>
      <c r="AD531" s="28">
        <v>0</v>
      </c>
      <c r="AE531" s="28">
        <v>0</v>
      </c>
      <c r="AF531" s="28">
        <v>0</v>
      </c>
      <c r="AG531" s="28">
        <v>0</v>
      </c>
      <c r="AH531" s="28">
        <v>0</v>
      </c>
      <c r="AI531" s="28">
        <v>0</v>
      </c>
    </row>
    <row r="532" spans="1:35" ht="13">
      <c r="A532" s="13" t="s">
        <v>14</v>
      </c>
      <c r="B532" s="14"/>
      <c r="C532" s="15">
        <v>0</v>
      </c>
      <c r="D532" s="15">
        <v>0</v>
      </c>
      <c r="E532" s="15">
        <v>0</v>
      </c>
      <c r="F532" s="15">
        <v>0</v>
      </c>
      <c r="G532" s="15">
        <v>0</v>
      </c>
      <c r="H532" s="15">
        <v>0</v>
      </c>
      <c r="I532" s="15">
        <v>0</v>
      </c>
      <c r="J532" s="15">
        <v>0</v>
      </c>
      <c r="K532" s="15">
        <v>0</v>
      </c>
      <c r="L532" s="15">
        <v>0</v>
      </c>
      <c r="M532" s="15">
        <v>0</v>
      </c>
      <c r="N532" s="15">
        <v>0</v>
      </c>
      <c r="O532" s="15">
        <v>0</v>
      </c>
      <c r="P532" s="15">
        <v>0</v>
      </c>
      <c r="Q532" s="15">
        <v>0</v>
      </c>
      <c r="R532" s="15">
        <v>0</v>
      </c>
      <c r="S532" s="15">
        <v>0</v>
      </c>
      <c r="T532" s="15">
        <v>0</v>
      </c>
      <c r="U532" s="15">
        <v>0</v>
      </c>
      <c r="V532" s="15">
        <v>0</v>
      </c>
      <c r="W532" s="15">
        <v>0</v>
      </c>
      <c r="X532" s="15">
        <v>0</v>
      </c>
      <c r="Y532" s="15">
        <v>0</v>
      </c>
      <c r="Z532" s="15">
        <v>0</v>
      </c>
      <c r="AA532" s="15">
        <v>0</v>
      </c>
      <c r="AB532" s="15">
        <v>0</v>
      </c>
      <c r="AC532" s="15">
        <v>0</v>
      </c>
      <c r="AD532" s="15">
        <v>0</v>
      </c>
      <c r="AE532" s="15">
        <v>0</v>
      </c>
      <c r="AF532" s="15">
        <v>0</v>
      </c>
      <c r="AG532" s="15">
        <v>0</v>
      </c>
      <c r="AH532" s="15">
        <v>0</v>
      </c>
      <c r="AI532" s="15">
        <v>0</v>
      </c>
    </row>
    <row r="533" spans="1:35" ht="13">
      <c r="A533" s="9" t="s">
        <v>15</v>
      </c>
      <c r="B533" s="10"/>
      <c r="C533" s="11">
        <v>0.64499373077858491</v>
      </c>
      <c r="D533" s="11">
        <v>0.18460714947501788</v>
      </c>
      <c r="E533" s="11">
        <v>0.16082983364927683</v>
      </c>
      <c r="F533" s="11">
        <v>0.1758443617635195</v>
      </c>
      <c r="G533" s="11">
        <v>0.28429446147025911</v>
      </c>
      <c r="H533" s="11">
        <v>0.36565610504852442</v>
      </c>
      <c r="I533" s="11">
        <v>0.44402002862524304</v>
      </c>
      <c r="J533" s="11">
        <v>0.44728183665017729</v>
      </c>
      <c r="K533" s="11">
        <v>0.48908071744460463</v>
      </c>
      <c r="L533" s="11">
        <v>0.57376230017543073</v>
      </c>
      <c r="M533" s="11">
        <v>0.49759517651274809</v>
      </c>
      <c r="N533" s="11">
        <v>0.43229178827917453</v>
      </c>
      <c r="O533" s="11">
        <v>0.46592958927554246</v>
      </c>
      <c r="P533" s="11">
        <v>0.50888781655446647</v>
      </c>
      <c r="Q533" s="11">
        <v>0.52683832739298586</v>
      </c>
      <c r="R533" s="11">
        <v>6.3943061149353495</v>
      </c>
      <c r="S533" s="11">
        <v>1.8132516319920964</v>
      </c>
      <c r="T533" s="11">
        <v>0.37429135437011496</v>
      </c>
      <c r="U533" s="11">
        <v>9.34080874132419E-2</v>
      </c>
      <c r="V533" s="11">
        <v>0.28499999999999998</v>
      </c>
      <c r="W533" s="11">
        <v>0.124</v>
      </c>
      <c r="X533" s="11">
        <v>0.112</v>
      </c>
      <c r="Y533" s="11">
        <v>0.13800000000000001</v>
      </c>
      <c r="Z533" s="11">
        <v>0.14499999999999999</v>
      </c>
      <c r="AA533" s="11">
        <v>9.4E-2</v>
      </c>
      <c r="AB533" s="11">
        <v>0.14099999999999999</v>
      </c>
      <c r="AC533" s="11">
        <v>0.79200000000000004</v>
      </c>
      <c r="AD533" s="11">
        <v>0.39100000000000001</v>
      </c>
      <c r="AE533" s="11">
        <v>0.185</v>
      </c>
      <c r="AF533" s="11">
        <v>0.24399999999999999</v>
      </c>
      <c r="AG533" s="11">
        <v>0.47899999999999998</v>
      </c>
      <c r="AH533" s="11">
        <v>0.32200000000000001</v>
      </c>
      <c r="AI533" s="11">
        <v>0.25664576167813674</v>
      </c>
    </row>
    <row r="534" spans="1:35" ht="13">
      <c r="A534" s="13" t="s">
        <v>16</v>
      </c>
      <c r="B534" s="14"/>
      <c r="C534" s="15">
        <v>0</v>
      </c>
      <c r="D534" s="15">
        <v>0</v>
      </c>
      <c r="E534" s="15">
        <v>0</v>
      </c>
      <c r="F534" s="15">
        <v>0</v>
      </c>
      <c r="G534" s="15">
        <v>0</v>
      </c>
      <c r="H534" s="15">
        <v>0</v>
      </c>
      <c r="I534" s="15">
        <v>0</v>
      </c>
      <c r="J534" s="15">
        <v>0</v>
      </c>
      <c r="K534" s="15">
        <v>0</v>
      </c>
      <c r="L534" s="15">
        <v>0</v>
      </c>
      <c r="M534" s="15">
        <v>0</v>
      </c>
      <c r="N534" s="15">
        <v>0</v>
      </c>
      <c r="O534" s="15">
        <v>0</v>
      </c>
      <c r="P534" s="15">
        <v>0</v>
      </c>
      <c r="Q534" s="15">
        <v>0</v>
      </c>
      <c r="R534" s="15">
        <v>0</v>
      </c>
      <c r="S534" s="15">
        <v>0</v>
      </c>
      <c r="T534" s="15">
        <v>0</v>
      </c>
      <c r="U534" s="15">
        <v>0</v>
      </c>
      <c r="V534" s="15">
        <v>0</v>
      </c>
      <c r="W534" s="15">
        <v>0</v>
      </c>
      <c r="X534" s="15">
        <v>0</v>
      </c>
      <c r="Y534" s="15">
        <v>0</v>
      </c>
      <c r="Z534" s="15">
        <v>0</v>
      </c>
      <c r="AA534" s="15">
        <v>0</v>
      </c>
      <c r="AB534" s="15">
        <v>0</v>
      </c>
      <c r="AC534" s="15">
        <v>0</v>
      </c>
      <c r="AD534" s="15">
        <v>0</v>
      </c>
      <c r="AE534" s="15">
        <v>0</v>
      </c>
      <c r="AF534" s="15">
        <v>0</v>
      </c>
      <c r="AG534" s="15">
        <v>0</v>
      </c>
      <c r="AH534" s="15">
        <v>0</v>
      </c>
      <c r="AI534" s="15">
        <v>0</v>
      </c>
    </row>
    <row r="535" spans="1:35" ht="13">
      <c r="A535" s="13" t="s">
        <v>17</v>
      </c>
      <c r="B535" s="14"/>
      <c r="C535" s="15">
        <v>16.098004173571809</v>
      </c>
      <c r="D535" s="15">
        <v>4.2186383872417172</v>
      </c>
      <c r="E535" s="15">
        <v>5.0769760677627591</v>
      </c>
      <c r="F535" s="15">
        <v>5.1839421616878738</v>
      </c>
      <c r="G535" s="15">
        <v>6.6266799651168595</v>
      </c>
      <c r="H535" s="15">
        <v>6.1701173690950286</v>
      </c>
      <c r="I535" s="15">
        <v>5.7761690719561916</v>
      </c>
      <c r="J535" s="15">
        <v>6.3318709745427633</v>
      </c>
      <c r="K535" s="15">
        <v>6.2614298882993946</v>
      </c>
      <c r="L535" s="15">
        <v>6.683330997439568</v>
      </c>
      <c r="M535" s="15">
        <v>7.1261035395407406</v>
      </c>
      <c r="N535" s="15">
        <v>5.154728678495017</v>
      </c>
      <c r="O535" s="15">
        <v>5.5042530341162195</v>
      </c>
      <c r="P535" s="15">
        <v>5.9049697584428325</v>
      </c>
      <c r="Q535" s="15">
        <v>6.7371387259235229</v>
      </c>
      <c r="R535" s="15">
        <v>25.28701744244669</v>
      </c>
      <c r="S535" s="15">
        <v>8.8915144578030212</v>
      </c>
      <c r="T535" s="15">
        <v>2.7203939003522875</v>
      </c>
      <c r="U535" s="15">
        <v>0.7805398722370912</v>
      </c>
      <c r="V535" s="15">
        <v>0.51109648247722483</v>
      </c>
      <c r="W535" s="15">
        <v>0.38644059665605168</v>
      </c>
      <c r="X535" s="15">
        <v>0.10284051064557806</v>
      </c>
      <c r="Y535" s="15">
        <v>9.0877623223716023E-2</v>
      </c>
      <c r="Z535" s="15">
        <v>0.2016422736898113</v>
      </c>
      <c r="AA535" s="15">
        <v>0.15118513417791687</v>
      </c>
      <c r="AB535" s="15">
        <v>0.15065119704944194</v>
      </c>
      <c r="AC535" s="15">
        <v>0.13653799347545478</v>
      </c>
      <c r="AD535" s="15">
        <v>0</v>
      </c>
      <c r="AE535" s="15">
        <v>0</v>
      </c>
      <c r="AF535" s="15">
        <v>0</v>
      </c>
      <c r="AG535" s="15">
        <v>0</v>
      </c>
      <c r="AH535" s="15">
        <v>0</v>
      </c>
      <c r="AI535" s="15">
        <v>0</v>
      </c>
    </row>
    <row r="536" spans="1:35" ht="13">
      <c r="A536" s="13" t="s">
        <v>18</v>
      </c>
      <c r="B536" s="14"/>
      <c r="C536" s="15">
        <v>3.0083946635018859</v>
      </c>
      <c r="D536" s="15">
        <v>9.5940494253079134</v>
      </c>
      <c r="E536" s="15">
        <v>8.9497950866399467</v>
      </c>
      <c r="F536" s="15">
        <v>8.9560849879824254</v>
      </c>
      <c r="G536" s="15">
        <v>9.0856985711856399</v>
      </c>
      <c r="H536" s="15">
        <v>8.5634986346449615</v>
      </c>
      <c r="I536" s="15">
        <v>7.9728150874260466</v>
      </c>
      <c r="J536" s="15">
        <v>7.6535274234531867</v>
      </c>
      <c r="K536" s="15">
        <v>7.9130608121648542</v>
      </c>
      <c r="L536" s="15">
        <v>7.8816078076216769</v>
      </c>
      <c r="M536" s="15">
        <v>8.1320187932293848</v>
      </c>
      <c r="N536" s="15">
        <v>1.3250161013669324</v>
      </c>
      <c r="O536" s="15">
        <v>13.101932668896394</v>
      </c>
      <c r="P536" s="15">
        <v>23.619587983903354</v>
      </c>
      <c r="Q536" s="15">
        <v>33.747949362275598</v>
      </c>
      <c r="R536" s="15">
        <v>22.408441014198008</v>
      </c>
      <c r="S536" s="15">
        <v>22.214300850458681</v>
      </c>
      <c r="T536" s="15">
        <v>23.293789020742839</v>
      </c>
      <c r="U536" s="15">
        <v>21.025484506323245</v>
      </c>
      <c r="V536" s="15">
        <v>1.7143121076368859</v>
      </c>
      <c r="W536" s="15">
        <v>2.3132683751562992</v>
      </c>
      <c r="X536" s="15">
        <v>2.5460537791774347</v>
      </c>
      <c r="Y536" s="15">
        <v>2.3938215682301003</v>
      </c>
      <c r="Z536" s="15">
        <v>2.6038040224893799</v>
      </c>
      <c r="AA536" s="15">
        <v>1.8533142705855716</v>
      </c>
      <c r="AB536" s="15">
        <v>1.5917730540196333</v>
      </c>
      <c r="AC536" s="15">
        <v>1.8789175728286267</v>
      </c>
      <c r="AD536" s="15">
        <v>1.7012629597811795</v>
      </c>
      <c r="AE536" s="15">
        <v>1.5530157183972542</v>
      </c>
      <c r="AF536" s="15">
        <v>1.636533376998119</v>
      </c>
      <c r="AG536" s="15">
        <v>2.1777732362312565</v>
      </c>
      <c r="AH536" s="15">
        <v>2.2614985949786455</v>
      </c>
      <c r="AI536" s="15">
        <v>2.3827952573949887</v>
      </c>
    </row>
    <row r="537" spans="1:35" ht="13">
      <c r="A537" s="13" t="s">
        <v>19</v>
      </c>
      <c r="B537" s="14"/>
      <c r="C537" s="15">
        <v>12.139031615632769</v>
      </c>
      <c r="D537" s="15">
        <v>32.217873412041527</v>
      </c>
      <c r="E537" s="15">
        <v>31.714644953129152</v>
      </c>
      <c r="F537" s="15">
        <v>30.469163536463721</v>
      </c>
      <c r="G537" s="15">
        <v>35.052667495842179</v>
      </c>
      <c r="H537" s="15">
        <v>34.744595206177394</v>
      </c>
      <c r="I537" s="15">
        <v>28.842530177659086</v>
      </c>
      <c r="J537" s="15">
        <v>29.428044976560184</v>
      </c>
      <c r="K537" s="15">
        <v>27.75022749754039</v>
      </c>
      <c r="L537" s="15">
        <v>29.034128468445402</v>
      </c>
      <c r="M537" s="15">
        <v>27.861965159265452</v>
      </c>
      <c r="N537" s="15">
        <v>28.246789552957178</v>
      </c>
      <c r="O537" s="15">
        <v>21.102471355394474</v>
      </c>
      <c r="P537" s="15">
        <v>13.632242557477131</v>
      </c>
      <c r="Q537" s="15">
        <v>5.6236315877116771</v>
      </c>
      <c r="R537" s="15">
        <v>5.6946604832408765</v>
      </c>
      <c r="S537" s="15">
        <v>8.0563597034121557</v>
      </c>
      <c r="T537" s="15">
        <v>3.3566427543377944</v>
      </c>
      <c r="U537" s="15">
        <v>1.53191467927807</v>
      </c>
      <c r="V537" s="15">
        <v>1.1949999999999998</v>
      </c>
      <c r="W537" s="15">
        <v>0.97899999999999998</v>
      </c>
      <c r="X537" s="15">
        <v>1.071</v>
      </c>
      <c r="Y537" s="15">
        <v>0.64</v>
      </c>
      <c r="Z537" s="15">
        <v>0.92200000000000004</v>
      </c>
      <c r="AA537" s="15">
        <v>1.1619999999999999</v>
      </c>
      <c r="AB537" s="15">
        <v>0.98</v>
      </c>
      <c r="AC537" s="15">
        <v>0.66800000000000004</v>
      </c>
      <c r="AD537" s="15">
        <v>0.621</v>
      </c>
      <c r="AE537" s="15">
        <v>0.73599999999999999</v>
      </c>
      <c r="AF537" s="15">
        <v>0.46800000000000003</v>
      </c>
      <c r="AG537" s="15">
        <v>1.343</v>
      </c>
      <c r="AH537" s="15">
        <v>0.39200000000000002</v>
      </c>
      <c r="AI537" s="15">
        <v>0.4147611710053497</v>
      </c>
    </row>
    <row r="538" spans="1:35" ht="13">
      <c r="A538" s="26" t="s">
        <v>20</v>
      </c>
      <c r="B538" s="27"/>
      <c r="C538" s="28">
        <v>0</v>
      </c>
      <c r="D538" s="28">
        <v>0</v>
      </c>
      <c r="E538" s="28">
        <v>0</v>
      </c>
      <c r="F538" s="28">
        <v>0</v>
      </c>
      <c r="G538" s="28">
        <v>0</v>
      </c>
      <c r="H538" s="28">
        <v>0</v>
      </c>
      <c r="I538" s="28">
        <v>0</v>
      </c>
      <c r="J538" s="28">
        <v>0</v>
      </c>
      <c r="K538" s="28">
        <v>0</v>
      </c>
      <c r="L538" s="28">
        <v>0</v>
      </c>
      <c r="M538" s="28">
        <v>0</v>
      </c>
      <c r="N538" s="28">
        <v>0</v>
      </c>
      <c r="O538" s="28">
        <v>0</v>
      </c>
      <c r="P538" s="28">
        <v>0</v>
      </c>
      <c r="Q538" s="28">
        <v>0</v>
      </c>
      <c r="R538" s="28">
        <v>0</v>
      </c>
      <c r="S538" s="28">
        <v>0</v>
      </c>
      <c r="T538" s="28">
        <v>0</v>
      </c>
      <c r="U538" s="28">
        <v>0</v>
      </c>
      <c r="V538" s="28">
        <v>0</v>
      </c>
      <c r="W538" s="28">
        <v>0</v>
      </c>
      <c r="X538" s="28">
        <v>0</v>
      </c>
      <c r="Y538" s="28">
        <v>0</v>
      </c>
      <c r="Z538" s="28">
        <v>0</v>
      </c>
      <c r="AA538" s="28">
        <v>0</v>
      </c>
      <c r="AB538" s="28">
        <v>0</v>
      </c>
      <c r="AC538" s="28">
        <v>0</v>
      </c>
      <c r="AD538" s="28">
        <v>0</v>
      </c>
      <c r="AE538" s="28">
        <v>0</v>
      </c>
      <c r="AF538" s="28">
        <v>0</v>
      </c>
      <c r="AG538" s="28">
        <v>0</v>
      </c>
      <c r="AH538" s="28">
        <v>0</v>
      </c>
      <c r="AI538" s="28">
        <v>0</v>
      </c>
    </row>
    <row r="539" spans="1:35" ht="13">
      <c r="A539" s="13" t="s">
        <v>21</v>
      </c>
      <c r="B539" s="14"/>
      <c r="C539" s="60">
        <v>0</v>
      </c>
      <c r="D539" s="60">
        <v>0</v>
      </c>
      <c r="E539" s="60">
        <v>0</v>
      </c>
      <c r="F539" s="60">
        <v>0</v>
      </c>
      <c r="G539" s="60">
        <v>0</v>
      </c>
      <c r="H539" s="60">
        <v>0</v>
      </c>
      <c r="I539" s="60">
        <v>0</v>
      </c>
      <c r="J539" s="60">
        <v>0</v>
      </c>
      <c r="K539" s="60">
        <v>0</v>
      </c>
      <c r="L539" s="60">
        <v>0</v>
      </c>
      <c r="M539" s="60">
        <v>0</v>
      </c>
      <c r="N539" s="60">
        <v>0</v>
      </c>
      <c r="O539" s="60">
        <v>0</v>
      </c>
      <c r="P539" s="60">
        <v>0</v>
      </c>
      <c r="Q539" s="60">
        <v>0</v>
      </c>
      <c r="R539" s="60">
        <v>0</v>
      </c>
      <c r="S539" s="60">
        <v>0</v>
      </c>
      <c r="T539" s="60">
        <v>0</v>
      </c>
      <c r="U539" s="60">
        <v>0</v>
      </c>
      <c r="V539" s="60">
        <v>0</v>
      </c>
      <c r="W539" s="60">
        <v>0</v>
      </c>
      <c r="X539" s="60">
        <v>0</v>
      </c>
      <c r="Y539" s="60">
        <v>0</v>
      </c>
      <c r="Z539" s="60">
        <v>0</v>
      </c>
      <c r="AA539" s="60">
        <v>0</v>
      </c>
      <c r="AB539" s="60">
        <v>0</v>
      </c>
      <c r="AC539" s="60">
        <v>0</v>
      </c>
      <c r="AD539" s="60">
        <v>0</v>
      </c>
      <c r="AE539" s="60">
        <v>0</v>
      </c>
      <c r="AF539" s="60">
        <v>0</v>
      </c>
      <c r="AG539" s="60">
        <v>0</v>
      </c>
      <c r="AH539" s="60">
        <v>0</v>
      </c>
      <c r="AI539" s="60">
        <v>0</v>
      </c>
    </row>
    <row r="540" spans="1:35" ht="13">
      <c r="A540" s="9" t="s">
        <v>22</v>
      </c>
      <c r="B540" s="10"/>
      <c r="C540" s="11">
        <v>0</v>
      </c>
      <c r="D540" s="11">
        <v>0</v>
      </c>
      <c r="E540" s="11">
        <v>0</v>
      </c>
      <c r="F540" s="11">
        <v>0</v>
      </c>
      <c r="G540" s="11">
        <v>0</v>
      </c>
      <c r="H540" s="11">
        <v>0</v>
      </c>
      <c r="I540" s="11">
        <v>0</v>
      </c>
      <c r="J540" s="11">
        <v>0</v>
      </c>
      <c r="K540" s="11">
        <v>0</v>
      </c>
      <c r="L540" s="11">
        <v>0</v>
      </c>
      <c r="M540" s="11">
        <v>0</v>
      </c>
      <c r="N540" s="11">
        <v>0</v>
      </c>
      <c r="O540" s="11">
        <v>0</v>
      </c>
      <c r="P540" s="11">
        <v>0</v>
      </c>
      <c r="Q540" s="11">
        <v>0</v>
      </c>
      <c r="R540" s="11">
        <v>0</v>
      </c>
      <c r="S540" s="11">
        <v>0</v>
      </c>
      <c r="T540" s="11">
        <v>0</v>
      </c>
      <c r="U540" s="11">
        <v>0</v>
      </c>
      <c r="V540" s="11">
        <v>0</v>
      </c>
      <c r="W540" s="11">
        <v>0</v>
      </c>
      <c r="X540" s="11">
        <v>0</v>
      </c>
      <c r="Y540" s="11">
        <v>0</v>
      </c>
      <c r="Z540" s="11">
        <v>0</v>
      </c>
      <c r="AA540" s="11">
        <v>0</v>
      </c>
      <c r="AB540" s="11">
        <v>0</v>
      </c>
      <c r="AC540" s="11">
        <v>0</v>
      </c>
      <c r="AD540" s="11">
        <v>0</v>
      </c>
      <c r="AE540" s="11">
        <v>0</v>
      </c>
      <c r="AF540" s="11">
        <v>0</v>
      </c>
      <c r="AG540" s="11">
        <v>0</v>
      </c>
      <c r="AH540" s="11">
        <v>0</v>
      </c>
      <c r="AI540" s="11">
        <v>0</v>
      </c>
    </row>
    <row r="541" spans="1:35" ht="13">
      <c r="A541" s="29" t="s">
        <v>23</v>
      </c>
      <c r="B541" s="30"/>
      <c r="C541" s="12">
        <v>0</v>
      </c>
      <c r="D541" s="12">
        <v>0</v>
      </c>
      <c r="E541" s="12">
        <v>0</v>
      </c>
      <c r="F541" s="12">
        <v>0</v>
      </c>
      <c r="G541" s="12">
        <v>0</v>
      </c>
      <c r="H541" s="12">
        <v>0</v>
      </c>
      <c r="I541" s="12">
        <v>0</v>
      </c>
      <c r="J541" s="12">
        <v>0</v>
      </c>
      <c r="K541" s="12">
        <v>0</v>
      </c>
      <c r="L541" s="12">
        <v>0</v>
      </c>
      <c r="M541" s="12">
        <v>0</v>
      </c>
      <c r="N541" s="12">
        <v>0</v>
      </c>
      <c r="O541" s="12">
        <v>0</v>
      </c>
      <c r="P541" s="12">
        <v>0</v>
      </c>
      <c r="Q541" s="12">
        <v>0</v>
      </c>
      <c r="R541" s="12">
        <v>0</v>
      </c>
      <c r="S541" s="12">
        <v>0</v>
      </c>
      <c r="T541" s="12">
        <v>0</v>
      </c>
      <c r="U541" s="12">
        <v>0</v>
      </c>
      <c r="V541" s="12">
        <v>0</v>
      </c>
      <c r="W541" s="12">
        <v>0</v>
      </c>
      <c r="X541" s="12">
        <v>0</v>
      </c>
      <c r="Y541" s="12">
        <v>0</v>
      </c>
      <c r="Z541" s="12">
        <v>0</v>
      </c>
      <c r="AA541" s="12">
        <v>0</v>
      </c>
      <c r="AB541" s="12">
        <v>0</v>
      </c>
      <c r="AC541" s="12">
        <v>0</v>
      </c>
      <c r="AD541" s="12">
        <v>0</v>
      </c>
      <c r="AE541" s="12">
        <v>0</v>
      </c>
      <c r="AF541" s="12">
        <v>0</v>
      </c>
      <c r="AG541" s="12">
        <v>0</v>
      </c>
      <c r="AH541" s="12">
        <v>0</v>
      </c>
      <c r="AI541" s="12">
        <v>0</v>
      </c>
    </row>
    <row r="542" spans="1:35" ht="13.5" thickBot="1">
      <c r="A542" s="16" t="s">
        <v>24</v>
      </c>
      <c r="B542" s="17"/>
      <c r="C542" s="18">
        <v>0</v>
      </c>
      <c r="D542" s="18">
        <v>0</v>
      </c>
      <c r="E542" s="18">
        <v>0</v>
      </c>
      <c r="F542" s="18">
        <v>0</v>
      </c>
      <c r="G542" s="18">
        <v>0</v>
      </c>
      <c r="H542" s="18">
        <v>0</v>
      </c>
      <c r="I542" s="18">
        <v>0</v>
      </c>
      <c r="J542" s="18">
        <v>0</v>
      </c>
      <c r="K542" s="18">
        <v>0</v>
      </c>
      <c r="L542" s="18">
        <v>0</v>
      </c>
      <c r="M542" s="18">
        <v>0</v>
      </c>
      <c r="N542" s="18">
        <v>0</v>
      </c>
      <c r="O542" s="18">
        <v>0</v>
      </c>
      <c r="P542" s="18">
        <v>0</v>
      </c>
      <c r="Q542" s="18">
        <v>0</v>
      </c>
      <c r="R542" s="18">
        <v>0</v>
      </c>
      <c r="S542" s="18">
        <v>0</v>
      </c>
      <c r="T542" s="18">
        <v>0</v>
      </c>
      <c r="U542" s="18">
        <v>0</v>
      </c>
      <c r="V542" s="18">
        <v>0</v>
      </c>
      <c r="W542" s="18">
        <v>0</v>
      </c>
      <c r="X542" s="18">
        <v>0</v>
      </c>
      <c r="Y542" s="18">
        <v>0</v>
      </c>
      <c r="Z542" s="18">
        <v>0</v>
      </c>
      <c r="AA542" s="18">
        <v>0</v>
      </c>
      <c r="AB542" s="18">
        <v>0</v>
      </c>
      <c r="AC542" s="18">
        <v>0</v>
      </c>
      <c r="AD542" s="18">
        <v>0</v>
      </c>
      <c r="AE542" s="18">
        <v>0</v>
      </c>
      <c r="AF542" s="18">
        <v>0</v>
      </c>
      <c r="AG542" s="18">
        <v>0</v>
      </c>
      <c r="AH542" s="18">
        <v>0</v>
      </c>
      <c r="AI542" s="18">
        <v>0</v>
      </c>
    </row>
    <row r="543" spans="1:35" ht="13.5" thickBot="1">
      <c r="A543" s="31" t="s">
        <v>25</v>
      </c>
      <c r="B543" s="32"/>
      <c r="C543" s="33">
        <v>0</v>
      </c>
      <c r="D543" s="33">
        <v>4.8287460821812855</v>
      </c>
      <c r="E543" s="33">
        <v>8.9260645535592378</v>
      </c>
      <c r="F543" s="33">
        <v>14.960342342686744</v>
      </c>
      <c r="G543" s="33">
        <v>18.420281776143685</v>
      </c>
      <c r="H543" s="33">
        <v>23.592125877872238</v>
      </c>
      <c r="I543" s="33">
        <v>28.659716722857329</v>
      </c>
      <c r="J543" s="33">
        <v>34.063786332993267</v>
      </c>
      <c r="K543" s="33">
        <v>41.061441439064986</v>
      </c>
      <c r="L543" s="33">
        <v>37.681113084927496</v>
      </c>
      <c r="M543" s="33">
        <v>39.339063083849119</v>
      </c>
      <c r="N543" s="33">
        <v>34.622172929766364</v>
      </c>
      <c r="O543" s="33">
        <v>30.809138139079721</v>
      </c>
      <c r="P543" s="33">
        <v>29.064879245575792</v>
      </c>
      <c r="Q543" s="33">
        <v>26.969313882088333</v>
      </c>
      <c r="R543" s="33">
        <v>34.055152759180778</v>
      </c>
      <c r="S543" s="33">
        <v>30.886197257309583</v>
      </c>
      <c r="T543" s="33">
        <v>104.67628133182659</v>
      </c>
      <c r="U543" s="33">
        <v>111.81288158714864</v>
      </c>
      <c r="V543" s="33">
        <v>14.832602931374943</v>
      </c>
      <c r="W543" s="33">
        <v>17.466907966168364</v>
      </c>
      <c r="X543" s="33">
        <v>18.549877624640722</v>
      </c>
      <c r="Y543" s="33">
        <v>15.863431092853478</v>
      </c>
      <c r="Z543" s="33">
        <v>15.328233263260733</v>
      </c>
      <c r="AA543" s="33">
        <v>17.182079010256761</v>
      </c>
      <c r="AB543" s="33">
        <v>18.056239473457492</v>
      </c>
      <c r="AC543" s="33">
        <v>17.598303791982534</v>
      </c>
      <c r="AD543" s="33">
        <v>20.034127158188468</v>
      </c>
      <c r="AE543" s="33">
        <v>21.979669322440099</v>
      </c>
      <c r="AF543" s="33">
        <v>21.148391762542946</v>
      </c>
      <c r="AG543" s="33">
        <v>20.397300697116087</v>
      </c>
      <c r="AH543" s="33">
        <v>18.515267828759924</v>
      </c>
      <c r="AI543" s="33">
        <v>18.049964780337081</v>
      </c>
    </row>
    <row r="544" spans="1:35" ht="13">
      <c r="A544" s="5" t="s">
        <v>26</v>
      </c>
      <c r="B544" s="6"/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  <c r="U544" s="7">
        <v>0</v>
      </c>
      <c r="V544" s="7">
        <v>0</v>
      </c>
      <c r="W544" s="7">
        <v>0</v>
      </c>
      <c r="X544" s="7">
        <v>0</v>
      </c>
      <c r="Y544" s="7">
        <v>0</v>
      </c>
      <c r="Z544" s="7">
        <v>0</v>
      </c>
      <c r="AA544" s="7">
        <v>0</v>
      </c>
      <c r="AB544" s="7">
        <v>0</v>
      </c>
      <c r="AC544" s="7">
        <v>0</v>
      </c>
      <c r="AD544" s="7">
        <v>0</v>
      </c>
      <c r="AE544" s="7">
        <v>0</v>
      </c>
      <c r="AF544" s="7">
        <v>0</v>
      </c>
      <c r="AG544" s="7">
        <v>0</v>
      </c>
      <c r="AH544" s="7">
        <v>0</v>
      </c>
      <c r="AI544" s="7">
        <v>0</v>
      </c>
    </row>
    <row r="545" spans="1:35" ht="13">
      <c r="A545" s="29" t="s">
        <v>27</v>
      </c>
      <c r="B545" s="30"/>
      <c r="C545" s="12">
        <v>0</v>
      </c>
      <c r="D545" s="12">
        <v>0</v>
      </c>
      <c r="E545" s="12">
        <v>0</v>
      </c>
      <c r="F545" s="12">
        <v>0</v>
      </c>
      <c r="G545" s="12">
        <v>0</v>
      </c>
      <c r="H545" s="12">
        <v>0</v>
      </c>
      <c r="I545" s="12">
        <v>0</v>
      </c>
      <c r="J545" s="12">
        <v>0</v>
      </c>
      <c r="K545" s="12">
        <v>0</v>
      </c>
      <c r="L545" s="12">
        <v>0</v>
      </c>
      <c r="M545" s="12">
        <v>0</v>
      </c>
      <c r="N545" s="12">
        <v>0</v>
      </c>
      <c r="O545" s="12">
        <v>0</v>
      </c>
      <c r="P545" s="12">
        <v>0</v>
      </c>
      <c r="Q545" s="12">
        <v>0</v>
      </c>
      <c r="R545" s="12">
        <v>0</v>
      </c>
      <c r="S545" s="12">
        <v>0</v>
      </c>
      <c r="T545" s="12">
        <v>0</v>
      </c>
      <c r="U545" s="12">
        <v>0</v>
      </c>
      <c r="V545" s="12">
        <v>0</v>
      </c>
      <c r="W545" s="12">
        <v>0</v>
      </c>
      <c r="X545" s="12">
        <v>0</v>
      </c>
      <c r="Y545" s="12">
        <v>0</v>
      </c>
      <c r="Z545" s="12">
        <v>0</v>
      </c>
      <c r="AA545" s="12">
        <v>0</v>
      </c>
      <c r="AB545" s="12">
        <v>0</v>
      </c>
      <c r="AC545" s="12">
        <v>0</v>
      </c>
      <c r="AD545" s="12">
        <v>0</v>
      </c>
      <c r="AE545" s="12">
        <v>0</v>
      </c>
      <c r="AF545" s="12">
        <v>0</v>
      </c>
      <c r="AG545" s="12">
        <v>0</v>
      </c>
      <c r="AH545" s="12">
        <v>0</v>
      </c>
      <c r="AI545" s="12">
        <v>0</v>
      </c>
    </row>
    <row r="546" spans="1:35">
      <c r="A546" s="13" t="s">
        <v>28</v>
      </c>
      <c r="B546" s="34"/>
      <c r="C546" s="15">
        <v>0</v>
      </c>
      <c r="D546" s="15">
        <v>0</v>
      </c>
      <c r="E546" s="15">
        <v>0</v>
      </c>
      <c r="F546" s="15">
        <v>0</v>
      </c>
      <c r="G546" s="15">
        <v>0</v>
      </c>
      <c r="H546" s="15">
        <v>0</v>
      </c>
      <c r="I546" s="15">
        <v>0</v>
      </c>
      <c r="J546" s="15">
        <v>0</v>
      </c>
      <c r="K546" s="15">
        <v>0</v>
      </c>
      <c r="L546" s="15">
        <v>0</v>
      </c>
      <c r="M546" s="15">
        <v>0</v>
      </c>
      <c r="N546" s="15">
        <v>0</v>
      </c>
      <c r="O546" s="15">
        <v>0</v>
      </c>
      <c r="P546" s="15">
        <v>0</v>
      </c>
      <c r="Q546" s="15">
        <v>0</v>
      </c>
      <c r="R546" s="15">
        <v>0</v>
      </c>
      <c r="S546" s="15">
        <v>0</v>
      </c>
      <c r="T546" s="15">
        <v>0</v>
      </c>
      <c r="U546" s="15">
        <v>0</v>
      </c>
      <c r="V546" s="15">
        <v>0</v>
      </c>
      <c r="W546" s="15">
        <v>0</v>
      </c>
      <c r="X546" s="15">
        <v>0</v>
      </c>
      <c r="Y546" s="15">
        <v>0</v>
      </c>
      <c r="Z546" s="15">
        <v>0</v>
      </c>
      <c r="AA546" s="15">
        <v>0</v>
      </c>
      <c r="AB546" s="15">
        <v>0</v>
      </c>
      <c r="AC546" s="15">
        <v>0</v>
      </c>
      <c r="AD546" s="15">
        <v>0</v>
      </c>
      <c r="AE546" s="15">
        <v>0</v>
      </c>
      <c r="AF546" s="15">
        <v>0</v>
      </c>
      <c r="AG546" s="15">
        <v>0</v>
      </c>
      <c r="AH546" s="15">
        <v>0</v>
      </c>
      <c r="AI546" s="15">
        <v>0</v>
      </c>
    </row>
    <row r="547" spans="1:35" ht="13">
      <c r="A547" s="35" t="s">
        <v>29</v>
      </c>
      <c r="B547" s="36"/>
      <c r="C547" s="37">
        <v>0</v>
      </c>
      <c r="D547" s="37">
        <v>0</v>
      </c>
      <c r="E547" s="37">
        <v>0</v>
      </c>
      <c r="F547" s="37">
        <v>0</v>
      </c>
      <c r="G547" s="37">
        <v>0</v>
      </c>
      <c r="H547" s="37">
        <v>0</v>
      </c>
      <c r="I547" s="37">
        <v>0</v>
      </c>
      <c r="J547" s="37">
        <v>0</v>
      </c>
      <c r="K547" s="37">
        <v>0</v>
      </c>
      <c r="L547" s="37">
        <v>0</v>
      </c>
      <c r="M547" s="37">
        <v>0</v>
      </c>
      <c r="N547" s="37">
        <v>0</v>
      </c>
      <c r="O547" s="37">
        <v>0</v>
      </c>
      <c r="P547" s="37">
        <v>0</v>
      </c>
      <c r="Q547" s="37">
        <v>0</v>
      </c>
      <c r="R547" s="37">
        <v>0</v>
      </c>
      <c r="S547" s="37">
        <v>0</v>
      </c>
      <c r="T547" s="37">
        <v>0</v>
      </c>
      <c r="U547" s="37">
        <v>0</v>
      </c>
      <c r="V547" s="37">
        <v>0</v>
      </c>
      <c r="W547" s="37">
        <v>0</v>
      </c>
      <c r="X547" s="37">
        <v>0</v>
      </c>
      <c r="Y547" s="37">
        <v>0</v>
      </c>
      <c r="Z547" s="37">
        <v>0</v>
      </c>
      <c r="AA547" s="37">
        <v>0</v>
      </c>
      <c r="AB547" s="37">
        <v>0</v>
      </c>
      <c r="AC547" s="37">
        <v>0</v>
      </c>
      <c r="AD547" s="37">
        <v>0</v>
      </c>
      <c r="AE547" s="37">
        <v>0</v>
      </c>
      <c r="AF547" s="37">
        <v>0</v>
      </c>
      <c r="AG547" s="37">
        <v>0</v>
      </c>
      <c r="AH547" s="37">
        <v>0</v>
      </c>
      <c r="AI547" s="37">
        <v>0</v>
      </c>
    </row>
    <row r="548" spans="1:35" ht="13">
      <c r="A548" s="35" t="s">
        <v>30</v>
      </c>
      <c r="B548" s="36"/>
      <c r="C548" s="37">
        <v>0</v>
      </c>
      <c r="D548" s="37">
        <v>0</v>
      </c>
      <c r="E548" s="37">
        <v>0</v>
      </c>
      <c r="F548" s="37">
        <v>0</v>
      </c>
      <c r="G548" s="37">
        <v>0</v>
      </c>
      <c r="H548" s="37">
        <v>0</v>
      </c>
      <c r="I548" s="37">
        <v>0</v>
      </c>
      <c r="J548" s="37">
        <v>0</v>
      </c>
      <c r="K548" s="37">
        <v>0</v>
      </c>
      <c r="L548" s="37">
        <v>0</v>
      </c>
      <c r="M548" s="37">
        <v>0</v>
      </c>
      <c r="N548" s="37">
        <v>0</v>
      </c>
      <c r="O548" s="37">
        <v>0</v>
      </c>
      <c r="P548" s="37">
        <v>0</v>
      </c>
      <c r="Q548" s="37">
        <v>0</v>
      </c>
      <c r="R548" s="37">
        <v>0</v>
      </c>
      <c r="S548" s="37">
        <v>0</v>
      </c>
      <c r="T548" s="37">
        <v>0</v>
      </c>
      <c r="U548" s="37">
        <v>0</v>
      </c>
      <c r="V548" s="37">
        <v>0</v>
      </c>
      <c r="W548" s="37">
        <v>0</v>
      </c>
      <c r="X548" s="37">
        <v>0</v>
      </c>
      <c r="Y548" s="37">
        <v>0</v>
      </c>
      <c r="Z548" s="37">
        <v>0</v>
      </c>
      <c r="AA548" s="37">
        <v>0</v>
      </c>
      <c r="AB548" s="37">
        <v>0</v>
      </c>
      <c r="AC548" s="37">
        <v>0</v>
      </c>
      <c r="AD548" s="37">
        <v>0</v>
      </c>
      <c r="AE548" s="37">
        <v>0</v>
      </c>
      <c r="AF548" s="37">
        <v>0</v>
      </c>
      <c r="AG548" s="37">
        <v>0</v>
      </c>
      <c r="AH548" s="37">
        <v>0</v>
      </c>
      <c r="AI548" s="37">
        <v>0</v>
      </c>
    </row>
    <row r="549" spans="1:35" ht="13">
      <c r="A549" s="13" t="s">
        <v>31</v>
      </c>
      <c r="B549" s="14"/>
      <c r="C549" s="15">
        <v>0</v>
      </c>
      <c r="D549" s="15">
        <v>0</v>
      </c>
      <c r="E549" s="15">
        <v>0</v>
      </c>
      <c r="F549" s="15">
        <v>0</v>
      </c>
      <c r="G549" s="15">
        <v>0</v>
      </c>
      <c r="H549" s="15">
        <v>0</v>
      </c>
      <c r="I549" s="15">
        <v>0</v>
      </c>
      <c r="J549" s="15">
        <v>0</v>
      </c>
      <c r="K549" s="15">
        <v>0</v>
      </c>
      <c r="L549" s="15">
        <v>0</v>
      </c>
      <c r="M549" s="15">
        <v>0</v>
      </c>
      <c r="N549" s="15">
        <v>0</v>
      </c>
      <c r="O549" s="15">
        <v>0</v>
      </c>
      <c r="P549" s="15">
        <v>0</v>
      </c>
      <c r="Q549" s="15">
        <v>0</v>
      </c>
      <c r="R549" s="15">
        <v>0</v>
      </c>
      <c r="S549" s="15">
        <v>0</v>
      </c>
      <c r="T549" s="15">
        <v>0</v>
      </c>
      <c r="U549" s="15">
        <v>0</v>
      </c>
      <c r="V549" s="15">
        <v>0</v>
      </c>
      <c r="W549" s="15">
        <v>0</v>
      </c>
      <c r="X549" s="15">
        <v>0</v>
      </c>
      <c r="Y549" s="15">
        <v>0</v>
      </c>
      <c r="Z549" s="15">
        <v>0</v>
      </c>
      <c r="AA549" s="15">
        <v>0</v>
      </c>
      <c r="AB549" s="15">
        <v>0</v>
      </c>
      <c r="AC549" s="15">
        <v>0</v>
      </c>
      <c r="AD549" s="15">
        <v>0</v>
      </c>
      <c r="AE549" s="15">
        <v>0</v>
      </c>
      <c r="AF549" s="15">
        <v>0</v>
      </c>
      <c r="AG549" s="15">
        <v>0</v>
      </c>
      <c r="AH549" s="15">
        <v>0</v>
      </c>
      <c r="AI549" s="15">
        <v>0</v>
      </c>
    </row>
    <row r="550" spans="1:35">
      <c r="A550" s="38" t="s">
        <v>32</v>
      </c>
      <c r="B550" s="39"/>
      <c r="C550" s="40">
        <v>0</v>
      </c>
      <c r="D550" s="40">
        <v>0</v>
      </c>
      <c r="E550" s="40">
        <v>0</v>
      </c>
      <c r="F550" s="40">
        <v>0</v>
      </c>
      <c r="G550" s="40">
        <v>0</v>
      </c>
      <c r="H550" s="40">
        <v>0</v>
      </c>
      <c r="I550" s="40">
        <v>0</v>
      </c>
      <c r="J550" s="40">
        <v>0</v>
      </c>
      <c r="K550" s="40">
        <v>0</v>
      </c>
      <c r="L550" s="40">
        <v>0</v>
      </c>
      <c r="M550" s="40">
        <v>0</v>
      </c>
      <c r="N550" s="40">
        <v>0</v>
      </c>
      <c r="O550" s="40">
        <v>0</v>
      </c>
      <c r="P550" s="40">
        <v>0</v>
      </c>
      <c r="Q550" s="40">
        <v>0</v>
      </c>
      <c r="R550" s="40">
        <v>0</v>
      </c>
      <c r="S550" s="40">
        <v>0</v>
      </c>
      <c r="T550" s="40">
        <v>0</v>
      </c>
      <c r="U550" s="40">
        <v>0</v>
      </c>
      <c r="V550" s="40">
        <v>0</v>
      </c>
      <c r="W550" s="40">
        <v>0</v>
      </c>
      <c r="X550" s="40">
        <v>0</v>
      </c>
      <c r="Y550" s="40">
        <v>0</v>
      </c>
      <c r="Z550" s="40">
        <v>0</v>
      </c>
      <c r="AA550" s="40">
        <v>0</v>
      </c>
      <c r="AB550" s="40">
        <v>0</v>
      </c>
      <c r="AC550" s="40">
        <v>0</v>
      </c>
      <c r="AD550" s="40">
        <v>0</v>
      </c>
      <c r="AE550" s="40">
        <v>0</v>
      </c>
      <c r="AF550" s="40">
        <v>0</v>
      </c>
      <c r="AG550" s="40">
        <v>0</v>
      </c>
      <c r="AH550" s="40">
        <v>0</v>
      </c>
      <c r="AI550" s="40">
        <v>0</v>
      </c>
    </row>
    <row r="551" spans="1:35">
      <c r="A551" s="42" t="s">
        <v>33</v>
      </c>
      <c r="B551" s="43"/>
      <c r="C551" s="44">
        <v>0</v>
      </c>
      <c r="D551" s="44">
        <v>0</v>
      </c>
      <c r="E551" s="44">
        <v>0</v>
      </c>
      <c r="F551" s="44">
        <v>0</v>
      </c>
      <c r="G551" s="44">
        <v>0</v>
      </c>
      <c r="H551" s="44">
        <v>0</v>
      </c>
      <c r="I551" s="44">
        <v>0</v>
      </c>
      <c r="J551" s="44">
        <v>0</v>
      </c>
      <c r="K551" s="44">
        <v>0</v>
      </c>
      <c r="L551" s="44">
        <v>0</v>
      </c>
      <c r="M551" s="44">
        <v>0</v>
      </c>
      <c r="N551" s="44">
        <v>0</v>
      </c>
      <c r="O551" s="44">
        <v>0</v>
      </c>
      <c r="P551" s="44">
        <v>0</v>
      </c>
      <c r="Q551" s="44">
        <v>0</v>
      </c>
      <c r="R551" s="44">
        <v>0</v>
      </c>
      <c r="S551" s="44">
        <v>0</v>
      </c>
      <c r="T551" s="44">
        <v>0</v>
      </c>
      <c r="U551" s="44">
        <v>0</v>
      </c>
      <c r="V551" s="44">
        <v>0</v>
      </c>
      <c r="W551" s="44">
        <v>0</v>
      </c>
      <c r="X551" s="44">
        <v>0</v>
      </c>
      <c r="Y551" s="44">
        <v>0</v>
      </c>
      <c r="Z551" s="44">
        <v>0</v>
      </c>
      <c r="AA551" s="44">
        <v>0</v>
      </c>
      <c r="AB551" s="44">
        <v>0</v>
      </c>
      <c r="AC551" s="44">
        <v>0</v>
      </c>
      <c r="AD551" s="44">
        <v>0</v>
      </c>
      <c r="AE551" s="44">
        <v>0</v>
      </c>
      <c r="AF551" s="44">
        <v>0</v>
      </c>
      <c r="AG551" s="44">
        <v>0</v>
      </c>
      <c r="AH551" s="44">
        <v>0</v>
      </c>
      <c r="AI551" s="44">
        <v>0</v>
      </c>
    </row>
    <row r="552" spans="1:35">
      <c r="A552" s="42" t="s">
        <v>34</v>
      </c>
      <c r="B552" s="43"/>
      <c r="C552" s="44">
        <v>0</v>
      </c>
      <c r="D552" s="44">
        <v>0</v>
      </c>
      <c r="E552" s="44">
        <v>0</v>
      </c>
      <c r="F552" s="44">
        <v>0</v>
      </c>
      <c r="G552" s="44">
        <v>0</v>
      </c>
      <c r="H552" s="44">
        <v>0</v>
      </c>
      <c r="I552" s="44">
        <v>0</v>
      </c>
      <c r="J552" s="44">
        <v>0</v>
      </c>
      <c r="K552" s="44">
        <v>0</v>
      </c>
      <c r="L552" s="44">
        <v>0</v>
      </c>
      <c r="M552" s="44">
        <v>0</v>
      </c>
      <c r="N552" s="44">
        <v>0</v>
      </c>
      <c r="O552" s="44">
        <v>0</v>
      </c>
      <c r="P552" s="44">
        <v>0</v>
      </c>
      <c r="Q552" s="44">
        <v>0</v>
      </c>
      <c r="R552" s="44">
        <v>0</v>
      </c>
      <c r="S552" s="44">
        <v>0</v>
      </c>
      <c r="T552" s="44">
        <v>0</v>
      </c>
      <c r="U552" s="44">
        <v>0</v>
      </c>
      <c r="V552" s="44">
        <v>0</v>
      </c>
      <c r="W552" s="44">
        <v>0</v>
      </c>
      <c r="X552" s="44">
        <v>0</v>
      </c>
      <c r="Y552" s="44">
        <v>0</v>
      </c>
      <c r="Z552" s="44">
        <v>0</v>
      </c>
      <c r="AA552" s="44">
        <v>0</v>
      </c>
      <c r="AB552" s="44">
        <v>0</v>
      </c>
      <c r="AC552" s="44">
        <v>0</v>
      </c>
      <c r="AD552" s="44">
        <v>0</v>
      </c>
      <c r="AE552" s="44">
        <v>0</v>
      </c>
      <c r="AF552" s="44">
        <v>0</v>
      </c>
      <c r="AG552" s="44">
        <v>0</v>
      </c>
      <c r="AH552" s="44">
        <v>0</v>
      </c>
      <c r="AI552" s="44">
        <v>0</v>
      </c>
    </row>
    <row r="553" spans="1:35">
      <c r="A553" s="42" t="s">
        <v>35</v>
      </c>
      <c r="B553" s="43"/>
      <c r="C553" s="44">
        <v>0</v>
      </c>
      <c r="D553" s="44">
        <v>0</v>
      </c>
      <c r="E553" s="44">
        <v>0</v>
      </c>
      <c r="F553" s="44">
        <v>0</v>
      </c>
      <c r="G553" s="44">
        <v>0</v>
      </c>
      <c r="H553" s="44">
        <v>0</v>
      </c>
      <c r="I553" s="44">
        <v>0</v>
      </c>
      <c r="J553" s="44">
        <v>0</v>
      </c>
      <c r="K553" s="44">
        <v>0</v>
      </c>
      <c r="L553" s="44">
        <v>0</v>
      </c>
      <c r="M553" s="44">
        <v>0</v>
      </c>
      <c r="N553" s="44">
        <v>0</v>
      </c>
      <c r="O553" s="44">
        <v>0</v>
      </c>
      <c r="P553" s="44">
        <v>0</v>
      </c>
      <c r="Q553" s="44">
        <v>0</v>
      </c>
      <c r="R553" s="44">
        <v>0</v>
      </c>
      <c r="S553" s="44">
        <v>0</v>
      </c>
      <c r="T553" s="44">
        <v>0</v>
      </c>
      <c r="U553" s="44">
        <v>0</v>
      </c>
      <c r="V553" s="44">
        <v>0</v>
      </c>
      <c r="W553" s="44">
        <v>0</v>
      </c>
      <c r="X553" s="44">
        <v>0</v>
      </c>
      <c r="Y553" s="44">
        <v>0</v>
      </c>
      <c r="Z553" s="44">
        <v>0</v>
      </c>
      <c r="AA553" s="44">
        <v>0</v>
      </c>
      <c r="AB553" s="44">
        <v>0</v>
      </c>
      <c r="AC553" s="44">
        <v>0</v>
      </c>
      <c r="AD553" s="44">
        <v>0</v>
      </c>
      <c r="AE553" s="44">
        <v>0</v>
      </c>
      <c r="AF553" s="44">
        <v>0</v>
      </c>
      <c r="AG553" s="44">
        <v>0</v>
      </c>
      <c r="AH553" s="44">
        <v>0</v>
      </c>
      <c r="AI553" s="44">
        <v>0</v>
      </c>
    </row>
    <row r="554" spans="1:35">
      <c r="A554" s="45" t="s">
        <v>36</v>
      </c>
      <c r="B554" s="46"/>
      <c r="C554" s="44">
        <v>0</v>
      </c>
      <c r="D554" s="44">
        <v>0</v>
      </c>
      <c r="E554" s="44">
        <v>0</v>
      </c>
      <c r="F554" s="44">
        <v>0</v>
      </c>
      <c r="G554" s="44">
        <v>0</v>
      </c>
      <c r="H554" s="44">
        <v>0</v>
      </c>
      <c r="I554" s="44">
        <v>0</v>
      </c>
      <c r="J554" s="44">
        <v>0</v>
      </c>
      <c r="K554" s="44">
        <v>0</v>
      </c>
      <c r="L554" s="44">
        <v>0</v>
      </c>
      <c r="M554" s="44">
        <v>0</v>
      </c>
      <c r="N554" s="44">
        <v>0</v>
      </c>
      <c r="O554" s="44">
        <v>0</v>
      </c>
      <c r="P554" s="44">
        <v>0</v>
      </c>
      <c r="Q554" s="44">
        <v>0</v>
      </c>
      <c r="R554" s="44">
        <v>0</v>
      </c>
      <c r="S554" s="44">
        <v>0</v>
      </c>
      <c r="T554" s="44">
        <v>0</v>
      </c>
      <c r="U554" s="44">
        <v>0</v>
      </c>
      <c r="V554" s="44">
        <v>0</v>
      </c>
      <c r="W554" s="44">
        <v>0</v>
      </c>
      <c r="X554" s="44">
        <v>0</v>
      </c>
      <c r="Y554" s="44">
        <v>0</v>
      </c>
      <c r="Z554" s="44">
        <v>0</v>
      </c>
      <c r="AA554" s="44">
        <v>0</v>
      </c>
      <c r="AB554" s="44">
        <v>0</v>
      </c>
      <c r="AC554" s="44">
        <v>0</v>
      </c>
      <c r="AD554" s="44">
        <v>0</v>
      </c>
      <c r="AE554" s="44">
        <v>0</v>
      </c>
      <c r="AF554" s="44">
        <v>0</v>
      </c>
      <c r="AG554" s="44">
        <v>0</v>
      </c>
      <c r="AH554" s="44">
        <v>0</v>
      </c>
      <c r="AI554" s="44">
        <v>0</v>
      </c>
    </row>
    <row r="555" spans="1:35" ht="13" thickBot="1">
      <c r="A555" s="47" t="s">
        <v>37</v>
      </c>
      <c r="B555" s="48"/>
      <c r="C555" s="49">
        <v>0</v>
      </c>
      <c r="D555" s="49">
        <v>0</v>
      </c>
      <c r="E555" s="49">
        <v>0</v>
      </c>
      <c r="F555" s="49">
        <v>0</v>
      </c>
      <c r="G555" s="49">
        <v>0</v>
      </c>
      <c r="H555" s="49">
        <v>0</v>
      </c>
      <c r="I555" s="49">
        <v>0</v>
      </c>
      <c r="J555" s="49">
        <v>0</v>
      </c>
      <c r="K555" s="49">
        <v>0</v>
      </c>
      <c r="L555" s="49">
        <v>0</v>
      </c>
      <c r="M555" s="49">
        <v>0</v>
      </c>
      <c r="N555" s="49">
        <v>0</v>
      </c>
      <c r="O555" s="49">
        <v>0</v>
      </c>
      <c r="P555" s="49">
        <v>0</v>
      </c>
      <c r="Q555" s="49">
        <v>0</v>
      </c>
      <c r="R555" s="49">
        <v>0</v>
      </c>
      <c r="S555" s="49">
        <v>0</v>
      </c>
      <c r="T555" s="49">
        <v>0</v>
      </c>
      <c r="U555" s="49">
        <v>0</v>
      </c>
      <c r="V555" s="49">
        <v>0</v>
      </c>
      <c r="W555" s="49">
        <v>0</v>
      </c>
      <c r="X555" s="49">
        <v>0</v>
      </c>
      <c r="Y555" s="49">
        <v>0</v>
      </c>
      <c r="Z555" s="49">
        <v>0</v>
      </c>
      <c r="AA555" s="49">
        <v>0</v>
      </c>
      <c r="AB555" s="49">
        <v>0</v>
      </c>
      <c r="AC555" s="49">
        <v>0</v>
      </c>
      <c r="AD555" s="49">
        <v>0</v>
      </c>
      <c r="AE555" s="49">
        <v>0</v>
      </c>
      <c r="AF555" s="49">
        <v>0</v>
      </c>
      <c r="AG555" s="49">
        <v>0</v>
      </c>
      <c r="AH555" s="49">
        <v>0</v>
      </c>
      <c r="AI555" s="49">
        <v>0</v>
      </c>
    </row>
    <row r="556" spans="1:35" ht="13.5" thickBot="1">
      <c r="A556" s="50" t="s">
        <v>38</v>
      </c>
      <c r="B556" s="51"/>
      <c r="C556" s="52">
        <v>0</v>
      </c>
      <c r="D556" s="52">
        <v>0</v>
      </c>
      <c r="E556" s="52">
        <v>0</v>
      </c>
      <c r="F556" s="52">
        <v>0</v>
      </c>
      <c r="G556" s="52">
        <v>0</v>
      </c>
      <c r="H556" s="52">
        <v>0</v>
      </c>
      <c r="I556" s="52">
        <v>0</v>
      </c>
      <c r="J556" s="52">
        <v>0</v>
      </c>
      <c r="K556" s="52">
        <v>0</v>
      </c>
      <c r="L556" s="52">
        <v>0</v>
      </c>
      <c r="M556" s="52">
        <v>0</v>
      </c>
      <c r="N556" s="52">
        <v>0</v>
      </c>
      <c r="O556" s="52">
        <v>0</v>
      </c>
      <c r="P556" s="52">
        <v>0</v>
      </c>
      <c r="Q556" s="52">
        <v>0</v>
      </c>
      <c r="R556" s="52">
        <v>0</v>
      </c>
      <c r="S556" s="52">
        <v>0</v>
      </c>
      <c r="T556" s="52">
        <v>0</v>
      </c>
      <c r="U556" s="52">
        <v>0</v>
      </c>
      <c r="V556" s="52">
        <v>0</v>
      </c>
      <c r="W556" s="52">
        <v>0</v>
      </c>
      <c r="X556" s="52">
        <v>0</v>
      </c>
      <c r="Y556" s="52">
        <v>0</v>
      </c>
      <c r="Z556" s="52">
        <v>0</v>
      </c>
      <c r="AA556" s="52">
        <v>0</v>
      </c>
      <c r="AB556" s="52">
        <v>0</v>
      </c>
      <c r="AC556" s="52">
        <v>0</v>
      </c>
      <c r="AD556" s="52">
        <v>0</v>
      </c>
      <c r="AE556" s="52">
        <v>0</v>
      </c>
      <c r="AF556" s="52">
        <v>0</v>
      </c>
      <c r="AG556" s="52">
        <v>0</v>
      </c>
      <c r="AH556" s="52">
        <v>0</v>
      </c>
      <c r="AI556" s="52">
        <v>0</v>
      </c>
    </row>
    <row r="557" spans="1:35" ht="13.5" thickBot="1">
      <c r="A557" s="50" t="s">
        <v>39</v>
      </c>
      <c r="B557" s="51"/>
      <c r="C557" s="52">
        <v>29.936545681309788</v>
      </c>
      <c r="D557" s="52">
        <v>58.320025299441362</v>
      </c>
      <c r="E557" s="52">
        <v>61.501262998808301</v>
      </c>
      <c r="F557" s="52">
        <v>63.664802272652949</v>
      </c>
      <c r="G557" s="52">
        <v>67.694121993288476</v>
      </c>
      <c r="H557" s="52">
        <v>72.728092723734463</v>
      </c>
      <c r="I557" s="52">
        <v>78.02301176841695</v>
      </c>
      <c r="J557" s="52">
        <v>83.526689464488626</v>
      </c>
      <c r="K557" s="52">
        <v>89.591406036168735</v>
      </c>
      <c r="L557" s="52">
        <v>91.872372051419816</v>
      </c>
      <c r="M557" s="52">
        <v>97.702235140287073</v>
      </c>
      <c r="N557" s="52">
        <v>100.89435065825236</v>
      </c>
      <c r="O557" s="52">
        <v>104.46644880319818</v>
      </c>
      <c r="P557" s="52">
        <v>107.28615037908776</v>
      </c>
      <c r="Q557" s="52">
        <v>100.06576583314607</v>
      </c>
      <c r="R557" s="52">
        <v>110.44249486901978</v>
      </c>
      <c r="S557" s="52">
        <v>125.12672555182606</v>
      </c>
      <c r="T557" s="52">
        <v>86.680203054812822</v>
      </c>
      <c r="U557" s="52">
        <v>87.330873878145354</v>
      </c>
      <c r="V557" s="52">
        <v>59.870289289997153</v>
      </c>
      <c r="W557" s="52">
        <v>65.179813990721115</v>
      </c>
      <c r="X557" s="52">
        <v>50.481180344102057</v>
      </c>
      <c r="Y557" s="52">
        <v>50.655746191647893</v>
      </c>
      <c r="Z557" s="52">
        <v>54.062051892401989</v>
      </c>
      <c r="AA557" s="52">
        <v>59.752355975667157</v>
      </c>
      <c r="AB557" s="52">
        <v>76.292851264969912</v>
      </c>
      <c r="AC557" s="52">
        <v>81.032147530398078</v>
      </c>
      <c r="AD557" s="52">
        <v>81.097644022825364</v>
      </c>
      <c r="AE557" s="52">
        <v>86.522888957032833</v>
      </c>
      <c r="AF557" s="52">
        <v>95.252565061032342</v>
      </c>
      <c r="AG557" s="52">
        <v>104.62642340369871</v>
      </c>
      <c r="AH557" s="52">
        <v>104.9186178291007</v>
      </c>
      <c r="AI557" s="52">
        <v>104.95273904140923</v>
      </c>
    </row>
    <row r="558" spans="1:35" ht="13.5" thickBot="1">
      <c r="A558" s="50" t="s">
        <v>40</v>
      </c>
      <c r="B558" s="51"/>
      <c r="C558" s="53">
        <v>0</v>
      </c>
      <c r="D558" s="53">
        <v>0</v>
      </c>
      <c r="E558" s="53">
        <v>0</v>
      </c>
      <c r="F558" s="53">
        <v>0</v>
      </c>
      <c r="G558" s="53">
        <v>0</v>
      </c>
      <c r="H558" s="53">
        <v>0</v>
      </c>
      <c r="I558" s="53">
        <v>0</v>
      </c>
      <c r="J558" s="53">
        <v>0</v>
      </c>
      <c r="K558" s="53">
        <v>0</v>
      </c>
      <c r="L558" s="53">
        <v>0</v>
      </c>
      <c r="M558" s="53">
        <v>0</v>
      </c>
      <c r="N558" s="53">
        <v>0</v>
      </c>
      <c r="O558" s="53">
        <v>0</v>
      </c>
      <c r="P558" s="53">
        <v>0</v>
      </c>
      <c r="Q558" s="53">
        <v>0</v>
      </c>
      <c r="R558" s="53">
        <v>0</v>
      </c>
      <c r="S558" s="53">
        <v>0</v>
      </c>
      <c r="T558" s="53">
        <v>0</v>
      </c>
      <c r="U558" s="53">
        <v>0</v>
      </c>
      <c r="V558" s="53">
        <v>0</v>
      </c>
      <c r="W558" s="53">
        <v>0</v>
      </c>
      <c r="X558" s="53">
        <v>0</v>
      </c>
      <c r="Y558" s="53">
        <v>0</v>
      </c>
      <c r="Z558" s="53">
        <v>0</v>
      </c>
      <c r="AA558" s="53">
        <v>0</v>
      </c>
      <c r="AB558" s="53">
        <v>0</v>
      </c>
      <c r="AC558" s="53">
        <v>0</v>
      </c>
      <c r="AD558" s="53">
        <v>0</v>
      </c>
      <c r="AE558" s="53">
        <v>0</v>
      </c>
      <c r="AF558" s="53">
        <v>0</v>
      </c>
      <c r="AG558" s="53">
        <v>0</v>
      </c>
      <c r="AH558" s="53">
        <v>0</v>
      </c>
      <c r="AI558" s="53">
        <v>0</v>
      </c>
    </row>
    <row r="559" spans="1:35">
      <c r="A559" s="38"/>
      <c r="B559" s="39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</row>
    <row r="560" spans="1:35" ht="13" thickBot="1">
      <c r="A560" s="54"/>
      <c r="B560" s="55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</row>
    <row r="561" spans="1:35" ht="13.5" thickBot="1">
      <c r="A561" s="50" t="s">
        <v>43</v>
      </c>
      <c r="B561" s="51"/>
      <c r="C561" s="53">
        <f t="shared" ref="C561:AA561" si="39">C519+C524+C528+C543+C544+C556+C557+C558</f>
        <v>61.826969864794833</v>
      </c>
      <c r="D561" s="53">
        <f t="shared" si="39"/>
        <v>117.45366118671268</v>
      </c>
      <c r="E561" s="53">
        <f t="shared" si="39"/>
        <v>120.40526592768032</v>
      </c>
      <c r="F561" s="53">
        <f t="shared" si="39"/>
        <v>128.40537496497728</v>
      </c>
      <c r="G561" s="53">
        <f t="shared" si="39"/>
        <v>139.08399029302171</v>
      </c>
      <c r="H561" s="53">
        <f t="shared" si="39"/>
        <v>148.82475758228026</v>
      </c>
      <c r="I561" s="53">
        <f t="shared" si="39"/>
        <v>154.17333224051546</v>
      </c>
      <c r="J561" s="53">
        <f t="shared" si="39"/>
        <v>164.80071989230416</v>
      </c>
      <c r="K561" s="53">
        <f t="shared" si="39"/>
        <v>175.96929032553737</v>
      </c>
      <c r="L561" s="53">
        <f t="shared" si="39"/>
        <v>176.11082073042303</v>
      </c>
      <c r="M561" s="53">
        <f t="shared" si="39"/>
        <v>184.85863405662991</v>
      </c>
      <c r="N561" s="53">
        <f t="shared" si="39"/>
        <v>177.90235667619496</v>
      </c>
      <c r="O561" s="53">
        <f t="shared" si="39"/>
        <v>180.00420026856685</v>
      </c>
      <c r="P561" s="53">
        <f t="shared" si="39"/>
        <v>184.53023233450813</v>
      </c>
      <c r="Q561" s="53">
        <f t="shared" si="39"/>
        <v>173.67063771853819</v>
      </c>
      <c r="R561" s="53">
        <f t="shared" si="39"/>
        <v>204.28207268302148</v>
      </c>
      <c r="S561" s="53">
        <f t="shared" si="39"/>
        <v>196.98834945280157</v>
      </c>
      <c r="T561" s="53">
        <f t="shared" si="39"/>
        <v>221.10160141644246</v>
      </c>
      <c r="U561" s="53">
        <f t="shared" si="39"/>
        <v>222.78421545626097</v>
      </c>
      <c r="V561" s="53">
        <f t="shared" si="39"/>
        <v>78.591794698333558</v>
      </c>
      <c r="W561" s="53">
        <f t="shared" si="39"/>
        <v>86.613335721268555</v>
      </c>
      <c r="X561" s="53">
        <f t="shared" si="39"/>
        <v>73.072251752867828</v>
      </c>
      <c r="Y561" s="53">
        <f t="shared" si="39"/>
        <v>69.841493456729296</v>
      </c>
      <c r="Z561" s="53">
        <f t="shared" si="39"/>
        <v>73.270652083288979</v>
      </c>
      <c r="AA561" s="53">
        <f t="shared" si="39"/>
        <v>80.194934390687408</v>
      </c>
      <c r="AB561" s="53">
        <f t="shared" ref="AB561:AG561" si="40">AB519+AB524+AB528+AB543+AB544+AB556+AB557+AB558</f>
        <v>97.216782623149683</v>
      </c>
      <c r="AC561" s="53">
        <f t="shared" si="40"/>
        <v>102.1059068886847</v>
      </c>
      <c r="AD561" s="53">
        <f t="shared" si="40"/>
        <v>103.85244259557649</v>
      </c>
      <c r="AE561" s="53">
        <f t="shared" si="40"/>
        <v>110.97657399787019</v>
      </c>
      <c r="AF561" s="53">
        <f t="shared" si="40"/>
        <v>118.7494902005734</v>
      </c>
      <c r="AG561" s="53">
        <f t="shared" si="40"/>
        <v>129.02349733704605</v>
      </c>
      <c r="AH561" s="53">
        <f t="shared" ref="AH561:AI561" si="41">AH519+AH524+AH528+AH543+AH544+AH556+AH557+AH558</f>
        <v>126.40938425283926</v>
      </c>
      <c r="AI561" s="53">
        <f t="shared" si="41"/>
        <v>126.05690601182479</v>
      </c>
    </row>
    <row r="563" spans="1:35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</row>
    <row r="564" spans="1:3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</row>
    <row r="565" spans="1:35" ht="42.5" thickBot="1">
      <c r="A565" s="58" t="s">
        <v>66</v>
      </c>
      <c r="B565" s="59" t="s">
        <v>67</v>
      </c>
      <c r="C565" s="3">
        <v>1990</v>
      </c>
      <c r="D565" s="3">
        <v>1991</v>
      </c>
      <c r="E565" s="3">
        <v>1992</v>
      </c>
      <c r="F565" s="3">
        <v>1993</v>
      </c>
      <c r="G565" s="3">
        <v>1994</v>
      </c>
      <c r="H565" s="3">
        <v>1995</v>
      </c>
      <c r="I565" s="3">
        <v>1996</v>
      </c>
      <c r="J565" s="3">
        <v>1997</v>
      </c>
      <c r="K565" s="3">
        <v>1998</v>
      </c>
      <c r="L565" s="3">
        <v>1999</v>
      </c>
      <c r="M565" s="3">
        <v>2000</v>
      </c>
      <c r="N565" s="3">
        <v>2001</v>
      </c>
      <c r="O565" s="3">
        <v>2002</v>
      </c>
      <c r="P565" s="3">
        <v>2003</v>
      </c>
      <c r="Q565" s="3">
        <v>2004</v>
      </c>
      <c r="R565" s="3">
        <v>2005</v>
      </c>
      <c r="S565" s="3">
        <v>2006</v>
      </c>
      <c r="T565" s="3">
        <v>2007</v>
      </c>
      <c r="U565" s="3">
        <v>2008</v>
      </c>
      <c r="V565" s="3">
        <v>2009</v>
      </c>
      <c r="W565" s="3">
        <v>2010</v>
      </c>
      <c r="X565" s="3">
        <v>2011</v>
      </c>
      <c r="Y565" s="3">
        <v>2012</v>
      </c>
      <c r="Z565" s="3">
        <v>2013</v>
      </c>
      <c r="AA565" s="3">
        <v>2014</v>
      </c>
      <c r="AB565" s="3">
        <v>2015</v>
      </c>
      <c r="AC565" s="3">
        <v>2016</v>
      </c>
      <c r="AD565" s="3">
        <v>2017</v>
      </c>
      <c r="AE565" s="3">
        <v>2018</v>
      </c>
      <c r="AF565" s="3">
        <v>2019</v>
      </c>
      <c r="AG565" s="3">
        <v>2020</v>
      </c>
      <c r="AH565" s="3">
        <v>2021</v>
      </c>
      <c r="AI565" s="3">
        <v>2022</v>
      </c>
    </row>
    <row r="566" spans="1:35" ht="13">
      <c r="A566" s="5" t="s">
        <v>1</v>
      </c>
      <c r="B566" s="6"/>
      <c r="C566" s="7">
        <v>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0</v>
      </c>
      <c r="M566" s="7">
        <v>0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  <c r="U566" s="7">
        <v>0</v>
      </c>
      <c r="V566" s="7">
        <v>0.26451349534765606</v>
      </c>
      <c r="W566" s="7">
        <v>3.6727829772475677E-2</v>
      </c>
      <c r="X566" s="7">
        <v>5.3347364732890659E-2</v>
      </c>
      <c r="Y566" s="7">
        <v>1.8422414659812685E-2</v>
      </c>
      <c r="Z566" s="7">
        <v>3.0633801067021563E-3</v>
      </c>
      <c r="AA566" s="7">
        <v>0</v>
      </c>
      <c r="AB566" s="7">
        <v>1.8493079163879004E-3</v>
      </c>
      <c r="AC566" s="7">
        <v>0</v>
      </c>
      <c r="AD566" s="7">
        <v>2.0674757529691576E-3</v>
      </c>
      <c r="AE566" s="7">
        <v>0</v>
      </c>
      <c r="AF566" s="7">
        <v>0</v>
      </c>
      <c r="AG566" s="7">
        <v>0</v>
      </c>
      <c r="AH566" s="7">
        <v>0</v>
      </c>
      <c r="AI566" s="7">
        <v>0</v>
      </c>
    </row>
    <row r="567" spans="1:35" ht="13">
      <c r="A567" s="9" t="s">
        <v>2</v>
      </c>
      <c r="B567" s="10"/>
      <c r="C567" s="11">
        <v>0</v>
      </c>
      <c r="D567" s="11">
        <v>0</v>
      </c>
      <c r="E567" s="11">
        <v>0</v>
      </c>
      <c r="F567" s="11">
        <v>0</v>
      </c>
      <c r="G567" s="11">
        <v>0</v>
      </c>
      <c r="H567" s="11">
        <v>0</v>
      </c>
      <c r="I567" s="11">
        <v>0</v>
      </c>
      <c r="J567" s="11">
        <v>0</v>
      </c>
      <c r="K567" s="11">
        <v>0</v>
      </c>
      <c r="L567" s="11">
        <v>0</v>
      </c>
      <c r="M567" s="11">
        <v>0</v>
      </c>
      <c r="N567" s="11">
        <v>0</v>
      </c>
      <c r="O567" s="11">
        <v>0</v>
      </c>
      <c r="P567" s="11">
        <v>0</v>
      </c>
      <c r="Q567" s="11">
        <v>0</v>
      </c>
      <c r="R567" s="11">
        <v>0</v>
      </c>
      <c r="S567" s="11">
        <v>0</v>
      </c>
      <c r="T567" s="11">
        <v>0</v>
      </c>
      <c r="U567" s="11">
        <v>0</v>
      </c>
      <c r="V567" s="11">
        <v>0.26451349534765606</v>
      </c>
      <c r="W567" s="11">
        <v>3.6727829772475677E-2</v>
      </c>
      <c r="X567" s="11">
        <v>5.3347364732890659E-2</v>
      </c>
      <c r="Y567" s="11">
        <v>1.8422414659812685E-2</v>
      </c>
      <c r="Z567" s="11">
        <v>3.0633801067021563E-3</v>
      </c>
      <c r="AA567" s="11">
        <v>0</v>
      </c>
      <c r="AB567" s="11">
        <v>1.8493079163879004E-3</v>
      </c>
      <c r="AC567" s="11">
        <v>0</v>
      </c>
      <c r="AD567" s="11">
        <v>2.0674757529691576E-3</v>
      </c>
      <c r="AE567" s="11">
        <v>0</v>
      </c>
      <c r="AF567" s="11">
        <v>0</v>
      </c>
      <c r="AG567" s="11">
        <v>0</v>
      </c>
      <c r="AH567" s="11">
        <v>0</v>
      </c>
      <c r="AI567" s="11">
        <v>0</v>
      </c>
    </row>
    <row r="568" spans="1:35" ht="13">
      <c r="A568" s="13" t="s">
        <v>3</v>
      </c>
      <c r="B568" s="14"/>
      <c r="C568" s="15">
        <v>0</v>
      </c>
      <c r="D568" s="15">
        <v>0</v>
      </c>
      <c r="E568" s="15">
        <v>0</v>
      </c>
      <c r="F568" s="15">
        <v>0</v>
      </c>
      <c r="G568" s="15">
        <v>0</v>
      </c>
      <c r="H568" s="15">
        <v>0</v>
      </c>
      <c r="I568" s="15">
        <v>0</v>
      </c>
      <c r="J568" s="15">
        <v>0</v>
      </c>
      <c r="K568" s="15">
        <v>0</v>
      </c>
      <c r="L568" s="15">
        <v>0</v>
      </c>
      <c r="M568" s="15">
        <v>0</v>
      </c>
      <c r="N568" s="15">
        <v>0</v>
      </c>
      <c r="O568" s="15">
        <v>0</v>
      </c>
      <c r="P568" s="15">
        <v>0</v>
      </c>
      <c r="Q568" s="15">
        <v>0</v>
      </c>
      <c r="R568" s="15">
        <v>0</v>
      </c>
      <c r="S568" s="15">
        <v>0</v>
      </c>
      <c r="T568" s="15">
        <v>0</v>
      </c>
      <c r="U568" s="15">
        <v>0</v>
      </c>
      <c r="V568" s="15">
        <v>0</v>
      </c>
      <c r="W568" s="15">
        <v>0</v>
      </c>
      <c r="X568" s="15">
        <v>0</v>
      </c>
      <c r="Y568" s="15">
        <v>0</v>
      </c>
      <c r="Z568" s="15">
        <v>0</v>
      </c>
      <c r="AA568" s="15">
        <v>0</v>
      </c>
      <c r="AB568" s="15">
        <v>0</v>
      </c>
      <c r="AC568" s="15">
        <v>0</v>
      </c>
      <c r="AD568" s="15">
        <v>0</v>
      </c>
      <c r="AE568" s="15">
        <v>0</v>
      </c>
      <c r="AF568" s="15">
        <v>0</v>
      </c>
      <c r="AG568" s="15">
        <v>0</v>
      </c>
      <c r="AH568" s="15">
        <v>0</v>
      </c>
      <c r="AI568" s="15">
        <v>0</v>
      </c>
    </row>
    <row r="569" spans="1:35" ht="13">
      <c r="A569" s="13" t="s">
        <v>4</v>
      </c>
      <c r="B569" s="14"/>
      <c r="C569" s="15">
        <v>0</v>
      </c>
      <c r="D569" s="15">
        <v>0</v>
      </c>
      <c r="E569" s="15">
        <v>0</v>
      </c>
      <c r="F569" s="15">
        <v>0</v>
      </c>
      <c r="G569" s="15">
        <v>0</v>
      </c>
      <c r="H569" s="15">
        <v>0</v>
      </c>
      <c r="I569" s="15">
        <v>0</v>
      </c>
      <c r="J569" s="15">
        <v>0</v>
      </c>
      <c r="K569" s="15">
        <v>0</v>
      </c>
      <c r="L569" s="15">
        <v>0</v>
      </c>
      <c r="M569" s="15">
        <v>0</v>
      </c>
      <c r="N569" s="15">
        <v>0</v>
      </c>
      <c r="O569" s="15">
        <v>0</v>
      </c>
      <c r="P569" s="15">
        <v>0</v>
      </c>
      <c r="Q569" s="15">
        <v>0</v>
      </c>
      <c r="R569" s="15">
        <v>0</v>
      </c>
      <c r="S569" s="15">
        <v>0</v>
      </c>
      <c r="T569" s="15">
        <v>0</v>
      </c>
      <c r="U569" s="15">
        <v>0</v>
      </c>
      <c r="V569" s="15">
        <v>0</v>
      </c>
      <c r="W569" s="15">
        <v>0</v>
      </c>
      <c r="X569" s="15">
        <v>0</v>
      </c>
      <c r="Y569" s="15">
        <v>0</v>
      </c>
      <c r="Z569" s="15">
        <v>0</v>
      </c>
      <c r="AA569" s="15">
        <v>0</v>
      </c>
      <c r="AB569" s="15">
        <v>0</v>
      </c>
      <c r="AC569" s="15">
        <v>0</v>
      </c>
      <c r="AD569" s="15">
        <v>0</v>
      </c>
      <c r="AE569" s="15">
        <v>0</v>
      </c>
      <c r="AF569" s="15">
        <v>0</v>
      </c>
      <c r="AG569" s="15">
        <v>0</v>
      </c>
      <c r="AH569" s="15">
        <v>0</v>
      </c>
      <c r="AI569" s="15">
        <v>0</v>
      </c>
    </row>
    <row r="570" spans="1:35" ht="13.5" thickBot="1">
      <c r="A570" s="16" t="s">
        <v>5</v>
      </c>
      <c r="B570" s="17"/>
      <c r="C570" s="18">
        <v>0</v>
      </c>
      <c r="D570" s="18">
        <v>0</v>
      </c>
      <c r="E570" s="18">
        <v>0</v>
      </c>
      <c r="F570" s="18">
        <v>0</v>
      </c>
      <c r="G570" s="18">
        <v>0</v>
      </c>
      <c r="H570" s="18">
        <v>0</v>
      </c>
      <c r="I570" s="18">
        <v>0</v>
      </c>
      <c r="J570" s="18">
        <v>0</v>
      </c>
      <c r="K570" s="18">
        <v>0</v>
      </c>
      <c r="L570" s="18">
        <v>0</v>
      </c>
      <c r="M570" s="18">
        <v>0</v>
      </c>
      <c r="N570" s="18">
        <v>0</v>
      </c>
      <c r="O570" s="18">
        <v>0</v>
      </c>
      <c r="P570" s="18">
        <v>0</v>
      </c>
      <c r="Q570" s="18">
        <v>0</v>
      </c>
      <c r="R570" s="18">
        <v>0</v>
      </c>
      <c r="S570" s="18">
        <v>0</v>
      </c>
      <c r="T570" s="18">
        <v>0</v>
      </c>
      <c r="U570" s="18">
        <v>0</v>
      </c>
      <c r="V570" s="18">
        <v>0</v>
      </c>
      <c r="W570" s="18">
        <v>0</v>
      </c>
      <c r="X570" s="18">
        <v>0</v>
      </c>
      <c r="Y570" s="18">
        <v>0</v>
      </c>
      <c r="Z570" s="18">
        <v>0</v>
      </c>
      <c r="AA570" s="18">
        <v>0</v>
      </c>
      <c r="AB570" s="18">
        <v>0</v>
      </c>
      <c r="AC570" s="18">
        <v>0</v>
      </c>
      <c r="AD570" s="18">
        <v>0</v>
      </c>
      <c r="AE570" s="18">
        <v>0</v>
      </c>
      <c r="AF570" s="18">
        <v>0</v>
      </c>
      <c r="AG570" s="18">
        <v>0</v>
      </c>
      <c r="AH570" s="18">
        <v>0</v>
      </c>
      <c r="AI570" s="18">
        <v>0</v>
      </c>
    </row>
    <row r="571" spans="1:35" ht="13">
      <c r="A571" s="19" t="s">
        <v>6</v>
      </c>
      <c r="B571" s="20"/>
      <c r="C571" s="21">
        <v>0</v>
      </c>
      <c r="D571" s="21">
        <v>0</v>
      </c>
      <c r="E571" s="21">
        <v>0</v>
      </c>
      <c r="F571" s="21">
        <v>0</v>
      </c>
      <c r="G571" s="21">
        <v>0</v>
      </c>
      <c r="H571" s="21">
        <v>0</v>
      </c>
      <c r="I571" s="21">
        <v>0</v>
      </c>
      <c r="J571" s="21">
        <v>0</v>
      </c>
      <c r="K571" s="21">
        <v>0</v>
      </c>
      <c r="L571" s="21">
        <v>0</v>
      </c>
      <c r="M571" s="21">
        <v>0</v>
      </c>
      <c r="N571" s="21">
        <v>0</v>
      </c>
      <c r="O571" s="21">
        <v>0</v>
      </c>
      <c r="P571" s="21">
        <v>0</v>
      </c>
      <c r="Q571" s="21">
        <v>0</v>
      </c>
      <c r="R571" s="21">
        <v>0</v>
      </c>
      <c r="S571" s="21">
        <v>0</v>
      </c>
      <c r="T571" s="21">
        <v>0</v>
      </c>
      <c r="U571" s="21">
        <v>0</v>
      </c>
      <c r="V571" s="21">
        <v>0</v>
      </c>
      <c r="W571" s="21">
        <v>0</v>
      </c>
      <c r="X571" s="21">
        <v>0</v>
      </c>
      <c r="Y571" s="21">
        <v>0</v>
      </c>
      <c r="Z571" s="21">
        <v>0</v>
      </c>
      <c r="AA571" s="21">
        <v>0</v>
      </c>
      <c r="AB571" s="21">
        <v>0</v>
      </c>
      <c r="AC571" s="21">
        <v>0</v>
      </c>
      <c r="AD571" s="21">
        <v>0</v>
      </c>
      <c r="AE571" s="21">
        <v>0</v>
      </c>
      <c r="AF571" s="21">
        <v>0</v>
      </c>
      <c r="AG571" s="21">
        <v>0</v>
      </c>
      <c r="AH571" s="21">
        <v>0</v>
      </c>
      <c r="AI571" s="21">
        <v>0</v>
      </c>
    </row>
    <row r="572" spans="1:35" ht="13">
      <c r="A572" s="9" t="s">
        <v>7</v>
      </c>
      <c r="B572" s="10"/>
      <c r="C572" s="11">
        <v>0</v>
      </c>
      <c r="D572" s="11">
        <v>0</v>
      </c>
      <c r="E572" s="11">
        <v>0</v>
      </c>
      <c r="F572" s="11">
        <v>0</v>
      </c>
      <c r="G572" s="11">
        <v>0</v>
      </c>
      <c r="H572" s="11">
        <v>0</v>
      </c>
      <c r="I572" s="11">
        <v>0</v>
      </c>
      <c r="J572" s="11">
        <v>0</v>
      </c>
      <c r="K572" s="11">
        <v>0</v>
      </c>
      <c r="L572" s="11">
        <v>0</v>
      </c>
      <c r="M572" s="11">
        <v>0</v>
      </c>
      <c r="N572" s="11">
        <v>0</v>
      </c>
      <c r="O572" s="11">
        <v>0</v>
      </c>
      <c r="P572" s="11">
        <v>0</v>
      </c>
      <c r="Q572" s="11">
        <v>0</v>
      </c>
      <c r="R572" s="11">
        <v>0</v>
      </c>
      <c r="S572" s="11">
        <v>0</v>
      </c>
      <c r="T572" s="11">
        <v>0</v>
      </c>
      <c r="U572" s="11">
        <v>0</v>
      </c>
      <c r="V572" s="11">
        <v>0</v>
      </c>
      <c r="W572" s="11">
        <v>0</v>
      </c>
      <c r="X572" s="11">
        <v>0</v>
      </c>
      <c r="Y572" s="11">
        <v>0</v>
      </c>
      <c r="Z572" s="11">
        <v>0</v>
      </c>
      <c r="AA572" s="11">
        <v>0</v>
      </c>
      <c r="AB572" s="11">
        <v>0</v>
      </c>
      <c r="AC572" s="11">
        <v>0</v>
      </c>
      <c r="AD572" s="11">
        <v>0</v>
      </c>
      <c r="AE572" s="11">
        <v>0</v>
      </c>
      <c r="AF572" s="11">
        <v>0</v>
      </c>
      <c r="AG572" s="11">
        <v>0</v>
      </c>
      <c r="AH572" s="11">
        <v>0</v>
      </c>
      <c r="AI572" s="11">
        <v>0</v>
      </c>
    </row>
    <row r="573" spans="1:35" ht="13">
      <c r="A573" s="9" t="s">
        <v>8</v>
      </c>
      <c r="B573" s="10"/>
      <c r="C573" s="11">
        <v>0</v>
      </c>
      <c r="D573" s="11">
        <v>0</v>
      </c>
      <c r="E573" s="11">
        <v>0</v>
      </c>
      <c r="F573" s="11">
        <v>0</v>
      </c>
      <c r="G573" s="11">
        <v>0</v>
      </c>
      <c r="H573" s="11">
        <v>0</v>
      </c>
      <c r="I573" s="11">
        <v>0</v>
      </c>
      <c r="J573" s="11">
        <v>0</v>
      </c>
      <c r="K573" s="11">
        <v>0</v>
      </c>
      <c r="L573" s="11">
        <v>0</v>
      </c>
      <c r="M573" s="11">
        <v>0</v>
      </c>
      <c r="N573" s="11">
        <v>0</v>
      </c>
      <c r="O573" s="11">
        <v>0</v>
      </c>
      <c r="P573" s="11">
        <v>0</v>
      </c>
      <c r="Q573" s="11">
        <v>0</v>
      </c>
      <c r="R573" s="11">
        <v>0</v>
      </c>
      <c r="S573" s="11">
        <v>0</v>
      </c>
      <c r="T573" s="11">
        <v>0</v>
      </c>
      <c r="U573" s="11">
        <v>0</v>
      </c>
      <c r="V573" s="11">
        <v>0</v>
      </c>
      <c r="W573" s="11">
        <v>0</v>
      </c>
      <c r="X573" s="11">
        <v>0</v>
      </c>
      <c r="Y573" s="11">
        <v>0</v>
      </c>
      <c r="Z573" s="11">
        <v>0</v>
      </c>
      <c r="AA573" s="11">
        <v>0</v>
      </c>
      <c r="AB573" s="11">
        <v>0</v>
      </c>
      <c r="AC573" s="11">
        <v>0</v>
      </c>
      <c r="AD573" s="11">
        <v>0</v>
      </c>
      <c r="AE573" s="11">
        <v>0</v>
      </c>
      <c r="AF573" s="11">
        <v>0</v>
      </c>
      <c r="AG573" s="11">
        <v>0</v>
      </c>
      <c r="AH573" s="11">
        <v>0</v>
      </c>
      <c r="AI573" s="11">
        <v>0</v>
      </c>
    </row>
    <row r="574" spans="1:35" ht="13.5" thickBot="1">
      <c r="A574" s="16" t="s">
        <v>9</v>
      </c>
      <c r="B574" s="17"/>
      <c r="C574" s="18">
        <v>0</v>
      </c>
      <c r="D574" s="18">
        <v>0</v>
      </c>
      <c r="E574" s="18">
        <v>0</v>
      </c>
      <c r="F574" s="18">
        <v>0</v>
      </c>
      <c r="G574" s="18">
        <v>0</v>
      </c>
      <c r="H574" s="18">
        <v>0</v>
      </c>
      <c r="I574" s="18">
        <v>0</v>
      </c>
      <c r="J574" s="18">
        <v>0</v>
      </c>
      <c r="K574" s="18">
        <v>0</v>
      </c>
      <c r="L574" s="18">
        <v>0</v>
      </c>
      <c r="M574" s="18">
        <v>0</v>
      </c>
      <c r="N574" s="18">
        <v>0</v>
      </c>
      <c r="O574" s="18">
        <v>0</v>
      </c>
      <c r="P574" s="18">
        <v>0</v>
      </c>
      <c r="Q574" s="18">
        <v>0</v>
      </c>
      <c r="R574" s="18">
        <v>0</v>
      </c>
      <c r="S574" s="18">
        <v>0</v>
      </c>
      <c r="T574" s="18">
        <v>0</v>
      </c>
      <c r="U574" s="18">
        <v>0</v>
      </c>
      <c r="V574" s="18">
        <v>0</v>
      </c>
      <c r="W574" s="18">
        <v>0</v>
      </c>
      <c r="X574" s="18">
        <v>0</v>
      </c>
      <c r="Y574" s="18">
        <v>0</v>
      </c>
      <c r="Z574" s="18">
        <v>0</v>
      </c>
      <c r="AA574" s="18">
        <v>0</v>
      </c>
      <c r="AB574" s="18">
        <v>0</v>
      </c>
      <c r="AC574" s="18">
        <v>0</v>
      </c>
      <c r="AD574" s="18">
        <v>0</v>
      </c>
      <c r="AE574" s="18">
        <v>0</v>
      </c>
      <c r="AF574" s="18">
        <v>0</v>
      </c>
      <c r="AG574" s="18">
        <v>0</v>
      </c>
      <c r="AH574" s="18">
        <v>0</v>
      </c>
      <c r="AI574" s="18">
        <v>0</v>
      </c>
    </row>
    <row r="575" spans="1:35" ht="13">
      <c r="A575" s="5" t="s">
        <v>10</v>
      </c>
      <c r="B575" s="6"/>
      <c r="C575" s="7">
        <v>9.7547277468913141</v>
      </c>
      <c r="D575" s="7">
        <v>3.7714410717290687</v>
      </c>
      <c r="E575" s="7">
        <v>3.8867361591015017</v>
      </c>
      <c r="F575" s="7">
        <v>3.8612635607102783</v>
      </c>
      <c r="G575" s="7">
        <v>4.4892924636358487</v>
      </c>
      <c r="H575" s="7">
        <v>4.3160064481937379</v>
      </c>
      <c r="I575" s="7">
        <v>3.8908044876570287</v>
      </c>
      <c r="J575" s="7">
        <v>4.0241294704686332</v>
      </c>
      <c r="K575" s="7">
        <v>3.9699272001765458</v>
      </c>
      <c r="L575" s="7">
        <v>4.156373196970546</v>
      </c>
      <c r="M575" s="7">
        <v>4.2264961883386647</v>
      </c>
      <c r="N575" s="7">
        <v>3.1093350061511043</v>
      </c>
      <c r="O575" s="7">
        <v>2.5864792003709773</v>
      </c>
      <c r="P575" s="7">
        <v>2.1280034116742437</v>
      </c>
      <c r="Q575" s="7">
        <v>1.5115243136759826</v>
      </c>
      <c r="R575" s="7">
        <v>2.3262881818245695</v>
      </c>
      <c r="S575" s="7">
        <v>1.8094835584849798</v>
      </c>
      <c r="T575" s="7">
        <v>1.0772880541460017</v>
      </c>
      <c r="U575" s="7">
        <v>3.4390933183753605</v>
      </c>
      <c r="V575" s="7">
        <v>2.4937483391938207</v>
      </c>
      <c r="W575" s="7">
        <v>1.526470416862316</v>
      </c>
      <c r="X575" s="7">
        <v>0.44800599333858843</v>
      </c>
      <c r="Y575" s="7">
        <v>2.33683148713662</v>
      </c>
      <c r="Z575" s="7">
        <v>2.5774702568045877</v>
      </c>
      <c r="AA575" s="7">
        <v>1.7412418311627806</v>
      </c>
      <c r="AB575" s="7">
        <v>0.56501823626452696</v>
      </c>
      <c r="AC575" s="7">
        <v>1.5195511622853166</v>
      </c>
      <c r="AD575" s="7">
        <v>0.81854072118027688</v>
      </c>
      <c r="AE575" s="7">
        <v>1.2825632056675345</v>
      </c>
      <c r="AF575" s="7">
        <v>1.3467241480461167</v>
      </c>
      <c r="AG575" s="7">
        <v>0.85750289196410012</v>
      </c>
      <c r="AH575" s="7">
        <v>1.2246873860416685</v>
      </c>
      <c r="AI575" s="7">
        <v>1.287570056302604</v>
      </c>
    </row>
    <row r="576" spans="1:35" ht="13">
      <c r="A576" s="9" t="s">
        <v>11</v>
      </c>
      <c r="B576" s="10"/>
      <c r="C576" s="11">
        <v>0</v>
      </c>
      <c r="D576" s="11">
        <v>0</v>
      </c>
      <c r="E576" s="11">
        <v>0</v>
      </c>
      <c r="F576" s="11">
        <v>0</v>
      </c>
      <c r="G576" s="11">
        <v>0</v>
      </c>
      <c r="H576" s="11">
        <v>0</v>
      </c>
      <c r="I576" s="11">
        <v>0</v>
      </c>
      <c r="J576" s="11">
        <v>0</v>
      </c>
      <c r="K576" s="11">
        <v>0</v>
      </c>
      <c r="L576" s="11">
        <v>0</v>
      </c>
      <c r="M576" s="11">
        <v>0</v>
      </c>
      <c r="N576" s="11">
        <v>0</v>
      </c>
      <c r="O576" s="11">
        <v>0</v>
      </c>
      <c r="P576" s="11">
        <v>0</v>
      </c>
      <c r="Q576" s="11">
        <v>0</v>
      </c>
      <c r="R576" s="11">
        <v>0</v>
      </c>
      <c r="S576" s="11">
        <v>0</v>
      </c>
      <c r="T576" s="11">
        <v>0</v>
      </c>
      <c r="U576" s="11">
        <v>0</v>
      </c>
      <c r="V576" s="11">
        <v>0</v>
      </c>
      <c r="W576" s="11">
        <v>0</v>
      </c>
      <c r="X576" s="11">
        <v>0</v>
      </c>
      <c r="Y576" s="11">
        <v>0</v>
      </c>
      <c r="Z576" s="11">
        <v>0</v>
      </c>
      <c r="AA576" s="11">
        <v>0</v>
      </c>
      <c r="AB576" s="11">
        <v>0</v>
      </c>
      <c r="AC576" s="11">
        <v>0</v>
      </c>
      <c r="AD576" s="11">
        <v>0</v>
      </c>
      <c r="AE576" s="11">
        <v>0</v>
      </c>
      <c r="AF576" s="11">
        <v>0</v>
      </c>
      <c r="AG576" s="11">
        <v>0</v>
      </c>
      <c r="AH576" s="11">
        <v>0</v>
      </c>
      <c r="AI576" s="11">
        <v>0</v>
      </c>
    </row>
    <row r="577" spans="1:35" ht="13">
      <c r="A577" s="23" t="s">
        <v>12</v>
      </c>
      <c r="B577" s="24"/>
      <c r="C577" s="25">
        <v>0</v>
      </c>
      <c r="D577" s="25">
        <v>0</v>
      </c>
      <c r="E577" s="25">
        <v>0</v>
      </c>
      <c r="F577" s="25">
        <v>0</v>
      </c>
      <c r="G577" s="25">
        <v>0</v>
      </c>
      <c r="H577" s="25">
        <v>0</v>
      </c>
      <c r="I577" s="25">
        <v>0</v>
      </c>
      <c r="J577" s="25">
        <v>0</v>
      </c>
      <c r="K577" s="25">
        <v>0</v>
      </c>
      <c r="L577" s="25">
        <v>0</v>
      </c>
      <c r="M577" s="25">
        <v>0</v>
      </c>
      <c r="N577" s="25">
        <v>0</v>
      </c>
      <c r="O577" s="25">
        <v>0</v>
      </c>
      <c r="P577" s="25">
        <v>0</v>
      </c>
      <c r="Q577" s="25">
        <v>0</v>
      </c>
      <c r="R577" s="25">
        <v>0</v>
      </c>
      <c r="S577" s="25">
        <v>0</v>
      </c>
      <c r="T577" s="25">
        <v>0</v>
      </c>
      <c r="U577" s="25">
        <v>0</v>
      </c>
      <c r="V577" s="25">
        <v>0</v>
      </c>
      <c r="W577" s="25">
        <v>0</v>
      </c>
      <c r="X577" s="25">
        <v>0</v>
      </c>
      <c r="Y577" s="25">
        <v>0</v>
      </c>
      <c r="Z577" s="25">
        <v>0</v>
      </c>
      <c r="AA577" s="25">
        <v>0</v>
      </c>
      <c r="AB577" s="25">
        <v>0</v>
      </c>
      <c r="AC577" s="25">
        <v>0</v>
      </c>
      <c r="AD577" s="25">
        <v>0</v>
      </c>
      <c r="AE577" s="25">
        <v>0</v>
      </c>
      <c r="AF577" s="25">
        <v>0</v>
      </c>
      <c r="AG577" s="25">
        <v>0</v>
      </c>
      <c r="AH577" s="25">
        <v>0</v>
      </c>
      <c r="AI577" s="25">
        <v>0</v>
      </c>
    </row>
    <row r="578" spans="1:35" ht="13">
      <c r="A578" s="26" t="s">
        <v>13</v>
      </c>
      <c r="B578" s="27"/>
      <c r="C578" s="28">
        <v>0</v>
      </c>
      <c r="D578" s="28">
        <v>0</v>
      </c>
      <c r="E578" s="28">
        <v>0</v>
      </c>
      <c r="F578" s="28">
        <v>0</v>
      </c>
      <c r="G578" s="28">
        <v>0</v>
      </c>
      <c r="H578" s="28">
        <v>0</v>
      </c>
      <c r="I578" s="28">
        <v>0</v>
      </c>
      <c r="J578" s="28">
        <v>0</v>
      </c>
      <c r="K578" s="28">
        <v>0</v>
      </c>
      <c r="L578" s="28">
        <v>0</v>
      </c>
      <c r="M578" s="28">
        <v>0</v>
      </c>
      <c r="N578" s="28">
        <v>0</v>
      </c>
      <c r="O578" s="28">
        <v>0</v>
      </c>
      <c r="P578" s="28">
        <v>0</v>
      </c>
      <c r="Q578" s="28">
        <v>0</v>
      </c>
      <c r="R578" s="28">
        <v>0</v>
      </c>
      <c r="S578" s="28">
        <v>0</v>
      </c>
      <c r="T578" s="28">
        <v>0</v>
      </c>
      <c r="U578" s="28">
        <v>0</v>
      </c>
      <c r="V578" s="28">
        <v>0</v>
      </c>
      <c r="W578" s="28">
        <v>0</v>
      </c>
      <c r="X578" s="28">
        <v>0</v>
      </c>
      <c r="Y578" s="28">
        <v>0</v>
      </c>
      <c r="Z578" s="28">
        <v>0</v>
      </c>
      <c r="AA578" s="28">
        <v>0</v>
      </c>
      <c r="AB578" s="28">
        <v>0</v>
      </c>
      <c r="AC578" s="28">
        <v>0</v>
      </c>
      <c r="AD578" s="28">
        <v>0</v>
      </c>
      <c r="AE578" s="28">
        <v>0</v>
      </c>
      <c r="AF578" s="28">
        <v>0</v>
      </c>
      <c r="AG578" s="28">
        <v>0</v>
      </c>
      <c r="AH578" s="28">
        <v>0</v>
      </c>
      <c r="AI578" s="28">
        <v>0</v>
      </c>
    </row>
    <row r="579" spans="1:35" ht="13">
      <c r="A579" s="13" t="s">
        <v>14</v>
      </c>
      <c r="B579" s="14"/>
      <c r="C579" s="15">
        <v>0</v>
      </c>
      <c r="D579" s="15">
        <v>0</v>
      </c>
      <c r="E579" s="15">
        <v>0</v>
      </c>
      <c r="F579" s="15">
        <v>0</v>
      </c>
      <c r="G579" s="15">
        <v>0</v>
      </c>
      <c r="H579" s="15">
        <v>0</v>
      </c>
      <c r="I579" s="15">
        <v>0</v>
      </c>
      <c r="J579" s="15">
        <v>0</v>
      </c>
      <c r="K579" s="15">
        <v>0</v>
      </c>
      <c r="L579" s="15">
        <v>0</v>
      </c>
      <c r="M579" s="15">
        <v>0</v>
      </c>
      <c r="N579" s="15">
        <v>0</v>
      </c>
      <c r="O579" s="15">
        <v>0</v>
      </c>
      <c r="P579" s="15">
        <v>0</v>
      </c>
      <c r="Q579" s="15">
        <v>0</v>
      </c>
      <c r="R579" s="15">
        <v>0</v>
      </c>
      <c r="S579" s="15">
        <v>0</v>
      </c>
      <c r="T579" s="15">
        <v>0</v>
      </c>
      <c r="U579" s="15">
        <v>0</v>
      </c>
      <c r="V579" s="15">
        <v>0</v>
      </c>
      <c r="W579" s="15">
        <v>0</v>
      </c>
      <c r="X579" s="15">
        <v>0</v>
      </c>
      <c r="Y579" s="15">
        <v>0</v>
      </c>
      <c r="Z579" s="15">
        <v>0</v>
      </c>
      <c r="AA579" s="15">
        <v>0</v>
      </c>
      <c r="AB579" s="15">
        <v>0</v>
      </c>
      <c r="AC579" s="15">
        <v>0</v>
      </c>
      <c r="AD579" s="15">
        <v>0</v>
      </c>
      <c r="AE579" s="15">
        <v>0</v>
      </c>
      <c r="AF579" s="15">
        <v>0</v>
      </c>
      <c r="AG579" s="15">
        <v>0</v>
      </c>
      <c r="AH579" s="15">
        <v>0</v>
      </c>
      <c r="AI579" s="15">
        <v>0</v>
      </c>
    </row>
    <row r="580" spans="1:35" ht="13">
      <c r="A580" s="9" t="s">
        <v>15</v>
      </c>
      <c r="B580" s="10"/>
      <c r="C580" s="11">
        <v>0.13834281621162403</v>
      </c>
      <c r="D580" s="11">
        <v>4.7634954636350348E-2</v>
      </c>
      <c r="E580" s="11">
        <v>4.1499594418968173E-2</v>
      </c>
      <c r="F580" s="11">
        <v>4.5373855885233558E-2</v>
      </c>
      <c r="G580" s="11">
        <v>7.3357688551136391E-2</v>
      </c>
      <c r="H580" s="11">
        <v>9.4351773623199381E-2</v>
      </c>
      <c r="I580" s="11">
        <v>0.1145723444695553</v>
      </c>
      <c r="J580" s="11">
        <v>0.11541400243211028</v>
      </c>
      <c r="K580" s="11">
        <v>0.1261995424079724</v>
      </c>
      <c r="L580" s="11">
        <v>0.14805028526050279</v>
      </c>
      <c r="M580" s="11">
        <v>0.12839656388096235</v>
      </c>
      <c r="N580" s="11">
        <v>9.4771186881688688E-2</v>
      </c>
      <c r="O580" s="11">
        <v>7.3545975759707422E-2</v>
      </c>
      <c r="P580" s="11">
        <v>5.7396334567920294E-2</v>
      </c>
      <c r="Q580" s="11">
        <v>4.1253245864377362E-2</v>
      </c>
      <c r="R580" s="11">
        <v>0.18467537621252414</v>
      </c>
      <c r="S580" s="11">
        <v>0.10185267353507242</v>
      </c>
      <c r="T580" s="11">
        <v>0</v>
      </c>
      <c r="U580" s="11">
        <v>0.1035696366715862</v>
      </c>
      <c r="V580" s="11">
        <v>0.54900000000000004</v>
      </c>
      <c r="W580" s="11">
        <v>0.65900000000000003</v>
      </c>
      <c r="X580" s="11">
        <v>2.5999999999999999E-2</v>
      </c>
      <c r="Y580" s="11">
        <v>0.65</v>
      </c>
      <c r="Z580" s="11">
        <v>0.57099999999999995</v>
      </c>
      <c r="AA580" s="11">
        <v>3.1E-2</v>
      </c>
      <c r="AB580" s="11">
        <v>4.8000000000000001E-2</v>
      </c>
      <c r="AC580" s="11">
        <v>6.6000000000000003E-2</v>
      </c>
      <c r="AD580" s="11">
        <v>5.1999999999999998E-2</v>
      </c>
      <c r="AE580" s="11">
        <v>6.6000000000000003E-2</v>
      </c>
      <c r="AF580" s="11">
        <v>7.8E-2</v>
      </c>
      <c r="AG580" s="11">
        <v>7.6999999999999999E-2</v>
      </c>
      <c r="AH580" s="11">
        <v>1.4E-2</v>
      </c>
      <c r="AI580" s="11">
        <v>1.1158511377310294E-2</v>
      </c>
    </row>
    <row r="581" spans="1:35" ht="13">
      <c r="A581" s="13" t="s">
        <v>16</v>
      </c>
      <c r="B581" s="14"/>
      <c r="C581" s="15">
        <v>0</v>
      </c>
      <c r="D581" s="15">
        <v>0</v>
      </c>
      <c r="E581" s="15">
        <v>0</v>
      </c>
      <c r="F581" s="15">
        <v>0</v>
      </c>
      <c r="G581" s="15">
        <v>0</v>
      </c>
      <c r="H581" s="15">
        <v>0</v>
      </c>
      <c r="I581" s="15">
        <v>0</v>
      </c>
      <c r="J581" s="15">
        <v>0</v>
      </c>
      <c r="K581" s="15">
        <v>0</v>
      </c>
      <c r="L581" s="15">
        <v>0</v>
      </c>
      <c r="M581" s="15">
        <v>0</v>
      </c>
      <c r="N581" s="15">
        <v>0</v>
      </c>
      <c r="O581" s="15">
        <v>0</v>
      </c>
      <c r="P581" s="15">
        <v>0</v>
      </c>
      <c r="Q581" s="15">
        <v>0</v>
      </c>
      <c r="R581" s="15">
        <v>0</v>
      </c>
      <c r="S581" s="15">
        <v>0</v>
      </c>
      <c r="T581" s="15">
        <v>0</v>
      </c>
      <c r="U581" s="15">
        <v>0</v>
      </c>
      <c r="V581" s="15">
        <v>0</v>
      </c>
      <c r="W581" s="15">
        <v>0</v>
      </c>
      <c r="X581" s="15">
        <v>0</v>
      </c>
      <c r="Y581" s="15">
        <v>0</v>
      </c>
      <c r="Z581" s="15">
        <v>0</v>
      </c>
      <c r="AA581" s="15">
        <v>0</v>
      </c>
      <c r="AB581" s="15">
        <v>0</v>
      </c>
      <c r="AC581" s="15">
        <v>0</v>
      </c>
      <c r="AD581" s="15">
        <v>0</v>
      </c>
      <c r="AE581" s="15">
        <v>0</v>
      </c>
      <c r="AF581" s="15">
        <v>0</v>
      </c>
      <c r="AG581" s="15">
        <v>0</v>
      </c>
      <c r="AH581" s="15">
        <v>0</v>
      </c>
      <c r="AI581" s="15">
        <v>0</v>
      </c>
    </row>
    <row r="582" spans="1:35" ht="13">
      <c r="A582" s="13" t="s">
        <v>17</v>
      </c>
      <c r="B582" s="14"/>
      <c r="C582" s="15">
        <v>3.4528137662207863</v>
      </c>
      <c r="D582" s="15">
        <v>1.0885529015257329</v>
      </c>
      <c r="E582" s="15">
        <v>1.3100333620093234</v>
      </c>
      <c r="F582" s="15">
        <v>1.3376342704586464</v>
      </c>
      <c r="G582" s="15">
        <v>1.7099099380800007</v>
      </c>
      <c r="H582" s="15">
        <v>1.5921011825036229</v>
      </c>
      <c r="I582" s="15">
        <v>1.4904490562634338</v>
      </c>
      <c r="J582" s="15">
        <v>1.6338391416221112</v>
      </c>
      <c r="K582" s="15">
        <v>1.6156629336188983</v>
      </c>
      <c r="L582" s="15">
        <v>1.7245278408127431</v>
      </c>
      <c r="M582" s="15">
        <v>1.8387782911186512</v>
      </c>
      <c r="N582" s="15">
        <v>1.1300694765882642</v>
      </c>
      <c r="O582" s="15">
        <v>0.86883441090710989</v>
      </c>
      <c r="P582" s="15">
        <v>0.66600851669782746</v>
      </c>
      <c r="Q582" s="15">
        <v>0.52754104216040631</v>
      </c>
      <c r="R582" s="15">
        <v>0.73031997147726757</v>
      </c>
      <c r="S582" s="15">
        <v>0.49944778944334361</v>
      </c>
      <c r="T582" s="15">
        <v>0</v>
      </c>
      <c r="U582" s="15">
        <v>0.86545215959342747</v>
      </c>
      <c r="V582" s="15">
        <v>0.39989557415582033</v>
      </c>
      <c r="W582" s="15">
        <v>0.3023614710237727</v>
      </c>
      <c r="X582" s="15">
        <v>8.0465169417251473E-2</v>
      </c>
      <c r="Y582" s="15">
        <v>7.1105085953284089E-2</v>
      </c>
      <c r="Z582" s="15">
        <v>0.15777031456064736</v>
      </c>
      <c r="AA582" s="15">
        <v>0.11829129745301448</v>
      </c>
      <c r="AB582" s="15">
        <v>0.11787353074579768</v>
      </c>
      <c r="AC582" s="15">
        <v>0.10683098234271986</v>
      </c>
      <c r="AD582" s="15">
        <v>0</v>
      </c>
      <c r="AE582" s="15">
        <v>0</v>
      </c>
      <c r="AF582" s="15">
        <v>0</v>
      </c>
      <c r="AG582" s="15">
        <v>0</v>
      </c>
      <c r="AH582" s="15">
        <v>0</v>
      </c>
      <c r="AI582" s="15">
        <v>0</v>
      </c>
    </row>
    <row r="583" spans="1:35" ht="13">
      <c r="A583" s="13" t="s">
        <v>18</v>
      </c>
      <c r="B583" s="14"/>
      <c r="C583" s="15">
        <v>3.7012995634322059</v>
      </c>
      <c r="D583" s="15">
        <v>1.1427592033097815</v>
      </c>
      <c r="E583" s="15">
        <v>1.0660212648077139</v>
      </c>
      <c r="F583" s="15">
        <v>1.0667704628083066</v>
      </c>
      <c r="G583" s="15">
        <v>1.082208898500405</v>
      </c>
      <c r="H583" s="15">
        <v>1.0200090121963494</v>
      </c>
      <c r="I583" s="15">
        <v>0.94965195753624987</v>
      </c>
      <c r="J583" s="15">
        <v>0.9116212053133369</v>
      </c>
      <c r="K583" s="15">
        <v>0.94253455121856866</v>
      </c>
      <c r="L583" s="15">
        <v>0.93878814458461435</v>
      </c>
      <c r="M583" s="15">
        <v>0.96861490966862862</v>
      </c>
      <c r="N583" s="15">
        <v>0.92016292193369031</v>
      </c>
      <c r="O583" s="15">
        <v>0.57498541096703104</v>
      </c>
      <c r="P583" s="15">
        <v>0.29170061460432095</v>
      </c>
      <c r="Q583" s="15">
        <v>3.8726449606079363E-2</v>
      </c>
      <c r="R583" s="15">
        <v>0.77493167772442684</v>
      </c>
      <c r="S583" s="15">
        <v>0.75501286218963004</v>
      </c>
      <c r="T583" s="15">
        <v>1.0534974160675765</v>
      </c>
      <c r="U583" s="15">
        <v>1.6498871141782829</v>
      </c>
      <c r="V583" s="15">
        <v>0.44585276503800009</v>
      </c>
      <c r="W583" s="15">
        <v>7.7108945838543302E-2</v>
      </c>
      <c r="X583" s="15">
        <v>0.11754082392133695</v>
      </c>
      <c r="Y583" s="15">
        <v>1.3137264011833358</v>
      </c>
      <c r="Z583" s="15">
        <v>1.4856999422439403</v>
      </c>
      <c r="AA583" s="15">
        <v>1.2449505337097662</v>
      </c>
      <c r="AB583" s="15">
        <v>8.5144705518729255E-2</v>
      </c>
      <c r="AC583" s="15">
        <v>1.0507201799425967</v>
      </c>
      <c r="AD583" s="15">
        <v>0.61454072118027681</v>
      </c>
      <c r="AE583" s="15">
        <v>0.99356320566753442</v>
      </c>
      <c r="AF583" s="15">
        <v>1.0057241480461165</v>
      </c>
      <c r="AG583" s="15">
        <v>0.33550289196410005</v>
      </c>
      <c r="AH583" s="15">
        <v>1.0326873860416685</v>
      </c>
      <c r="AI583" s="15">
        <v>1.088076115234089</v>
      </c>
    </row>
    <row r="584" spans="1:35" ht="13">
      <c r="A584" s="13" t="s">
        <v>19</v>
      </c>
      <c r="B584" s="14"/>
      <c r="C584" s="15">
        <v>2.4622716010266981</v>
      </c>
      <c r="D584" s="15">
        <v>1.4924940122572039</v>
      </c>
      <c r="E584" s="15">
        <v>1.4691819378654962</v>
      </c>
      <c r="F584" s="15">
        <v>1.4114849715580919</v>
      </c>
      <c r="G584" s="15">
        <v>1.6238159385043072</v>
      </c>
      <c r="H584" s="15">
        <v>1.6095444798705658</v>
      </c>
      <c r="I584" s="15">
        <v>1.33613112938779</v>
      </c>
      <c r="J584" s="15">
        <v>1.3632551211010746</v>
      </c>
      <c r="K584" s="15">
        <v>1.2855301729311066</v>
      </c>
      <c r="L584" s="15">
        <v>1.345006926312686</v>
      </c>
      <c r="M584" s="15">
        <v>1.2907064236704227</v>
      </c>
      <c r="N584" s="15">
        <v>0.96433142074746081</v>
      </c>
      <c r="O584" s="15">
        <v>1.069113402737129</v>
      </c>
      <c r="P584" s="15">
        <v>1.1128979458041748</v>
      </c>
      <c r="Q584" s="15">
        <v>0.90400357604511949</v>
      </c>
      <c r="R584" s="15">
        <v>0.63636115641035096</v>
      </c>
      <c r="S584" s="15">
        <v>0.45317023331693373</v>
      </c>
      <c r="T584" s="15">
        <v>2.3790638078425089E-2</v>
      </c>
      <c r="U584" s="15">
        <v>0.82018440793206404</v>
      </c>
      <c r="V584" s="15">
        <v>1.099</v>
      </c>
      <c r="W584" s="15">
        <v>0.48799999999999999</v>
      </c>
      <c r="X584" s="15">
        <v>0.224</v>
      </c>
      <c r="Y584" s="15">
        <v>0.30199999999999999</v>
      </c>
      <c r="Z584" s="15">
        <v>0.36299999999999999</v>
      </c>
      <c r="AA584" s="15">
        <v>0.34699999999999998</v>
      </c>
      <c r="AB584" s="15">
        <v>0.314</v>
      </c>
      <c r="AC584" s="15">
        <v>0.29599999999999999</v>
      </c>
      <c r="AD584" s="15">
        <v>0.15199999999999997</v>
      </c>
      <c r="AE584" s="15">
        <v>0.223</v>
      </c>
      <c r="AF584" s="15">
        <v>0.26300000000000001</v>
      </c>
      <c r="AG584" s="15">
        <v>0.44500000000000001</v>
      </c>
      <c r="AH584" s="15">
        <v>0.17799999999999999</v>
      </c>
      <c r="AI584" s="15">
        <v>0.18833542969120468</v>
      </c>
    </row>
    <row r="585" spans="1:35" ht="13">
      <c r="A585" s="26" t="s">
        <v>20</v>
      </c>
      <c r="B585" s="27"/>
      <c r="C585" s="28">
        <v>0</v>
      </c>
      <c r="D585" s="28">
        <v>0</v>
      </c>
      <c r="E585" s="28">
        <v>0</v>
      </c>
      <c r="F585" s="28">
        <v>0</v>
      </c>
      <c r="G585" s="28">
        <v>0</v>
      </c>
      <c r="H585" s="28">
        <v>0</v>
      </c>
      <c r="I585" s="28">
        <v>0</v>
      </c>
      <c r="J585" s="28">
        <v>0</v>
      </c>
      <c r="K585" s="28">
        <v>0</v>
      </c>
      <c r="L585" s="28">
        <v>0</v>
      </c>
      <c r="M585" s="28">
        <v>0</v>
      </c>
      <c r="N585" s="28">
        <v>0</v>
      </c>
      <c r="O585" s="28">
        <v>0</v>
      </c>
      <c r="P585" s="28">
        <v>0</v>
      </c>
      <c r="Q585" s="28">
        <v>0</v>
      </c>
      <c r="R585" s="28">
        <v>0</v>
      </c>
      <c r="S585" s="28">
        <v>0</v>
      </c>
      <c r="T585" s="28">
        <v>0</v>
      </c>
      <c r="U585" s="28">
        <v>0</v>
      </c>
      <c r="V585" s="28">
        <v>0</v>
      </c>
      <c r="W585" s="28">
        <v>0</v>
      </c>
      <c r="X585" s="28">
        <v>0</v>
      </c>
      <c r="Y585" s="28">
        <v>0</v>
      </c>
      <c r="Z585" s="28">
        <v>0</v>
      </c>
      <c r="AA585" s="28">
        <v>0</v>
      </c>
      <c r="AB585" s="28">
        <v>0</v>
      </c>
      <c r="AC585" s="28">
        <v>0</v>
      </c>
      <c r="AD585" s="28">
        <v>0</v>
      </c>
      <c r="AE585" s="28">
        <v>0</v>
      </c>
      <c r="AF585" s="28">
        <v>0</v>
      </c>
      <c r="AG585" s="28">
        <v>0</v>
      </c>
      <c r="AH585" s="28">
        <v>0</v>
      </c>
      <c r="AI585" s="28">
        <v>0</v>
      </c>
    </row>
    <row r="586" spans="1:35" ht="13">
      <c r="A586" s="13" t="s">
        <v>21</v>
      </c>
      <c r="B586" s="14"/>
      <c r="C586" s="60">
        <v>0</v>
      </c>
      <c r="D586" s="60">
        <v>0</v>
      </c>
      <c r="E586" s="60">
        <v>0</v>
      </c>
      <c r="F586" s="60">
        <v>0</v>
      </c>
      <c r="G586" s="60">
        <v>0</v>
      </c>
      <c r="H586" s="60">
        <v>0</v>
      </c>
      <c r="I586" s="60">
        <v>0</v>
      </c>
      <c r="J586" s="60">
        <v>0</v>
      </c>
      <c r="K586" s="60">
        <v>0</v>
      </c>
      <c r="L586" s="60">
        <v>0</v>
      </c>
      <c r="M586" s="60">
        <v>0</v>
      </c>
      <c r="N586" s="60">
        <v>0</v>
      </c>
      <c r="O586" s="60">
        <v>0</v>
      </c>
      <c r="P586" s="60">
        <v>0</v>
      </c>
      <c r="Q586" s="60">
        <v>0</v>
      </c>
      <c r="R586" s="60">
        <v>0</v>
      </c>
      <c r="S586" s="60">
        <v>0</v>
      </c>
      <c r="T586" s="60">
        <v>0</v>
      </c>
      <c r="U586" s="60">
        <v>0</v>
      </c>
      <c r="V586" s="60">
        <v>0</v>
      </c>
      <c r="W586" s="60">
        <v>0</v>
      </c>
      <c r="X586" s="60">
        <v>0</v>
      </c>
      <c r="Y586" s="60">
        <v>0</v>
      </c>
      <c r="Z586" s="60">
        <v>0</v>
      </c>
      <c r="AA586" s="60">
        <v>0</v>
      </c>
      <c r="AB586" s="60">
        <v>0</v>
      </c>
      <c r="AC586" s="60">
        <v>0</v>
      </c>
      <c r="AD586" s="60">
        <v>0</v>
      </c>
      <c r="AE586" s="60">
        <v>0</v>
      </c>
      <c r="AF586" s="60">
        <v>0</v>
      </c>
      <c r="AG586" s="60">
        <v>0</v>
      </c>
      <c r="AH586" s="60">
        <v>0</v>
      </c>
      <c r="AI586" s="60">
        <v>0</v>
      </c>
    </row>
    <row r="587" spans="1:35" ht="13">
      <c r="A587" s="9" t="s">
        <v>22</v>
      </c>
      <c r="B587" s="10"/>
      <c r="C587" s="11">
        <v>0</v>
      </c>
      <c r="D587" s="11">
        <v>0</v>
      </c>
      <c r="E587" s="11">
        <v>0</v>
      </c>
      <c r="F587" s="11">
        <v>0</v>
      </c>
      <c r="G587" s="11">
        <v>0</v>
      </c>
      <c r="H587" s="11">
        <v>0</v>
      </c>
      <c r="I587" s="11">
        <v>0</v>
      </c>
      <c r="J587" s="11">
        <v>0</v>
      </c>
      <c r="K587" s="11">
        <v>0</v>
      </c>
      <c r="L587" s="11">
        <v>0</v>
      </c>
      <c r="M587" s="11">
        <v>0</v>
      </c>
      <c r="N587" s="11">
        <v>0</v>
      </c>
      <c r="O587" s="11">
        <v>0</v>
      </c>
      <c r="P587" s="11">
        <v>0</v>
      </c>
      <c r="Q587" s="11">
        <v>0</v>
      </c>
      <c r="R587" s="11">
        <v>0</v>
      </c>
      <c r="S587" s="11">
        <v>0</v>
      </c>
      <c r="T587" s="11">
        <v>0</v>
      </c>
      <c r="U587" s="11">
        <v>0</v>
      </c>
      <c r="V587" s="11">
        <v>0</v>
      </c>
      <c r="W587" s="11">
        <v>0</v>
      </c>
      <c r="X587" s="11">
        <v>0</v>
      </c>
      <c r="Y587" s="11">
        <v>0</v>
      </c>
      <c r="Z587" s="11">
        <v>0</v>
      </c>
      <c r="AA587" s="11">
        <v>0</v>
      </c>
      <c r="AB587" s="11">
        <v>0</v>
      </c>
      <c r="AC587" s="11">
        <v>0</v>
      </c>
      <c r="AD587" s="11">
        <v>0</v>
      </c>
      <c r="AE587" s="11">
        <v>0</v>
      </c>
      <c r="AF587" s="11">
        <v>0</v>
      </c>
      <c r="AG587" s="11">
        <v>0</v>
      </c>
      <c r="AH587" s="11">
        <v>0</v>
      </c>
      <c r="AI587" s="11">
        <v>0</v>
      </c>
    </row>
    <row r="588" spans="1:35" ht="13">
      <c r="A588" s="29" t="s">
        <v>23</v>
      </c>
      <c r="B588" s="30"/>
      <c r="C588" s="12">
        <v>0</v>
      </c>
      <c r="D588" s="12">
        <v>0</v>
      </c>
      <c r="E588" s="12">
        <v>0</v>
      </c>
      <c r="F588" s="12">
        <v>0</v>
      </c>
      <c r="G588" s="12">
        <v>0</v>
      </c>
      <c r="H588" s="12">
        <v>0</v>
      </c>
      <c r="I588" s="12">
        <v>0</v>
      </c>
      <c r="J588" s="12">
        <v>0</v>
      </c>
      <c r="K588" s="12">
        <v>0</v>
      </c>
      <c r="L588" s="12">
        <v>0</v>
      </c>
      <c r="M588" s="12">
        <v>0</v>
      </c>
      <c r="N588" s="12">
        <v>0</v>
      </c>
      <c r="O588" s="12">
        <v>0</v>
      </c>
      <c r="P588" s="12">
        <v>0</v>
      </c>
      <c r="Q588" s="12">
        <v>0</v>
      </c>
      <c r="R588" s="12">
        <v>0</v>
      </c>
      <c r="S588" s="12">
        <v>0</v>
      </c>
      <c r="T588" s="12">
        <v>0</v>
      </c>
      <c r="U588" s="12">
        <v>0</v>
      </c>
      <c r="V588" s="12">
        <v>0</v>
      </c>
      <c r="W588" s="12">
        <v>0</v>
      </c>
      <c r="X588" s="12">
        <v>0</v>
      </c>
      <c r="Y588" s="12">
        <v>0</v>
      </c>
      <c r="Z588" s="12">
        <v>0</v>
      </c>
      <c r="AA588" s="12">
        <v>0</v>
      </c>
      <c r="AB588" s="12">
        <v>0</v>
      </c>
      <c r="AC588" s="12">
        <v>0</v>
      </c>
      <c r="AD588" s="12">
        <v>0</v>
      </c>
      <c r="AE588" s="12">
        <v>0</v>
      </c>
      <c r="AF588" s="12">
        <v>0</v>
      </c>
      <c r="AG588" s="12">
        <v>0</v>
      </c>
      <c r="AH588" s="12">
        <v>0</v>
      </c>
      <c r="AI588" s="12">
        <v>0</v>
      </c>
    </row>
    <row r="589" spans="1:35" ht="13.5" thickBot="1">
      <c r="A589" s="16" t="s">
        <v>24</v>
      </c>
      <c r="B589" s="17"/>
      <c r="C589" s="18">
        <v>0</v>
      </c>
      <c r="D589" s="18">
        <v>0</v>
      </c>
      <c r="E589" s="18">
        <v>0</v>
      </c>
      <c r="F589" s="18">
        <v>0</v>
      </c>
      <c r="G589" s="18">
        <v>0</v>
      </c>
      <c r="H589" s="18">
        <v>0</v>
      </c>
      <c r="I589" s="18">
        <v>0</v>
      </c>
      <c r="J589" s="18">
        <v>0</v>
      </c>
      <c r="K589" s="18">
        <v>0</v>
      </c>
      <c r="L589" s="18">
        <v>0</v>
      </c>
      <c r="M589" s="18">
        <v>0</v>
      </c>
      <c r="N589" s="18">
        <v>0</v>
      </c>
      <c r="O589" s="18">
        <v>0</v>
      </c>
      <c r="P589" s="18">
        <v>0</v>
      </c>
      <c r="Q589" s="18">
        <v>0</v>
      </c>
      <c r="R589" s="18">
        <v>0</v>
      </c>
      <c r="S589" s="18">
        <v>0</v>
      </c>
      <c r="T589" s="18">
        <v>0</v>
      </c>
      <c r="U589" s="18">
        <v>0</v>
      </c>
      <c r="V589" s="18">
        <v>0</v>
      </c>
      <c r="W589" s="18">
        <v>0</v>
      </c>
      <c r="X589" s="18">
        <v>0</v>
      </c>
      <c r="Y589" s="18">
        <v>0</v>
      </c>
      <c r="Z589" s="18">
        <v>0</v>
      </c>
      <c r="AA589" s="18">
        <v>0</v>
      </c>
      <c r="AB589" s="18">
        <v>0</v>
      </c>
      <c r="AC589" s="18">
        <v>0</v>
      </c>
      <c r="AD589" s="18">
        <v>0</v>
      </c>
      <c r="AE589" s="18">
        <v>0</v>
      </c>
      <c r="AF589" s="18">
        <v>0</v>
      </c>
      <c r="AG589" s="18">
        <v>0</v>
      </c>
      <c r="AH589" s="18">
        <v>0</v>
      </c>
      <c r="AI589" s="18">
        <v>0</v>
      </c>
    </row>
    <row r="590" spans="1:35" ht="13.5" thickBot="1">
      <c r="A590" s="31" t="s">
        <v>25</v>
      </c>
      <c r="B590" s="32"/>
      <c r="C590" s="33">
        <v>0</v>
      </c>
      <c r="D590" s="33">
        <v>0.26674651978584785</v>
      </c>
      <c r="E590" s="33">
        <v>0.49308798071448362</v>
      </c>
      <c r="F590" s="33">
        <v>0.82642971628648298</v>
      </c>
      <c r="G590" s="33">
        <v>1.0175614898022163</v>
      </c>
      <c r="H590" s="33">
        <v>1.3032612121590945</v>
      </c>
      <c r="I590" s="33">
        <v>1.5832018424164147</v>
      </c>
      <c r="J590" s="33">
        <v>1.881730018603524</v>
      </c>
      <c r="K590" s="33">
        <v>2.2682900311695811</v>
      </c>
      <c r="L590" s="33">
        <v>4.9371436892217568</v>
      </c>
      <c r="M590" s="33">
        <v>8.8107341687455136</v>
      </c>
      <c r="N590" s="33">
        <v>11.794028403086266</v>
      </c>
      <c r="O590" s="33">
        <v>10.149535565983017</v>
      </c>
      <c r="P590" s="33">
        <v>9.1901645704766182</v>
      </c>
      <c r="Q590" s="33">
        <v>8.0998549642416044</v>
      </c>
      <c r="R590" s="33">
        <v>6.4125790387488495</v>
      </c>
      <c r="S590" s="33">
        <v>6.9508216563353846</v>
      </c>
      <c r="T590" s="33">
        <v>3.7191782769748816</v>
      </c>
      <c r="U590" s="33">
        <v>3.001584553315304</v>
      </c>
      <c r="V590" s="33">
        <v>1.4993404981845921</v>
      </c>
      <c r="W590" s="33">
        <v>0.95900617358342932</v>
      </c>
      <c r="X590" s="33">
        <v>1.8754680406539577</v>
      </c>
      <c r="Y590" s="33">
        <v>1.1859205302485007</v>
      </c>
      <c r="Z590" s="33">
        <v>1.1344156297016699</v>
      </c>
      <c r="AA590" s="33">
        <v>0.93852430072721538</v>
      </c>
      <c r="AB590" s="33">
        <v>0.84576066269798111</v>
      </c>
      <c r="AC590" s="33">
        <v>0.92790937714409749</v>
      </c>
      <c r="AD590" s="33">
        <v>0.96127545875978337</v>
      </c>
      <c r="AE590" s="33">
        <v>0.94010620004481527</v>
      </c>
      <c r="AF590" s="33">
        <v>1.3340690220579263</v>
      </c>
      <c r="AG590" s="33">
        <v>1.9468042114993787</v>
      </c>
      <c r="AH590" s="33">
        <v>1.1869229642879355</v>
      </c>
      <c r="AI590" s="33">
        <v>1.157094669140706</v>
      </c>
    </row>
    <row r="591" spans="1:35" ht="13">
      <c r="A591" s="5" t="s">
        <v>26</v>
      </c>
      <c r="B591" s="6"/>
      <c r="C591" s="7">
        <v>0</v>
      </c>
      <c r="D591" s="7">
        <v>0</v>
      </c>
      <c r="E591" s="7">
        <v>0</v>
      </c>
      <c r="F591" s="7">
        <v>0</v>
      </c>
      <c r="G591" s="7">
        <v>0</v>
      </c>
      <c r="H591" s="7">
        <v>0</v>
      </c>
      <c r="I591" s="7">
        <v>0</v>
      </c>
      <c r="J591" s="7">
        <v>0</v>
      </c>
      <c r="K591" s="7">
        <v>0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7">
        <v>0</v>
      </c>
      <c r="R591" s="7">
        <v>0</v>
      </c>
      <c r="S591" s="7">
        <v>0</v>
      </c>
      <c r="T591" s="7">
        <v>0</v>
      </c>
      <c r="U591" s="7">
        <v>0</v>
      </c>
      <c r="V591" s="7">
        <v>0</v>
      </c>
      <c r="W591" s="7">
        <v>0</v>
      </c>
      <c r="X591" s="7">
        <v>0</v>
      </c>
      <c r="Y591" s="7">
        <v>0</v>
      </c>
      <c r="Z591" s="7">
        <v>0</v>
      </c>
      <c r="AA591" s="7">
        <v>0</v>
      </c>
      <c r="AB591" s="7">
        <v>0</v>
      </c>
      <c r="AC591" s="7">
        <v>0</v>
      </c>
      <c r="AD591" s="7">
        <v>0</v>
      </c>
      <c r="AE591" s="7">
        <v>0</v>
      </c>
      <c r="AF591" s="7">
        <v>0</v>
      </c>
      <c r="AG591" s="7">
        <v>0</v>
      </c>
      <c r="AH591" s="7">
        <v>0</v>
      </c>
      <c r="AI591" s="7">
        <v>0</v>
      </c>
    </row>
    <row r="592" spans="1:35" ht="13">
      <c r="A592" s="29" t="s">
        <v>27</v>
      </c>
      <c r="B592" s="30"/>
      <c r="C592" s="12">
        <v>0</v>
      </c>
      <c r="D592" s="12">
        <v>0</v>
      </c>
      <c r="E592" s="12">
        <v>0</v>
      </c>
      <c r="F592" s="12">
        <v>0</v>
      </c>
      <c r="G592" s="12">
        <v>0</v>
      </c>
      <c r="H592" s="12">
        <v>0</v>
      </c>
      <c r="I592" s="12">
        <v>0</v>
      </c>
      <c r="J592" s="12">
        <v>0</v>
      </c>
      <c r="K592" s="12">
        <v>0</v>
      </c>
      <c r="L592" s="12">
        <v>0</v>
      </c>
      <c r="M592" s="12">
        <v>0</v>
      </c>
      <c r="N592" s="12">
        <v>0</v>
      </c>
      <c r="O592" s="12">
        <v>0</v>
      </c>
      <c r="P592" s="12">
        <v>0</v>
      </c>
      <c r="Q592" s="12">
        <v>0</v>
      </c>
      <c r="R592" s="12">
        <v>0</v>
      </c>
      <c r="S592" s="12">
        <v>0</v>
      </c>
      <c r="T592" s="12">
        <v>0</v>
      </c>
      <c r="U592" s="12">
        <v>0</v>
      </c>
      <c r="V592" s="12">
        <v>0</v>
      </c>
      <c r="W592" s="12">
        <v>0</v>
      </c>
      <c r="X592" s="12">
        <v>0</v>
      </c>
      <c r="Y592" s="12">
        <v>0</v>
      </c>
      <c r="Z592" s="12">
        <v>0</v>
      </c>
      <c r="AA592" s="12">
        <v>0</v>
      </c>
      <c r="AB592" s="12">
        <v>0</v>
      </c>
      <c r="AC592" s="12">
        <v>0</v>
      </c>
      <c r="AD592" s="12">
        <v>0</v>
      </c>
      <c r="AE592" s="12">
        <v>0</v>
      </c>
      <c r="AF592" s="12">
        <v>0</v>
      </c>
      <c r="AG592" s="12">
        <v>0</v>
      </c>
      <c r="AH592" s="12">
        <v>0</v>
      </c>
      <c r="AI592" s="12">
        <v>0</v>
      </c>
    </row>
    <row r="593" spans="1:35">
      <c r="A593" s="13" t="s">
        <v>28</v>
      </c>
      <c r="B593" s="34"/>
      <c r="C593" s="15">
        <v>0</v>
      </c>
      <c r="D593" s="15">
        <v>0</v>
      </c>
      <c r="E593" s="15">
        <v>0</v>
      </c>
      <c r="F593" s="15">
        <v>0</v>
      </c>
      <c r="G593" s="15">
        <v>0</v>
      </c>
      <c r="H593" s="15">
        <v>0</v>
      </c>
      <c r="I593" s="15">
        <v>0</v>
      </c>
      <c r="J593" s="15">
        <v>0</v>
      </c>
      <c r="K593" s="15">
        <v>0</v>
      </c>
      <c r="L593" s="15">
        <v>0</v>
      </c>
      <c r="M593" s="15">
        <v>0</v>
      </c>
      <c r="N593" s="15">
        <v>0</v>
      </c>
      <c r="O593" s="15">
        <v>0</v>
      </c>
      <c r="P593" s="15">
        <v>0</v>
      </c>
      <c r="Q593" s="15">
        <v>0</v>
      </c>
      <c r="R593" s="15">
        <v>0</v>
      </c>
      <c r="S593" s="15">
        <v>0</v>
      </c>
      <c r="T593" s="15">
        <v>0</v>
      </c>
      <c r="U593" s="15">
        <v>0</v>
      </c>
      <c r="V593" s="15">
        <v>0</v>
      </c>
      <c r="W593" s="15">
        <v>0</v>
      </c>
      <c r="X593" s="15">
        <v>0</v>
      </c>
      <c r="Y593" s="15">
        <v>0</v>
      </c>
      <c r="Z593" s="15">
        <v>0</v>
      </c>
      <c r="AA593" s="15">
        <v>0</v>
      </c>
      <c r="AB593" s="15">
        <v>0</v>
      </c>
      <c r="AC593" s="15">
        <v>0</v>
      </c>
      <c r="AD593" s="15">
        <v>0</v>
      </c>
      <c r="AE593" s="15">
        <v>0</v>
      </c>
      <c r="AF593" s="15">
        <v>0</v>
      </c>
      <c r="AG593" s="15">
        <v>0</v>
      </c>
      <c r="AH593" s="15">
        <v>0</v>
      </c>
      <c r="AI593" s="15">
        <v>0</v>
      </c>
    </row>
    <row r="594" spans="1:35" ht="13">
      <c r="A594" s="35" t="s">
        <v>29</v>
      </c>
      <c r="B594" s="36"/>
      <c r="C594" s="37">
        <v>0</v>
      </c>
      <c r="D594" s="37">
        <v>0</v>
      </c>
      <c r="E594" s="37">
        <v>0</v>
      </c>
      <c r="F594" s="37">
        <v>0</v>
      </c>
      <c r="G594" s="37">
        <v>0</v>
      </c>
      <c r="H594" s="37">
        <v>0</v>
      </c>
      <c r="I594" s="37">
        <v>0</v>
      </c>
      <c r="J594" s="37">
        <v>0</v>
      </c>
      <c r="K594" s="37">
        <v>0</v>
      </c>
      <c r="L594" s="37">
        <v>0</v>
      </c>
      <c r="M594" s="37">
        <v>0</v>
      </c>
      <c r="N594" s="37">
        <v>0</v>
      </c>
      <c r="O594" s="37">
        <v>0</v>
      </c>
      <c r="P594" s="37">
        <v>0</v>
      </c>
      <c r="Q594" s="37">
        <v>0</v>
      </c>
      <c r="R594" s="37">
        <v>0</v>
      </c>
      <c r="S594" s="37">
        <v>0</v>
      </c>
      <c r="T594" s="37">
        <v>0</v>
      </c>
      <c r="U594" s="37">
        <v>0</v>
      </c>
      <c r="V594" s="37">
        <v>0</v>
      </c>
      <c r="W594" s="37">
        <v>0</v>
      </c>
      <c r="X594" s="37">
        <v>0</v>
      </c>
      <c r="Y594" s="37">
        <v>0</v>
      </c>
      <c r="Z594" s="37">
        <v>0</v>
      </c>
      <c r="AA594" s="37">
        <v>0</v>
      </c>
      <c r="AB594" s="37">
        <v>0</v>
      </c>
      <c r="AC594" s="37">
        <v>0</v>
      </c>
      <c r="AD594" s="37">
        <v>0</v>
      </c>
      <c r="AE594" s="37">
        <v>0</v>
      </c>
      <c r="AF594" s="37">
        <v>0</v>
      </c>
      <c r="AG594" s="37">
        <v>0</v>
      </c>
      <c r="AH594" s="37">
        <v>0</v>
      </c>
      <c r="AI594" s="37">
        <v>0</v>
      </c>
    </row>
    <row r="595" spans="1:35" ht="13">
      <c r="A595" s="35" t="s">
        <v>30</v>
      </c>
      <c r="B595" s="36"/>
      <c r="C595" s="37">
        <v>0</v>
      </c>
      <c r="D595" s="37">
        <v>0</v>
      </c>
      <c r="E595" s="37">
        <v>0</v>
      </c>
      <c r="F595" s="37">
        <v>0</v>
      </c>
      <c r="G595" s="37">
        <v>0</v>
      </c>
      <c r="H595" s="37">
        <v>0</v>
      </c>
      <c r="I595" s="37">
        <v>0</v>
      </c>
      <c r="J595" s="37">
        <v>0</v>
      </c>
      <c r="K595" s="37">
        <v>0</v>
      </c>
      <c r="L595" s="37">
        <v>0</v>
      </c>
      <c r="M595" s="37">
        <v>0</v>
      </c>
      <c r="N595" s="37">
        <v>0</v>
      </c>
      <c r="O595" s="37">
        <v>0</v>
      </c>
      <c r="P595" s="37">
        <v>0</v>
      </c>
      <c r="Q595" s="37">
        <v>0</v>
      </c>
      <c r="R595" s="37">
        <v>0</v>
      </c>
      <c r="S595" s="37">
        <v>0</v>
      </c>
      <c r="T595" s="37">
        <v>0</v>
      </c>
      <c r="U595" s="37">
        <v>0</v>
      </c>
      <c r="V595" s="37">
        <v>0</v>
      </c>
      <c r="W595" s="37">
        <v>0</v>
      </c>
      <c r="X595" s="37">
        <v>0</v>
      </c>
      <c r="Y595" s="37">
        <v>0</v>
      </c>
      <c r="Z595" s="37">
        <v>0</v>
      </c>
      <c r="AA595" s="37">
        <v>0</v>
      </c>
      <c r="AB595" s="37">
        <v>0</v>
      </c>
      <c r="AC595" s="37">
        <v>0</v>
      </c>
      <c r="AD595" s="37">
        <v>0</v>
      </c>
      <c r="AE595" s="37">
        <v>0</v>
      </c>
      <c r="AF595" s="37">
        <v>0</v>
      </c>
      <c r="AG595" s="37">
        <v>0</v>
      </c>
      <c r="AH595" s="37">
        <v>0</v>
      </c>
      <c r="AI595" s="37">
        <v>0</v>
      </c>
    </row>
    <row r="596" spans="1:35" ht="13">
      <c r="A596" s="13" t="s">
        <v>31</v>
      </c>
      <c r="B596" s="14"/>
      <c r="C596" s="15">
        <v>0</v>
      </c>
      <c r="D596" s="15">
        <v>0</v>
      </c>
      <c r="E596" s="15">
        <v>0</v>
      </c>
      <c r="F596" s="15">
        <v>0</v>
      </c>
      <c r="G596" s="15">
        <v>0</v>
      </c>
      <c r="H596" s="15">
        <v>0</v>
      </c>
      <c r="I596" s="15">
        <v>0</v>
      </c>
      <c r="J596" s="15">
        <v>0</v>
      </c>
      <c r="K596" s="15">
        <v>0</v>
      </c>
      <c r="L596" s="15">
        <v>0</v>
      </c>
      <c r="M596" s="15">
        <v>0</v>
      </c>
      <c r="N596" s="15">
        <v>0</v>
      </c>
      <c r="O596" s="15">
        <v>0</v>
      </c>
      <c r="P596" s="15">
        <v>0</v>
      </c>
      <c r="Q596" s="15">
        <v>0</v>
      </c>
      <c r="R596" s="15">
        <v>0</v>
      </c>
      <c r="S596" s="15">
        <v>0</v>
      </c>
      <c r="T596" s="15">
        <v>0</v>
      </c>
      <c r="U596" s="15">
        <v>0</v>
      </c>
      <c r="V596" s="15">
        <v>0</v>
      </c>
      <c r="W596" s="15">
        <v>0</v>
      </c>
      <c r="X596" s="15">
        <v>0</v>
      </c>
      <c r="Y596" s="15">
        <v>0</v>
      </c>
      <c r="Z596" s="15">
        <v>0</v>
      </c>
      <c r="AA596" s="15">
        <v>0</v>
      </c>
      <c r="AB596" s="15">
        <v>0</v>
      </c>
      <c r="AC596" s="15">
        <v>0</v>
      </c>
      <c r="AD596" s="15">
        <v>0</v>
      </c>
      <c r="AE596" s="15">
        <v>0</v>
      </c>
      <c r="AF596" s="15">
        <v>0</v>
      </c>
      <c r="AG596" s="15">
        <v>0</v>
      </c>
      <c r="AH596" s="15">
        <v>0</v>
      </c>
      <c r="AI596" s="15">
        <v>0</v>
      </c>
    </row>
    <row r="597" spans="1:35">
      <c r="A597" s="38" t="s">
        <v>32</v>
      </c>
      <c r="B597" s="39"/>
      <c r="C597" s="40">
        <v>0</v>
      </c>
      <c r="D597" s="40">
        <v>0</v>
      </c>
      <c r="E597" s="40">
        <v>0</v>
      </c>
      <c r="F597" s="40">
        <v>0</v>
      </c>
      <c r="G597" s="40">
        <v>0</v>
      </c>
      <c r="H597" s="40">
        <v>0</v>
      </c>
      <c r="I597" s="40">
        <v>0</v>
      </c>
      <c r="J597" s="40">
        <v>0</v>
      </c>
      <c r="K597" s="40">
        <v>0</v>
      </c>
      <c r="L597" s="40">
        <v>0</v>
      </c>
      <c r="M597" s="40">
        <v>0</v>
      </c>
      <c r="N597" s="40">
        <v>0</v>
      </c>
      <c r="O597" s="40">
        <v>0</v>
      </c>
      <c r="P597" s="40">
        <v>0</v>
      </c>
      <c r="Q597" s="40">
        <v>0</v>
      </c>
      <c r="R597" s="40">
        <v>0</v>
      </c>
      <c r="S597" s="40">
        <v>0</v>
      </c>
      <c r="T597" s="40">
        <v>0</v>
      </c>
      <c r="U597" s="40">
        <v>0</v>
      </c>
      <c r="V597" s="40">
        <v>0</v>
      </c>
      <c r="W597" s="40">
        <v>0</v>
      </c>
      <c r="X597" s="40">
        <v>0</v>
      </c>
      <c r="Y597" s="40">
        <v>0</v>
      </c>
      <c r="Z597" s="40">
        <v>0</v>
      </c>
      <c r="AA597" s="40">
        <v>0</v>
      </c>
      <c r="AB597" s="40">
        <v>0</v>
      </c>
      <c r="AC597" s="40">
        <v>0</v>
      </c>
      <c r="AD597" s="40">
        <v>0</v>
      </c>
      <c r="AE597" s="40">
        <v>0</v>
      </c>
      <c r="AF597" s="40">
        <v>0</v>
      </c>
      <c r="AG597" s="40">
        <v>0</v>
      </c>
      <c r="AH597" s="40">
        <v>0</v>
      </c>
      <c r="AI597" s="40">
        <v>0</v>
      </c>
    </row>
    <row r="598" spans="1:35">
      <c r="A598" s="42" t="s">
        <v>33</v>
      </c>
      <c r="B598" s="43"/>
      <c r="C598" s="44">
        <v>0</v>
      </c>
      <c r="D598" s="44">
        <v>0</v>
      </c>
      <c r="E598" s="44">
        <v>0</v>
      </c>
      <c r="F598" s="44">
        <v>0</v>
      </c>
      <c r="G598" s="44">
        <v>0</v>
      </c>
      <c r="H598" s="44">
        <v>0</v>
      </c>
      <c r="I598" s="44">
        <v>0</v>
      </c>
      <c r="J598" s="44">
        <v>0</v>
      </c>
      <c r="K598" s="44">
        <v>0</v>
      </c>
      <c r="L598" s="44">
        <v>0</v>
      </c>
      <c r="M598" s="44">
        <v>0</v>
      </c>
      <c r="N598" s="44">
        <v>0</v>
      </c>
      <c r="O598" s="44">
        <v>0</v>
      </c>
      <c r="P598" s="44">
        <v>0</v>
      </c>
      <c r="Q598" s="44">
        <v>0</v>
      </c>
      <c r="R598" s="44">
        <v>0</v>
      </c>
      <c r="S598" s="44">
        <v>0</v>
      </c>
      <c r="T598" s="44">
        <v>0</v>
      </c>
      <c r="U598" s="44">
        <v>0</v>
      </c>
      <c r="V598" s="44">
        <v>0</v>
      </c>
      <c r="W598" s="44">
        <v>0</v>
      </c>
      <c r="X598" s="44">
        <v>0</v>
      </c>
      <c r="Y598" s="44">
        <v>0</v>
      </c>
      <c r="Z598" s="44">
        <v>0</v>
      </c>
      <c r="AA598" s="44">
        <v>0</v>
      </c>
      <c r="AB598" s="44">
        <v>0</v>
      </c>
      <c r="AC598" s="44">
        <v>0</v>
      </c>
      <c r="AD598" s="44">
        <v>0</v>
      </c>
      <c r="AE598" s="44">
        <v>0</v>
      </c>
      <c r="AF598" s="44">
        <v>0</v>
      </c>
      <c r="AG598" s="44">
        <v>0</v>
      </c>
      <c r="AH598" s="44">
        <v>0</v>
      </c>
      <c r="AI598" s="44">
        <v>0</v>
      </c>
    </row>
    <row r="599" spans="1:35">
      <c r="A599" s="42" t="s">
        <v>34</v>
      </c>
      <c r="B599" s="43"/>
      <c r="C599" s="44">
        <v>0</v>
      </c>
      <c r="D599" s="44">
        <v>0</v>
      </c>
      <c r="E599" s="44">
        <v>0</v>
      </c>
      <c r="F599" s="44">
        <v>0</v>
      </c>
      <c r="G599" s="44">
        <v>0</v>
      </c>
      <c r="H599" s="44">
        <v>0</v>
      </c>
      <c r="I599" s="44">
        <v>0</v>
      </c>
      <c r="J599" s="44">
        <v>0</v>
      </c>
      <c r="K599" s="44">
        <v>0</v>
      </c>
      <c r="L599" s="44">
        <v>0</v>
      </c>
      <c r="M599" s="44">
        <v>0</v>
      </c>
      <c r="N599" s="44">
        <v>0</v>
      </c>
      <c r="O599" s="44">
        <v>0</v>
      </c>
      <c r="P599" s="44">
        <v>0</v>
      </c>
      <c r="Q599" s="44">
        <v>0</v>
      </c>
      <c r="R599" s="44">
        <v>0</v>
      </c>
      <c r="S599" s="44">
        <v>0</v>
      </c>
      <c r="T599" s="44">
        <v>0</v>
      </c>
      <c r="U599" s="44">
        <v>0</v>
      </c>
      <c r="V599" s="44">
        <v>0</v>
      </c>
      <c r="W599" s="44">
        <v>0</v>
      </c>
      <c r="X599" s="44">
        <v>0</v>
      </c>
      <c r="Y599" s="44">
        <v>0</v>
      </c>
      <c r="Z599" s="44">
        <v>0</v>
      </c>
      <c r="AA599" s="44">
        <v>0</v>
      </c>
      <c r="AB599" s="44">
        <v>0</v>
      </c>
      <c r="AC599" s="44">
        <v>0</v>
      </c>
      <c r="AD599" s="44">
        <v>0</v>
      </c>
      <c r="AE599" s="44">
        <v>0</v>
      </c>
      <c r="AF599" s="44">
        <v>0</v>
      </c>
      <c r="AG599" s="44">
        <v>0</v>
      </c>
      <c r="AH599" s="44">
        <v>0</v>
      </c>
      <c r="AI599" s="44">
        <v>0</v>
      </c>
    </row>
    <row r="600" spans="1:35">
      <c r="A600" s="42" t="s">
        <v>35</v>
      </c>
      <c r="B600" s="43"/>
      <c r="C600" s="44">
        <v>0</v>
      </c>
      <c r="D600" s="44">
        <v>0</v>
      </c>
      <c r="E600" s="44">
        <v>0</v>
      </c>
      <c r="F600" s="44">
        <v>0</v>
      </c>
      <c r="G600" s="44">
        <v>0</v>
      </c>
      <c r="H600" s="44">
        <v>0</v>
      </c>
      <c r="I600" s="44">
        <v>0</v>
      </c>
      <c r="J600" s="44">
        <v>0</v>
      </c>
      <c r="K600" s="44">
        <v>0</v>
      </c>
      <c r="L600" s="44">
        <v>0</v>
      </c>
      <c r="M600" s="44">
        <v>0</v>
      </c>
      <c r="N600" s="44">
        <v>0</v>
      </c>
      <c r="O600" s="44">
        <v>0</v>
      </c>
      <c r="P600" s="44">
        <v>0</v>
      </c>
      <c r="Q600" s="44">
        <v>0</v>
      </c>
      <c r="R600" s="44">
        <v>0</v>
      </c>
      <c r="S600" s="44">
        <v>0</v>
      </c>
      <c r="T600" s="44">
        <v>0</v>
      </c>
      <c r="U600" s="44">
        <v>0</v>
      </c>
      <c r="V600" s="44">
        <v>0</v>
      </c>
      <c r="W600" s="44">
        <v>0</v>
      </c>
      <c r="X600" s="44">
        <v>0</v>
      </c>
      <c r="Y600" s="44">
        <v>0</v>
      </c>
      <c r="Z600" s="44">
        <v>0</v>
      </c>
      <c r="AA600" s="44">
        <v>0</v>
      </c>
      <c r="AB600" s="44">
        <v>0</v>
      </c>
      <c r="AC600" s="44">
        <v>0</v>
      </c>
      <c r="AD600" s="44">
        <v>0</v>
      </c>
      <c r="AE600" s="44">
        <v>0</v>
      </c>
      <c r="AF600" s="44">
        <v>0</v>
      </c>
      <c r="AG600" s="44">
        <v>0</v>
      </c>
      <c r="AH600" s="44">
        <v>0</v>
      </c>
      <c r="AI600" s="44">
        <v>0</v>
      </c>
    </row>
    <row r="601" spans="1:35">
      <c r="A601" s="45" t="s">
        <v>36</v>
      </c>
      <c r="B601" s="46"/>
      <c r="C601" s="44">
        <v>0</v>
      </c>
      <c r="D601" s="44">
        <v>0</v>
      </c>
      <c r="E601" s="44">
        <v>0</v>
      </c>
      <c r="F601" s="44">
        <v>0</v>
      </c>
      <c r="G601" s="44">
        <v>0</v>
      </c>
      <c r="H601" s="44">
        <v>0</v>
      </c>
      <c r="I601" s="44">
        <v>0</v>
      </c>
      <c r="J601" s="44">
        <v>0</v>
      </c>
      <c r="K601" s="44">
        <v>0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4">
        <v>0</v>
      </c>
      <c r="R601" s="44">
        <v>0</v>
      </c>
      <c r="S601" s="44">
        <v>0</v>
      </c>
      <c r="T601" s="44">
        <v>0</v>
      </c>
      <c r="U601" s="44">
        <v>0</v>
      </c>
      <c r="V601" s="44">
        <v>0</v>
      </c>
      <c r="W601" s="44">
        <v>0</v>
      </c>
      <c r="X601" s="44">
        <v>0</v>
      </c>
      <c r="Y601" s="44">
        <v>0</v>
      </c>
      <c r="Z601" s="44">
        <v>0</v>
      </c>
      <c r="AA601" s="44">
        <v>0</v>
      </c>
      <c r="AB601" s="44">
        <v>0</v>
      </c>
      <c r="AC601" s="44">
        <v>0</v>
      </c>
      <c r="AD601" s="44">
        <v>0</v>
      </c>
      <c r="AE601" s="44">
        <v>0</v>
      </c>
      <c r="AF601" s="44">
        <v>0</v>
      </c>
      <c r="AG601" s="44">
        <v>0</v>
      </c>
      <c r="AH601" s="44">
        <v>0</v>
      </c>
      <c r="AI601" s="44">
        <v>0</v>
      </c>
    </row>
    <row r="602" spans="1:35" ht="13" thickBot="1">
      <c r="A602" s="47" t="s">
        <v>37</v>
      </c>
      <c r="B602" s="48"/>
      <c r="C602" s="49">
        <v>0</v>
      </c>
      <c r="D602" s="49">
        <v>0</v>
      </c>
      <c r="E602" s="49">
        <v>0</v>
      </c>
      <c r="F602" s="49">
        <v>0</v>
      </c>
      <c r="G602" s="49">
        <v>0</v>
      </c>
      <c r="H602" s="49">
        <v>0</v>
      </c>
      <c r="I602" s="49">
        <v>0</v>
      </c>
      <c r="J602" s="49">
        <v>0</v>
      </c>
      <c r="K602" s="49">
        <v>0</v>
      </c>
      <c r="L602" s="49">
        <v>0</v>
      </c>
      <c r="M602" s="49">
        <v>0</v>
      </c>
      <c r="N602" s="49">
        <v>0</v>
      </c>
      <c r="O602" s="49">
        <v>0</v>
      </c>
      <c r="P602" s="49">
        <v>0</v>
      </c>
      <c r="Q602" s="49">
        <v>0</v>
      </c>
      <c r="R602" s="49">
        <v>0</v>
      </c>
      <c r="S602" s="49">
        <v>0</v>
      </c>
      <c r="T602" s="49">
        <v>0</v>
      </c>
      <c r="U602" s="49">
        <v>0</v>
      </c>
      <c r="V602" s="49">
        <v>0</v>
      </c>
      <c r="W602" s="49">
        <v>0</v>
      </c>
      <c r="X602" s="49">
        <v>0</v>
      </c>
      <c r="Y602" s="49">
        <v>0</v>
      </c>
      <c r="Z602" s="49">
        <v>0</v>
      </c>
      <c r="AA602" s="49">
        <v>0</v>
      </c>
      <c r="AB602" s="49">
        <v>0</v>
      </c>
      <c r="AC602" s="49">
        <v>0</v>
      </c>
      <c r="AD602" s="49">
        <v>0</v>
      </c>
      <c r="AE602" s="49">
        <v>0</v>
      </c>
      <c r="AF602" s="49">
        <v>0</v>
      </c>
      <c r="AG602" s="49">
        <v>0</v>
      </c>
      <c r="AH602" s="49">
        <v>0</v>
      </c>
      <c r="AI602" s="49">
        <v>0</v>
      </c>
    </row>
    <row r="603" spans="1:35" ht="13.5" thickBot="1">
      <c r="A603" s="50" t="s">
        <v>38</v>
      </c>
      <c r="B603" s="51"/>
      <c r="C603" s="52">
        <v>0</v>
      </c>
      <c r="D603" s="52">
        <v>0</v>
      </c>
      <c r="E603" s="52">
        <v>0</v>
      </c>
      <c r="F603" s="52">
        <v>0</v>
      </c>
      <c r="G603" s="52">
        <v>0</v>
      </c>
      <c r="H603" s="52">
        <v>0</v>
      </c>
      <c r="I603" s="52">
        <v>0</v>
      </c>
      <c r="J603" s="52">
        <v>0</v>
      </c>
      <c r="K603" s="52">
        <v>0</v>
      </c>
      <c r="L603" s="52">
        <v>0</v>
      </c>
      <c r="M603" s="52">
        <v>0</v>
      </c>
      <c r="N603" s="52">
        <v>0</v>
      </c>
      <c r="O603" s="52">
        <v>0</v>
      </c>
      <c r="P603" s="52">
        <v>0</v>
      </c>
      <c r="Q603" s="52">
        <v>0</v>
      </c>
      <c r="R603" s="52">
        <v>0</v>
      </c>
      <c r="S603" s="52">
        <v>0</v>
      </c>
      <c r="T603" s="52">
        <v>0</v>
      </c>
      <c r="U603" s="52">
        <v>0</v>
      </c>
      <c r="V603" s="52">
        <v>0</v>
      </c>
      <c r="W603" s="52">
        <v>0</v>
      </c>
      <c r="X603" s="52">
        <v>0</v>
      </c>
      <c r="Y603" s="52">
        <v>0</v>
      </c>
      <c r="Z603" s="52">
        <v>0</v>
      </c>
      <c r="AA603" s="52">
        <v>0</v>
      </c>
      <c r="AB603" s="52">
        <v>0</v>
      </c>
      <c r="AC603" s="52">
        <v>0</v>
      </c>
      <c r="AD603" s="52">
        <v>0</v>
      </c>
      <c r="AE603" s="52">
        <v>0</v>
      </c>
      <c r="AF603" s="52">
        <v>0</v>
      </c>
      <c r="AG603" s="52">
        <v>0</v>
      </c>
      <c r="AH603" s="52">
        <v>0</v>
      </c>
      <c r="AI603" s="52">
        <v>0</v>
      </c>
    </row>
    <row r="604" spans="1:35" ht="13.5" thickBot="1">
      <c r="A604" s="50" t="s">
        <v>39</v>
      </c>
      <c r="B604" s="51"/>
      <c r="C604" s="52">
        <v>3.896225786770346</v>
      </c>
      <c r="D604" s="52">
        <v>5.9011106715380617</v>
      </c>
      <c r="E604" s="52">
        <v>6.2230041487792871</v>
      </c>
      <c r="F604" s="52">
        <v>6.4419218298266365</v>
      </c>
      <c r="G604" s="52">
        <v>6.8496284705627604</v>
      </c>
      <c r="H604" s="52">
        <v>7.3589907049774581</v>
      </c>
      <c r="I604" s="52">
        <v>7.894756989698279</v>
      </c>
      <c r="J604" s="52">
        <v>8.4516465146639952</v>
      </c>
      <c r="K604" s="52">
        <v>9.0653047477878772</v>
      </c>
      <c r="L604" s="52">
        <v>9.2961042514729808</v>
      </c>
      <c r="M604" s="52">
        <v>9.8859988393213527</v>
      </c>
      <c r="N604" s="52">
        <v>9.6993909159201035</v>
      </c>
      <c r="O604" s="52">
        <v>9.4958071082182745</v>
      </c>
      <c r="P604" s="52">
        <v>9.2021288303395821</v>
      </c>
      <c r="Q604" s="52">
        <v>8.0804848650066443</v>
      </c>
      <c r="R604" s="52">
        <v>8.7059293438821239</v>
      </c>
      <c r="S604" s="52">
        <v>9.5013644581495775</v>
      </c>
      <c r="T604" s="52">
        <v>5.0394589671373726</v>
      </c>
      <c r="U604" s="52">
        <v>6.9937322398891588</v>
      </c>
      <c r="V604" s="52">
        <v>3.9097582259353341</v>
      </c>
      <c r="W604" s="52">
        <v>2.8046305207227284</v>
      </c>
      <c r="X604" s="52">
        <v>2.8294427218380021</v>
      </c>
      <c r="Y604" s="52">
        <v>3.2310964926168615</v>
      </c>
      <c r="Z604" s="52">
        <v>3.6319672273057155</v>
      </c>
      <c r="AA604" s="52">
        <v>3.2907412983519988</v>
      </c>
      <c r="AB604" s="52">
        <v>2.6191654446447128</v>
      </c>
      <c r="AC604" s="52">
        <v>2.5726882864967759</v>
      </c>
      <c r="AD604" s="52">
        <v>2.0788682280340738</v>
      </c>
      <c r="AE604" s="52">
        <v>2.5384229232132296</v>
      </c>
      <c r="AF604" s="52">
        <v>3.684870847826569</v>
      </c>
      <c r="AG604" s="52">
        <v>2.6698777945097212</v>
      </c>
      <c r="AH604" s="52">
        <v>2.598071316694273</v>
      </c>
      <c r="AI604" s="52">
        <v>2.5989162510331343</v>
      </c>
    </row>
    <row r="605" spans="1:35" ht="13.5" thickBot="1">
      <c r="A605" s="50" t="s">
        <v>40</v>
      </c>
      <c r="B605" s="51"/>
      <c r="C605" s="53">
        <v>0</v>
      </c>
      <c r="D605" s="53">
        <v>0</v>
      </c>
      <c r="E605" s="53">
        <v>0</v>
      </c>
      <c r="F605" s="53">
        <v>0</v>
      </c>
      <c r="G605" s="53">
        <v>0</v>
      </c>
      <c r="H605" s="53">
        <v>0</v>
      </c>
      <c r="I605" s="53">
        <v>0</v>
      </c>
      <c r="J605" s="53">
        <v>0</v>
      </c>
      <c r="K605" s="53">
        <v>0</v>
      </c>
      <c r="L605" s="53">
        <v>0</v>
      </c>
      <c r="M605" s="53">
        <v>0</v>
      </c>
      <c r="N605" s="53">
        <v>0</v>
      </c>
      <c r="O605" s="53">
        <v>0</v>
      </c>
      <c r="P605" s="53">
        <v>0</v>
      </c>
      <c r="Q605" s="53">
        <v>0</v>
      </c>
      <c r="R605" s="53">
        <v>0</v>
      </c>
      <c r="S605" s="53">
        <v>0</v>
      </c>
      <c r="T605" s="53">
        <v>0</v>
      </c>
      <c r="U605" s="53">
        <v>0</v>
      </c>
      <c r="V605" s="53">
        <v>0</v>
      </c>
      <c r="W605" s="53">
        <v>0</v>
      </c>
      <c r="X605" s="53">
        <v>0</v>
      </c>
      <c r="Y605" s="53">
        <v>0</v>
      </c>
      <c r="Z605" s="53">
        <v>0</v>
      </c>
      <c r="AA605" s="53">
        <v>0</v>
      </c>
      <c r="AB605" s="53">
        <v>0</v>
      </c>
      <c r="AC605" s="53">
        <v>0</v>
      </c>
      <c r="AD605" s="53">
        <v>0</v>
      </c>
      <c r="AE605" s="53">
        <v>0</v>
      </c>
      <c r="AF605" s="53">
        <v>0</v>
      </c>
      <c r="AG605" s="53">
        <v>0</v>
      </c>
      <c r="AH605" s="53">
        <v>0</v>
      </c>
      <c r="AI605" s="53">
        <v>0</v>
      </c>
    </row>
    <row r="606" spans="1:35">
      <c r="A606" s="38"/>
      <c r="B606" s="39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</row>
    <row r="607" spans="1:35" ht="13" thickBot="1">
      <c r="A607" s="54"/>
      <c r="B607" s="55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</row>
    <row r="608" spans="1:35" ht="13.5" thickBot="1">
      <c r="A608" s="50" t="s">
        <v>43</v>
      </c>
      <c r="B608" s="51"/>
      <c r="C608" s="53">
        <f t="shared" ref="C608:AA608" si="42">C566+C571+C575+C590+C591+C603+C604+C605</f>
        <v>13.65095353366166</v>
      </c>
      <c r="D608" s="53">
        <f t="shared" si="42"/>
        <v>9.9392982630529794</v>
      </c>
      <c r="E608" s="53">
        <f t="shared" si="42"/>
        <v>10.602828288595273</v>
      </c>
      <c r="F608" s="53">
        <f t="shared" si="42"/>
        <v>11.129615106823397</v>
      </c>
      <c r="G608" s="53">
        <f t="shared" si="42"/>
        <v>12.356482424000825</v>
      </c>
      <c r="H608" s="53">
        <f t="shared" si="42"/>
        <v>12.978258365330291</v>
      </c>
      <c r="I608" s="53">
        <f t="shared" si="42"/>
        <v>13.368763319771723</v>
      </c>
      <c r="J608" s="53">
        <f t="shared" si="42"/>
        <v>14.357506003736152</v>
      </c>
      <c r="K608" s="53">
        <f t="shared" si="42"/>
        <v>15.303521979134004</v>
      </c>
      <c r="L608" s="53">
        <f t="shared" si="42"/>
        <v>18.389621137665284</v>
      </c>
      <c r="M608" s="53">
        <f t="shared" si="42"/>
        <v>22.923229196405529</v>
      </c>
      <c r="N608" s="53">
        <f t="shared" si="42"/>
        <v>24.602754325157473</v>
      </c>
      <c r="O608" s="53">
        <f t="shared" si="42"/>
        <v>22.231821874572269</v>
      </c>
      <c r="P608" s="53">
        <f t="shared" si="42"/>
        <v>20.520296812490443</v>
      </c>
      <c r="Q608" s="53">
        <f t="shared" si="42"/>
        <v>17.691864142924231</v>
      </c>
      <c r="R608" s="53">
        <f t="shared" si="42"/>
        <v>17.444796564455544</v>
      </c>
      <c r="S608" s="53">
        <f t="shared" si="42"/>
        <v>18.261669672969944</v>
      </c>
      <c r="T608" s="53">
        <f t="shared" si="42"/>
        <v>9.8359252982582568</v>
      </c>
      <c r="U608" s="53">
        <f t="shared" si="42"/>
        <v>13.434410111579822</v>
      </c>
      <c r="V608" s="53">
        <f t="shared" si="42"/>
        <v>8.1673605586614038</v>
      </c>
      <c r="W608" s="53">
        <f t="shared" si="42"/>
        <v>5.3268349409409499</v>
      </c>
      <c r="X608" s="53">
        <f t="shared" si="42"/>
        <v>5.2062641205634392</v>
      </c>
      <c r="Y608" s="53">
        <f t="shared" si="42"/>
        <v>6.7722709246617949</v>
      </c>
      <c r="Z608" s="53">
        <f t="shared" si="42"/>
        <v>7.3469164939186751</v>
      </c>
      <c r="AA608" s="53">
        <f t="shared" si="42"/>
        <v>5.9705074302419945</v>
      </c>
      <c r="AB608" s="53">
        <f t="shared" ref="AB608:AG608" si="43">AB566+AB571+AB575+AB590+AB591+AB603+AB604+AB605</f>
        <v>4.0317936515236088</v>
      </c>
      <c r="AC608" s="53">
        <f t="shared" si="43"/>
        <v>5.0201488259261904</v>
      </c>
      <c r="AD608" s="53">
        <f t="shared" si="43"/>
        <v>3.8607518837271031</v>
      </c>
      <c r="AE608" s="53">
        <f t="shared" si="43"/>
        <v>4.7610923289255798</v>
      </c>
      <c r="AF608" s="53">
        <f t="shared" si="43"/>
        <v>6.3656640179306123</v>
      </c>
      <c r="AG608" s="53">
        <f t="shared" si="43"/>
        <v>5.4741848979732</v>
      </c>
      <c r="AH608" s="53">
        <f t="shared" ref="AH608:AI608" si="44">AH566+AH571+AH575+AH590+AH591+AH603+AH604+AH605</f>
        <v>5.0096816670238766</v>
      </c>
      <c r="AI608" s="53">
        <f t="shared" si="44"/>
        <v>5.043580976476445</v>
      </c>
    </row>
    <row r="610" spans="1:35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</row>
    <row r="611" spans="1:3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</row>
    <row r="612" spans="1:35" ht="42.5" thickBot="1">
      <c r="A612" s="58" t="s">
        <v>68</v>
      </c>
      <c r="B612" s="59" t="s">
        <v>69</v>
      </c>
      <c r="C612" s="3">
        <v>1990</v>
      </c>
      <c r="D612" s="3">
        <v>1991</v>
      </c>
      <c r="E612" s="3">
        <v>1992</v>
      </c>
      <c r="F612" s="3">
        <v>1993</v>
      </c>
      <c r="G612" s="3">
        <v>1994</v>
      </c>
      <c r="H612" s="3">
        <v>1995</v>
      </c>
      <c r="I612" s="3">
        <v>1996</v>
      </c>
      <c r="J612" s="3">
        <v>1997</v>
      </c>
      <c r="K612" s="3">
        <v>1998</v>
      </c>
      <c r="L612" s="3">
        <v>1999</v>
      </c>
      <c r="M612" s="3">
        <v>2000</v>
      </c>
      <c r="N612" s="3">
        <v>2001</v>
      </c>
      <c r="O612" s="3">
        <v>2002</v>
      </c>
      <c r="P612" s="3">
        <v>2003</v>
      </c>
      <c r="Q612" s="3">
        <v>2004</v>
      </c>
      <c r="R612" s="3">
        <v>2005</v>
      </c>
      <c r="S612" s="3">
        <v>2006</v>
      </c>
      <c r="T612" s="3">
        <v>2007</v>
      </c>
      <c r="U612" s="3">
        <v>2008</v>
      </c>
      <c r="V612" s="3">
        <v>2009</v>
      </c>
      <c r="W612" s="3">
        <v>2010</v>
      </c>
      <c r="X612" s="3">
        <v>2011</v>
      </c>
      <c r="Y612" s="3">
        <v>2012</v>
      </c>
      <c r="Z612" s="3">
        <v>2013</v>
      </c>
      <c r="AA612" s="3">
        <v>2014</v>
      </c>
      <c r="AB612" s="3">
        <v>2015</v>
      </c>
      <c r="AC612" s="3">
        <v>2016</v>
      </c>
      <c r="AD612" s="3">
        <v>2017</v>
      </c>
      <c r="AE612" s="3">
        <v>2018</v>
      </c>
      <c r="AF612" s="3">
        <v>2019</v>
      </c>
      <c r="AG612" s="3">
        <v>2020</v>
      </c>
      <c r="AH612" s="3">
        <v>2021</v>
      </c>
      <c r="AI612" s="3">
        <v>2022</v>
      </c>
    </row>
    <row r="613" spans="1:35" ht="13">
      <c r="A613" s="5" t="s">
        <v>1</v>
      </c>
      <c r="B613" s="6"/>
      <c r="C613" s="7">
        <v>0</v>
      </c>
      <c r="D613" s="7">
        <v>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>
        <v>0</v>
      </c>
      <c r="L613" s="7">
        <v>0</v>
      </c>
      <c r="M613" s="7">
        <v>0</v>
      </c>
      <c r="N613" s="7">
        <v>0</v>
      </c>
      <c r="O613" s="7">
        <v>0</v>
      </c>
      <c r="P613" s="7">
        <v>0</v>
      </c>
      <c r="Q613" s="7">
        <v>0</v>
      </c>
      <c r="R613" s="7">
        <v>0.41508375175951373</v>
      </c>
      <c r="S613" s="7">
        <v>0</v>
      </c>
      <c r="T613" s="7">
        <v>17.709981624906639</v>
      </c>
      <c r="U613" s="7">
        <v>12.500301221649623</v>
      </c>
      <c r="V613" s="7">
        <v>0.69586527858268099</v>
      </c>
      <c r="W613" s="7">
        <v>0.54379115125814736</v>
      </c>
      <c r="X613" s="7">
        <v>0.47870368620313886</v>
      </c>
      <c r="Y613" s="7">
        <v>0.34183813868763535</v>
      </c>
      <c r="Z613" s="7">
        <v>5.5094753228943387E-3</v>
      </c>
      <c r="AA613" s="7">
        <v>0</v>
      </c>
      <c r="AB613" s="7">
        <v>1.4076362841724268E-3</v>
      </c>
      <c r="AC613" s="7">
        <v>0</v>
      </c>
      <c r="AD613" s="7">
        <v>2.0674757529691574E-2</v>
      </c>
      <c r="AE613" s="7">
        <v>0</v>
      </c>
      <c r="AF613" s="7">
        <v>0</v>
      </c>
      <c r="AG613" s="7">
        <v>0</v>
      </c>
      <c r="AH613" s="7">
        <v>0</v>
      </c>
      <c r="AI613" s="7">
        <v>0</v>
      </c>
    </row>
    <row r="614" spans="1:35" ht="13">
      <c r="A614" s="9" t="s">
        <v>2</v>
      </c>
      <c r="B614" s="10"/>
      <c r="C614" s="11">
        <v>0</v>
      </c>
      <c r="D614" s="11">
        <v>0</v>
      </c>
      <c r="E614" s="11">
        <v>0</v>
      </c>
      <c r="F614" s="11">
        <v>0</v>
      </c>
      <c r="G614" s="11">
        <v>0</v>
      </c>
      <c r="H614" s="11">
        <v>0</v>
      </c>
      <c r="I614" s="11">
        <v>0</v>
      </c>
      <c r="J614" s="11">
        <v>0</v>
      </c>
      <c r="K614" s="11">
        <v>0</v>
      </c>
      <c r="L614" s="11">
        <v>0</v>
      </c>
      <c r="M614" s="11">
        <v>0</v>
      </c>
      <c r="N614" s="11">
        <v>0</v>
      </c>
      <c r="O614" s="11">
        <v>0</v>
      </c>
      <c r="P614" s="11">
        <v>0</v>
      </c>
      <c r="Q614" s="11">
        <v>0</v>
      </c>
      <c r="R614" s="11">
        <v>0.41508375175951373</v>
      </c>
      <c r="S614" s="11">
        <v>0</v>
      </c>
      <c r="T614" s="11">
        <v>17.709981624906639</v>
      </c>
      <c r="U614" s="11">
        <v>12.500301221649623</v>
      </c>
      <c r="V614" s="11">
        <v>0.69586527858268099</v>
      </c>
      <c r="W614" s="11">
        <v>0.54379115125814736</v>
      </c>
      <c r="X614" s="11">
        <v>0.47870368620313886</v>
      </c>
      <c r="Y614" s="11">
        <v>0.34183813868763535</v>
      </c>
      <c r="Z614" s="11">
        <v>5.5094753228943387E-3</v>
      </c>
      <c r="AA614" s="11">
        <v>0</v>
      </c>
      <c r="AB614" s="11">
        <v>1.4076362841724268E-3</v>
      </c>
      <c r="AC614" s="11">
        <v>0</v>
      </c>
      <c r="AD614" s="11">
        <v>2.0674757529691574E-2</v>
      </c>
      <c r="AE614" s="11">
        <v>0</v>
      </c>
      <c r="AF614" s="11">
        <v>0</v>
      </c>
      <c r="AG614" s="11">
        <v>0</v>
      </c>
      <c r="AH614" s="11">
        <v>0</v>
      </c>
      <c r="AI614" s="11">
        <v>0</v>
      </c>
    </row>
    <row r="615" spans="1:35" ht="13">
      <c r="A615" s="13" t="s">
        <v>3</v>
      </c>
      <c r="B615" s="14"/>
      <c r="C615" s="15">
        <v>0</v>
      </c>
      <c r="D615" s="15">
        <v>0</v>
      </c>
      <c r="E615" s="15">
        <v>0</v>
      </c>
      <c r="F615" s="15">
        <v>0</v>
      </c>
      <c r="G615" s="15">
        <v>0</v>
      </c>
      <c r="H615" s="15">
        <v>0</v>
      </c>
      <c r="I615" s="15">
        <v>0</v>
      </c>
      <c r="J615" s="15">
        <v>0</v>
      </c>
      <c r="K615" s="15">
        <v>0</v>
      </c>
      <c r="L615" s="15">
        <v>0</v>
      </c>
      <c r="M615" s="15">
        <v>0</v>
      </c>
      <c r="N615" s="15">
        <v>0</v>
      </c>
      <c r="O615" s="15">
        <v>0</v>
      </c>
      <c r="P615" s="15">
        <v>0</v>
      </c>
      <c r="Q615" s="15">
        <v>0</v>
      </c>
      <c r="R615" s="15">
        <v>0</v>
      </c>
      <c r="S615" s="15">
        <v>0</v>
      </c>
      <c r="T615" s="15">
        <v>0</v>
      </c>
      <c r="U615" s="15">
        <v>0</v>
      </c>
      <c r="V615" s="15">
        <v>0</v>
      </c>
      <c r="W615" s="15">
        <v>0</v>
      </c>
      <c r="X615" s="15">
        <v>0</v>
      </c>
      <c r="Y615" s="15">
        <v>0</v>
      </c>
      <c r="Z615" s="15">
        <v>0</v>
      </c>
      <c r="AA615" s="15">
        <v>0</v>
      </c>
      <c r="AB615" s="15">
        <v>0</v>
      </c>
      <c r="AC615" s="15">
        <v>0</v>
      </c>
      <c r="AD615" s="15">
        <v>0</v>
      </c>
      <c r="AE615" s="15">
        <v>0</v>
      </c>
      <c r="AF615" s="15">
        <v>0</v>
      </c>
      <c r="AG615" s="15">
        <v>0</v>
      </c>
      <c r="AH615" s="15">
        <v>0</v>
      </c>
      <c r="AI615" s="15">
        <v>0</v>
      </c>
    </row>
    <row r="616" spans="1:35" ht="13">
      <c r="A616" s="13" t="s">
        <v>4</v>
      </c>
      <c r="B616" s="14"/>
      <c r="C616" s="15">
        <v>0</v>
      </c>
      <c r="D616" s="15">
        <v>0</v>
      </c>
      <c r="E616" s="15">
        <v>0</v>
      </c>
      <c r="F616" s="15">
        <v>0</v>
      </c>
      <c r="G616" s="15">
        <v>0</v>
      </c>
      <c r="H616" s="15">
        <v>0</v>
      </c>
      <c r="I616" s="15">
        <v>0</v>
      </c>
      <c r="J616" s="15">
        <v>0</v>
      </c>
      <c r="K616" s="15">
        <v>0</v>
      </c>
      <c r="L616" s="15">
        <v>0</v>
      </c>
      <c r="M616" s="15">
        <v>0</v>
      </c>
      <c r="N616" s="15">
        <v>0</v>
      </c>
      <c r="O616" s="15">
        <v>0</v>
      </c>
      <c r="P616" s="15">
        <v>0</v>
      </c>
      <c r="Q616" s="15">
        <v>0</v>
      </c>
      <c r="R616" s="15">
        <v>0</v>
      </c>
      <c r="S616" s="15">
        <v>0</v>
      </c>
      <c r="T616" s="15">
        <v>0</v>
      </c>
      <c r="U616" s="15">
        <v>0</v>
      </c>
      <c r="V616" s="15">
        <v>0</v>
      </c>
      <c r="W616" s="15">
        <v>0</v>
      </c>
      <c r="X616" s="15">
        <v>0</v>
      </c>
      <c r="Y616" s="15">
        <v>0</v>
      </c>
      <c r="Z616" s="15">
        <v>0</v>
      </c>
      <c r="AA616" s="15">
        <v>0</v>
      </c>
      <c r="AB616" s="15">
        <v>0</v>
      </c>
      <c r="AC616" s="15">
        <v>0</v>
      </c>
      <c r="AD616" s="15">
        <v>0</v>
      </c>
      <c r="AE616" s="15">
        <v>0</v>
      </c>
      <c r="AF616" s="15">
        <v>0</v>
      </c>
      <c r="AG616" s="15">
        <v>0</v>
      </c>
      <c r="AH616" s="15">
        <v>0</v>
      </c>
      <c r="AI616" s="15">
        <v>0</v>
      </c>
    </row>
    <row r="617" spans="1:35" ht="13.5" thickBot="1">
      <c r="A617" s="16" t="s">
        <v>5</v>
      </c>
      <c r="B617" s="17"/>
      <c r="C617" s="18">
        <v>0</v>
      </c>
      <c r="D617" s="18">
        <v>0</v>
      </c>
      <c r="E617" s="18">
        <v>0</v>
      </c>
      <c r="F617" s="18">
        <v>0</v>
      </c>
      <c r="G617" s="18">
        <v>0</v>
      </c>
      <c r="H617" s="18">
        <v>0</v>
      </c>
      <c r="I617" s="18">
        <v>0</v>
      </c>
      <c r="J617" s="18">
        <v>0</v>
      </c>
      <c r="K617" s="18">
        <v>0</v>
      </c>
      <c r="L617" s="18">
        <v>0</v>
      </c>
      <c r="M617" s="18">
        <v>0</v>
      </c>
      <c r="N617" s="18">
        <v>0</v>
      </c>
      <c r="O617" s="18">
        <v>0</v>
      </c>
      <c r="P617" s="18">
        <v>0</v>
      </c>
      <c r="Q617" s="18">
        <v>0</v>
      </c>
      <c r="R617" s="18">
        <v>0</v>
      </c>
      <c r="S617" s="18">
        <v>0</v>
      </c>
      <c r="T617" s="18">
        <v>0</v>
      </c>
      <c r="U617" s="18">
        <v>0</v>
      </c>
      <c r="V617" s="18">
        <v>0</v>
      </c>
      <c r="W617" s="18">
        <v>0</v>
      </c>
      <c r="X617" s="18">
        <v>0</v>
      </c>
      <c r="Y617" s="18">
        <v>0</v>
      </c>
      <c r="Z617" s="18">
        <v>0</v>
      </c>
      <c r="AA617" s="18">
        <v>0</v>
      </c>
      <c r="AB617" s="18">
        <v>0</v>
      </c>
      <c r="AC617" s="18">
        <v>0</v>
      </c>
      <c r="AD617" s="18">
        <v>0</v>
      </c>
      <c r="AE617" s="18">
        <v>0</v>
      </c>
      <c r="AF617" s="18">
        <v>0</v>
      </c>
      <c r="AG617" s="18">
        <v>0</v>
      </c>
      <c r="AH617" s="18">
        <v>0</v>
      </c>
      <c r="AI617" s="18">
        <v>0</v>
      </c>
    </row>
    <row r="618" spans="1:35" ht="13">
      <c r="A618" s="19" t="s">
        <v>6</v>
      </c>
      <c r="B618" s="20"/>
      <c r="C618" s="21">
        <v>0</v>
      </c>
      <c r="D618" s="21">
        <v>0</v>
      </c>
      <c r="E618" s="21">
        <v>0</v>
      </c>
      <c r="F618" s="21">
        <v>0</v>
      </c>
      <c r="G618" s="21">
        <v>0</v>
      </c>
      <c r="H618" s="21">
        <v>0</v>
      </c>
      <c r="I618" s="21">
        <v>0</v>
      </c>
      <c r="J618" s="21">
        <v>0</v>
      </c>
      <c r="K618" s="21">
        <v>0</v>
      </c>
      <c r="L618" s="21">
        <v>0</v>
      </c>
      <c r="M618" s="21">
        <v>0</v>
      </c>
      <c r="N618" s="21">
        <v>0</v>
      </c>
      <c r="O618" s="21">
        <v>0</v>
      </c>
      <c r="P618" s="21">
        <v>0</v>
      </c>
      <c r="Q618" s="21">
        <v>0</v>
      </c>
      <c r="R618" s="21">
        <v>0</v>
      </c>
      <c r="S618" s="21">
        <v>0</v>
      </c>
      <c r="T618" s="21">
        <v>0.29238000000000003</v>
      </c>
      <c r="U618" s="21">
        <v>0</v>
      </c>
      <c r="V618" s="21">
        <v>0.59716400000000003</v>
      </c>
      <c r="W618" s="21">
        <v>0</v>
      </c>
      <c r="X618" s="21">
        <v>0</v>
      </c>
      <c r="Y618" s="21">
        <v>0</v>
      </c>
      <c r="Z618" s="21">
        <v>3.3667999999999997E-2</v>
      </c>
      <c r="AA618" s="21">
        <v>0</v>
      </c>
      <c r="AB618" s="21">
        <v>0</v>
      </c>
      <c r="AC618" s="21">
        <v>0</v>
      </c>
      <c r="AD618" s="21">
        <v>0</v>
      </c>
      <c r="AE618" s="21">
        <v>0</v>
      </c>
      <c r="AF618" s="21">
        <v>0</v>
      </c>
      <c r="AG618" s="21">
        <v>0</v>
      </c>
      <c r="AH618" s="21">
        <v>0</v>
      </c>
      <c r="AI618" s="21">
        <v>0</v>
      </c>
    </row>
    <row r="619" spans="1:35" ht="13">
      <c r="A619" s="9" t="s">
        <v>7</v>
      </c>
      <c r="B619" s="10"/>
      <c r="C619" s="11">
        <v>0</v>
      </c>
      <c r="D619" s="11">
        <v>0</v>
      </c>
      <c r="E619" s="11">
        <v>0</v>
      </c>
      <c r="F619" s="11">
        <v>0</v>
      </c>
      <c r="G619" s="11">
        <v>0</v>
      </c>
      <c r="H619" s="11">
        <v>0</v>
      </c>
      <c r="I619" s="11">
        <v>0</v>
      </c>
      <c r="J619" s="11">
        <v>0</v>
      </c>
      <c r="K619" s="11">
        <v>0</v>
      </c>
      <c r="L619" s="11">
        <v>0</v>
      </c>
      <c r="M619" s="11">
        <v>0</v>
      </c>
      <c r="N619" s="11">
        <v>0</v>
      </c>
      <c r="O619" s="11">
        <v>0</v>
      </c>
      <c r="P619" s="11">
        <v>0</v>
      </c>
      <c r="Q619" s="11">
        <v>0</v>
      </c>
      <c r="R619" s="11">
        <v>0</v>
      </c>
      <c r="S619" s="11">
        <v>0</v>
      </c>
      <c r="T619" s="11">
        <v>0</v>
      </c>
      <c r="U619" s="11">
        <v>0</v>
      </c>
      <c r="V619" s="11">
        <v>0</v>
      </c>
      <c r="W619" s="11">
        <v>0</v>
      </c>
      <c r="X619" s="11">
        <v>0</v>
      </c>
      <c r="Y619" s="11">
        <v>0</v>
      </c>
      <c r="Z619" s="11">
        <v>0</v>
      </c>
      <c r="AA619" s="11">
        <v>0</v>
      </c>
      <c r="AB619" s="11">
        <v>0</v>
      </c>
      <c r="AC619" s="11">
        <v>0</v>
      </c>
      <c r="AD619" s="11">
        <v>0</v>
      </c>
      <c r="AE619" s="11">
        <v>0</v>
      </c>
      <c r="AF619" s="11">
        <v>0</v>
      </c>
      <c r="AG619" s="11">
        <v>0</v>
      </c>
      <c r="AH619" s="11">
        <v>0</v>
      </c>
      <c r="AI619" s="11">
        <v>0</v>
      </c>
    </row>
    <row r="620" spans="1:35" ht="13">
      <c r="A620" s="9" t="s">
        <v>8</v>
      </c>
      <c r="B620" s="10"/>
      <c r="C620" s="11">
        <v>0</v>
      </c>
      <c r="D620" s="11">
        <v>0</v>
      </c>
      <c r="E620" s="11">
        <v>0</v>
      </c>
      <c r="F620" s="11">
        <v>0</v>
      </c>
      <c r="G620" s="11">
        <v>0</v>
      </c>
      <c r="H620" s="11">
        <v>0</v>
      </c>
      <c r="I620" s="11">
        <v>0</v>
      </c>
      <c r="J620" s="11">
        <v>0</v>
      </c>
      <c r="K620" s="11">
        <v>0</v>
      </c>
      <c r="L620" s="11">
        <v>0</v>
      </c>
      <c r="M620" s="11">
        <v>0</v>
      </c>
      <c r="N620" s="11">
        <v>0</v>
      </c>
      <c r="O620" s="11">
        <v>0</v>
      </c>
      <c r="P620" s="11">
        <v>0</v>
      </c>
      <c r="Q620" s="11">
        <v>0</v>
      </c>
      <c r="R620" s="11">
        <v>0</v>
      </c>
      <c r="S620" s="11">
        <v>0</v>
      </c>
      <c r="T620" s="11">
        <v>0</v>
      </c>
      <c r="U620" s="11">
        <v>0</v>
      </c>
      <c r="V620" s="11">
        <v>0</v>
      </c>
      <c r="W620" s="11">
        <v>0</v>
      </c>
      <c r="X620" s="11">
        <v>0</v>
      </c>
      <c r="Y620" s="11">
        <v>0</v>
      </c>
      <c r="Z620" s="11">
        <v>0</v>
      </c>
      <c r="AA620" s="11">
        <v>0</v>
      </c>
      <c r="AB620" s="11">
        <v>0</v>
      </c>
      <c r="AC620" s="11">
        <v>0</v>
      </c>
      <c r="AD620" s="11">
        <v>0</v>
      </c>
      <c r="AE620" s="11">
        <v>0</v>
      </c>
      <c r="AF620" s="11">
        <v>0</v>
      </c>
      <c r="AG620" s="11">
        <v>0</v>
      </c>
      <c r="AH620" s="11">
        <v>0</v>
      </c>
      <c r="AI620" s="11">
        <v>0</v>
      </c>
    </row>
    <row r="621" spans="1:35" ht="13.5" thickBot="1">
      <c r="A621" s="16" t="s">
        <v>9</v>
      </c>
      <c r="B621" s="17"/>
      <c r="C621" s="18">
        <v>0</v>
      </c>
      <c r="D621" s="18">
        <v>0</v>
      </c>
      <c r="E621" s="18">
        <v>0</v>
      </c>
      <c r="F621" s="18">
        <v>0</v>
      </c>
      <c r="G621" s="18">
        <v>0</v>
      </c>
      <c r="H621" s="18">
        <v>0</v>
      </c>
      <c r="I621" s="18">
        <v>0</v>
      </c>
      <c r="J621" s="18">
        <v>0</v>
      </c>
      <c r="K621" s="18">
        <v>0</v>
      </c>
      <c r="L621" s="18">
        <v>0</v>
      </c>
      <c r="M621" s="18">
        <v>0</v>
      </c>
      <c r="N621" s="18">
        <v>0</v>
      </c>
      <c r="O621" s="18">
        <v>0</v>
      </c>
      <c r="P621" s="18">
        <v>0</v>
      </c>
      <c r="Q621" s="18">
        <v>0</v>
      </c>
      <c r="R621" s="18">
        <v>0</v>
      </c>
      <c r="S621" s="18">
        <v>0</v>
      </c>
      <c r="T621" s="18">
        <v>0.29238000000000003</v>
      </c>
      <c r="U621" s="18">
        <v>0</v>
      </c>
      <c r="V621" s="18">
        <v>0.59716400000000003</v>
      </c>
      <c r="W621" s="18">
        <v>0</v>
      </c>
      <c r="X621" s="18">
        <v>0</v>
      </c>
      <c r="Y621" s="18">
        <v>0</v>
      </c>
      <c r="Z621" s="18">
        <v>3.3667999999999997E-2</v>
      </c>
      <c r="AA621" s="18">
        <v>0</v>
      </c>
      <c r="AB621" s="18">
        <v>0</v>
      </c>
      <c r="AC621" s="18">
        <v>0</v>
      </c>
      <c r="AD621" s="18">
        <v>0</v>
      </c>
      <c r="AE621" s="18">
        <v>0</v>
      </c>
      <c r="AF621" s="18">
        <v>0</v>
      </c>
      <c r="AG621" s="18">
        <v>0</v>
      </c>
      <c r="AH621" s="18">
        <v>0</v>
      </c>
      <c r="AI621" s="18">
        <v>0</v>
      </c>
    </row>
    <row r="622" spans="1:35" ht="13">
      <c r="A622" s="5" t="s">
        <v>10</v>
      </c>
      <c r="B622" s="6"/>
      <c r="C622" s="7">
        <v>45.705454066265965</v>
      </c>
      <c r="D622" s="7">
        <v>4.8368358029094569</v>
      </c>
      <c r="E622" s="7">
        <v>5.1342161950090528</v>
      </c>
      <c r="F622" s="7">
        <v>5.1495047821289344</v>
      </c>
      <c r="G622" s="7">
        <v>5.9901817206889962</v>
      </c>
      <c r="H622" s="7">
        <v>5.7696741119665411</v>
      </c>
      <c r="I622" s="7">
        <v>5.3937514337944403</v>
      </c>
      <c r="J622" s="7">
        <v>5.6316070301589578</v>
      </c>
      <c r="K622" s="7">
        <v>5.5885903623122433</v>
      </c>
      <c r="L622" s="7">
        <v>5.8500784514360102</v>
      </c>
      <c r="M622" s="7">
        <v>5.9968160709798521</v>
      </c>
      <c r="N622" s="7">
        <v>4.720484958179588</v>
      </c>
      <c r="O622" s="7">
        <v>7.9833419282157703</v>
      </c>
      <c r="P622" s="7">
        <v>10.836770952812778</v>
      </c>
      <c r="Q622" s="7">
        <v>13.04594723428891</v>
      </c>
      <c r="R622" s="7">
        <v>7.4301722670727424</v>
      </c>
      <c r="S622" s="7">
        <v>6.4939350135994465</v>
      </c>
      <c r="T622" s="7">
        <v>6.3128190033179745</v>
      </c>
      <c r="U622" s="7">
        <v>19.835629404263237</v>
      </c>
      <c r="V622" s="7">
        <v>23.596079936654824</v>
      </c>
      <c r="W622" s="7">
        <v>18.635751735941646</v>
      </c>
      <c r="X622" s="7">
        <v>6.9239418546025302</v>
      </c>
      <c r="Y622" s="7">
        <v>8.8118946767148891</v>
      </c>
      <c r="Z622" s="7">
        <v>18.950040405481722</v>
      </c>
      <c r="AA622" s="7">
        <v>13.684478415431878</v>
      </c>
      <c r="AB622" s="7">
        <v>10.89005228537788</v>
      </c>
      <c r="AC622" s="7">
        <v>10.925450963773923</v>
      </c>
      <c r="AD622" s="7">
        <v>10.55888597499432</v>
      </c>
      <c r="AE622" s="7">
        <v>12.439747456729686</v>
      </c>
      <c r="AF622" s="7">
        <v>10.460267171921526</v>
      </c>
      <c r="AG622" s="7">
        <v>15.50346746175258</v>
      </c>
      <c r="AH622" s="7">
        <v>12.296891005285911</v>
      </c>
      <c r="AI622" s="7">
        <v>12.389410419936141</v>
      </c>
    </row>
    <row r="623" spans="1:35" ht="13">
      <c r="A623" s="9" t="s">
        <v>11</v>
      </c>
      <c r="B623" s="10"/>
      <c r="C623" s="11">
        <v>0</v>
      </c>
      <c r="D623" s="11">
        <v>0</v>
      </c>
      <c r="E623" s="11">
        <v>0</v>
      </c>
      <c r="F623" s="11">
        <v>0</v>
      </c>
      <c r="G623" s="11">
        <v>0</v>
      </c>
      <c r="H623" s="11">
        <v>0</v>
      </c>
      <c r="I623" s="11">
        <v>0</v>
      </c>
      <c r="J623" s="11">
        <v>0</v>
      </c>
      <c r="K623" s="11">
        <v>0</v>
      </c>
      <c r="L623" s="11">
        <v>0</v>
      </c>
      <c r="M623" s="11">
        <v>0</v>
      </c>
      <c r="N623" s="11">
        <v>0</v>
      </c>
      <c r="O623" s="11">
        <v>0</v>
      </c>
      <c r="P623" s="11">
        <v>0</v>
      </c>
      <c r="Q623" s="11">
        <v>0</v>
      </c>
      <c r="R623" s="11">
        <v>0</v>
      </c>
      <c r="S623" s="11">
        <v>0</v>
      </c>
      <c r="T623" s="11">
        <v>0</v>
      </c>
      <c r="U623" s="11">
        <v>0</v>
      </c>
      <c r="V623" s="11">
        <v>0</v>
      </c>
      <c r="W623" s="11">
        <v>0</v>
      </c>
      <c r="X623" s="11">
        <v>0</v>
      </c>
      <c r="Y623" s="11">
        <v>0</v>
      </c>
      <c r="Z623" s="11">
        <v>0</v>
      </c>
      <c r="AA623" s="11">
        <v>0</v>
      </c>
      <c r="AB623" s="11">
        <v>0</v>
      </c>
      <c r="AC623" s="11">
        <v>0</v>
      </c>
      <c r="AD623" s="11">
        <v>0</v>
      </c>
      <c r="AE623" s="11">
        <v>0</v>
      </c>
      <c r="AF623" s="11">
        <v>0</v>
      </c>
      <c r="AG623" s="11">
        <v>0</v>
      </c>
      <c r="AH623" s="11">
        <v>0</v>
      </c>
      <c r="AI623" s="11">
        <v>0</v>
      </c>
    </row>
    <row r="624" spans="1:35" ht="13">
      <c r="A624" s="23" t="s">
        <v>12</v>
      </c>
      <c r="B624" s="24"/>
      <c r="C624" s="25">
        <v>0</v>
      </c>
      <c r="D624" s="25">
        <v>0</v>
      </c>
      <c r="E624" s="25">
        <v>0</v>
      </c>
      <c r="F624" s="25">
        <v>0</v>
      </c>
      <c r="G624" s="25">
        <v>0</v>
      </c>
      <c r="H624" s="25">
        <v>0</v>
      </c>
      <c r="I624" s="25">
        <v>0</v>
      </c>
      <c r="J624" s="25">
        <v>0</v>
      </c>
      <c r="K624" s="25">
        <v>0</v>
      </c>
      <c r="L624" s="25">
        <v>0</v>
      </c>
      <c r="M624" s="25">
        <v>0</v>
      </c>
      <c r="N624" s="25">
        <v>0</v>
      </c>
      <c r="O624" s="25">
        <v>0</v>
      </c>
      <c r="P624" s="25">
        <v>0</v>
      </c>
      <c r="Q624" s="25">
        <v>0</v>
      </c>
      <c r="R624" s="25">
        <v>0</v>
      </c>
      <c r="S624" s="25">
        <v>0</v>
      </c>
      <c r="T624" s="25">
        <v>0</v>
      </c>
      <c r="U624" s="25">
        <v>0</v>
      </c>
      <c r="V624" s="25">
        <v>0</v>
      </c>
      <c r="W624" s="25">
        <v>0</v>
      </c>
      <c r="X624" s="25">
        <v>0</v>
      </c>
      <c r="Y624" s="25">
        <v>0</v>
      </c>
      <c r="Z624" s="25">
        <v>0</v>
      </c>
      <c r="AA624" s="25">
        <v>0</v>
      </c>
      <c r="AB624" s="25">
        <v>0</v>
      </c>
      <c r="AC624" s="25">
        <v>0</v>
      </c>
      <c r="AD624" s="25">
        <v>0</v>
      </c>
      <c r="AE624" s="25">
        <v>0</v>
      </c>
      <c r="AF624" s="25">
        <v>0</v>
      </c>
      <c r="AG624" s="25">
        <v>0</v>
      </c>
      <c r="AH624" s="25">
        <v>0</v>
      </c>
      <c r="AI624" s="25">
        <v>0</v>
      </c>
    </row>
    <row r="625" spans="1:35" ht="13">
      <c r="A625" s="26" t="s">
        <v>13</v>
      </c>
      <c r="B625" s="27"/>
      <c r="C625" s="28">
        <v>0</v>
      </c>
      <c r="D625" s="28">
        <v>0</v>
      </c>
      <c r="E625" s="28">
        <v>0</v>
      </c>
      <c r="F625" s="28">
        <v>0</v>
      </c>
      <c r="G625" s="28">
        <v>0</v>
      </c>
      <c r="H625" s="28">
        <v>0</v>
      </c>
      <c r="I625" s="28">
        <v>0</v>
      </c>
      <c r="J625" s="28">
        <v>0</v>
      </c>
      <c r="K625" s="28">
        <v>0</v>
      </c>
      <c r="L625" s="28">
        <v>0</v>
      </c>
      <c r="M625" s="28">
        <v>0</v>
      </c>
      <c r="N625" s="28">
        <v>0</v>
      </c>
      <c r="O625" s="28">
        <v>0</v>
      </c>
      <c r="P625" s="28">
        <v>0</v>
      </c>
      <c r="Q625" s="28">
        <v>0</v>
      </c>
      <c r="R625" s="28">
        <v>0</v>
      </c>
      <c r="S625" s="28">
        <v>0</v>
      </c>
      <c r="T625" s="28">
        <v>0</v>
      </c>
      <c r="U625" s="28">
        <v>0</v>
      </c>
      <c r="V625" s="28">
        <v>0</v>
      </c>
      <c r="W625" s="28">
        <v>0</v>
      </c>
      <c r="X625" s="28">
        <v>0</v>
      </c>
      <c r="Y625" s="28">
        <v>0</v>
      </c>
      <c r="Z625" s="28">
        <v>0</v>
      </c>
      <c r="AA625" s="28">
        <v>0</v>
      </c>
      <c r="AB625" s="28">
        <v>0</v>
      </c>
      <c r="AC625" s="28">
        <v>0</v>
      </c>
      <c r="AD625" s="28">
        <v>0</v>
      </c>
      <c r="AE625" s="28">
        <v>0</v>
      </c>
      <c r="AF625" s="28">
        <v>0</v>
      </c>
      <c r="AG625" s="28">
        <v>0</v>
      </c>
      <c r="AH625" s="28">
        <v>0</v>
      </c>
      <c r="AI625" s="28">
        <v>0</v>
      </c>
    </row>
    <row r="626" spans="1:35" ht="13">
      <c r="A626" s="13" t="s">
        <v>14</v>
      </c>
      <c r="B626" s="14"/>
      <c r="C626" s="15">
        <v>0</v>
      </c>
      <c r="D626" s="15">
        <v>0</v>
      </c>
      <c r="E626" s="15">
        <v>0</v>
      </c>
      <c r="F626" s="15">
        <v>0</v>
      </c>
      <c r="G626" s="15">
        <v>0</v>
      </c>
      <c r="H626" s="15">
        <v>0</v>
      </c>
      <c r="I626" s="15">
        <v>0</v>
      </c>
      <c r="J626" s="15">
        <v>0</v>
      </c>
      <c r="K626" s="15">
        <v>0</v>
      </c>
      <c r="L626" s="15">
        <v>0</v>
      </c>
      <c r="M626" s="15">
        <v>0</v>
      </c>
      <c r="N626" s="15">
        <v>0</v>
      </c>
      <c r="O626" s="15">
        <v>0</v>
      </c>
      <c r="P626" s="15">
        <v>0</v>
      </c>
      <c r="Q626" s="15">
        <v>0</v>
      </c>
      <c r="R626" s="15">
        <v>0</v>
      </c>
      <c r="S626" s="15">
        <v>0</v>
      </c>
      <c r="T626" s="15">
        <v>0</v>
      </c>
      <c r="U626" s="15">
        <v>0</v>
      </c>
      <c r="V626" s="15">
        <v>0</v>
      </c>
      <c r="W626" s="15">
        <v>0</v>
      </c>
      <c r="X626" s="15">
        <v>0</v>
      </c>
      <c r="Y626" s="15">
        <v>0</v>
      </c>
      <c r="Z626" s="15">
        <v>0</v>
      </c>
      <c r="AA626" s="15">
        <v>0</v>
      </c>
      <c r="AB626" s="15">
        <v>0</v>
      </c>
      <c r="AC626" s="15">
        <v>0</v>
      </c>
      <c r="AD626" s="15">
        <v>0</v>
      </c>
      <c r="AE626" s="15">
        <v>0</v>
      </c>
      <c r="AF626" s="15">
        <v>0</v>
      </c>
      <c r="AG626" s="15">
        <v>0</v>
      </c>
      <c r="AH626" s="15">
        <v>0</v>
      </c>
      <c r="AI626" s="15">
        <v>0</v>
      </c>
    </row>
    <row r="627" spans="1:35" ht="13">
      <c r="A627" s="9" t="s">
        <v>15</v>
      </c>
      <c r="B627" s="10"/>
      <c r="C627" s="11">
        <v>0.32270612183705089</v>
      </c>
      <c r="D627" s="11">
        <v>8.1571120563926416E-2</v>
      </c>
      <c r="E627" s="11">
        <v>7.1064797805443294E-2</v>
      </c>
      <c r="F627" s="11">
        <v>7.769916644447096E-2</v>
      </c>
      <c r="G627" s="11">
        <v>0.12561928320866725</v>
      </c>
      <c r="H627" s="11">
        <v>0.16157000589993559</v>
      </c>
      <c r="I627" s="11">
        <v>0.19619614619903522</v>
      </c>
      <c r="J627" s="11">
        <v>0.19763741939140583</v>
      </c>
      <c r="K627" s="11">
        <v>0.21610680995626488</v>
      </c>
      <c r="L627" s="11">
        <v>0.25352449185062242</v>
      </c>
      <c r="M627" s="11">
        <v>0.21986903676686917</v>
      </c>
      <c r="N627" s="11">
        <v>0.22099379098597302</v>
      </c>
      <c r="O627" s="11">
        <v>0.36883499710914358</v>
      </c>
      <c r="P627" s="11">
        <v>0.50758937853613773</v>
      </c>
      <c r="Q627" s="11">
        <v>0.60848537649956591</v>
      </c>
      <c r="R627" s="11">
        <v>0.82126967646730009</v>
      </c>
      <c r="S627" s="11">
        <v>0.66729487011094535</v>
      </c>
      <c r="T627" s="11">
        <v>0.38935116352534038</v>
      </c>
      <c r="U627" s="11">
        <v>1.159198273086508</v>
      </c>
      <c r="V627" s="11">
        <v>1.228</v>
      </c>
      <c r="W627" s="11">
        <v>0.91800000000000004</v>
      </c>
      <c r="X627" s="11">
        <v>0.37499999999999994</v>
      </c>
      <c r="Y627" s="11">
        <v>0.57399999999999995</v>
      </c>
      <c r="Z627" s="11">
        <v>0.52500000000000002</v>
      </c>
      <c r="AA627" s="11">
        <v>0.73499999999999999</v>
      </c>
      <c r="AB627" s="11">
        <v>0.71299999999999997</v>
      </c>
      <c r="AC627" s="11">
        <v>0.36599999999999999</v>
      </c>
      <c r="AD627" s="11">
        <v>0.505</v>
      </c>
      <c r="AE627" s="11">
        <v>0.29799999999999999</v>
      </c>
      <c r="AF627" s="11">
        <v>0.35399999999999998</v>
      </c>
      <c r="AG627" s="11">
        <v>0.47799999999999998</v>
      </c>
      <c r="AH627" s="11">
        <v>0.17299999999999999</v>
      </c>
      <c r="AI627" s="11">
        <v>0.13788731916247721</v>
      </c>
    </row>
    <row r="628" spans="1:35" ht="13">
      <c r="A628" s="13" t="s">
        <v>16</v>
      </c>
      <c r="B628" s="14"/>
      <c r="C628" s="15">
        <v>0</v>
      </c>
      <c r="D628" s="15">
        <v>0</v>
      </c>
      <c r="E628" s="15">
        <v>0</v>
      </c>
      <c r="F628" s="15">
        <v>0</v>
      </c>
      <c r="G628" s="15">
        <v>0</v>
      </c>
      <c r="H628" s="15">
        <v>0</v>
      </c>
      <c r="I628" s="15">
        <v>0</v>
      </c>
      <c r="J628" s="15">
        <v>0</v>
      </c>
      <c r="K628" s="15">
        <v>0</v>
      </c>
      <c r="L628" s="15">
        <v>0</v>
      </c>
      <c r="M628" s="15">
        <v>0</v>
      </c>
      <c r="N628" s="15">
        <v>0</v>
      </c>
      <c r="O628" s="15">
        <v>0</v>
      </c>
      <c r="P628" s="15">
        <v>0</v>
      </c>
      <c r="Q628" s="15">
        <v>0</v>
      </c>
      <c r="R628" s="15">
        <v>0</v>
      </c>
      <c r="S628" s="15">
        <v>0</v>
      </c>
      <c r="T628" s="15">
        <v>0</v>
      </c>
      <c r="U628" s="15">
        <v>0</v>
      </c>
      <c r="V628" s="15">
        <v>0</v>
      </c>
      <c r="W628" s="15">
        <v>0</v>
      </c>
      <c r="X628" s="15">
        <v>0</v>
      </c>
      <c r="Y628" s="15">
        <v>0</v>
      </c>
      <c r="Z628" s="15">
        <v>0</v>
      </c>
      <c r="AA628" s="15">
        <v>0</v>
      </c>
      <c r="AB628" s="15">
        <v>0</v>
      </c>
      <c r="AC628" s="15">
        <v>0</v>
      </c>
      <c r="AD628" s="15">
        <v>0</v>
      </c>
      <c r="AE628" s="15">
        <v>0</v>
      </c>
      <c r="AF628" s="15">
        <v>0</v>
      </c>
      <c r="AG628" s="15">
        <v>0</v>
      </c>
      <c r="AH628" s="15">
        <v>0</v>
      </c>
      <c r="AI628" s="15">
        <v>0</v>
      </c>
    </row>
    <row r="629" spans="1:35" ht="13">
      <c r="A629" s="13" t="s">
        <v>17</v>
      </c>
      <c r="B629" s="14"/>
      <c r="C629" s="15">
        <v>8.0542247905248967</v>
      </c>
      <c r="D629" s="15">
        <v>1.8640613945879188</v>
      </c>
      <c r="E629" s="15">
        <v>2.2433292973828634</v>
      </c>
      <c r="F629" s="15">
        <v>2.2905936864849687</v>
      </c>
      <c r="G629" s="15">
        <v>2.9280865443743433</v>
      </c>
      <c r="H629" s="15">
        <v>2.7263482982068203</v>
      </c>
      <c r="I629" s="15">
        <v>2.5522770115136999</v>
      </c>
      <c r="J629" s="15">
        <v>2.7978212768490285</v>
      </c>
      <c r="K629" s="15">
        <v>2.7666959474403248</v>
      </c>
      <c r="L629" s="15">
        <v>2.9531185553273751</v>
      </c>
      <c r="M629" s="15">
        <v>3.1487634830392266</v>
      </c>
      <c r="N629" s="15">
        <v>2.6351715740412258</v>
      </c>
      <c r="O629" s="15">
        <v>4.35722735506641</v>
      </c>
      <c r="P629" s="15">
        <v>5.8899031033136993</v>
      </c>
      <c r="Q629" s="15">
        <v>7.781230371865993</v>
      </c>
      <c r="R629" s="15">
        <v>3.2478051973886677</v>
      </c>
      <c r="S629" s="15">
        <v>3.2721669075189461</v>
      </c>
      <c r="T629" s="15">
        <v>2.8298503772065011</v>
      </c>
      <c r="U629" s="15">
        <v>9.6865324730343616</v>
      </c>
      <c r="V629" s="15">
        <v>13.309893334469656</v>
      </c>
      <c r="W629" s="15">
        <v>10.063624575678935</v>
      </c>
      <c r="X629" s="15">
        <v>2.6781562270212458</v>
      </c>
      <c r="Y629" s="15">
        <v>2.3666206148301612</v>
      </c>
      <c r="Z629" s="15">
        <v>5.2511360311522406</v>
      </c>
      <c r="AA629" s="15">
        <v>3.9371392264575507</v>
      </c>
      <c r="AB629" s="15">
        <v>3.9232345206515755</v>
      </c>
      <c r="AC629" s="15">
        <v>3.555700717118119</v>
      </c>
      <c r="AD629" s="15">
        <v>3.4293590323229997</v>
      </c>
      <c r="AE629" s="15">
        <v>3.6425061461249997</v>
      </c>
      <c r="AF629" s="15">
        <v>3.5064015839999998</v>
      </c>
      <c r="AG629" s="15">
        <v>4.531564296</v>
      </c>
      <c r="AH629" s="15">
        <v>3.0309702127950002</v>
      </c>
      <c r="AI629" s="15">
        <v>2.6645878559999998</v>
      </c>
    </row>
    <row r="630" spans="1:35" ht="13">
      <c r="A630" s="13" t="s">
        <v>18</v>
      </c>
      <c r="B630" s="14"/>
      <c r="C630" s="15">
        <v>32.001416897271739</v>
      </c>
      <c r="D630" s="15">
        <v>0.82741073095683948</v>
      </c>
      <c r="E630" s="15">
        <v>0.77184889990422634</v>
      </c>
      <c r="F630" s="15">
        <v>0.77239135404811454</v>
      </c>
      <c r="G630" s="15">
        <v>0.7835694984234407</v>
      </c>
      <c r="H630" s="15">
        <v>0.7385338922841832</v>
      </c>
      <c r="I630" s="15">
        <v>0.68759211745036253</v>
      </c>
      <c r="J630" s="15">
        <v>0.66005608675862926</v>
      </c>
      <c r="K630" s="15">
        <v>0.68243878475632425</v>
      </c>
      <c r="L630" s="15">
        <v>0.67972621237669806</v>
      </c>
      <c r="M630" s="15">
        <v>0.70132217540089792</v>
      </c>
      <c r="N630" s="15">
        <v>0.32720594877425452</v>
      </c>
      <c r="O630" s="15">
        <v>0.41576725009522036</v>
      </c>
      <c r="P630" s="15">
        <v>0.50312392926346616</v>
      </c>
      <c r="Q630" s="15">
        <v>0.59380556062655021</v>
      </c>
      <c r="R630" s="15">
        <v>0.36670874035173773</v>
      </c>
      <c r="S630" s="15">
        <v>0.51635937126762055</v>
      </c>
      <c r="T630" s="15">
        <v>0.74819047259182092</v>
      </c>
      <c r="U630" s="15">
        <v>2.6531151762793632</v>
      </c>
      <c r="V630" s="15">
        <v>1.8261866021851665</v>
      </c>
      <c r="W630" s="15">
        <v>1.8881271602627092</v>
      </c>
      <c r="X630" s="15">
        <v>1.3347856275812839</v>
      </c>
      <c r="Y630" s="15">
        <v>2.4872740618847287</v>
      </c>
      <c r="Z630" s="15">
        <v>3.4979043743294835</v>
      </c>
      <c r="AA630" s="15">
        <v>5.1883391889743278</v>
      </c>
      <c r="AB630" s="15">
        <v>3.6439047700812095</v>
      </c>
      <c r="AC630" s="15">
        <v>4.656768258932126</v>
      </c>
      <c r="AD630" s="15">
        <v>4.3525269426713198</v>
      </c>
      <c r="AE630" s="15">
        <v>5.3652413106046861</v>
      </c>
      <c r="AF630" s="15">
        <v>4.998865587921526</v>
      </c>
      <c r="AG630" s="15">
        <v>7.1519031657525796</v>
      </c>
      <c r="AH630" s="15">
        <v>7.6679207924909107</v>
      </c>
      <c r="AI630" s="15">
        <v>8.0791937430322776</v>
      </c>
    </row>
    <row r="631" spans="1:35" ht="13">
      <c r="A631" s="13" t="s">
        <v>19</v>
      </c>
      <c r="B631" s="14"/>
      <c r="C631" s="15">
        <v>4.2761062566322723</v>
      </c>
      <c r="D631" s="15">
        <v>1.0127925568007703</v>
      </c>
      <c r="E631" s="15">
        <v>0.99697319991651734</v>
      </c>
      <c r="F631" s="15">
        <v>0.95782057515137775</v>
      </c>
      <c r="G631" s="15">
        <v>1.1019063946825436</v>
      </c>
      <c r="H631" s="15">
        <v>1.0922219155756001</v>
      </c>
      <c r="I631" s="15">
        <v>0.90668615863134028</v>
      </c>
      <c r="J631" s="15">
        <v>0.92509224715989258</v>
      </c>
      <c r="K631" s="15">
        <v>0.87234882015932691</v>
      </c>
      <c r="L631" s="15">
        <v>0.91270919188131261</v>
      </c>
      <c r="M631" s="15">
        <v>0.87586137577285683</v>
      </c>
      <c r="N631" s="15">
        <v>0.48611364437813276</v>
      </c>
      <c r="O631" s="15">
        <v>1.7905123259449942</v>
      </c>
      <c r="P631" s="15">
        <v>2.8851545416994737</v>
      </c>
      <c r="Q631" s="15">
        <v>3.0114259252967988</v>
      </c>
      <c r="R631" s="15">
        <v>1.9433886528650344</v>
      </c>
      <c r="S631" s="15">
        <v>0.98711386470193208</v>
      </c>
      <c r="T631" s="15">
        <v>1.2944269899943102</v>
      </c>
      <c r="U631" s="15">
        <v>5.2857834818630041</v>
      </c>
      <c r="V631" s="15">
        <v>6.181</v>
      </c>
      <c r="W631" s="15">
        <v>4.7149999999999999</v>
      </c>
      <c r="X631" s="15">
        <v>2.536</v>
      </c>
      <c r="Y631" s="15">
        <v>3.3839999999999999</v>
      </c>
      <c r="Z631" s="15">
        <v>9.6760000000000002</v>
      </c>
      <c r="AA631" s="15">
        <v>3.8239999999999998</v>
      </c>
      <c r="AB631" s="15">
        <v>2.2400000000000002</v>
      </c>
      <c r="AC631" s="15">
        <v>2.323</v>
      </c>
      <c r="AD631" s="15">
        <v>2.2719999999999998</v>
      </c>
      <c r="AE631" s="15">
        <v>3.1339999999999999</v>
      </c>
      <c r="AF631" s="15">
        <v>1.601</v>
      </c>
      <c r="AG631" s="15">
        <v>3.3420000000000001</v>
      </c>
      <c r="AH631" s="15">
        <v>1.425</v>
      </c>
      <c r="AI631" s="15">
        <v>1.5077415017413858</v>
      </c>
    </row>
    <row r="632" spans="1:35" ht="13">
      <c r="A632" s="26" t="s">
        <v>20</v>
      </c>
      <c r="B632" s="27"/>
      <c r="C632" s="28">
        <v>0</v>
      </c>
      <c r="D632" s="28">
        <v>0</v>
      </c>
      <c r="E632" s="28">
        <v>0</v>
      </c>
      <c r="F632" s="28">
        <v>0</v>
      </c>
      <c r="G632" s="28">
        <v>0</v>
      </c>
      <c r="H632" s="28">
        <v>0</v>
      </c>
      <c r="I632" s="28">
        <v>0</v>
      </c>
      <c r="J632" s="28">
        <v>0</v>
      </c>
      <c r="K632" s="28">
        <v>0</v>
      </c>
      <c r="L632" s="28">
        <v>0</v>
      </c>
      <c r="M632" s="28">
        <v>0</v>
      </c>
      <c r="N632" s="28">
        <v>0</v>
      </c>
      <c r="O632" s="28">
        <v>0</v>
      </c>
      <c r="P632" s="28">
        <v>0</v>
      </c>
      <c r="Q632" s="28">
        <v>0</v>
      </c>
      <c r="R632" s="28">
        <v>0</v>
      </c>
      <c r="S632" s="28">
        <v>0</v>
      </c>
      <c r="T632" s="28">
        <v>0</v>
      </c>
      <c r="U632" s="28">
        <v>0</v>
      </c>
      <c r="V632" s="28">
        <v>0</v>
      </c>
      <c r="W632" s="28">
        <v>0</v>
      </c>
      <c r="X632" s="28">
        <v>0</v>
      </c>
      <c r="Y632" s="28">
        <v>0</v>
      </c>
      <c r="Z632" s="28">
        <v>0</v>
      </c>
      <c r="AA632" s="28">
        <v>0</v>
      </c>
      <c r="AB632" s="28">
        <v>0.36991299464509614</v>
      </c>
      <c r="AC632" s="28">
        <v>2.3981987723676525E-2</v>
      </c>
      <c r="AD632" s="28">
        <v>0</v>
      </c>
      <c r="AE632" s="28">
        <v>0</v>
      </c>
      <c r="AF632" s="28">
        <v>0</v>
      </c>
      <c r="AG632" s="28">
        <v>0</v>
      </c>
      <c r="AH632" s="28">
        <v>0</v>
      </c>
      <c r="AI632" s="28">
        <v>0</v>
      </c>
    </row>
    <row r="633" spans="1:35" ht="13">
      <c r="A633" s="13" t="s">
        <v>21</v>
      </c>
      <c r="B633" s="14"/>
      <c r="C633" s="60">
        <v>1.0510000000000019</v>
      </c>
      <c r="D633" s="60">
        <v>1.0510000000000019</v>
      </c>
      <c r="E633" s="60">
        <v>1.0510000000000019</v>
      </c>
      <c r="F633" s="60">
        <v>1.0510000000000019</v>
      </c>
      <c r="G633" s="60">
        <v>1.0510000000000019</v>
      </c>
      <c r="H633" s="60">
        <v>1.0510000000000019</v>
      </c>
      <c r="I633" s="60">
        <v>1.0510000000000019</v>
      </c>
      <c r="J633" s="60">
        <v>1.0510000000000019</v>
      </c>
      <c r="K633" s="60">
        <v>1.0510000000000019</v>
      </c>
      <c r="L633" s="60">
        <v>1.0510000000000019</v>
      </c>
      <c r="M633" s="60">
        <v>1.0510000000000019</v>
      </c>
      <c r="N633" s="60">
        <v>1.0510000000000019</v>
      </c>
      <c r="O633" s="60">
        <v>1.0510000000000019</v>
      </c>
      <c r="P633" s="60">
        <v>1.0510000000000019</v>
      </c>
      <c r="Q633" s="60">
        <v>1.0510000000000019</v>
      </c>
      <c r="R633" s="60">
        <v>1.0510000000000019</v>
      </c>
      <c r="S633" s="60">
        <v>1.0510000000000019</v>
      </c>
      <c r="T633" s="60">
        <v>1.0510000000000019</v>
      </c>
      <c r="U633" s="60">
        <v>1.0510000000000019</v>
      </c>
      <c r="V633" s="60">
        <v>1.0510000000000019</v>
      </c>
      <c r="W633" s="60">
        <v>1.0510000000000019</v>
      </c>
      <c r="X633" s="60">
        <v>0</v>
      </c>
      <c r="Y633" s="60">
        <v>0</v>
      </c>
      <c r="Z633" s="60">
        <v>0</v>
      </c>
      <c r="AA633" s="60">
        <v>0</v>
      </c>
      <c r="AB633" s="60">
        <v>0</v>
      </c>
      <c r="AC633" s="60">
        <v>0</v>
      </c>
      <c r="AD633" s="60">
        <v>0</v>
      </c>
      <c r="AE633" s="60">
        <v>0</v>
      </c>
      <c r="AF633" s="60">
        <v>0</v>
      </c>
      <c r="AG633" s="60">
        <v>0</v>
      </c>
      <c r="AH633" s="60">
        <v>0</v>
      </c>
      <c r="AI633" s="60">
        <v>0</v>
      </c>
    </row>
    <row r="634" spans="1:35" ht="13">
      <c r="A634" s="9" t="s">
        <v>22</v>
      </c>
      <c r="B634" s="10"/>
      <c r="C634" s="11">
        <v>0</v>
      </c>
      <c r="D634" s="11">
        <v>0</v>
      </c>
      <c r="E634" s="11">
        <v>0</v>
      </c>
      <c r="F634" s="11">
        <v>0</v>
      </c>
      <c r="G634" s="11">
        <v>0</v>
      </c>
      <c r="H634" s="11">
        <v>0</v>
      </c>
      <c r="I634" s="11">
        <v>0</v>
      </c>
      <c r="J634" s="11">
        <v>0</v>
      </c>
      <c r="K634" s="11">
        <v>0</v>
      </c>
      <c r="L634" s="11">
        <v>0</v>
      </c>
      <c r="M634" s="11">
        <v>0</v>
      </c>
      <c r="N634" s="11">
        <v>0</v>
      </c>
      <c r="O634" s="11">
        <v>0</v>
      </c>
      <c r="P634" s="11">
        <v>0</v>
      </c>
      <c r="Q634" s="11">
        <v>0</v>
      </c>
      <c r="R634" s="11">
        <v>0</v>
      </c>
      <c r="S634" s="11">
        <v>0</v>
      </c>
      <c r="T634" s="11">
        <v>0</v>
      </c>
      <c r="U634" s="11">
        <v>0</v>
      </c>
      <c r="V634" s="11">
        <v>0</v>
      </c>
      <c r="W634" s="11">
        <v>0</v>
      </c>
      <c r="X634" s="11">
        <v>0</v>
      </c>
      <c r="Y634" s="11">
        <v>0</v>
      </c>
      <c r="Z634" s="11">
        <v>0</v>
      </c>
      <c r="AA634" s="11">
        <v>0</v>
      </c>
      <c r="AB634" s="11">
        <v>0</v>
      </c>
      <c r="AC634" s="11">
        <v>0</v>
      </c>
      <c r="AD634" s="11">
        <v>0</v>
      </c>
      <c r="AE634" s="11">
        <v>0</v>
      </c>
      <c r="AF634" s="11">
        <v>0</v>
      </c>
      <c r="AG634" s="11">
        <v>0</v>
      </c>
      <c r="AH634" s="11">
        <v>0</v>
      </c>
      <c r="AI634" s="11">
        <v>0</v>
      </c>
    </row>
    <row r="635" spans="1:35" ht="13">
      <c r="A635" s="29" t="s">
        <v>23</v>
      </c>
      <c r="B635" s="30"/>
      <c r="C635" s="12">
        <v>0</v>
      </c>
      <c r="D635" s="12">
        <v>0</v>
      </c>
      <c r="E635" s="12">
        <v>0</v>
      </c>
      <c r="F635" s="12">
        <v>0</v>
      </c>
      <c r="G635" s="12">
        <v>0</v>
      </c>
      <c r="H635" s="12">
        <v>0</v>
      </c>
      <c r="I635" s="12">
        <v>0</v>
      </c>
      <c r="J635" s="12">
        <v>0</v>
      </c>
      <c r="K635" s="12">
        <v>0</v>
      </c>
      <c r="L635" s="12">
        <v>0</v>
      </c>
      <c r="M635" s="12">
        <v>0</v>
      </c>
      <c r="N635" s="12">
        <v>0</v>
      </c>
      <c r="O635" s="12">
        <v>0</v>
      </c>
      <c r="P635" s="12">
        <v>0</v>
      </c>
      <c r="Q635" s="12">
        <v>0</v>
      </c>
      <c r="R635" s="12">
        <v>0</v>
      </c>
      <c r="S635" s="12">
        <v>0</v>
      </c>
      <c r="T635" s="12">
        <v>0</v>
      </c>
      <c r="U635" s="12">
        <v>0</v>
      </c>
      <c r="V635" s="12">
        <v>0</v>
      </c>
      <c r="W635" s="12">
        <v>0</v>
      </c>
      <c r="X635" s="12">
        <v>0</v>
      </c>
      <c r="Y635" s="12">
        <v>0</v>
      </c>
      <c r="Z635" s="12">
        <v>0</v>
      </c>
      <c r="AA635" s="12">
        <v>0</v>
      </c>
      <c r="AB635" s="12">
        <v>0</v>
      </c>
      <c r="AC635" s="12">
        <v>0</v>
      </c>
      <c r="AD635" s="12">
        <v>0</v>
      </c>
      <c r="AE635" s="12">
        <v>0</v>
      </c>
      <c r="AF635" s="12">
        <v>0</v>
      </c>
      <c r="AG635" s="12">
        <v>0</v>
      </c>
      <c r="AH635" s="12">
        <v>0</v>
      </c>
      <c r="AI635" s="12">
        <v>0</v>
      </c>
    </row>
    <row r="636" spans="1:35" ht="13.5" thickBot="1">
      <c r="A636" s="16" t="s">
        <v>24</v>
      </c>
      <c r="B636" s="17"/>
      <c r="C636" s="18">
        <v>0</v>
      </c>
      <c r="D636" s="18">
        <v>0</v>
      </c>
      <c r="E636" s="18">
        <v>0</v>
      </c>
      <c r="F636" s="18">
        <v>0</v>
      </c>
      <c r="G636" s="18">
        <v>0</v>
      </c>
      <c r="H636" s="18">
        <v>0</v>
      </c>
      <c r="I636" s="18">
        <v>0</v>
      </c>
      <c r="J636" s="18">
        <v>0</v>
      </c>
      <c r="K636" s="18">
        <v>0</v>
      </c>
      <c r="L636" s="18">
        <v>0</v>
      </c>
      <c r="M636" s="18">
        <v>0</v>
      </c>
      <c r="N636" s="18">
        <v>0</v>
      </c>
      <c r="O636" s="18">
        <v>0</v>
      </c>
      <c r="P636" s="18">
        <v>0</v>
      </c>
      <c r="Q636" s="18">
        <v>0</v>
      </c>
      <c r="R636" s="18">
        <v>0</v>
      </c>
      <c r="S636" s="18">
        <v>0</v>
      </c>
      <c r="T636" s="18">
        <v>0</v>
      </c>
      <c r="U636" s="18">
        <v>0</v>
      </c>
      <c r="V636" s="18">
        <v>0</v>
      </c>
      <c r="W636" s="18">
        <v>0</v>
      </c>
      <c r="X636" s="18">
        <v>0</v>
      </c>
      <c r="Y636" s="18">
        <v>0</v>
      </c>
      <c r="Z636" s="18">
        <v>0</v>
      </c>
      <c r="AA636" s="18">
        <v>0</v>
      </c>
      <c r="AB636" s="18">
        <v>0</v>
      </c>
      <c r="AC636" s="18">
        <v>0</v>
      </c>
      <c r="AD636" s="18">
        <v>0</v>
      </c>
      <c r="AE636" s="18">
        <v>0</v>
      </c>
      <c r="AF636" s="18">
        <v>0</v>
      </c>
      <c r="AG636" s="18">
        <v>0</v>
      </c>
      <c r="AH636" s="18">
        <v>0</v>
      </c>
      <c r="AI636" s="18">
        <v>0</v>
      </c>
    </row>
    <row r="637" spans="1:35" ht="13.5" thickBot="1">
      <c r="A637" s="31" t="s">
        <v>25</v>
      </c>
      <c r="B637" s="32"/>
      <c r="C637" s="33">
        <v>78.597526235881347</v>
      </c>
      <c r="D637" s="33">
        <v>73.245296200417215</v>
      </c>
      <c r="E637" s="33">
        <v>58.952470010156077</v>
      </c>
      <c r="F637" s="33">
        <v>56.098932313344875</v>
      </c>
      <c r="G637" s="33">
        <v>42.781081065036105</v>
      </c>
      <c r="H637" s="33">
        <v>34.588233597873177</v>
      </c>
      <c r="I637" s="33">
        <v>25.654878520228607</v>
      </c>
      <c r="J637" s="33">
        <v>16.600715376408242</v>
      </c>
      <c r="K637" s="33">
        <v>7.4519371556919154</v>
      </c>
      <c r="L637" s="33">
        <v>7.8964768134141732</v>
      </c>
      <c r="M637" s="33">
        <v>9.5986181924052563</v>
      </c>
      <c r="N637" s="33">
        <v>9.9444527541689443</v>
      </c>
      <c r="O637" s="33">
        <v>7.140415007920641</v>
      </c>
      <c r="P637" s="33">
        <v>4.8336416119745911</v>
      </c>
      <c r="Q637" s="33">
        <v>2.3702545879958934</v>
      </c>
      <c r="R637" s="33">
        <v>2.4156122980917996</v>
      </c>
      <c r="S637" s="33">
        <v>2.1313950048174206</v>
      </c>
      <c r="T637" s="33">
        <v>1.8098488377395363</v>
      </c>
      <c r="U637" s="33">
        <v>6.1797329038844477</v>
      </c>
      <c r="V637" s="33">
        <v>18.791105822107117</v>
      </c>
      <c r="W637" s="33">
        <v>20.921186706347275</v>
      </c>
      <c r="X637" s="33">
        <v>30.006294465146134</v>
      </c>
      <c r="Y637" s="33">
        <v>36.155989984239326</v>
      </c>
      <c r="Z637" s="33">
        <v>31.386271982727092</v>
      </c>
      <c r="AA637" s="33">
        <v>38.090737667505863</v>
      </c>
      <c r="AB637" s="33">
        <v>33.674035852834557</v>
      </c>
      <c r="AC637" s="33">
        <v>39.864866152241348</v>
      </c>
      <c r="AD637" s="33">
        <v>42.516106940902546</v>
      </c>
      <c r="AE637" s="33">
        <v>49.77654401470064</v>
      </c>
      <c r="AF637" s="33">
        <v>43.603670443745322</v>
      </c>
      <c r="AG637" s="33">
        <v>44.886481575896333</v>
      </c>
      <c r="AH637" s="33">
        <v>41.546686234868957</v>
      </c>
      <c r="AI637" s="33">
        <v>40.502585769472304</v>
      </c>
    </row>
    <row r="638" spans="1:35" ht="13">
      <c r="A638" s="5" t="s">
        <v>26</v>
      </c>
      <c r="B638" s="6"/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0</v>
      </c>
      <c r="M638" s="7">
        <v>0</v>
      </c>
      <c r="N638" s="7">
        <v>0</v>
      </c>
      <c r="O638" s="7">
        <v>0</v>
      </c>
      <c r="P638" s="7">
        <v>0</v>
      </c>
      <c r="Q638" s="7">
        <v>0</v>
      </c>
      <c r="R638" s="7">
        <v>0</v>
      </c>
      <c r="S638" s="7">
        <v>0</v>
      </c>
      <c r="T638" s="7">
        <v>0</v>
      </c>
      <c r="U638" s="7">
        <v>0</v>
      </c>
      <c r="V638" s="7">
        <v>0</v>
      </c>
      <c r="W638" s="7">
        <v>0</v>
      </c>
      <c r="X638" s="7">
        <v>0</v>
      </c>
      <c r="Y638" s="7">
        <v>0</v>
      </c>
      <c r="Z638" s="7">
        <v>0</v>
      </c>
      <c r="AA638" s="7">
        <v>0</v>
      </c>
      <c r="AB638" s="7">
        <v>0</v>
      </c>
      <c r="AC638" s="7">
        <v>0</v>
      </c>
      <c r="AD638" s="7">
        <v>0</v>
      </c>
      <c r="AE638" s="7">
        <v>0</v>
      </c>
      <c r="AF638" s="7">
        <v>0</v>
      </c>
      <c r="AG638" s="7">
        <v>0</v>
      </c>
      <c r="AH638" s="7">
        <v>0</v>
      </c>
      <c r="AI638" s="7">
        <v>0</v>
      </c>
    </row>
    <row r="639" spans="1:35" ht="13">
      <c r="A639" s="29" t="s">
        <v>27</v>
      </c>
      <c r="B639" s="30"/>
      <c r="C639" s="12">
        <v>0</v>
      </c>
      <c r="D639" s="12">
        <v>0</v>
      </c>
      <c r="E639" s="12">
        <v>0</v>
      </c>
      <c r="F639" s="12">
        <v>0</v>
      </c>
      <c r="G639" s="12">
        <v>0</v>
      </c>
      <c r="H639" s="12">
        <v>0</v>
      </c>
      <c r="I639" s="12">
        <v>0</v>
      </c>
      <c r="J639" s="12">
        <v>0</v>
      </c>
      <c r="K639" s="12">
        <v>0</v>
      </c>
      <c r="L639" s="12">
        <v>0</v>
      </c>
      <c r="M639" s="12">
        <v>0</v>
      </c>
      <c r="N639" s="12">
        <v>0</v>
      </c>
      <c r="O639" s="12">
        <v>0</v>
      </c>
      <c r="P639" s="12">
        <v>0</v>
      </c>
      <c r="Q639" s="12">
        <v>0</v>
      </c>
      <c r="R639" s="12">
        <v>0</v>
      </c>
      <c r="S639" s="12">
        <v>0</v>
      </c>
      <c r="T639" s="12">
        <v>0</v>
      </c>
      <c r="U639" s="12">
        <v>0</v>
      </c>
      <c r="V639" s="12">
        <v>0</v>
      </c>
      <c r="W639" s="12">
        <v>0</v>
      </c>
      <c r="X639" s="12">
        <v>0</v>
      </c>
      <c r="Y639" s="12">
        <v>0</v>
      </c>
      <c r="Z639" s="12">
        <v>0</v>
      </c>
      <c r="AA639" s="12">
        <v>0</v>
      </c>
      <c r="AB639" s="12">
        <v>0</v>
      </c>
      <c r="AC639" s="12">
        <v>0</v>
      </c>
      <c r="AD639" s="12">
        <v>0</v>
      </c>
      <c r="AE639" s="12">
        <v>0</v>
      </c>
      <c r="AF639" s="12">
        <v>0</v>
      </c>
      <c r="AG639" s="12">
        <v>0</v>
      </c>
      <c r="AH639" s="12">
        <v>0</v>
      </c>
      <c r="AI639" s="12">
        <v>0</v>
      </c>
    </row>
    <row r="640" spans="1:35">
      <c r="A640" s="13" t="s">
        <v>28</v>
      </c>
      <c r="B640" s="34"/>
      <c r="C640" s="15">
        <v>0</v>
      </c>
      <c r="D640" s="15">
        <v>0</v>
      </c>
      <c r="E640" s="15">
        <v>0</v>
      </c>
      <c r="F640" s="15">
        <v>0</v>
      </c>
      <c r="G640" s="15">
        <v>0</v>
      </c>
      <c r="H640" s="15">
        <v>0</v>
      </c>
      <c r="I640" s="15">
        <v>0</v>
      </c>
      <c r="J640" s="15">
        <v>0</v>
      </c>
      <c r="K640" s="15">
        <v>0</v>
      </c>
      <c r="L640" s="15">
        <v>0</v>
      </c>
      <c r="M640" s="15">
        <v>0</v>
      </c>
      <c r="N640" s="15">
        <v>0</v>
      </c>
      <c r="O640" s="15">
        <v>0</v>
      </c>
      <c r="P640" s="15">
        <v>0</v>
      </c>
      <c r="Q640" s="15">
        <v>0</v>
      </c>
      <c r="R640" s="15">
        <v>0</v>
      </c>
      <c r="S640" s="15">
        <v>0</v>
      </c>
      <c r="T640" s="15">
        <v>0</v>
      </c>
      <c r="U640" s="15">
        <v>0</v>
      </c>
      <c r="V640" s="15">
        <v>0</v>
      </c>
      <c r="W640" s="15">
        <v>0</v>
      </c>
      <c r="X640" s="15">
        <v>0</v>
      </c>
      <c r="Y640" s="15">
        <v>0</v>
      </c>
      <c r="Z640" s="15">
        <v>0</v>
      </c>
      <c r="AA640" s="15">
        <v>0</v>
      </c>
      <c r="AB640" s="15">
        <v>0</v>
      </c>
      <c r="AC640" s="15">
        <v>0</v>
      </c>
      <c r="AD640" s="15">
        <v>0</v>
      </c>
      <c r="AE640" s="15">
        <v>0</v>
      </c>
      <c r="AF640" s="15">
        <v>0</v>
      </c>
      <c r="AG640" s="15">
        <v>0</v>
      </c>
      <c r="AH640" s="15">
        <v>0</v>
      </c>
      <c r="AI640" s="15">
        <v>0</v>
      </c>
    </row>
    <row r="641" spans="1:35" ht="13">
      <c r="A641" s="35" t="s">
        <v>29</v>
      </c>
      <c r="B641" s="36"/>
      <c r="C641" s="37">
        <v>0</v>
      </c>
      <c r="D641" s="37">
        <v>0</v>
      </c>
      <c r="E641" s="37">
        <v>0</v>
      </c>
      <c r="F641" s="37">
        <v>0</v>
      </c>
      <c r="G641" s="37">
        <v>0</v>
      </c>
      <c r="H641" s="37">
        <v>0</v>
      </c>
      <c r="I641" s="37">
        <v>0</v>
      </c>
      <c r="J641" s="37">
        <v>0</v>
      </c>
      <c r="K641" s="37">
        <v>0</v>
      </c>
      <c r="L641" s="37">
        <v>0</v>
      </c>
      <c r="M641" s="37">
        <v>0</v>
      </c>
      <c r="N641" s="37">
        <v>0</v>
      </c>
      <c r="O641" s="37">
        <v>0</v>
      </c>
      <c r="P641" s="37">
        <v>0</v>
      </c>
      <c r="Q641" s="37">
        <v>0</v>
      </c>
      <c r="R641" s="37">
        <v>0</v>
      </c>
      <c r="S641" s="37">
        <v>0</v>
      </c>
      <c r="T641" s="37">
        <v>0</v>
      </c>
      <c r="U641" s="37">
        <v>0</v>
      </c>
      <c r="V641" s="37">
        <v>0</v>
      </c>
      <c r="W641" s="37">
        <v>0</v>
      </c>
      <c r="X641" s="37">
        <v>0</v>
      </c>
      <c r="Y641" s="37">
        <v>0</v>
      </c>
      <c r="Z641" s="37">
        <v>0</v>
      </c>
      <c r="AA641" s="37">
        <v>0</v>
      </c>
      <c r="AB641" s="37">
        <v>0</v>
      </c>
      <c r="AC641" s="37">
        <v>0</v>
      </c>
      <c r="AD641" s="37">
        <v>0</v>
      </c>
      <c r="AE641" s="37">
        <v>0</v>
      </c>
      <c r="AF641" s="37">
        <v>0</v>
      </c>
      <c r="AG641" s="37">
        <v>0</v>
      </c>
      <c r="AH641" s="37">
        <v>0</v>
      </c>
      <c r="AI641" s="37">
        <v>0</v>
      </c>
    </row>
    <row r="642" spans="1:35" ht="13">
      <c r="A642" s="35" t="s">
        <v>30</v>
      </c>
      <c r="B642" s="36"/>
      <c r="C642" s="37">
        <v>0</v>
      </c>
      <c r="D642" s="37">
        <v>0</v>
      </c>
      <c r="E642" s="37">
        <v>0</v>
      </c>
      <c r="F642" s="37">
        <v>0</v>
      </c>
      <c r="G642" s="37">
        <v>0</v>
      </c>
      <c r="H642" s="37">
        <v>0</v>
      </c>
      <c r="I642" s="37">
        <v>0</v>
      </c>
      <c r="J642" s="37">
        <v>0</v>
      </c>
      <c r="K642" s="37">
        <v>0</v>
      </c>
      <c r="L642" s="37">
        <v>0</v>
      </c>
      <c r="M642" s="37">
        <v>0</v>
      </c>
      <c r="N642" s="37">
        <v>0</v>
      </c>
      <c r="O642" s="37">
        <v>0</v>
      </c>
      <c r="P642" s="37">
        <v>0</v>
      </c>
      <c r="Q642" s="37">
        <v>0</v>
      </c>
      <c r="R642" s="37">
        <v>0</v>
      </c>
      <c r="S642" s="37">
        <v>0</v>
      </c>
      <c r="T642" s="37">
        <v>0</v>
      </c>
      <c r="U642" s="37">
        <v>0</v>
      </c>
      <c r="V642" s="37">
        <v>0</v>
      </c>
      <c r="W642" s="37">
        <v>0</v>
      </c>
      <c r="X642" s="37">
        <v>0</v>
      </c>
      <c r="Y642" s="37">
        <v>0</v>
      </c>
      <c r="Z642" s="37">
        <v>0</v>
      </c>
      <c r="AA642" s="37">
        <v>0</v>
      </c>
      <c r="AB642" s="37">
        <v>0</v>
      </c>
      <c r="AC642" s="37">
        <v>0</v>
      </c>
      <c r="AD642" s="37">
        <v>0</v>
      </c>
      <c r="AE642" s="37">
        <v>0</v>
      </c>
      <c r="AF642" s="37">
        <v>0</v>
      </c>
      <c r="AG642" s="37">
        <v>0</v>
      </c>
      <c r="AH642" s="37">
        <v>0</v>
      </c>
      <c r="AI642" s="37">
        <v>0</v>
      </c>
    </row>
    <row r="643" spans="1:35" ht="13">
      <c r="A643" s="13" t="s">
        <v>31</v>
      </c>
      <c r="B643" s="14"/>
      <c r="C643" s="15">
        <v>0</v>
      </c>
      <c r="D643" s="15">
        <v>0</v>
      </c>
      <c r="E643" s="15">
        <v>0</v>
      </c>
      <c r="F643" s="15">
        <v>0</v>
      </c>
      <c r="G643" s="15">
        <v>0</v>
      </c>
      <c r="H643" s="15">
        <v>0</v>
      </c>
      <c r="I643" s="15">
        <v>0</v>
      </c>
      <c r="J643" s="15">
        <v>0</v>
      </c>
      <c r="K643" s="15">
        <v>0</v>
      </c>
      <c r="L643" s="15">
        <v>0</v>
      </c>
      <c r="M643" s="15">
        <v>0</v>
      </c>
      <c r="N643" s="15">
        <v>0</v>
      </c>
      <c r="O643" s="15">
        <v>0</v>
      </c>
      <c r="P643" s="15">
        <v>0</v>
      </c>
      <c r="Q643" s="15">
        <v>0</v>
      </c>
      <c r="R643" s="15">
        <v>0</v>
      </c>
      <c r="S643" s="15">
        <v>0</v>
      </c>
      <c r="T643" s="15">
        <v>0</v>
      </c>
      <c r="U643" s="15">
        <v>0</v>
      </c>
      <c r="V643" s="15">
        <v>0</v>
      </c>
      <c r="W643" s="15">
        <v>0</v>
      </c>
      <c r="X643" s="15">
        <v>0</v>
      </c>
      <c r="Y643" s="15">
        <v>0</v>
      </c>
      <c r="Z643" s="15">
        <v>0</v>
      </c>
      <c r="AA643" s="15">
        <v>0</v>
      </c>
      <c r="AB643" s="15">
        <v>0</v>
      </c>
      <c r="AC643" s="15">
        <v>0</v>
      </c>
      <c r="AD643" s="15">
        <v>0</v>
      </c>
      <c r="AE643" s="15">
        <v>0</v>
      </c>
      <c r="AF643" s="15">
        <v>0</v>
      </c>
      <c r="AG643" s="15">
        <v>0</v>
      </c>
      <c r="AH643" s="15">
        <v>0</v>
      </c>
      <c r="AI643" s="15">
        <v>0</v>
      </c>
    </row>
    <row r="644" spans="1:35">
      <c r="A644" s="38" t="s">
        <v>32</v>
      </c>
      <c r="B644" s="39"/>
      <c r="C644" s="40">
        <v>0</v>
      </c>
      <c r="D644" s="40">
        <v>0</v>
      </c>
      <c r="E644" s="40">
        <v>0</v>
      </c>
      <c r="F644" s="40">
        <v>0</v>
      </c>
      <c r="G644" s="40">
        <v>0</v>
      </c>
      <c r="H644" s="40">
        <v>0</v>
      </c>
      <c r="I644" s="40">
        <v>0</v>
      </c>
      <c r="J644" s="40">
        <v>0</v>
      </c>
      <c r="K644" s="40">
        <v>0</v>
      </c>
      <c r="L644" s="40">
        <v>0</v>
      </c>
      <c r="M644" s="40">
        <v>0</v>
      </c>
      <c r="N644" s="40">
        <v>0</v>
      </c>
      <c r="O644" s="40">
        <v>0</v>
      </c>
      <c r="P644" s="40">
        <v>0</v>
      </c>
      <c r="Q644" s="40">
        <v>0</v>
      </c>
      <c r="R644" s="40">
        <v>0</v>
      </c>
      <c r="S644" s="40">
        <v>0</v>
      </c>
      <c r="T644" s="40">
        <v>0</v>
      </c>
      <c r="U644" s="40">
        <v>0</v>
      </c>
      <c r="V644" s="40">
        <v>0</v>
      </c>
      <c r="W644" s="40">
        <v>0</v>
      </c>
      <c r="X644" s="40">
        <v>0</v>
      </c>
      <c r="Y644" s="40">
        <v>0</v>
      </c>
      <c r="Z644" s="40">
        <v>0</v>
      </c>
      <c r="AA644" s="40">
        <v>0</v>
      </c>
      <c r="AB644" s="40">
        <v>0</v>
      </c>
      <c r="AC644" s="40">
        <v>0</v>
      </c>
      <c r="AD644" s="40">
        <v>0</v>
      </c>
      <c r="AE644" s="40">
        <v>0</v>
      </c>
      <c r="AF644" s="40">
        <v>0</v>
      </c>
      <c r="AG644" s="40">
        <v>0</v>
      </c>
      <c r="AH644" s="40">
        <v>0</v>
      </c>
      <c r="AI644" s="40">
        <v>0</v>
      </c>
    </row>
    <row r="645" spans="1:35">
      <c r="A645" s="42" t="s">
        <v>33</v>
      </c>
      <c r="B645" s="43"/>
      <c r="C645" s="44">
        <v>0</v>
      </c>
      <c r="D645" s="44">
        <v>0</v>
      </c>
      <c r="E645" s="44">
        <v>0</v>
      </c>
      <c r="F645" s="44">
        <v>0</v>
      </c>
      <c r="G645" s="44">
        <v>0</v>
      </c>
      <c r="H645" s="44">
        <v>0</v>
      </c>
      <c r="I645" s="44">
        <v>0</v>
      </c>
      <c r="J645" s="44">
        <v>0</v>
      </c>
      <c r="K645" s="44">
        <v>0</v>
      </c>
      <c r="L645" s="44">
        <v>0</v>
      </c>
      <c r="M645" s="44">
        <v>0</v>
      </c>
      <c r="N645" s="44">
        <v>0</v>
      </c>
      <c r="O645" s="44">
        <v>0</v>
      </c>
      <c r="P645" s="44">
        <v>0</v>
      </c>
      <c r="Q645" s="44">
        <v>0</v>
      </c>
      <c r="R645" s="44">
        <v>0</v>
      </c>
      <c r="S645" s="44">
        <v>0</v>
      </c>
      <c r="T645" s="44">
        <v>0</v>
      </c>
      <c r="U645" s="44">
        <v>0</v>
      </c>
      <c r="V645" s="44">
        <v>0</v>
      </c>
      <c r="W645" s="44">
        <v>0</v>
      </c>
      <c r="X645" s="44">
        <v>0</v>
      </c>
      <c r="Y645" s="44">
        <v>0</v>
      </c>
      <c r="Z645" s="44">
        <v>0</v>
      </c>
      <c r="AA645" s="44">
        <v>0</v>
      </c>
      <c r="AB645" s="44">
        <v>0</v>
      </c>
      <c r="AC645" s="44">
        <v>0</v>
      </c>
      <c r="AD645" s="44">
        <v>0</v>
      </c>
      <c r="AE645" s="44">
        <v>0</v>
      </c>
      <c r="AF645" s="44">
        <v>0</v>
      </c>
      <c r="AG645" s="44">
        <v>0</v>
      </c>
      <c r="AH645" s="44">
        <v>0</v>
      </c>
      <c r="AI645" s="44">
        <v>0</v>
      </c>
    </row>
    <row r="646" spans="1:35">
      <c r="A646" s="42" t="s">
        <v>34</v>
      </c>
      <c r="B646" s="43"/>
      <c r="C646" s="44">
        <v>0</v>
      </c>
      <c r="D646" s="44">
        <v>0</v>
      </c>
      <c r="E646" s="44">
        <v>0</v>
      </c>
      <c r="F646" s="44">
        <v>0</v>
      </c>
      <c r="G646" s="44">
        <v>0</v>
      </c>
      <c r="H646" s="44">
        <v>0</v>
      </c>
      <c r="I646" s="44">
        <v>0</v>
      </c>
      <c r="J646" s="44">
        <v>0</v>
      </c>
      <c r="K646" s="44">
        <v>0</v>
      </c>
      <c r="L646" s="44">
        <v>0</v>
      </c>
      <c r="M646" s="44">
        <v>0</v>
      </c>
      <c r="N646" s="44">
        <v>0</v>
      </c>
      <c r="O646" s="44">
        <v>0</v>
      </c>
      <c r="P646" s="44">
        <v>0</v>
      </c>
      <c r="Q646" s="44">
        <v>0</v>
      </c>
      <c r="R646" s="44">
        <v>0</v>
      </c>
      <c r="S646" s="44">
        <v>0</v>
      </c>
      <c r="T646" s="44">
        <v>0</v>
      </c>
      <c r="U646" s="44">
        <v>0</v>
      </c>
      <c r="V646" s="44">
        <v>0</v>
      </c>
      <c r="W646" s="44">
        <v>0</v>
      </c>
      <c r="X646" s="44">
        <v>0</v>
      </c>
      <c r="Y646" s="44">
        <v>0</v>
      </c>
      <c r="Z646" s="44">
        <v>0</v>
      </c>
      <c r="AA646" s="44">
        <v>0</v>
      </c>
      <c r="AB646" s="44">
        <v>0</v>
      </c>
      <c r="AC646" s="44">
        <v>0</v>
      </c>
      <c r="AD646" s="44">
        <v>0</v>
      </c>
      <c r="AE646" s="44">
        <v>0</v>
      </c>
      <c r="AF646" s="44">
        <v>0</v>
      </c>
      <c r="AG646" s="44">
        <v>0</v>
      </c>
      <c r="AH646" s="44">
        <v>0</v>
      </c>
      <c r="AI646" s="44">
        <v>0</v>
      </c>
    </row>
    <row r="647" spans="1:35">
      <c r="A647" s="42" t="s">
        <v>35</v>
      </c>
      <c r="B647" s="43"/>
      <c r="C647" s="44">
        <v>0</v>
      </c>
      <c r="D647" s="44">
        <v>0</v>
      </c>
      <c r="E647" s="44">
        <v>0</v>
      </c>
      <c r="F647" s="44">
        <v>0</v>
      </c>
      <c r="G647" s="44">
        <v>0</v>
      </c>
      <c r="H647" s="44">
        <v>0</v>
      </c>
      <c r="I647" s="44">
        <v>0</v>
      </c>
      <c r="J647" s="44">
        <v>0</v>
      </c>
      <c r="K647" s="44">
        <v>0</v>
      </c>
      <c r="L647" s="44">
        <v>0</v>
      </c>
      <c r="M647" s="44">
        <v>0</v>
      </c>
      <c r="N647" s="44">
        <v>0</v>
      </c>
      <c r="O647" s="44">
        <v>0</v>
      </c>
      <c r="P647" s="44">
        <v>0</v>
      </c>
      <c r="Q647" s="44">
        <v>0</v>
      </c>
      <c r="R647" s="44">
        <v>0</v>
      </c>
      <c r="S647" s="44">
        <v>0</v>
      </c>
      <c r="T647" s="44">
        <v>0</v>
      </c>
      <c r="U647" s="44">
        <v>0</v>
      </c>
      <c r="V647" s="44">
        <v>0</v>
      </c>
      <c r="W647" s="44">
        <v>0</v>
      </c>
      <c r="X647" s="44">
        <v>0</v>
      </c>
      <c r="Y647" s="44">
        <v>0</v>
      </c>
      <c r="Z647" s="44">
        <v>0</v>
      </c>
      <c r="AA647" s="44">
        <v>0</v>
      </c>
      <c r="AB647" s="44">
        <v>0</v>
      </c>
      <c r="AC647" s="44">
        <v>0</v>
      </c>
      <c r="AD647" s="44">
        <v>0</v>
      </c>
      <c r="AE647" s="44">
        <v>0</v>
      </c>
      <c r="AF647" s="44">
        <v>0</v>
      </c>
      <c r="AG647" s="44">
        <v>0</v>
      </c>
      <c r="AH647" s="44">
        <v>0</v>
      </c>
      <c r="AI647" s="44">
        <v>0</v>
      </c>
    </row>
    <row r="648" spans="1:35">
      <c r="A648" s="45" t="s">
        <v>36</v>
      </c>
      <c r="B648" s="46"/>
      <c r="C648" s="44">
        <v>0</v>
      </c>
      <c r="D648" s="44">
        <v>0</v>
      </c>
      <c r="E648" s="44">
        <v>0</v>
      </c>
      <c r="F648" s="44">
        <v>0</v>
      </c>
      <c r="G648" s="44">
        <v>0</v>
      </c>
      <c r="H648" s="44">
        <v>0</v>
      </c>
      <c r="I648" s="44">
        <v>0</v>
      </c>
      <c r="J648" s="44">
        <v>0</v>
      </c>
      <c r="K648" s="44">
        <v>0</v>
      </c>
      <c r="L648" s="44">
        <v>0</v>
      </c>
      <c r="M648" s="44">
        <v>0</v>
      </c>
      <c r="N648" s="44">
        <v>0</v>
      </c>
      <c r="O648" s="44">
        <v>0</v>
      </c>
      <c r="P648" s="44">
        <v>0</v>
      </c>
      <c r="Q648" s="44">
        <v>0</v>
      </c>
      <c r="R648" s="44">
        <v>0</v>
      </c>
      <c r="S648" s="44">
        <v>0</v>
      </c>
      <c r="T648" s="44">
        <v>0</v>
      </c>
      <c r="U648" s="44">
        <v>0</v>
      </c>
      <c r="V648" s="44">
        <v>0</v>
      </c>
      <c r="W648" s="44">
        <v>0</v>
      </c>
      <c r="X648" s="44">
        <v>0</v>
      </c>
      <c r="Y648" s="44">
        <v>0</v>
      </c>
      <c r="Z648" s="44">
        <v>0</v>
      </c>
      <c r="AA648" s="44">
        <v>0</v>
      </c>
      <c r="AB648" s="44">
        <v>0</v>
      </c>
      <c r="AC648" s="44">
        <v>0</v>
      </c>
      <c r="AD648" s="44">
        <v>0</v>
      </c>
      <c r="AE648" s="44">
        <v>0</v>
      </c>
      <c r="AF648" s="44">
        <v>0</v>
      </c>
      <c r="AG648" s="44">
        <v>0</v>
      </c>
      <c r="AH648" s="44">
        <v>0</v>
      </c>
      <c r="AI648" s="44">
        <v>0</v>
      </c>
    </row>
    <row r="649" spans="1:35" ht="13" thickBot="1">
      <c r="A649" s="47" t="s">
        <v>37</v>
      </c>
      <c r="B649" s="48"/>
      <c r="C649" s="49">
        <v>0</v>
      </c>
      <c r="D649" s="49">
        <v>0</v>
      </c>
      <c r="E649" s="49">
        <v>0</v>
      </c>
      <c r="F649" s="49">
        <v>0</v>
      </c>
      <c r="G649" s="49">
        <v>0</v>
      </c>
      <c r="H649" s="49">
        <v>0</v>
      </c>
      <c r="I649" s="49">
        <v>0</v>
      </c>
      <c r="J649" s="49">
        <v>0</v>
      </c>
      <c r="K649" s="49">
        <v>0</v>
      </c>
      <c r="L649" s="49">
        <v>0</v>
      </c>
      <c r="M649" s="49">
        <v>0</v>
      </c>
      <c r="N649" s="49">
        <v>0</v>
      </c>
      <c r="O649" s="49">
        <v>0</v>
      </c>
      <c r="P649" s="49">
        <v>0</v>
      </c>
      <c r="Q649" s="49">
        <v>0</v>
      </c>
      <c r="R649" s="49">
        <v>0</v>
      </c>
      <c r="S649" s="49">
        <v>0</v>
      </c>
      <c r="T649" s="49">
        <v>0</v>
      </c>
      <c r="U649" s="49">
        <v>0</v>
      </c>
      <c r="V649" s="49">
        <v>0</v>
      </c>
      <c r="W649" s="49">
        <v>0</v>
      </c>
      <c r="X649" s="49">
        <v>0</v>
      </c>
      <c r="Y649" s="49">
        <v>0</v>
      </c>
      <c r="Z649" s="49">
        <v>0</v>
      </c>
      <c r="AA649" s="49">
        <v>0</v>
      </c>
      <c r="AB649" s="49">
        <v>0</v>
      </c>
      <c r="AC649" s="49">
        <v>0</v>
      </c>
      <c r="AD649" s="49">
        <v>0</v>
      </c>
      <c r="AE649" s="49">
        <v>0</v>
      </c>
      <c r="AF649" s="49">
        <v>0</v>
      </c>
      <c r="AG649" s="49">
        <v>0</v>
      </c>
      <c r="AH649" s="49">
        <v>0</v>
      </c>
      <c r="AI649" s="49">
        <v>0</v>
      </c>
    </row>
    <row r="650" spans="1:35" ht="13.5" thickBot="1">
      <c r="A650" s="50" t="s">
        <v>38</v>
      </c>
      <c r="B650" s="51"/>
      <c r="C650" s="52">
        <v>0</v>
      </c>
      <c r="D650" s="52">
        <v>0</v>
      </c>
      <c r="E650" s="52">
        <v>0</v>
      </c>
      <c r="F650" s="52">
        <v>0</v>
      </c>
      <c r="G650" s="52">
        <v>0</v>
      </c>
      <c r="H650" s="52">
        <v>0</v>
      </c>
      <c r="I650" s="52">
        <v>0</v>
      </c>
      <c r="J650" s="52">
        <v>0</v>
      </c>
      <c r="K650" s="52">
        <v>0</v>
      </c>
      <c r="L650" s="52">
        <v>0</v>
      </c>
      <c r="M650" s="52">
        <v>0</v>
      </c>
      <c r="N650" s="52">
        <v>0</v>
      </c>
      <c r="O650" s="52">
        <v>0</v>
      </c>
      <c r="P650" s="52">
        <v>0</v>
      </c>
      <c r="Q650" s="52">
        <v>0</v>
      </c>
      <c r="R650" s="52">
        <v>0</v>
      </c>
      <c r="S650" s="52">
        <v>0</v>
      </c>
      <c r="T650" s="52">
        <v>0</v>
      </c>
      <c r="U650" s="52">
        <v>0</v>
      </c>
      <c r="V650" s="52">
        <v>0</v>
      </c>
      <c r="W650" s="52">
        <v>0</v>
      </c>
      <c r="X650" s="52">
        <v>0</v>
      </c>
      <c r="Y650" s="52">
        <v>0</v>
      </c>
      <c r="Z650" s="52">
        <v>0</v>
      </c>
      <c r="AA650" s="52">
        <v>0</v>
      </c>
      <c r="AB650" s="52">
        <v>0</v>
      </c>
      <c r="AC650" s="52">
        <v>0</v>
      </c>
      <c r="AD650" s="52">
        <v>0</v>
      </c>
      <c r="AE650" s="52">
        <v>0</v>
      </c>
      <c r="AF650" s="52">
        <v>0</v>
      </c>
      <c r="AG650" s="52">
        <v>0</v>
      </c>
      <c r="AH650" s="52">
        <v>0</v>
      </c>
      <c r="AI650" s="52">
        <v>0</v>
      </c>
    </row>
    <row r="651" spans="1:35" ht="13.5" thickBot="1">
      <c r="A651" s="50" t="s">
        <v>39</v>
      </c>
      <c r="B651" s="51"/>
      <c r="C651" s="52">
        <v>51.533010557464927</v>
      </c>
      <c r="D651" s="52">
        <v>12.820931586996648</v>
      </c>
      <c r="E651" s="52">
        <v>13.520287094751355</v>
      </c>
      <c r="F651" s="52">
        <v>13.995914272094307</v>
      </c>
      <c r="G651" s="52">
        <v>14.881710055192144</v>
      </c>
      <c r="H651" s="52">
        <v>15.988365856773386</v>
      </c>
      <c r="I651" s="52">
        <v>17.152387896921748</v>
      </c>
      <c r="J651" s="52">
        <v>18.362302927923803</v>
      </c>
      <c r="K651" s="52">
        <v>19.69555537184516</v>
      </c>
      <c r="L651" s="52">
        <v>20.196997356543314</v>
      </c>
      <c r="M651" s="52">
        <v>21.478620185754263</v>
      </c>
      <c r="N651" s="52">
        <v>21.856758455493235</v>
      </c>
      <c r="O651" s="52">
        <v>23.130384260714614</v>
      </c>
      <c r="P651" s="52">
        <v>24.257249488896392</v>
      </c>
      <c r="Q651" s="52">
        <v>23.08373741533174</v>
      </c>
      <c r="R651" s="52">
        <v>17.206018896309814</v>
      </c>
      <c r="S651" s="52">
        <v>27.555021308520796</v>
      </c>
      <c r="T651" s="52">
        <v>46.405269459064975</v>
      </c>
      <c r="U651" s="52">
        <v>54.197514897023403</v>
      </c>
      <c r="V651" s="52">
        <v>43.677833544079363</v>
      </c>
      <c r="W651" s="52">
        <v>47.851311499715472</v>
      </c>
      <c r="X651" s="52">
        <v>43.666381279308638</v>
      </c>
      <c r="Y651" s="52">
        <v>47.255143310676843</v>
      </c>
      <c r="Z651" s="52">
        <v>54.609426227290513</v>
      </c>
      <c r="AA651" s="52">
        <v>61.767076865144965</v>
      </c>
      <c r="AB651" s="52">
        <v>59.289522792103092</v>
      </c>
      <c r="AC651" s="52">
        <v>58.620002135587228</v>
      </c>
      <c r="AD651" s="52">
        <v>56.533850691485171</v>
      </c>
      <c r="AE651" s="52">
        <v>49.272114301876229</v>
      </c>
      <c r="AF651" s="52">
        <v>48.974191301861389</v>
      </c>
      <c r="AG651" s="52">
        <v>58.675706946606866</v>
      </c>
      <c r="AH651" s="52">
        <v>53.037198685159211</v>
      </c>
      <c r="AI651" s="52">
        <v>53.054447230308121</v>
      </c>
    </row>
    <row r="652" spans="1:35" ht="13.5" thickBot="1">
      <c r="A652" s="50" t="s">
        <v>40</v>
      </c>
      <c r="B652" s="51"/>
      <c r="C652" s="53">
        <v>0</v>
      </c>
      <c r="D652" s="53">
        <v>0</v>
      </c>
      <c r="E652" s="53">
        <v>0</v>
      </c>
      <c r="F652" s="53">
        <v>0</v>
      </c>
      <c r="G652" s="53">
        <v>0</v>
      </c>
      <c r="H652" s="53">
        <v>0</v>
      </c>
      <c r="I652" s="53">
        <v>0</v>
      </c>
      <c r="J652" s="53">
        <v>0</v>
      </c>
      <c r="K652" s="53">
        <v>0</v>
      </c>
      <c r="L652" s="53">
        <v>0</v>
      </c>
      <c r="M652" s="53">
        <v>0</v>
      </c>
      <c r="N652" s="53">
        <v>0</v>
      </c>
      <c r="O652" s="53">
        <v>0</v>
      </c>
      <c r="P652" s="53">
        <v>0</v>
      </c>
      <c r="Q652" s="53">
        <v>0</v>
      </c>
      <c r="R652" s="53">
        <v>0</v>
      </c>
      <c r="S652" s="53">
        <v>0</v>
      </c>
      <c r="T652" s="53">
        <v>0</v>
      </c>
      <c r="U652" s="53">
        <v>0</v>
      </c>
      <c r="V652" s="53">
        <v>0</v>
      </c>
      <c r="W652" s="53">
        <v>0</v>
      </c>
      <c r="X652" s="53">
        <v>0</v>
      </c>
      <c r="Y652" s="53">
        <v>0</v>
      </c>
      <c r="Z652" s="53">
        <v>0</v>
      </c>
      <c r="AA652" s="53">
        <v>0</v>
      </c>
      <c r="AB652" s="53">
        <v>0</v>
      </c>
      <c r="AC652" s="53">
        <v>0</v>
      </c>
      <c r="AD652" s="53">
        <v>0</v>
      </c>
      <c r="AE652" s="53">
        <v>0</v>
      </c>
      <c r="AF652" s="53">
        <v>0</v>
      </c>
      <c r="AG652" s="53">
        <v>0</v>
      </c>
      <c r="AH652" s="53">
        <v>0</v>
      </c>
      <c r="AI652" s="53">
        <v>0</v>
      </c>
    </row>
    <row r="653" spans="1:35">
      <c r="A653" s="38"/>
      <c r="B653" s="39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</row>
    <row r="654" spans="1:35" ht="13" thickBot="1">
      <c r="A654" s="54"/>
      <c r="B654" s="55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</row>
    <row r="655" spans="1:35" ht="13.5" thickBot="1">
      <c r="A655" s="50" t="s">
        <v>43</v>
      </c>
      <c r="B655" s="51"/>
      <c r="C655" s="53">
        <f>(C613+C618+C622+C637+C638+C651+C652)</f>
        <v>175.83599085961225</v>
      </c>
      <c r="D655" s="53">
        <f t="shared" ref="D655:U655" si="45">(D613+D618+D622+D637+D638+D651+D652)</f>
        <v>90.903063590323328</v>
      </c>
      <c r="E655" s="53">
        <f t="shared" si="45"/>
        <v>77.60697329991649</v>
      </c>
      <c r="F655" s="53">
        <f t="shared" si="45"/>
        <v>75.244351367568115</v>
      </c>
      <c r="G655" s="53">
        <f t="shared" si="45"/>
        <v>63.652972840917244</v>
      </c>
      <c r="H655" s="53">
        <f t="shared" si="45"/>
        <v>56.346273566613107</v>
      </c>
      <c r="I655" s="53">
        <f t="shared" si="45"/>
        <v>48.201017850944794</v>
      </c>
      <c r="J655" s="53">
        <f t="shared" si="45"/>
        <v>40.594625334490999</v>
      </c>
      <c r="K655" s="53">
        <f t="shared" si="45"/>
        <v>32.736082889849314</v>
      </c>
      <c r="L655" s="53">
        <f t="shared" si="45"/>
        <v>33.943552621393493</v>
      </c>
      <c r="M655" s="53">
        <f t="shared" si="45"/>
        <v>37.074054449139368</v>
      </c>
      <c r="N655" s="53">
        <f t="shared" si="45"/>
        <v>36.521696167841768</v>
      </c>
      <c r="O655" s="53">
        <f t="shared" si="45"/>
        <v>38.254141196851023</v>
      </c>
      <c r="P655" s="53">
        <f t="shared" si="45"/>
        <v>39.927662053683761</v>
      </c>
      <c r="Q655" s="53">
        <f t="shared" si="45"/>
        <v>38.499939237616545</v>
      </c>
      <c r="R655" s="53">
        <f t="shared" si="45"/>
        <v>27.466887213233868</v>
      </c>
      <c r="S655" s="53">
        <f t="shared" si="45"/>
        <v>36.180351326937668</v>
      </c>
      <c r="T655" s="53">
        <f t="shared" si="45"/>
        <v>72.530298925029129</v>
      </c>
      <c r="U655" s="53">
        <f t="shared" si="45"/>
        <v>92.713178426820718</v>
      </c>
      <c r="V655" s="53">
        <f t="shared" ref="V655:AA655" si="46">V613+V618+V622+V637+V638+V650+V651+V652</f>
        <v>87.358048581423986</v>
      </c>
      <c r="W655" s="53">
        <f t="shared" si="46"/>
        <v>87.952041093262551</v>
      </c>
      <c r="X655" s="53">
        <f t="shared" si="46"/>
        <v>81.075321285260443</v>
      </c>
      <c r="Y655" s="53">
        <f t="shared" si="46"/>
        <v>92.56486611031869</v>
      </c>
      <c r="Z655" s="53">
        <f t="shared" si="46"/>
        <v>104.98491609082222</v>
      </c>
      <c r="AA655" s="53">
        <f t="shared" si="46"/>
        <v>113.5422929480827</v>
      </c>
      <c r="AB655" s="53">
        <f t="shared" ref="AB655:AG655" si="47">AB613+AB618+AB622+AB637+AB638+AB650+AB651+AB652</f>
        <v>103.85501856659971</v>
      </c>
      <c r="AC655" s="53">
        <f t="shared" si="47"/>
        <v>109.4103192516025</v>
      </c>
      <c r="AD655" s="53">
        <f t="shared" si="47"/>
        <v>109.62951836491173</v>
      </c>
      <c r="AE655" s="53">
        <f t="shared" si="47"/>
        <v>111.48840577330655</v>
      </c>
      <c r="AF655" s="53">
        <f t="shared" si="47"/>
        <v>103.03812891752824</v>
      </c>
      <c r="AG655" s="53">
        <f t="shared" si="47"/>
        <v>119.06565598425578</v>
      </c>
      <c r="AH655" s="53">
        <f t="shared" ref="AH655:AI655" si="48">AH613+AH618+AH622+AH637+AH638+AH650+AH651+AH652</f>
        <v>106.88077592531408</v>
      </c>
      <c r="AI655" s="53">
        <f t="shared" si="48"/>
        <v>105.94644341971656</v>
      </c>
    </row>
    <row r="657" spans="1:35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</row>
    <row r="658" spans="1:3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</row>
    <row r="659" spans="1:35" ht="42.5" thickBot="1">
      <c r="A659" s="62" t="s">
        <v>70</v>
      </c>
      <c r="B659" s="59" t="s">
        <v>71</v>
      </c>
      <c r="C659" s="3">
        <v>1990</v>
      </c>
      <c r="D659" s="3">
        <v>1991</v>
      </c>
      <c r="E659" s="3">
        <v>1992</v>
      </c>
      <c r="F659" s="3">
        <v>1993</v>
      </c>
      <c r="G659" s="3">
        <v>1994</v>
      </c>
      <c r="H659" s="3">
        <v>1995</v>
      </c>
      <c r="I659" s="3">
        <v>1996</v>
      </c>
      <c r="J659" s="3">
        <v>1997</v>
      </c>
      <c r="K659" s="3">
        <v>1998</v>
      </c>
      <c r="L659" s="3">
        <v>1999</v>
      </c>
      <c r="M659" s="3">
        <v>2000</v>
      </c>
      <c r="N659" s="3">
        <v>2001</v>
      </c>
      <c r="O659" s="3">
        <v>2002</v>
      </c>
      <c r="P659" s="3">
        <v>2003</v>
      </c>
      <c r="Q659" s="3">
        <v>2004</v>
      </c>
      <c r="R659" s="3">
        <v>2005</v>
      </c>
      <c r="S659" s="3">
        <v>2006</v>
      </c>
      <c r="T659" s="3">
        <v>2007</v>
      </c>
      <c r="U659" s="3">
        <v>2008</v>
      </c>
      <c r="V659" s="3">
        <v>2009</v>
      </c>
      <c r="W659" s="3">
        <v>2010</v>
      </c>
      <c r="X659" s="3">
        <v>2011</v>
      </c>
      <c r="Y659" s="3">
        <v>2012</v>
      </c>
      <c r="Z659" s="3">
        <v>2013</v>
      </c>
      <c r="AA659" s="3">
        <v>2014</v>
      </c>
      <c r="AB659" s="3">
        <v>2015</v>
      </c>
      <c r="AC659" s="3">
        <v>2016</v>
      </c>
      <c r="AD659" s="3">
        <v>2017</v>
      </c>
      <c r="AE659" s="3">
        <v>2018</v>
      </c>
      <c r="AF659" s="3">
        <v>2019</v>
      </c>
      <c r="AG659" s="3">
        <v>2020</v>
      </c>
      <c r="AH659" s="3">
        <v>2021</v>
      </c>
      <c r="AI659" s="3">
        <v>2022</v>
      </c>
    </row>
    <row r="660" spans="1:35" ht="13">
      <c r="A660" s="5" t="s">
        <v>1</v>
      </c>
      <c r="B660" s="6"/>
      <c r="C660" s="7">
        <v>0</v>
      </c>
      <c r="D660" s="7">
        <v>0</v>
      </c>
      <c r="E660" s="7">
        <v>0</v>
      </c>
      <c r="F660" s="7">
        <v>0</v>
      </c>
      <c r="G660" s="7">
        <v>0</v>
      </c>
      <c r="H660" s="7">
        <v>0</v>
      </c>
      <c r="I660" s="7">
        <v>0</v>
      </c>
      <c r="J660" s="7">
        <v>0</v>
      </c>
      <c r="K660" s="7">
        <v>0</v>
      </c>
      <c r="L660" s="7">
        <v>0</v>
      </c>
      <c r="M660" s="7">
        <v>0</v>
      </c>
      <c r="N660" s="7">
        <v>0</v>
      </c>
      <c r="O660" s="7">
        <v>0</v>
      </c>
      <c r="P660" s="7">
        <v>0</v>
      </c>
      <c r="Q660" s="7">
        <v>0</v>
      </c>
      <c r="R660" s="7">
        <v>0</v>
      </c>
      <c r="S660" s="7">
        <v>0</v>
      </c>
      <c r="T660" s="7">
        <v>0</v>
      </c>
      <c r="U660" s="7">
        <v>0</v>
      </c>
      <c r="V660" s="7">
        <v>4.6861515717941192E-2</v>
      </c>
      <c r="W660" s="7">
        <v>4.8787714175378145E-2</v>
      </c>
      <c r="X660" s="7">
        <v>9.780350201029955E-3</v>
      </c>
      <c r="Y660" s="7">
        <v>4.3497367946779952E-3</v>
      </c>
      <c r="Z660" s="7">
        <v>4.1397028468948059E-4</v>
      </c>
      <c r="AA660" s="7">
        <v>0</v>
      </c>
      <c r="AB660" s="7">
        <v>0</v>
      </c>
      <c r="AC660" s="7">
        <v>0</v>
      </c>
      <c r="AD660" s="7">
        <v>0</v>
      </c>
      <c r="AE660" s="7">
        <v>0</v>
      </c>
      <c r="AF660" s="7">
        <v>0</v>
      </c>
      <c r="AG660" s="7">
        <v>0</v>
      </c>
      <c r="AH660" s="7">
        <v>0</v>
      </c>
      <c r="AI660" s="7">
        <v>0</v>
      </c>
    </row>
    <row r="661" spans="1:35" ht="13">
      <c r="A661" s="9" t="s">
        <v>2</v>
      </c>
      <c r="B661" s="10"/>
      <c r="C661" s="11">
        <v>0</v>
      </c>
      <c r="D661" s="11">
        <v>0</v>
      </c>
      <c r="E661" s="11">
        <v>0</v>
      </c>
      <c r="F661" s="11">
        <v>0</v>
      </c>
      <c r="G661" s="11">
        <v>0</v>
      </c>
      <c r="H661" s="11">
        <v>0</v>
      </c>
      <c r="I661" s="11">
        <v>0</v>
      </c>
      <c r="J661" s="11">
        <v>0</v>
      </c>
      <c r="K661" s="11">
        <v>0</v>
      </c>
      <c r="L661" s="11">
        <v>0</v>
      </c>
      <c r="M661" s="11">
        <v>0</v>
      </c>
      <c r="N661" s="11">
        <v>0</v>
      </c>
      <c r="O661" s="11">
        <v>0</v>
      </c>
      <c r="P661" s="11">
        <v>0</v>
      </c>
      <c r="Q661" s="11">
        <v>0</v>
      </c>
      <c r="R661" s="11">
        <v>0</v>
      </c>
      <c r="S661" s="11">
        <v>0</v>
      </c>
      <c r="T661" s="11">
        <v>0</v>
      </c>
      <c r="U661" s="11">
        <v>0</v>
      </c>
      <c r="V661" s="11">
        <v>4.6861515717941192E-2</v>
      </c>
      <c r="W661" s="11">
        <v>4.8787714175378145E-2</v>
      </c>
      <c r="X661" s="11">
        <v>9.780350201029955E-3</v>
      </c>
      <c r="Y661" s="11">
        <v>4.3497367946779952E-3</v>
      </c>
      <c r="Z661" s="11">
        <v>4.1397028468948059E-4</v>
      </c>
      <c r="AA661" s="11">
        <v>0</v>
      </c>
      <c r="AB661" s="11">
        <v>0</v>
      </c>
      <c r="AC661" s="11">
        <v>0</v>
      </c>
      <c r="AD661" s="11">
        <v>0</v>
      </c>
      <c r="AE661" s="11">
        <v>0</v>
      </c>
      <c r="AF661" s="11">
        <v>0</v>
      </c>
      <c r="AG661" s="11">
        <v>0</v>
      </c>
      <c r="AH661" s="11">
        <v>0</v>
      </c>
      <c r="AI661" s="11">
        <v>0</v>
      </c>
    </row>
    <row r="662" spans="1:35" ht="13">
      <c r="A662" s="13" t="s">
        <v>3</v>
      </c>
      <c r="B662" s="14"/>
      <c r="C662" s="15">
        <v>0</v>
      </c>
      <c r="D662" s="15">
        <v>0</v>
      </c>
      <c r="E662" s="15">
        <v>0</v>
      </c>
      <c r="F662" s="15">
        <v>0</v>
      </c>
      <c r="G662" s="15">
        <v>0</v>
      </c>
      <c r="H662" s="15">
        <v>0</v>
      </c>
      <c r="I662" s="15">
        <v>0</v>
      </c>
      <c r="J662" s="15">
        <v>0</v>
      </c>
      <c r="K662" s="15">
        <v>0</v>
      </c>
      <c r="L662" s="15">
        <v>0</v>
      </c>
      <c r="M662" s="15">
        <v>0</v>
      </c>
      <c r="N662" s="15">
        <v>0</v>
      </c>
      <c r="O662" s="15">
        <v>0</v>
      </c>
      <c r="P662" s="15">
        <v>0</v>
      </c>
      <c r="Q662" s="15">
        <v>0</v>
      </c>
      <c r="R662" s="15">
        <v>0</v>
      </c>
      <c r="S662" s="15">
        <v>0</v>
      </c>
      <c r="T662" s="15">
        <v>0</v>
      </c>
      <c r="U662" s="15">
        <v>0</v>
      </c>
      <c r="V662" s="15">
        <v>0</v>
      </c>
      <c r="W662" s="15">
        <v>0</v>
      </c>
      <c r="X662" s="15">
        <v>0</v>
      </c>
      <c r="Y662" s="15">
        <v>0</v>
      </c>
      <c r="Z662" s="15">
        <v>0</v>
      </c>
      <c r="AA662" s="15">
        <v>0</v>
      </c>
      <c r="AB662" s="15">
        <v>0</v>
      </c>
      <c r="AC662" s="15">
        <v>0</v>
      </c>
      <c r="AD662" s="15">
        <v>0</v>
      </c>
      <c r="AE662" s="15">
        <v>0</v>
      </c>
      <c r="AF662" s="15">
        <v>0</v>
      </c>
      <c r="AG662" s="15">
        <v>0</v>
      </c>
      <c r="AH662" s="15">
        <v>0</v>
      </c>
      <c r="AI662" s="15">
        <v>0</v>
      </c>
    </row>
    <row r="663" spans="1:35" ht="13">
      <c r="A663" s="13" t="s">
        <v>4</v>
      </c>
      <c r="B663" s="14"/>
      <c r="C663" s="15">
        <v>0</v>
      </c>
      <c r="D663" s="15">
        <v>0</v>
      </c>
      <c r="E663" s="15">
        <v>0</v>
      </c>
      <c r="F663" s="15">
        <v>0</v>
      </c>
      <c r="G663" s="15">
        <v>0</v>
      </c>
      <c r="H663" s="15">
        <v>0</v>
      </c>
      <c r="I663" s="15">
        <v>0</v>
      </c>
      <c r="J663" s="15">
        <v>0</v>
      </c>
      <c r="K663" s="15">
        <v>0</v>
      </c>
      <c r="L663" s="15">
        <v>0</v>
      </c>
      <c r="M663" s="15">
        <v>0</v>
      </c>
      <c r="N663" s="15">
        <v>0</v>
      </c>
      <c r="O663" s="15">
        <v>0</v>
      </c>
      <c r="P663" s="15">
        <v>0</v>
      </c>
      <c r="Q663" s="15">
        <v>0</v>
      </c>
      <c r="R663" s="15">
        <v>0</v>
      </c>
      <c r="S663" s="15">
        <v>0</v>
      </c>
      <c r="T663" s="15">
        <v>0</v>
      </c>
      <c r="U663" s="15">
        <v>0</v>
      </c>
      <c r="V663" s="15">
        <v>0</v>
      </c>
      <c r="W663" s="15">
        <v>0</v>
      </c>
      <c r="X663" s="15">
        <v>0</v>
      </c>
      <c r="Y663" s="15">
        <v>0</v>
      </c>
      <c r="Z663" s="15">
        <v>0</v>
      </c>
      <c r="AA663" s="15">
        <v>0</v>
      </c>
      <c r="AB663" s="15">
        <v>0</v>
      </c>
      <c r="AC663" s="15">
        <v>0</v>
      </c>
      <c r="AD663" s="15">
        <v>0</v>
      </c>
      <c r="AE663" s="15">
        <v>0</v>
      </c>
      <c r="AF663" s="15">
        <v>0</v>
      </c>
      <c r="AG663" s="15">
        <v>0</v>
      </c>
      <c r="AH663" s="15">
        <v>0</v>
      </c>
      <c r="AI663" s="15">
        <v>0</v>
      </c>
    </row>
    <row r="664" spans="1:35" ht="13.5" thickBot="1">
      <c r="A664" s="16" t="s">
        <v>5</v>
      </c>
      <c r="B664" s="17"/>
      <c r="C664" s="18">
        <v>0</v>
      </c>
      <c r="D664" s="18">
        <v>0</v>
      </c>
      <c r="E664" s="18">
        <v>0</v>
      </c>
      <c r="F664" s="18">
        <v>0</v>
      </c>
      <c r="G664" s="18">
        <v>0</v>
      </c>
      <c r="H664" s="18">
        <v>0</v>
      </c>
      <c r="I664" s="18">
        <v>0</v>
      </c>
      <c r="J664" s="18">
        <v>0</v>
      </c>
      <c r="K664" s="18">
        <v>0</v>
      </c>
      <c r="L664" s="18">
        <v>0</v>
      </c>
      <c r="M664" s="18">
        <v>0</v>
      </c>
      <c r="N664" s="18">
        <v>0</v>
      </c>
      <c r="O664" s="18">
        <v>0</v>
      </c>
      <c r="P664" s="18">
        <v>0</v>
      </c>
      <c r="Q664" s="18">
        <v>0</v>
      </c>
      <c r="R664" s="18">
        <v>0</v>
      </c>
      <c r="S664" s="18">
        <v>0</v>
      </c>
      <c r="T664" s="18">
        <v>0</v>
      </c>
      <c r="U664" s="18">
        <v>0</v>
      </c>
      <c r="V664" s="18">
        <v>0</v>
      </c>
      <c r="W664" s="18">
        <v>0</v>
      </c>
      <c r="X664" s="18">
        <v>0</v>
      </c>
      <c r="Y664" s="18">
        <v>0</v>
      </c>
      <c r="Z664" s="18">
        <v>0</v>
      </c>
      <c r="AA664" s="18">
        <v>0</v>
      </c>
      <c r="AB664" s="18">
        <v>0</v>
      </c>
      <c r="AC664" s="18">
        <v>0</v>
      </c>
      <c r="AD664" s="18">
        <v>0</v>
      </c>
      <c r="AE664" s="18">
        <v>0</v>
      </c>
      <c r="AF664" s="18">
        <v>0</v>
      </c>
      <c r="AG664" s="18">
        <v>0</v>
      </c>
      <c r="AH664" s="18">
        <v>0</v>
      </c>
      <c r="AI664" s="18">
        <v>0</v>
      </c>
    </row>
    <row r="665" spans="1:35" ht="13">
      <c r="A665" s="19" t="s">
        <v>6</v>
      </c>
      <c r="B665" s="20"/>
      <c r="C665" s="21">
        <v>0</v>
      </c>
      <c r="D665" s="21">
        <v>0</v>
      </c>
      <c r="E665" s="21">
        <v>0</v>
      </c>
      <c r="F665" s="21">
        <v>0</v>
      </c>
      <c r="G665" s="21">
        <v>0</v>
      </c>
      <c r="H665" s="21">
        <v>0</v>
      </c>
      <c r="I665" s="21">
        <v>0</v>
      </c>
      <c r="J665" s="21">
        <v>0</v>
      </c>
      <c r="K665" s="21">
        <v>0</v>
      </c>
      <c r="L665" s="21">
        <v>0</v>
      </c>
      <c r="M665" s="21">
        <v>0</v>
      </c>
      <c r="N665" s="21">
        <v>0</v>
      </c>
      <c r="O665" s="21">
        <v>0</v>
      </c>
      <c r="P665" s="21">
        <v>0</v>
      </c>
      <c r="Q665" s="21">
        <v>0</v>
      </c>
      <c r="R665" s="21">
        <v>0</v>
      </c>
      <c r="S665" s="21">
        <v>0</v>
      </c>
      <c r="T665" s="21">
        <v>0</v>
      </c>
      <c r="U665" s="21">
        <v>0</v>
      </c>
      <c r="V665" s="21">
        <v>0</v>
      </c>
      <c r="W665" s="21">
        <v>0</v>
      </c>
      <c r="X665" s="21">
        <v>0</v>
      </c>
      <c r="Y665" s="21">
        <v>0</v>
      </c>
      <c r="Z665" s="21">
        <v>0</v>
      </c>
      <c r="AA665" s="21">
        <v>0</v>
      </c>
      <c r="AB665" s="21">
        <v>0</v>
      </c>
      <c r="AC665" s="21">
        <v>0</v>
      </c>
      <c r="AD665" s="21">
        <v>0</v>
      </c>
      <c r="AE665" s="21">
        <v>0</v>
      </c>
      <c r="AF665" s="21">
        <v>0</v>
      </c>
      <c r="AG665" s="21">
        <v>0</v>
      </c>
      <c r="AH665" s="21">
        <v>0</v>
      </c>
      <c r="AI665" s="21">
        <v>0</v>
      </c>
    </row>
    <row r="666" spans="1:35" ht="13">
      <c r="A666" s="9" t="s">
        <v>7</v>
      </c>
      <c r="B666" s="10"/>
      <c r="C666" s="11">
        <v>0</v>
      </c>
      <c r="D666" s="11">
        <v>0</v>
      </c>
      <c r="E666" s="11">
        <v>0</v>
      </c>
      <c r="F666" s="11">
        <v>0</v>
      </c>
      <c r="G666" s="11">
        <v>0</v>
      </c>
      <c r="H666" s="11">
        <v>0</v>
      </c>
      <c r="I666" s="11">
        <v>0</v>
      </c>
      <c r="J666" s="11">
        <v>0</v>
      </c>
      <c r="K666" s="11">
        <v>0</v>
      </c>
      <c r="L666" s="11">
        <v>0</v>
      </c>
      <c r="M666" s="11">
        <v>0</v>
      </c>
      <c r="N666" s="11">
        <v>0</v>
      </c>
      <c r="O666" s="11">
        <v>0</v>
      </c>
      <c r="P666" s="11">
        <v>0</v>
      </c>
      <c r="Q666" s="11">
        <v>0</v>
      </c>
      <c r="R666" s="11">
        <v>0</v>
      </c>
      <c r="S666" s="11">
        <v>0</v>
      </c>
      <c r="T666" s="11">
        <v>0</v>
      </c>
      <c r="U666" s="11">
        <v>0</v>
      </c>
      <c r="V666" s="11">
        <v>0</v>
      </c>
      <c r="W666" s="11">
        <v>0</v>
      </c>
      <c r="X666" s="11">
        <v>0</v>
      </c>
      <c r="Y666" s="11">
        <v>0</v>
      </c>
      <c r="Z666" s="11">
        <v>0</v>
      </c>
      <c r="AA666" s="11">
        <v>0</v>
      </c>
      <c r="AB666" s="11">
        <v>0</v>
      </c>
      <c r="AC666" s="11">
        <v>0</v>
      </c>
      <c r="AD666" s="11">
        <v>0</v>
      </c>
      <c r="AE666" s="11">
        <v>0</v>
      </c>
      <c r="AF666" s="11">
        <v>0</v>
      </c>
      <c r="AG666" s="11">
        <v>0</v>
      </c>
      <c r="AH666" s="11">
        <v>0</v>
      </c>
      <c r="AI666" s="11">
        <v>0</v>
      </c>
    </row>
    <row r="667" spans="1:35" ht="13">
      <c r="A667" s="9" t="s">
        <v>8</v>
      </c>
      <c r="B667" s="10"/>
      <c r="C667" s="11">
        <v>0</v>
      </c>
      <c r="D667" s="11">
        <v>0</v>
      </c>
      <c r="E667" s="11">
        <v>0</v>
      </c>
      <c r="F667" s="11">
        <v>0</v>
      </c>
      <c r="G667" s="11">
        <v>0</v>
      </c>
      <c r="H667" s="11">
        <v>0</v>
      </c>
      <c r="I667" s="11">
        <v>0</v>
      </c>
      <c r="J667" s="11">
        <v>0</v>
      </c>
      <c r="K667" s="11">
        <v>0</v>
      </c>
      <c r="L667" s="11">
        <v>0</v>
      </c>
      <c r="M667" s="11">
        <v>0</v>
      </c>
      <c r="N667" s="11">
        <v>0</v>
      </c>
      <c r="O667" s="11">
        <v>0</v>
      </c>
      <c r="P667" s="11">
        <v>0</v>
      </c>
      <c r="Q667" s="11">
        <v>0</v>
      </c>
      <c r="R667" s="11">
        <v>0</v>
      </c>
      <c r="S667" s="11">
        <v>0</v>
      </c>
      <c r="T667" s="11">
        <v>0</v>
      </c>
      <c r="U667" s="11">
        <v>0</v>
      </c>
      <c r="V667" s="11">
        <v>0</v>
      </c>
      <c r="W667" s="11">
        <v>0</v>
      </c>
      <c r="X667" s="11">
        <v>0</v>
      </c>
      <c r="Y667" s="11">
        <v>0</v>
      </c>
      <c r="Z667" s="11">
        <v>0</v>
      </c>
      <c r="AA667" s="11">
        <v>0</v>
      </c>
      <c r="AB667" s="11">
        <v>0</v>
      </c>
      <c r="AC667" s="11">
        <v>0</v>
      </c>
      <c r="AD667" s="11">
        <v>0</v>
      </c>
      <c r="AE667" s="11">
        <v>0</v>
      </c>
      <c r="AF667" s="11">
        <v>0</v>
      </c>
      <c r="AG667" s="11">
        <v>0</v>
      </c>
      <c r="AH667" s="11">
        <v>0</v>
      </c>
      <c r="AI667" s="11">
        <v>0</v>
      </c>
    </row>
    <row r="668" spans="1:35" ht="13.5" thickBot="1">
      <c r="A668" s="16" t="s">
        <v>9</v>
      </c>
      <c r="B668" s="17"/>
      <c r="C668" s="18">
        <v>0</v>
      </c>
      <c r="D668" s="18">
        <v>0</v>
      </c>
      <c r="E668" s="18">
        <v>0</v>
      </c>
      <c r="F668" s="18">
        <v>0</v>
      </c>
      <c r="G668" s="18">
        <v>0</v>
      </c>
      <c r="H668" s="18">
        <v>0</v>
      </c>
      <c r="I668" s="18">
        <v>0</v>
      </c>
      <c r="J668" s="18">
        <v>0</v>
      </c>
      <c r="K668" s="18">
        <v>0</v>
      </c>
      <c r="L668" s="18">
        <v>0</v>
      </c>
      <c r="M668" s="18">
        <v>0</v>
      </c>
      <c r="N668" s="18">
        <v>0</v>
      </c>
      <c r="O668" s="18">
        <v>0</v>
      </c>
      <c r="P668" s="18">
        <v>0</v>
      </c>
      <c r="Q668" s="18">
        <v>0</v>
      </c>
      <c r="R668" s="18">
        <v>0</v>
      </c>
      <c r="S668" s="18">
        <v>0</v>
      </c>
      <c r="T668" s="18">
        <v>0</v>
      </c>
      <c r="U668" s="18">
        <v>0</v>
      </c>
      <c r="V668" s="18">
        <v>0</v>
      </c>
      <c r="W668" s="18">
        <v>0</v>
      </c>
      <c r="X668" s="18">
        <v>0</v>
      </c>
      <c r="Y668" s="18">
        <v>0</v>
      </c>
      <c r="Z668" s="18">
        <v>0</v>
      </c>
      <c r="AA668" s="18">
        <v>0</v>
      </c>
      <c r="AB668" s="18">
        <v>0</v>
      </c>
      <c r="AC668" s="18">
        <v>0</v>
      </c>
      <c r="AD668" s="18">
        <v>0</v>
      </c>
      <c r="AE668" s="18">
        <v>0</v>
      </c>
      <c r="AF668" s="18">
        <v>0</v>
      </c>
      <c r="AG668" s="18">
        <v>0</v>
      </c>
      <c r="AH668" s="18">
        <v>0</v>
      </c>
      <c r="AI668" s="18">
        <v>0</v>
      </c>
    </row>
    <row r="669" spans="1:35" ht="13">
      <c r="A669" s="5" t="s">
        <v>10</v>
      </c>
      <c r="B669" s="6"/>
      <c r="C669" s="7">
        <v>36.834288468985619</v>
      </c>
      <c r="D669" s="7">
        <v>39.134719867792164</v>
      </c>
      <c r="E669" s="7">
        <v>41.435151266598687</v>
      </c>
      <c r="F669" s="7">
        <v>43.735582665405225</v>
      </c>
      <c r="G669" s="7">
        <v>46.036014064211763</v>
      </c>
      <c r="H669" s="7">
        <v>48.336445463018308</v>
      </c>
      <c r="I669" s="7">
        <v>50.636876861824845</v>
      </c>
      <c r="J669" s="7">
        <v>52.937308260631383</v>
      </c>
      <c r="K669" s="7">
        <v>55.237739659437921</v>
      </c>
      <c r="L669" s="7">
        <v>57.538171058244458</v>
      </c>
      <c r="M669" s="7">
        <v>59.838602457051003</v>
      </c>
      <c r="N669" s="7">
        <v>61.865172975047237</v>
      </c>
      <c r="O669" s="7">
        <v>63.152319114855658</v>
      </c>
      <c r="P669" s="7">
        <v>66.739896653470609</v>
      </c>
      <c r="Q669" s="7">
        <v>83.691885175628315</v>
      </c>
      <c r="R669" s="7">
        <v>91.962483776099432</v>
      </c>
      <c r="S669" s="7">
        <v>95.550061314714384</v>
      </c>
      <c r="T669" s="7">
        <v>82.705986004711221</v>
      </c>
      <c r="U669" s="7">
        <v>58.524070229161552</v>
      </c>
      <c r="V669" s="7">
        <v>36.916446733228724</v>
      </c>
      <c r="W669" s="7">
        <v>25.934625412735606</v>
      </c>
      <c r="X669" s="7">
        <v>21.607623495932835</v>
      </c>
      <c r="Y669" s="7">
        <v>21.087287822393257</v>
      </c>
      <c r="Z669" s="7">
        <v>25.171419265989609</v>
      </c>
      <c r="AA669" s="7">
        <v>28.214752302151371</v>
      </c>
      <c r="AB669" s="7">
        <v>26.99197232050961</v>
      </c>
      <c r="AC669" s="7">
        <v>27.426111458108593</v>
      </c>
      <c r="AD669" s="7">
        <v>33.015513918713978</v>
      </c>
      <c r="AE669" s="7">
        <v>32.906462293589499</v>
      </c>
      <c r="AF669" s="7">
        <v>38.062269178900692</v>
      </c>
      <c r="AG669" s="7">
        <v>38.044330396150066</v>
      </c>
      <c r="AH669" s="7">
        <v>44.234907141706749</v>
      </c>
      <c r="AI669" s="7">
        <v>45.17164635176642</v>
      </c>
    </row>
    <row r="670" spans="1:35" ht="13">
      <c r="A670" s="9" t="s">
        <v>11</v>
      </c>
      <c r="B670" s="10"/>
      <c r="C670" s="11">
        <v>0</v>
      </c>
      <c r="D670" s="11">
        <v>0</v>
      </c>
      <c r="E670" s="11">
        <v>0</v>
      </c>
      <c r="F670" s="11">
        <v>0</v>
      </c>
      <c r="G670" s="11">
        <v>0</v>
      </c>
      <c r="H670" s="11">
        <v>0</v>
      </c>
      <c r="I670" s="11">
        <v>0</v>
      </c>
      <c r="J670" s="11">
        <v>0</v>
      </c>
      <c r="K670" s="11">
        <v>0</v>
      </c>
      <c r="L670" s="11">
        <v>0</v>
      </c>
      <c r="M670" s="11">
        <v>0</v>
      </c>
      <c r="N670" s="11">
        <v>0</v>
      </c>
      <c r="O670" s="11">
        <v>0</v>
      </c>
      <c r="P670" s="11">
        <v>0</v>
      </c>
      <c r="Q670" s="11">
        <v>0</v>
      </c>
      <c r="R670" s="11">
        <v>0</v>
      </c>
      <c r="S670" s="11">
        <v>0</v>
      </c>
      <c r="T670" s="11">
        <v>0</v>
      </c>
      <c r="U670" s="11">
        <v>0</v>
      </c>
      <c r="V670" s="11">
        <v>0</v>
      </c>
      <c r="W670" s="11">
        <v>0</v>
      </c>
      <c r="X670" s="11">
        <v>0</v>
      </c>
      <c r="Y670" s="11">
        <v>0</v>
      </c>
      <c r="Z670" s="11">
        <v>0</v>
      </c>
      <c r="AA670" s="11">
        <v>0</v>
      </c>
      <c r="AB670" s="11">
        <v>0</v>
      </c>
      <c r="AC670" s="11">
        <v>0</v>
      </c>
      <c r="AD670" s="11">
        <v>0</v>
      </c>
      <c r="AE670" s="11">
        <v>0</v>
      </c>
      <c r="AF670" s="11">
        <v>0</v>
      </c>
      <c r="AG670" s="11">
        <v>0</v>
      </c>
      <c r="AH670" s="11">
        <v>0</v>
      </c>
      <c r="AI670" s="11">
        <v>0</v>
      </c>
    </row>
    <row r="671" spans="1:35" ht="13">
      <c r="A671" s="23" t="s">
        <v>12</v>
      </c>
      <c r="B671" s="24"/>
      <c r="C671" s="25">
        <v>0</v>
      </c>
      <c r="D671" s="25">
        <v>0</v>
      </c>
      <c r="E671" s="25">
        <v>0</v>
      </c>
      <c r="F671" s="25">
        <v>0</v>
      </c>
      <c r="G671" s="25">
        <v>0</v>
      </c>
      <c r="H671" s="25">
        <v>0</v>
      </c>
      <c r="I671" s="25">
        <v>0</v>
      </c>
      <c r="J671" s="25">
        <v>0</v>
      </c>
      <c r="K671" s="25">
        <v>0</v>
      </c>
      <c r="L671" s="25">
        <v>0</v>
      </c>
      <c r="M671" s="25">
        <v>0</v>
      </c>
      <c r="N671" s="25">
        <v>0</v>
      </c>
      <c r="O671" s="25">
        <v>0</v>
      </c>
      <c r="P671" s="25">
        <v>0</v>
      </c>
      <c r="Q671" s="25">
        <v>0</v>
      </c>
      <c r="R671" s="25">
        <v>0</v>
      </c>
      <c r="S671" s="25">
        <v>0</v>
      </c>
      <c r="T671" s="25">
        <v>0</v>
      </c>
      <c r="U671" s="25">
        <v>0</v>
      </c>
      <c r="V671" s="25">
        <v>0</v>
      </c>
      <c r="W671" s="25">
        <v>0</v>
      </c>
      <c r="X671" s="25">
        <v>0</v>
      </c>
      <c r="Y671" s="25">
        <v>0</v>
      </c>
      <c r="Z671" s="25">
        <v>0</v>
      </c>
      <c r="AA671" s="25">
        <v>0</v>
      </c>
      <c r="AB671" s="25">
        <v>0</v>
      </c>
      <c r="AC671" s="25">
        <v>0</v>
      </c>
      <c r="AD671" s="25">
        <v>0</v>
      </c>
      <c r="AE671" s="25">
        <v>0</v>
      </c>
      <c r="AF671" s="25">
        <v>0</v>
      </c>
      <c r="AG671" s="25">
        <v>0</v>
      </c>
      <c r="AH671" s="25">
        <v>0</v>
      </c>
      <c r="AI671" s="25">
        <v>0</v>
      </c>
    </row>
    <row r="672" spans="1:35" ht="13">
      <c r="A672" s="26" t="s">
        <v>13</v>
      </c>
      <c r="B672" s="27"/>
      <c r="C672" s="28">
        <v>0</v>
      </c>
      <c r="D672" s="28">
        <v>0</v>
      </c>
      <c r="E672" s="28">
        <v>0</v>
      </c>
      <c r="F672" s="28">
        <v>0</v>
      </c>
      <c r="G672" s="28">
        <v>0</v>
      </c>
      <c r="H672" s="28">
        <v>0</v>
      </c>
      <c r="I672" s="28">
        <v>0</v>
      </c>
      <c r="J672" s="28">
        <v>0</v>
      </c>
      <c r="K672" s="28">
        <v>0</v>
      </c>
      <c r="L672" s="28">
        <v>0</v>
      </c>
      <c r="M672" s="28">
        <v>0</v>
      </c>
      <c r="N672" s="28">
        <v>0</v>
      </c>
      <c r="O672" s="28">
        <v>0</v>
      </c>
      <c r="P672" s="28">
        <v>0</v>
      </c>
      <c r="Q672" s="28">
        <v>0</v>
      </c>
      <c r="R672" s="28">
        <v>0</v>
      </c>
      <c r="S672" s="28">
        <v>0</v>
      </c>
      <c r="T672" s="28">
        <v>0</v>
      </c>
      <c r="U672" s="28">
        <v>0</v>
      </c>
      <c r="V672" s="28">
        <v>0</v>
      </c>
      <c r="W672" s="28">
        <v>0</v>
      </c>
      <c r="X672" s="28">
        <v>0</v>
      </c>
      <c r="Y672" s="28">
        <v>0</v>
      </c>
      <c r="Z672" s="28">
        <v>0</v>
      </c>
      <c r="AA672" s="28">
        <v>0</v>
      </c>
      <c r="AB672" s="28">
        <v>0</v>
      </c>
      <c r="AC672" s="28">
        <v>0</v>
      </c>
      <c r="AD672" s="28">
        <v>0</v>
      </c>
      <c r="AE672" s="28">
        <v>0</v>
      </c>
      <c r="AF672" s="28">
        <v>0</v>
      </c>
      <c r="AG672" s="28">
        <v>0</v>
      </c>
      <c r="AH672" s="28">
        <v>0</v>
      </c>
      <c r="AI672" s="28">
        <v>0</v>
      </c>
    </row>
    <row r="673" spans="1:35" ht="13">
      <c r="A673" s="13" t="s">
        <v>14</v>
      </c>
      <c r="B673" s="14"/>
      <c r="C673" s="15">
        <v>0</v>
      </c>
      <c r="D673" s="15">
        <v>0</v>
      </c>
      <c r="E673" s="15">
        <v>0</v>
      </c>
      <c r="F673" s="15">
        <v>0</v>
      </c>
      <c r="G673" s="15">
        <v>0</v>
      </c>
      <c r="H673" s="15">
        <v>0</v>
      </c>
      <c r="I673" s="15">
        <v>0</v>
      </c>
      <c r="J673" s="15">
        <v>0</v>
      </c>
      <c r="K673" s="15">
        <v>0</v>
      </c>
      <c r="L673" s="15">
        <v>0</v>
      </c>
      <c r="M673" s="15">
        <v>0</v>
      </c>
      <c r="N673" s="15">
        <v>0</v>
      </c>
      <c r="O673" s="15">
        <v>0</v>
      </c>
      <c r="P673" s="15">
        <v>0</v>
      </c>
      <c r="Q673" s="15">
        <v>0</v>
      </c>
      <c r="R673" s="15">
        <v>0</v>
      </c>
      <c r="S673" s="15">
        <v>0</v>
      </c>
      <c r="T673" s="15">
        <v>0</v>
      </c>
      <c r="U673" s="15">
        <v>0</v>
      </c>
      <c r="V673" s="15">
        <v>0</v>
      </c>
      <c r="W673" s="15">
        <v>0</v>
      </c>
      <c r="X673" s="15">
        <v>0</v>
      </c>
      <c r="Y673" s="15">
        <v>0</v>
      </c>
      <c r="Z673" s="15">
        <v>0</v>
      </c>
      <c r="AA673" s="15">
        <v>0</v>
      </c>
      <c r="AB673" s="15">
        <v>0</v>
      </c>
      <c r="AC673" s="15">
        <v>0</v>
      </c>
      <c r="AD673" s="15">
        <v>0</v>
      </c>
      <c r="AE673" s="15">
        <v>0</v>
      </c>
      <c r="AF673" s="15">
        <v>0</v>
      </c>
      <c r="AG673" s="15">
        <v>0</v>
      </c>
      <c r="AH673" s="15">
        <v>0</v>
      </c>
      <c r="AI673" s="15">
        <v>0</v>
      </c>
    </row>
    <row r="674" spans="1:35" ht="13">
      <c r="A674" s="9" t="s">
        <v>15</v>
      </c>
      <c r="B674" s="10"/>
      <c r="C674" s="11">
        <v>0.7515439144906868</v>
      </c>
      <c r="D674" s="11">
        <v>0.79848048610200129</v>
      </c>
      <c r="E674" s="11">
        <v>0.84541705771331532</v>
      </c>
      <c r="F674" s="11">
        <v>0.89235362932462958</v>
      </c>
      <c r="G674" s="11">
        <v>0.93929020093594395</v>
      </c>
      <c r="H674" s="11">
        <v>0.98622677254725821</v>
      </c>
      <c r="I674" s="11">
        <v>1.0331633441585726</v>
      </c>
      <c r="J674" s="11">
        <v>1.080099915769887</v>
      </c>
      <c r="K674" s="11">
        <v>1.1270364873812011</v>
      </c>
      <c r="L674" s="11">
        <v>1.1739730589925153</v>
      </c>
      <c r="M674" s="11">
        <v>1.2209096306038298</v>
      </c>
      <c r="N674" s="11">
        <v>1.262258515118559</v>
      </c>
      <c r="O674" s="11">
        <v>1.2885206444725086</v>
      </c>
      <c r="P674" s="11">
        <v>1.3617193454377725</v>
      </c>
      <c r="Q674" s="11">
        <v>1.7075971767163864</v>
      </c>
      <c r="R674" s="11">
        <v>1.8763453270332542</v>
      </c>
      <c r="S674" s="11">
        <v>1.9495440279985179</v>
      </c>
      <c r="T674" s="11">
        <v>1.6874815031686801</v>
      </c>
      <c r="U674" s="11">
        <v>1.1940887325402216</v>
      </c>
      <c r="V674" s="11">
        <v>0.75322022061966254</v>
      </c>
      <c r="W674" s="11">
        <v>0.52915396804660275</v>
      </c>
      <c r="X674" s="11">
        <v>0.44086851192055915</v>
      </c>
      <c r="Y674" s="11">
        <v>0.43025190643704758</v>
      </c>
      <c r="Z674" s="11">
        <v>0.59235124630333769</v>
      </c>
      <c r="AA674" s="11">
        <v>0.60431007390120584</v>
      </c>
      <c r="AB674" s="11">
        <v>0.47256534401424571</v>
      </c>
      <c r="AC674" s="11">
        <v>0.480054486156059</v>
      </c>
      <c r="AD674" s="11">
        <v>0.52683227054898396</v>
      </c>
      <c r="AE674" s="11">
        <v>0.70048071711119819</v>
      </c>
      <c r="AF674" s="11">
        <v>0.83182039642519912</v>
      </c>
      <c r="AG674" s="11">
        <v>0.84191754042827749</v>
      </c>
      <c r="AH674" s="11">
        <v>0.85221420743790655</v>
      </c>
      <c r="AI674" s="11">
        <v>0.87026109653659156</v>
      </c>
    </row>
    <row r="675" spans="1:35" ht="13">
      <c r="A675" s="13" t="s">
        <v>16</v>
      </c>
      <c r="B675" s="14"/>
      <c r="C675" s="15">
        <v>0</v>
      </c>
      <c r="D675" s="15">
        <v>0</v>
      </c>
      <c r="E675" s="15">
        <v>0</v>
      </c>
      <c r="F675" s="15">
        <v>0</v>
      </c>
      <c r="G675" s="15">
        <v>0</v>
      </c>
      <c r="H675" s="15">
        <v>0</v>
      </c>
      <c r="I675" s="15">
        <v>0</v>
      </c>
      <c r="J675" s="15">
        <v>0</v>
      </c>
      <c r="K675" s="15">
        <v>0</v>
      </c>
      <c r="L675" s="15">
        <v>0</v>
      </c>
      <c r="M675" s="15">
        <v>0</v>
      </c>
      <c r="N675" s="15">
        <v>0</v>
      </c>
      <c r="O675" s="15">
        <v>0</v>
      </c>
      <c r="P675" s="15">
        <v>0</v>
      </c>
      <c r="Q675" s="15">
        <v>0</v>
      </c>
      <c r="R675" s="15">
        <v>0</v>
      </c>
      <c r="S675" s="15">
        <v>0</v>
      </c>
      <c r="T675" s="15">
        <v>0</v>
      </c>
      <c r="U675" s="15">
        <v>0</v>
      </c>
      <c r="V675" s="15">
        <v>0</v>
      </c>
      <c r="W675" s="15">
        <v>0</v>
      </c>
      <c r="X675" s="15">
        <v>0</v>
      </c>
      <c r="Y675" s="15">
        <v>0</v>
      </c>
      <c r="Z675" s="15">
        <v>0</v>
      </c>
      <c r="AA675" s="15">
        <v>0</v>
      </c>
      <c r="AB675" s="15">
        <v>0</v>
      </c>
      <c r="AC675" s="15">
        <v>0</v>
      </c>
      <c r="AD675" s="15">
        <v>0</v>
      </c>
      <c r="AE675" s="15">
        <v>0</v>
      </c>
      <c r="AF675" s="15">
        <v>0</v>
      </c>
      <c r="AG675" s="15">
        <v>0</v>
      </c>
      <c r="AH675" s="15">
        <v>0</v>
      </c>
      <c r="AI675" s="15">
        <v>0</v>
      </c>
    </row>
    <row r="676" spans="1:35" ht="13">
      <c r="A676" s="13" t="s">
        <v>17</v>
      </c>
      <c r="B676" s="14"/>
      <c r="C676" s="15">
        <v>0</v>
      </c>
      <c r="D676" s="15">
        <v>0</v>
      </c>
      <c r="E676" s="15">
        <v>0</v>
      </c>
      <c r="F676" s="15">
        <v>0</v>
      </c>
      <c r="G676" s="15">
        <v>0</v>
      </c>
      <c r="H676" s="15">
        <v>0</v>
      </c>
      <c r="I676" s="15">
        <v>0</v>
      </c>
      <c r="J676" s="15">
        <v>0</v>
      </c>
      <c r="K676" s="15">
        <v>0</v>
      </c>
      <c r="L676" s="15">
        <v>0</v>
      </c>
      <c r="M676" s="15">
        <v>0</v>
      </c>
      <c r="N676" s="15">
        <v>0</v>
      </c>
      <c r="O676" s="15">
        <v>0</v>
      </c>
      <c r="P676" s="15">
        <v>0</v>
      </c>
      <c r="Q676" s="15">
        <v>0</v>
      </c>
      <c r="R676" s="15">
        <v>0</v>
      </c>
      <c r="S676" s="15">
        <v>0</v>
      </c>
      <c r="T676" s="15">
        <v>0</v>
      </c>
      <c r="U676" s="15">
        <v>0</v>
      </c>
      <c r="V676" s="15">
        <v>0</v>
      </c>
      <c r="W676" s="15">
        <v>0</v>
      </c>
      <c r="X676" s="15">
        <v>0</v>
      </c>
      <c r="Y676" s="15">
        <v>0</v>
      </c>
      <c r="Z676" s="15">
        <v>0</v>
      </c>
      <c r="AA676" s="15">
        <v>0</v>
      </c>
      <c r="AB676" s="15">
        <v>0</v>
      </c>
      <c r="AC676" s="15">
        <v>0</v>
      </c>
      <c r="AD676" s="15">
        <v>0</v>
      </c>
      <c r="AE676" s="15">
        <v>0</v>
      </c>
      <c r="AF676" s="15">
        <v>0</v>
      </c>
      <c r="AG676" s="15">
        <v>0</v>
      </c>
      <c r="AH676" s="15">
        <v>0</v>
      </c>
      <c r="AI676" s="15">
        <v>0</v>
      </c>
    </row>
    <row r="677" spans="1:35" ht="13">
      <c r="A677" s="13" t="s">
        <v>18</v>
      </c>
      <c r="B677" s="14"/>
      <c r="C677" s="15">
        <v>0.39135339711760464</v>
      </c>
      <c r="D677" s="15">
        <v>0.41579479887067444</v>
      </c>
      <c r="E677" s="15">
        <v>0.44023620062374408</v>
      </c>
      <c r="F677" s="15">
        <v>0.46467760237681383</v>
      </c>
      <c r="G677" s="15">
        <v>0.48911900412988363</v>
      </c>
      <c r="H677" s="15">
        <v>0.51356040588295337</v>
      </c>
      <c r="I677" s="15">
        <v>0.53800180763602312</v>
      </c>
      <c r="J677" s="15">
        <v>0.56244320938909287</v>
      </c>
      <c r="K677" s="15">
        <v>0.58688461114216262</v>
      </c>
      <c r="L677" s="15">
        <v>0.61132601289523225</v>
      </c>
      <c r="M677" s="15">
        <v>0.63576741464830211</v>
      </c>
      <c r="N677" s="15">
        <v>0.65729912571648264</v>
      </c>
      <c r="O677" s="15">
        <v>0.67097467193546212</v>
      </c>
      <c r="P677" s="15">
        <v>0.70909161990751135</v>
      </c>
      <c r="Q677" s="15">
        <v>0.88920147330215638</v>
      </c>
      <c r="R677" s="15">
        <v>0.97707413198581172</v>
      </c>
      <c r="S677" s="15">
        <v>1.015191079957861</v>
      </c>
      <c r="T677" s="15">
        <v>0.87872658683655491</v>
      </c>
      <c r="U677" s="15">
        <v>0.62180089936083371</v>
      </c>
      <c r="V677" s="15">
        <v>0.3922263043230716</v>
      </c>
      <c r="W677" s="15">
        <v>0.27554770785901245</v>
      </c>
      <c r="X677" s="15">
        <v>0.2295745950377622</v>
      </c>
      <c r="Y677" s="15">
        <v>0.22404618273647262</v>
      </c>
      <c r="Z677" s="15">
        <v>0.21670869586687075</v>
      </c>
      <c r="AA677" s="15">
        <v>0.3752346178908606</v>
      </c>
      <c r="AB677" s="15">
        <v>0.28653275581888604</v>
      </c>
      <c r="AC677" s="15">
        <v>0.2980500237324703</v>
      </c>
      <c r="AD677" s="15">
        <v>0.33891268911131328</v>
      </c>
      <c r="AE677" s="15">
        <v>0.47182755562197998</v>
      </c>
      <c r="AF677" s="15">
        <v>0.68620483405228982</v>
      </c>
      <c r="AG677" s="15">
        <v>0.63787173515613438</v>
      </c>
      <c r="AH677" s="15">
        <v>0.69851015517229298</v>
      </c>
      <c r="AI677" s="15">
        <v>0.71330213492888261</v>
      </c>
    </row>
    <row r="678" spans="1:35" ht="13">
      <c r="A678" s="13" t="s">
        <v>19</v>
      </c>
      <c r="B678" s="14"/>
      <c r="C678" s="15">
        <v>35.691391157377325</v>
      </c>
      <c r="D678" s="15">
        <v>37.920444582819485</v>
      </c>
      <c r="E678" s="15">
        <v>40.149498008261631</v>
      </c>
      <c r="F678" s="15">
        <v>42.378551433703784</v>
      </c>
      <c r="G678" s="15">
        <v>44.607604859145937</v>
      </c>
      <c r="H678" s="15">
        <v>46.836658284588097</v>
      </c>
      <c r="I678" s="15">
        <v>49.06571171003025</v>
      </c>
      <c r="J678" s="15">
        <v>51.294765135472403</v>
      </c>
      <c r="K678" s="15">
        <v>53.523818560914556</v>
      </c>
      <c r="L678" s="15">
        <v>55.752871986356709</v>
      </c>
      <c r="M678" s="15">
        <v>57.981925411798869</v>
      </c>
      <c r="N678" s="15">
        <v>59.945615334212192</v>
      </c>
      <c r="O678" s="15">
        <v>61.192823798447684</v>
      </c>
      <c r="P678" s="15">
        <v>64.669085688125321</v>
      </c>
      <c r="Q678" s="15">
        <v>81.095086525609773</v>
      </c>
      <c r="R678" s="15">
        <v>89.109064317080367</v>
      </c>
      <c r="S678" s="15">
        <v>92.585326206757998</v>
      </c>
      <c r="T678" s="15">
        <v>80.139777914705988</v>
      </c>
      <c r="U678" s="15">
        <v>56.708180597260494</v>
      </c>
      <c r="V678" s="15">
        <v>35.77100020828599</v>
      </c>
      <c r="W678" s="15">
        <v>25.129923736829991</v>
      </c>
      <c r="X678" s="15">
        <v>20.937180388974514</v>
      </c>
      <c r="Y678" s="15">
        <v>20.432989733219738</v>
      </c>
      <c r="Z678" s="15">
        <v>24.362359323819401</v>
      </c>
      <c r="AA678" s="15">
        <v>27.235207610359303</v>
      </c>
      <c r="AB678" s="15">
        <v>26.232874220676479</v>
      </c>
      <c r="AC678" s="15">
        <v>26.648006948220065</v>
      </c>
      <c r="AD678" s="15">
        <v>32.149768959053681</v>
      </c>
      <c r="AE678" s="15">
        <v>31.73415402085632</v>
      </c>
      <c r="AF678" s="15">
        <v>36.544243948423201</v>
      </c>
      <c r="AG678" s="15">
        <v>36.564541120565657</v>
      </c>
      <c r="AH678" s="15">
        <v>42.684182779096552</v>
      </c>
      <c r="AI678" s="15">
        <v>43.588083120300944</v>
      </c>
    </row>
    <row r="679" spans="1:35" ht="13">
      <c r="A679" s="26" t="s">
        <v>20</v>
      </c>
      <c r="B679" s="27"/>
      <c r="C679" s="28">
        <v>0</v>
      </c>
      <c r="D679" s="28">
        <v>0</v>
      </c>
      <c r="E679" s="28">
        <v>0</v>
      </c>
      <c r="F679" s="28">
        <v>0</v>
      </c>
      <c r="G679" s="28">
        <v>0</v>
      </c>
      <c r="H679" s="28">
        <v>0</v>
      </c>
      <c r="I679" s="28">
        <v>0</v>
      </c>
      <c r="J679" s="28">
        <v>0</v>
      </c>
      <c r="K679" s="28">
        <v>0</v>
      </c>
      <c r="L679" s="28">
        <v>0</v>
      </c>
      <c r="M679" s="28">
        <v>0</v>
      </c>
      <c r="N679" s="28">
        <v>0</v>
      </c>
      <c r="O679" s="28">
        <v>0</v>
      </c>
      <c r="P679" s="28">
        <v>0</v>
      </c>
      <c r="Q679" s="28">
        <v>0</v>
      </c>
      <c r="R679" s="28">
        <v>0</v>
      </c>
      <c r="S679" s="28">
        <v>0</v>
      </c>
      <c r="T679" s="28">
        <v>0</v>
      </c>
      <c r="U679" s="28">
        <v>0</v>
      </c>
      <c r="V679" s="28">
        <v>0</v>
      </c>
      <c r="W679" s="28">
        <v>0</v>
      </c>
      <c r="X679" s="28">
        <v>0</v>
      </c>
      <c r="Y679" s="28">
        <v>0</v>
      </c>
      <c r="Z679" s="28">
        <v>0</v>
      </c>
      <c r="AA679" s="28">
        <v>0</v>
      </c>
      <c r="AB679" s="28">
        <v>0</v>
      </c>
      <c r="AC679" s="28">
        <v>0</v>
      </c>
      <c r="AD679" s="28">
        <v>0</v>
      </c>
      <c r="AE679" s="28">
        <v>0</v>
      </c>
      <c r="AF679" s="28">
        <v>0</v>
      </c>
      <c r="AG679" s="28">
        <v>0</v>
      </c>
      <c r="AH679" s="28">
        <v>0</v>
      </c>
      <c r="AI679" s="28">
        <v>0</v>
      </c>
    </row>
    <row r="680" spans="1:35" ht="13">
      <c r="A680" s="13" t="s">
        <v>21</v>
      </c>
      <c r="B680" s="14"/>
      <c r="C680" s="60">
        <v>0</v>
      </c>
      <c r="D680" s="60">
        <v>0</v>
      </c>
      <c r="E680" s="60">
        <v>0</v>
      </c>
      <c r="F680" s="60">
        <v>0</v>
      </c>
      <c r="G680" s="60">
        <v>0</v>
      </c>
      <c r="H680" s="60">
        <v>0</v>
      </c>
      <c r="I680" s="60">
        <v>0</v>
      </c>
      <c r="J680" s="60">
        <v>0</v>
      </c>
      <c r="K680" s="60">
        <v>0</v>
      </c>
      <c r="L680" s="60">
        <v>0</v>
      </c>
      <c r="M680" s="60">
        <v>0</v>
      </c>
      <c r="N680" s="60">
        <v>0</v>
      </c>
      <c r="O680" s="60">
        <v>0</v>
      </c>
      <c r="P680" s="60">
        <v>0</v>
      </c>
      <c r="Q680" s="60">
        <v>0</v>
      </c>
      <c r="R680" s="60">
        <v>0</v>
      </c>
      <c r="S680" s="60">
        <v>0</v>
      </c>
      <c r="T680" s="60">
        <v>0</v>
      </c>
      <c r="U680" s="60">
        <v>0</v>
      </c>
      <c r="V680" s="60">
        <v>0</v>
      </c>
      <c r="W680" s="60">
        <v>0</v>
      </c>
      <c r="X680" s="60">
        <v>0</v>
      </c>
      <c r="Y680" s="60">
        <v>0</v>
      </c>
      <c r="Z680" s="60">
        <v>0</v>
      </c>
      <c r="AA680" s="60">
        <v>0</v>
      </c>
      <c r="AB680" s="60">
        <v>0</v>
      </c>
      <c r="AC680" s="60">
        <v>0</v>
      </c>
      <c r="AD680" s="60">
        <v>0</v>
      </c>
      <c r="AE680" s="60">
        <v>0</v>
      </c>
      <c r="AF680" s="60">
        <v>0</v>
      </c>
      <c r="AG680" s="60">
        <v>0</v>
      </c>
      <c r="AH680" s="60">
        <v>0</v>
      </c>
      <c r="AI680" s="60">
        <v>0</v>
      </c>
    </row>
    <row r="681" spans="1:35" ht="13">
      <c r="A681" s="9" t="s">
        <v>22</v>
      </c>
      <c r="B681" s="10"/>
      <c r="C681" s="11">
        <v>0</v>
      </c>
      <c r="D681" s="11">
        <v>0</v>
      </c>
      <c r="E681" s="11">
        <v>0</v>
      </c>
      <c r="F681" s="11">
        <v>0</v>
      </c>
      <c r="G681" s="11">
        <v>0</v>
      </c>
      <c r="H681" s="11">
        <v>0</v>
      </c>
      <c r="I681" s="11">
        <v>0</v>
      </c>
      <c r="J681" s="11">
        <v>0</v>
      </c>
      <c r="K681" s="11">
        <v>0</v>
      </c>
      <c r="L681" s="11">
        <v>0</v>
      </c>
      <c r="M681" s="11">
        <v>0</v>
      </c>
      <c r="N681" s="11">
        <v>0</v>
      </c>
      <c r="O681" s="11">
        <v>0</v>
      </c>
      <c r="P681" s="11">
        <v>0</v>
      </c>
      <c r="Q681" s="11">
        <v>0</v>
      </c>
      <c r="R681" s="11">
        <v>0</v>
      </c>
      <c r="S681" s="11">
        <v>0</v>
      </c>
      <c r="T681" s="11">
        <v>0</v>
      </c>
      <c r="U681" s="11">
        <v>0</v>
      </c>
      <c r="V681" s="11">
        <v>0</v>
      </c>
      <c r="W681" s="11">
        <v>0</v>
      </c>
      <c r="X681" s="11">
        <v>0</v>
      </c>
      <c r="Y681" s="11">
        <v>0</v>
      </c>
      <c r="Z681" s="11">
        <v>0</v>
      </c>
      <c r="AA681" s="11">
        <v>0</v>
      </c>
      <c r="AB681" s="11">
        <v>0</v>
      </c>
      <c r="AC681" s="11">
        <v>0</v>
      </c>
      <c r="AD681" s="11">
        <v>0</v>
      </c>
      <c r="AE681" s="11">
        <v>0</v>
      </c>
      <c r="AF681" s="11">
        <v>0</v>
      </c>
      <c r="AG681" s="11">
        <v>0</v>
      </c>
      <c r="AH681" s="11">
        <v>0</v>
      </c>
      <c r="AI681" s="11">
        <v>0</v>
      </c>
    </row>
    <row r="682" spans="1:35" ht="13">
      <c r="A682" s="29" t="s">
        <v>23</v>
      </c>
      <c r="B682" s="30"/>
      <c r="C682" s="12">
        <v>0</v>
      </c>
      <c r="D682" s="12">
        <v>0</v>
      </c>
      <c r="E682" s="12">
        <v>0</v>
      </c>
      <c r="F682" s="12">
        <v>0</v>
      </c>
      <c r="G682" s="12">
        <v>0</v>
      </c>
      <c r="H682" s="12">
        <v>0</v>
      </c>
      <c r="I682" s="12">
        <v>0</v>
      </c>
      <c r="J682" s="12">
        <v>0</v>
      </c>
      <c r="K682" s="12">
        <v>0</v>
      </c>
      <c r="L682" s="12">
        <v>0</v>
      </c>
      <c r="M682" s="12">
        <v>0</v>
      </c>
      <c r="N682" s="12">
        <v>0</v>
      </c>
      <c r="O682" s="12">
        <v>0</v>
      </c>
      <c r="P682" s="12">
        <v>0</v>
      </c>
      <c r="Q682" s="12">
        <v>0</v>
      </c>
      <c r="R682" s="12">
        <v>0</v>
      </c>
      <c r="S682" s="12">
        <v>0</v>
      </c>
      <c r="T682" s="12">
        <v>0</v>
      </c>
      <c r="U682" s="12">
        <v>0</v>
      </c>
      <c r="V682" s="12">
        <v>0</v>
      </c>
      <c r="W682" s="12">
        <v>0</v>
      </c>
      <c r="X682" s="12">
        <v>0</v>
      </c>
      <c r="Y682" s="12">
        <v>0</v>
      </c>
      <c r="Z682" s="12">
        <v>0</v>
      </c>
      <c r="AA682" s="12">
        <v>0</v>
      </c>
      <c r="AB682" s="12">
        <v>0</v>
      </c>
      <c r="AC682" s="12">
        <v>0</v>
      </c>
      <c r="AD682" s="12">
        <v>0</v>
      </c>
      <c r="AE682" s="12">
        <v>0</v>
      </c>
      <c r="AF682" s="12">
        <v>0</v>
      </c>
      <c r="AG682" s="12">
        <v>0</v>
      </c>
      <c r="AH682" s="12">
        <v>0</v>
      </c>
      <c r="AI682" s="12">
        <v>0</v>
      </c>
    </row>
    <row r="683" spans="1:35" ht="13.5" thickBot="1">
      <c r="A683" s="16" t="s">
        <v>24</v>
      </c>
      <c r="B683" s="17"/>
      <c r="C683" s="18">
        <v>0</v>
      </c>
      <c r="D683" s="18">
        <v>0</v>
      </c>
      <c r="E683" s="18">
        <v>0</v>
      </c>
      <c r="F683" s="18">
        <v>0</v>
      </c>
      <c r="G683" s="18">
        <v>0</v>
      </c>
      <c r="H683" s="18">
        <v>0</v>
      </c>
      <c r="I683" s="18">
        <v>0</v>
      </c>
      <c r="J683" s="18">
        <v>0</v>
      </c>
      <c r="K683" s="18">
        <v>0</v>
      </c>
      <c r="L683" s="18">
        <v>0</v>
      </c>
      <c r="M683" s="18">
        <v>0</v>
      </c>
      <c r="N683" s="18">
        <v>0</v>
      </c>
      <c r="O683" s="18">
        <v>0</v>
      </c>
      <c r="P683" s="18">
        <v>0</v>
      </c>
      <c r="Q683" s="18">
        <v>0</v>
      </c>
      <c r="R683" s="18">
        <v>0</v>
      </c>
      <c r="S683" s="18">
        <v>0</v>
      </c>
      <c r="T683" s="18">
        <v>0</v>
      </c>
      <c r="U683" s="18">
        <v>0</v>
      </c>
      <c r="V683" s="18">
        <v>0</v>
      </c>
      <c r="W683" s="18">
        <v>0</v>
      </c>
      <c r="X683" s="18">
        <v>0</v>
      </c>
      <c r="Y683" s="18">
        <v>0</v>
      </c>
      <c r="Z683" s="18">
        <v>0</v>
      </c>
      <c r="AA683" s="18">
        <v>0</v>
      </c>
      <c r="AB683" s="18">
        <v>0</v>
      </c>
      <c r="AC683" s="18">
        <v>0</v>
      </c>
      <c r="AD683" s="18">
        <v>0</v>
      </c>
      <c r="AE683" s="18">
        <v>0</v>
      </c>
      <c r="AF683" s="18">
        <v>0</v>
      </c>
      <c r="AG683" s="18">
        <v>0</v>
      </c>
      <c r="AH683" s="18">
        <v>0</v>
      </c>
      <c r="AI683" s="18">
        <v>0</v>
      </c>
    </row>
    <row r="684" spans="1:35" ht="13.5" thickBot="1">
      <c r="A684" s="31" t="s">
        <v>25</v>
      </c>
      <c r="B684" s="32"/>
      <c r="C684" s="33">
        <v>0</v>
      </c>
      <c r="D684" s="33">
        <v>0</v>
      </c>
      <c r="E684" s="33">
        <v>0</v>
      </c>
      <c r="F684" s="33">
        <v>0</v>
      </c>
      <c r="G684" s="33">
        <v>0</v>
      </c>
      <c r="H684" s="33">
        <v>0</v>
      </c>
      <c r="I684" s="33">
        <v>0</v>
      </c>
      <c r="J684" s="33">
        <v>0</v>
      </c>
      <c r="K684" s="33">
        <v>0</v>
      </c>
      <c r="L684" s="33">
        <v>0</v>
      </c>
      <c r="M684" s="33">
        <v>0</v>
      </c>
      <c r="N684" s="33">
        <v>0</v>
      </c>
      <c r="O684" s="33">
        <v>0</v>
      </c>
      <c r="P684" s="33">
        <v>0</v>
      </c>
      <c r="Q684" s="33">
        <v>0</v>
      </c>
      <c r="R684" s="33">
        <v>0</v>
      </c>
      <c r="S684" s="33">
        <v>0</v>
      </c>
      <c r="T684" s="33">
        <v>0</v>
      </c>
      <c r="U684" s="33">
        <v>0</v>
      </c>
      <c r="V684" s="33">
        <v>1.513169856922649</v>
      </c>
      <c r="W684" s="33">
        <v>6.2150445676427637</v>
      </c>
      <c r="X684" s="33">
        <v>2.6100501444942505</v>
      </c>
      <c r="Y684" s="33">
        <v>3.7539308673151637</v>
      </c>
      <c r="Z684" s="33">
        <v>3.4512556697436803</v>
      </c>
      <c r="AA684" s="33">
        <v>4.048954677090677</v>
      </c>
      <c r="AB684" s="33">
        <v>3.9427631876319347</v>
      </c>
      <c r="AC684" s="33">
        <v>4.2760313150454285</v>
      </c>
      <c r="AD684" s="33">
        <v>4.1791836910229225</v>
      </c>
      <c r="AE684" s="33">
        <v>4.1650610299348516</v>
      </c>
      <c r="AF684" s="33">
        <v>3.8215617020104862</v>
      </c>
      <c r="AG684" s="33">
        <v>3.4709252074811507</v>
      </c>
      <c r="AH684" s="33">
        <v>3.6281632208802095</v>
      </c>
      <c r="AI684" s="33">
        <v>3.7049949126164958</v>
      </c>
    </row>
    <row r="685" spans="1:35" ht="13">
      <c r="A685" s="5" t="s">
        <v>26</v>
      </c>
      <c r="B685" s="6"/>
      <c r="C685" s="7">
        <v>0</v>
      </c>
      <c r="D685" s="7">
        <v>0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0</v>
      </c>
      <c r="M685" s="7">
        <v>0</v>
      </c>
      <c r="N685" s="7">
        <v>0</v>
      </c>
      <c r="O685" s="7">
        <v>0</v>
      </c>
      <c r="P685" s="7">
        <v>0</v>
      </c>
      <c r="Q685" s="7">
        <v>0</v>
      </c>
      <c r="R685" s="7">
        <v>0</v>
      </c>
      <c r="S685" s="7">
        <v>0</v>
      </c>
      <c r="T685" s="7">
        <v>0</v>
      </c>
      <c r="U685" s="7">
        <v>0</v>
      </c>
      <c r="V685" s="7">
        <v>0</v>
      </c>
      <c r="W685" s="7">
        <v>0</v>
      </c>
      <c r="X685" s="7">
        <v>0</v>
      </c>
      <c r="Y685" s="7">
        <v>0</v>
      </c>
      <c r="Z685" s="7">
        <v>0</v>
      </c>
      <c r="AA685" s="7">
        <v>0</v>
      </c>
      <c r="AB685" s="7">
        <v>0</v>
      </c>
      <c r="AC685" s="7">
        <v>0</v>
      </c>
      <c r="AD685" s="7">
        <v>0</v>
      </c>
      <c r="AE685" s="7">
        <v>0</v>
      </c>
      <c r="AF685" s="7">
        <v>0</v>
      </c>
      <c r="AG685" s="7">
        <v>0</v>
      </c>
      <c r="AH685" s="7">
        <v>0</v>
      </c>
      <c r="AI685" s="7">
        <v>0</v>
      </c>
    </row>
    <row r="686" spans="1:35" ht="13">
      <c r="A686" s="29" t="s">
        <v>27</v>
      </c>
      <c r="B686" s="30"/>
      <c r="C686" s="12">
        <v>0</v>
      </c>
      <c r="D686" s="12">
        <v>0</v>
      </c>
      <c r="E686" s="12">
        <v>0</v>
      </c>
      <c r="F686" s="12">
        <v>0</v>
      </c>
      <c r="G686" s="12">
        <v>0</v>
      </c>
      <c r="H686" s="12">
        <v>0</v>
      </c>
      <c r="I686" s="12">
        <v>0</v>
      </c>
      <c r="J686" s="12">
        <v>0</v>
      </c>
      <c r="K686" s="12">
        <v>0</v>
      </c>
      <c r="L686" s="12">
        <v>0</v>
      </c>
      <c r="M686" s="12">
        <v>0</v>
      </c>
      <c r="N686" s="12">
        <v>0</v>
      </c>
      <c r="O686" s="12">
        <v>0</v>
      </c>
      <c r="P686" s="12">
        <v>0</v>
      </c>
      <c r="Q686" s="12">
        <v>0</v>
      </c>
      <c r="R686" s="12">
        <v>0</v>
      </c>
      <c r="S686" s="12">
        <v>0</v>
      </c>
      <c r="T686" s="12">
        <v>0</v>
      </c>
      <c r="U686" s="12">
        <v>0</v>
      </c>
      <c r="V686" s="12">
        <v>0</v>
      </c>
      <c r="W686" s="12">
        <v>0</v>
      </c>
      <c r="X686" s="12">
        <v>0</v>
      </c>
      <c r="Y686" s="12">
        <v>0</v>
      </c>
      <c r="Z686" s="12">
        <v>0</v>
      </c>
      <c r="AA686" s="12">
        <v>0</v>
      </c>
      <c r="AB686" s="12">
        <v>0</v>
      </c>
      <c r="AC686" s="12">
        <v>0</v>
      </c>
      <c r="AD686" s="12">
        <v>0</v>
      </c>
      <c r="AE686" s="12">
        <v>0</v>
      </c>
      <c r="AF686" s="12">
        <v>0</v>
      </c>
      <c r="AG686" s="12">
        <v>0</v>
      </c>
      <c r="AH686" s="12">
        <v>0</v>
      </c>
      <c r="AI686" s="12">
        <v>0</v>
      </c>
    </row>
    <row r="687" spans="1:35">
      <c r="A687" s="13" t="s">
        <v>28</v>
      </c>
      <c r="B687" s="34"/>
      <c r="C687" s="15">
        <v>0</v>
      </c>
      <c r="D687" s="15">
        <v>0</v>
      </c>
      <c r="E687" s="15">
        <v>0</v>
      </c>
      <c r="F687" s="15">
        <v>0</v>
      </c>
      <c r="G687" s="15">
        <v>0</v>
      </c>
      <c r="H687" s="15">
        <v>0</v>
      </c>
      <c r="I687" s="15">
        <v>0</v>
      </c>
      <c r="J687" s="15">
        <v>0</v>
      </c>
      <c r="K687" s="15">
        <v>0</v>
      </c>
      <c r="L687" s="15">
        <v>0</v>
      </c>
      <c r="M687" s="15">
        <v>0</v>
      </c>
      <c r="N687" s="15">
        <v>0</v>
      </c>
      <c r="O687" s="15">
        <v>0</v>
      </c>
      <c r="P687" s="15">
        <v>0</v>
      </c>
      <c r="Q687" s="15">
        <v>0</v>
      </c>
      <c r="R687" s="15">
        <v>0</v>
      </c>
      <c r="S687" s="15">
        <v>0</v>
      </c>
      <c r="T687" s="15">
        <v>0</v>
      </c>
      <c r="U687" s="15">
        <v>0</v>
      </c>
      <c r="V687" s="15">
        <v>0</v>
      </c>
      <c r="W687" s="15">
        <v>0</v>
      </c>
      <c r="X687" s="15">
        <v>0</v>
      </c>
      <c r="Y687" s="15">
        <v>0</v>
      </c>
      <c r="Z687" s="15">
        <v>0</v>
      </c>
      <c r="AA687" s="15">
        <v>0</v>
      </c>
      <c r="AB687" s="15">
        <v>0</v>
      </c>
      <c r="AC687" s="15">
        <v>0</v>
      </c>
      <c r="AD687" s="15">
        <v>0</v>
      </c>
      <c r="AE687" s="15">
        <v>0</v>
      </c>
      <c r="AF687" s="15">
        <v>0</v>
      </c>
      <c r="AG687" s="15">
        <v>0</v>
      </c>
      <c r="AH687" s="15">
        <v>0</v>
      </c>
      <c r="AI687" s="15">
        <v>0</v>
      </c>
    </row>
    <row r="688" spans="1:35" ht="13">
      <c r="A688" s="35" t="s">
        <v>29</v>
      </c>
      <c r="B688" s="36"/>
      <c r="C688" s="37">
        <v>0</v>
      </c>
      <c r="D688" s="37">
        <v>0</v>
      </c>
      <c r="E688" s="37">
        <v>0</v>
      </c>
      <c r="F688" s="37">
        <v>0</v>
      </c>
      <c r="G688" s="37">
        <v>0</v>
      </c>
      <c r="H688" s="37">
        <v>0</v>
      </c>
      <c r="I688" s="37">
        <v>0</v>
      </c>
      <c r="J688" s="37">
        <v>0</v>
      </c>
      <c r="K688" s="37">
        <v>0</v>
      </c>
      <c r="L688" s="37">
        <v>0</v>
      </c>
      <c r="M688" s="37">
        <v>0</v>
      </c>
      <c r="N688" s="37">
        <v>0</v>
      </c>
      <c r="O688" s="37">
        <v>0</v>
      </c>
      <c r="P688" s="37">
        <v>0</v>
      </c>
      <c r="Q688" s="37">
        <v>0</v>
      </c>
      <c r="R688" s="37">
        <v>0</v>
      </c>
      <c r="S688" s="37">
        <v>0</v>
      </c>
      <c r="T688" s="37">
        <v>0</v>
      </c>
      <c r="U688" s="37">
        <v>0</v>
      </c>
      <c r="V688" s="37">
        <v>0</v>
      </c>
      <c r="W688" s="37">
        <v>0</v>
      </c>
      <c r="X688" s="37">
        <v>0</v>
      </c>
      <c r="Y688" s="37">
        <v>0</v>
      </c>
      <c r="Z688" s="37">
        <v>0</v>
      </c>
      <c r="AA688" s="37">
        <v>0</v>
      </c>
      <c r="AB688" s="37">
        <v>0</v>
      </c>
      <c r="AC688" s="37">
        <v>0</v>
      </c>
      <c r="AD688" s="37">
        <v>0</v>
      </c>
      <c r="AE688" s="37">
        <v>0</v>
      </c>
      <c r="AF688" s="37">
        <v>0</v>
      </c>
      <c r="AG688" s="37">
        <v>0</v>
      </c>
      <c r="AH688" s="37">
        <v>0</v>
      </c>
      <c r="AI688" s="37">
        <v>0</v>
      </c>
    </row>
    <row r="689" spans="1:35" ht="13">
      <c r="A689" s="35" t="s">
        <v>30</v>
      </c>
      <c r="B689" s="36"/>
      <c r="C689" s="37">
        <v>0</v>
      </c>
      <c r="D689" s="37">
        <v>0</v>
      </c>
      <c r="E689" s="37">
        <v>0</v>
      </c>
      <c r="F689" s="37">
        <v>0</v>
      </c>
      <c r="G689" s="37">
        <v>0</v>
      </c>
      <c r="H689" s="37">
        <v>0</v>
      </c>
      <c r="I689" s="37">
        <v>0</v>
      </c>
      <c r="J689" s="37">
        <v>0</v>
      </c>
      <c r="K689" s="37">
        <v>0</v>
      </c>
      <c r="L689" s="37">
        <v>0</v>
      </c>
      <c r="M689" s="37">
        <v>0</v>
      </c>
      <c r="N689" s="37">
        <v>0</v>
      </c>
      <c r="O689" s="37">
        <v>0</v>
      </c>
      <c r="P689" s="37">
        <v>0</v>
      </c>
      <c r="Q689" s="37">
        <v>0</v>
      </c>
      <c r="R689" s="37">
        <v>0</v>
      </c>
      <c r="S689" s="37">
        <v>0</v>
      </c>
      <c r="T689" s="37">
        <v>0</v>
      </c>
      <c r="U689" s="37">
        <v>0</v>
      </c>
      <c r="V689" s="37">
        <v>0</v>
      </c>
      <c r="W689" s="37">
        <v>0</v>
      </c>
      <c r="X689" s="37">
        <v>0</v>
      </c>
      <c r="Y689" s="37">
        <v>0</v>
      </c>
      <c r="Z689" s="37">
        <v>0</v>
      </c>
      <c r="AA689" s="37">
        <v>0</v>
      </c>
      <c r="AB689" s="37">
        <v>0</v>
      </c>
      <c r="AC689" s="37">
        <v>0</v>
      </c>
      <c r="AD689" s="37">
        <v>0</v>
      </c>
      <c r="AE689" s="37">
        <v>0</v>
      </c>
      <c r="AF689" s="37">
        <v>0</v>
      </c>
      <c r="AG689" s="37">
        <v>0</v>
      </c>
      <c r="AH689" s="37">
        <v>0</v>
      </c>
      <c r="AI689" s="37">
        <v>0</v>
      </c>
    </row>
    <row r="690" spans="1:35" ht="13">
      <c r="A690" s="13" t="s">
        <v>31</v>
      </c>
      <c r="B690" s="14"/>
      <c r="C690" s="15">
        <v>0</v>
      </c>
      <c r="D690" s="15">
        <v>0</v>
      </c>
      <c r="E690" s="15">
        <v>0</v>
      </c>
      <c r="F690" s="15">
        <v>0</v>
      </c>
      <c r="G690" s="15">
        <v>0</v>
      </c>
      <c r="H690" s="15">
        <v>0</v>
      </c>
      <c r="I690" s="15">
        <v>0</v>
      </c>
      <c r="J690" s="15">
        <v>0</v>
      </c>
      <c r="K690" s="15">
        <v>0</v>
      </c>
      <c r="L690" s="15">
        <v>0</v>
      </c>
      <c r="M690" s="15">
        <v>0</v>
      </c>
      <c r="N690" s="15">
        <v>0</v>
      </c>
      <c r="O690" s="15">
        <v>0</v>
      </c>
      <c r="P690" s="15">
        <v>0</v>
      </c>
      <c r="Q690" s="15">
        <v>0</v>
      </c>
      <c r="R690" s="15">
        <v>0</v>
      </c>
      <c r="S690" s="15">
        <v>0</v>
      </c>
      <c r="T690" s="15">
        <v>0</v>
      </c>
      <c r="U690" s="15">
        <v>0</v>
      </c>
      <c r="V690" s="15">
        <v>0</v>
      </c>
      <c r="W690" s="15">
        <v>0</v>
      </c>
      <c r="X690" s="15">
        <v>0</v>
      </c>
      <c r="Y690" s="15">
        <v>0</v>
      </c>
      <c r="Z690" s="15">
        <v>0</v>
      </c>
      <c r="AA690" s="15">
        <v>0</v>
      </c>
      <c r="AB690" s="15">
        <v>0</v>
      </c>
      <c r="AC690" s="15">
        <v>0</v>
      </c>
      <c r="AD690" s="15">
        <v>0</v>
      </c>
      <c r="AE690" s="15">
        <v>0</v>
      </c>
      <c r="AF690" s="15">
        <v>0</v>
      </c>
      <c r="AG690" s="15">
        <v>0</v>
      </c>
      <c r="AH690" s="15">
        <v>0</v>
      </c>
      <c r="AI690" s="15">
        <v>0</v>
      </c>
    </row>
    <row r="691" spans="1:35">
      <c r="A691" s="38" t="s">
        <v>32</v>
      </c>
      <c r="B691" s="39"/>
      <c r="C691" s="40">
        <v>0</v>
      </c>
      <c r="D691" s="40">
        <v>0</v>
      </c>
      <c r="E691" s="40">
        <v>0</v>
      </c>
      <c r="F691" s="40">
        <v>0</v>
      </c>
      <c r="G691" s="40">
        <v>0</v>
      </c>
      <c r="H691" s="40">
        <v>0</v>
      </c>
      <c r="I691" s="40">
        <v>0</v>
      </c>
      <c r="J691" s="40">
        <v>0</v>
      </c>
      <c r="K691" s="40">
        <v>0</v>
      </c>
      <c r="L691" s="40">
        <v>0</v>
      </c>
      <c r="M691" s="40">
        <v>0</v>
      </c>
      <c r="N691" s="40">
        <v>0</v>
      </c>
      <c r="O691" s="40">
        <v>0</v>
      </c>
      <c r="P691" s="40">
        <v>0</v>
      </c>
      <c r="Q691" s="40">
        <v>0</v>
      </c>
      <c r="R691" s="40">
        <v>0</v>
      </c>
      <c r="S691" s="40">
        <v>0</v>
      </c>
      <c r="T691" s="40">
        <v>0</v>
      </c>
      <c r="U691" s="40">
        <v>0</v>
      </c>
      <c r="V691" s="40">
        <v>0</v>
      </c>
      <c r="W691" s="40">
        <v>0</v>
      </c>
      <c r="X691" s="40">
        <v>0</v>
      </c>
      <c r="Y691" s="40">
        <v>0</v>
      </c>
      <c r="Z691" s="40">
        <v>0</v>
      </c>
      <c r="AA691" s="40">
        <v>0</v>
      </c>
      <c r="AB691" s="40">
        <v>0</v>
      </c>
      <c r="AC691" s="40">
        <v>0</v>
      </c>
      <c r="AD691" s="40">
        <v>0</v>
      </c>
      <c r="AE691" s="40">
        <v>0</v>
      </c>
      <c r="AF691" s="40">
        <v>0</v>
      </c>
      <c r="AG691" s="40">
        <v>0</v>
      </c>
      <c r="AH691" s="40">
        <v>0</v>
      </c>
      <c r="AI691" s="40">
        <v>0</v>
      </c>
    </row>
    <row r="692" spans="1:35">
      <c r="A692" s="42" t="s">
        <v>33</v>
      </c>
      <c r="B692" s="43"/>
      <c r="C692" s="44">
        <v>0</v>
      </c>
      <c r="D692" s="44">
        <v>0</v>
      </c>
      <c r="E692" s="44">
        <v>0</v>
      </c>
      <c r="F692" s="44">
        <v>0</v>
      </c>
      <c r="G692" s="44">
        <v>0</v>
      </c>
      <c r="H692" s="44">
        <v>0</v>
      </c>
      <c r="I692" s="44">
        <v>0</v>
      </c>
      <c r="J692" s="44">
        <v>0</v>
      </c>
      <c r="K692" s="44">
        <v>0</v>
      </c>
      <c r="L692" s="44">
        <v>0</v>
      </c>
      <c r="M692" s="44">
        <v>0</v>
      </c>
      <c r="N692" s="44">
        <v>0</v>
      </c>
      <c r="O692" s="44">
        <v>0</v>
      </c>
      <c r="P692" s="44">
        <v>0</v>
      </c>
      <c r="Q692" s="44">
        <v>0</v>
      </c>
      <c r="R692" s="44">
        <v>0</v>
      </c>
      <c r="S692" s="44">
        <v>0</v>
      </c>
      <c r="T692" s="44">
        <v>0</v>
      </c>
      <c r="U692" s="44">
        <v>0</v>
      </c>
      <c r="V692" s="44">
        <v>0</v>
      </c>
      <c r="W692" s="44">
        <v>0</v>
      </c>
      <c r="X692" s="44">
        <v>0</v>
      </c>
      <c r="Y692" s="44">
        <v>0</v>
      </c>
      <c r="Z692" s="44">
        <v>0</v>
      </c>
      <c r="AA692" s="44">
        <v>0</v>
      </c>
      <c r="AB692" s="44">
        <v>0</v>
      </c>
      <c r="AC692" s="44">
        <v>0</v>
      </c>
      <c r="AD692" s="44">
        <v>0</v>
      </c>
      <c r="AE692" s="44">
        <v>0</v>
      </c>
      <c r="AF692" s="44">
        <v>0</v>
      </c>
      <c r="AG692" s="44">
        <v>0</v>
      </c>
      <c r="AH692" s="44">
        <v>0</v>
      </c>
      <c r="AI692" s="44">
        <v>0</v>
      </c>
    </row>
    <row r="693" spans="1:35">
      <c r="A693" s="42" t="s">
        <v>34</v>
      </c>
      <c r="B693" s="43"/>
      <c r="C693" s="44">
        <v>0</v>
      </c>
      <c r="D693" s="44">
        <v>0</v>
      </c>
      <c r="E693" s="44">
        <v>0</v>
      </c>
      <c r="F693" s="44">
        <v>0</v>
      </c>
      <c r="G693" s="44">
        <v>0</v>
      </c>
      <c r="H693" s="44">
        <v>0</v>
      </c>
      <c r="I693" s="44">
        <v>0</v>
      </c>
      <c r="J693" s="44">
        <v>0</v>
      </c>
      <c r="K693" s="44">
        <v>0</v>
      </c>
      <c r="L693" s="44">
        <v>0</v>
      </c>
      <c r="M693" s="44">
        <v>0</v>
      </c>
      <c r="N693" s="44">
        <v>0</v>
      </c>
      <c r="O693" s="44">
        <v>0</v>
      </c>
      <c r="P693" s="44">
        <v>0</v>
      </c>
      <c r="Q693" s="44">
        <v>0</v>
      </c>
      <c r="R693" s="44">
        <v>0</v>
      </c>
      <c r="S693" s="44">
        <v>0</v>
      </c>
      <c r="T693" s="44">
        <v>0</v>
      </c>
      <c r="U693" s="44">
        <v>0</v>
      </c>
      <c r="V693" s="44">
        <v>0</v>
      </c>
      <c r="W693" s="44">
        <v>0</v>
      </c>
      <c r="X693" s="44">
        <v>0</v>
      </c>
      <c r="Y693" s="44">
        <v>0</v>
      </c>
      <c r="Z693" s="44">
        <v>0</v>
      </c>
      <c r="AA693" s="44">
        <v>0</v>
      </c>
      <c r="AB693" s="44">
        <v>0</v>
      </c>
      <c r="AC693" s="44">
        <v>0</v>
      </c>
      <c r="AD693" s="44">
        <v>0</v>
      </c>
      <c r="AE693" s="44">
        <v>0</v>
      </c>
      <c r="AF693" s="44">
        <v>0</v>
      </c>
      <c r="AG693" s="44">
        <v>0</v>
      </c>
      <c r="AH693" s="44">
        <v>0</v>
      </c>
      <c r="AI693" s="44">
        <v>0</v>
      </c>
    </row>
    <row r="694" spans="1:35">
      <c r="A694" s="42" t="s">
        <v>35</v>
      </c>
      <c r="B694" s="43"/>
      <c r="C694" s="44">
        <v>0</v>
      </c>
      <c r="D694" s="44">
        <v>0</v>
      </c>
      <c r="E694" s="44">
        <v>0</v>
      </c>
      <c r="F694" s="44">
        <v>0</v>
      </c>
      <c r="G694" s="44">
        <v>0</v>
      </c>
      <c r="H694" s="44">
        <v>0</v>
      </c>
      <c r="I694" s="44">
        <v>0</v>
      </c>
      <c r="J694" s="44">
        <v>0</v>
      </c>
      <c r="K694" s="44">
        <v>0</v>
      </c>
      <c r="L694" s="44">
        <v>0</v>
      </c>
      <c r="M694" s="44">
        <v>0</v>
      </c>
      <c r="N694" s="44">
        <v>0</v>
      </c>
      <c r="O694" s="44">
        <v>0</v>
      </c>
      <c r="P694" s="44">
        <v>0</v>
      </c>
      <c r="Q694" s="44">
        <v>0</v>
      </c>
      <c r="R694" s="44">
        <v>0</v>
      </c>
      <c r="S694" s="44">
        <v>0</v>
      </c>
      <c r="T694" s="44">
        <v>0</v>
      </c>
      <c r="U694" s="44">
        <v>0</v>
      </c>
      <c r="V694" s="44">
        <v>0</v>
      </c>
      <c r="W694" s="44">
        <v>0</v>
      </c>
      <c r="X694" s="44">
        <v>0</v>
      </c>
      <c r="Y694" s="44">
        <v>0</v>
      </c>
      <c r="Z694" s="44">
        <v>0</v>
      </c>
      <c r="AA694" s="44">
        <v>0</v>
      </c>
      <c r="AB694" s="44">
        <v>0</v>
      </c>
      <c r="AC694" s="44">
        <v>0</v>
      </c>
      <c r="AD694" s="44">
        <v>0</v>
      </c>
      <c r="AE694" s="44">
        <v>0</v>
      </c>
      <c r="AF694" s="44">
        <v>0</v>
      </c>
      <c r="AG694" s="44">
        <v>0</v>
      </c>
      <c r="AH694" s="44">
        <v>0</v>
      </c>
      <c r="AI694" s="44">
        <v>0</v>
      </c>
    </row>
    <row r="695" spans="1:35">
      <c r="A695" s="45" t="s">
        <v>36</v>
      </c>
      <c r="B695" s="46"/>
      <c r="C695" s="44">
        <v>0</v>
      </c>
      <c r="D695" s="44">
        <v>0</v>
      </c>
      <c r="E695" s="44">
        <v>0</v>
      </c>
      <c r="F695" s="44">
        <v>0</v>
      </c>
      <c r="G695" s="44">
        <v>0</v>
      </c>
      <c r="H695" s="44">
        <v>0</v>
      </c>
      <c r="I695" s="44">
        <v>0</v>
      </c>
      <c r="J695" s="44">
        <v>0</v>
      </c>
      <c r="K695" s="44">
        <v>0</v>
      </c>
      <c r="L695" s="44">
        <v>0</v>
      </c>
      <c r="M695" s="44">
        <v>0</v>
      </c>
      <c r="N695" s="44">
        <v>0</v>
      </c>
      <c r="O695" s="44">
        <v>0</v>
      </c>
      <c r="P695" s="44">
        <v>0</v>
      </c>
      <c r="Q695" s="44">
        <v>0</v>
      </c>
      <c r="R695" s="44">
        <v>0</v>
      </c>
      <c r="S695" s="44">
        <v>0</v>
      </c>
      <c r="T695" s="44">
        <v>0</v>
      </c>
      <c r="U695" s="44">
        <v>0</v>
      </c>
      <c r="V695" s="44">
        <v>0</v>
      </c>
      <c r="W695" s="44">
        <v>0</v>
      </c>
      <c r="X695" s="44">
        <v>0</v>
      </c>
      <c r="Y695" s="44">
        <v>0</v>
      </c>
      <c r="Z695" s="44">
        <v>0</v>
      </c>
      <c r="AA695" s="44">
        <v>0</v>
      </c>
      <c r="AB695" s="44">
        <v>0</v>
      </c>
      <c r="AC695" s="44">
        <v>0</v>
      </c>
      <c r="AD695" s="44">
        <v>0</v>
      </c>
      <c r="AE695" s="44">
        <v>0</v>
      </c>
      <c r="AF695" s="44">
        <v>0</v>
      </c>
      <c r="AG695" s="44">
        <v>0</v>
      </c>
      <c r="AH695" s="44">
        <v>0</v>
      </c>
      <c r="AI695" s="44">
        <v>0</v>
      </c>
    </row>
    <row r="696" spans="1:35" ht="13" thickBot="1">
      <c r="A696" s="47" t="s">
        <v>37</v>
      </c>
      <c r="B696" s="48"/>
      <c r="C696" s="49">
        <v>0</v>
      </c>
      <c r="D696" s="49">
        <v>0</v>
      </c>
      <c r="E696" s="49">
        <v>0</v>
      </c>
      <c r="F696" s="49">
        <v>0</v>
      </c>
      <c r="G696" s="49">
        <v>0</v>
      </c>
      <c r="H696" s="49">
        <v>0</v>
      </c>
      <c r="I696" s="49">
        <v>0</v>
      </c>
      <c r="J696" s="49">
        <v>0</v>
      </c>
      <c r="K696" s="49">
        <v>0</v>
      </c>
      <c r="L696" s="49">
        <v>0</v>
      </c>
      <c r="M696" s="49">
        <v>0</v>
      </c>
      <c r="N696" s="49">
        <v>0</v>
      </c>
      <c r="O696" s="49">
        <v>0</v>
      </c>
      <c r="P696" s="49">
        <v>0</v>
      </c>
      <c r="Q696" s="49">
        <v>0</v>
      </c>
      <c r="R696" s="49">
        <v>0</v>
      </c>
      <c r="S696" s="49">
        <v>0</v>
      </c>
      <c r="T696" s="49">
        <v>0</v>
      </c>
      <c r="U696" s="49">
        <v>0</v>
      </c>
      <c r="V696" s="49">
        <v>0</v>
      </c>
      <c r="W696" s="49">
        <v>0</v>
      </c>
      <c r="X696" s="49">
        <v>0</v>
      </c>
      <c r="Y696" s="49">
        <v>0</v>
      </c>
      <c r="Z696" s="49">
        <v>0</v>
      </c>
      <c r="AA696" s="49">
        <v>0</v>
      </c>
      <c r="AB696" s="49">
        <v>0</v>
      </c>
      <c r="AC696" s="49">
        <v>0</v>
      </c>
      <c r="AD696" s="49">
        <v>0</v>
      </c>
      <c r="AE696" s="49">
        <v>0</v>
      </c>
      <c r="AF696" s="49">
        <v>0</v>
      </c>
      <c r="AG696" s="49">
        <v>0</v>
      </c>
      <c r="AH696" s="49">
        <v>0</v>
      </c>
      <c r="AI696" s="49">
        <v>0</v>
      </c>
    </row>
    <row r="697" spans="1:35" ht="13.5" thickBot="1">
      <c r="A697" s="50" t="s">
        <v>38</v>
      </c>
      <c r="B697" s="51"/>
      <c r="C697" s="52">
        <v>0</v>
      </c>
      <c r="D697" s="52">
        <v>0</v>
      </c>
      <c r="E697" s="52">
        <v>0</v>
      </c>
      <c r="F697" s="52">
        <v>0</v>
      </c>
      <c r="G697" s="52">
        <v>0</v>
      </c>
      <c r="H697" s="52">
        <v>0</v>
      </c>
      <c r="I697" s="52">
        <v>0</v>
      </c>
      <c r="J697" s="52">
        <v>0</v>
      </c>
      <c r="K697" s="52">
        <v>0</v>
      </c>
      <c r="L697" s="52">
        <v>0</v>
      </c>
      <c r="M697" s="52">
        <v>0</v>
      </c>
      <c r="N697" s="52">
        <v>0</v>
      </c>
      <c r="O697" s="52">
        <v>0</v>
      </c>
      <c r="P697" s="52">
        <v>0</v>
      </c>
      <c r="Q697" s="52">
        <v>0</v>
      </c>
      <c r="R697" s="52">
        <v>0</v>
      </c>
      <c r="S697" s="52">
        <v>0</v>
      </c>
      <c r="T697" s="52">
        <v>0</v>
      </c>
      <c r="U697" s="52">
        <v>0</v>
      </c>
      <c r="V697" s="52">
        <v>0</v>
      </c>
      <c r="W697" s="52">
        <v>0</v>
      </c>
      <c r="X697" s="52">
        <v>0</v>
      </c>
      <c r="Y697" s="52">
        <v>0</v>
      </c>
      <c r="Z697" s="52">
        <v>0</v>
      </c>
      <c r="AA697" s="52">
        <v>0</v>
      </c>
      <c r="AB697" s="52">
        <v>0</v>
      </c>
      <c r="AC697" s="52">
        <v>0</v>
      </c>
      <c r="AD697" s="52">
        <v>0</v>
      </c>
      <c r="AE697" s="52">
        <v>0</v>
      </c>
      <c r="AF697" s="52">
        <v>0</v>
      </c>
      <c r="AG697" s="52">
        <v>0</v>
      </c>
      <c r="AH697" s="52">
        <v>0</v>
      </c>
      <c r="AI697" s="52">
        <v>0</v>
      </c>
    </row>
    <row r="698" spans="1:35" ht="13.5" thickBot="1">
      <c r="A698" s="50" t="s">
        <v>39</v>
      </c>
      <c r="B698" s="51"/>
      <c r="C698" s="52">
        <v>12.639305446182258</v>
      </c>
      <c r="D698" s="52">
        <v>13.428674708248659</v>
      </c>
      <c r="E698" s="52">
        <v>14.218043970315058</v>
      </c>
      <c r="F698" s="52">
        <v>15.007413232381461</v>
      </c>
      <c r="G698" s="52">
        <v>15.796782494447863</v>
      </c>
      <c r="H698" s="52">
        <v>16.586151756514262</v>
      </c>
      <c r="I698" s="52">
        <v>17.375521018580667</v>
      </c>
      <c r="J698" s="52">
        <v>18.164890280647068</v>
      </c>
      <c r="K698" s="52">
        <v>18.954259542713466</v>
      </c>
      <c r="L698" s="52">
        <v>19.74362880477987</v>
      </c>
      <c r="M698" s="52">
        <v>20.532998066846275</v>
      </c>
      <c r="N698" s="52">
        <v>21.228394797714294</v>
      </c>
      <c r="O698" s="52">
        <v>21.670065694346683</v>
      </c>
      <c r="P698" s="52">
        <v>22.901105853045475</v>
      </c>
      <c r="Q698" s="52">
        <v>28.718005534225266</v>
      </c>
      <c r="R698" s="52">
        <v>31.555975976416381</v>
      </c>
      <c r="S698" s="52">
        <v>32.787016135115174</v>
      </c>
      <c r="T698" s="52">
        <v>28.379704421911097</v>
      </c>
      <c r="U698" s="52">
        <v>20.08192991709404</v>
      </c>
      <c r="V698" s="52">
        <v>12.667497205541775</v>
      </c>
      <c r="W698" s="52">
        <v>8.8991987044866914</v>
      </c>
      <c r="X698" s="52">
        <v>7.4144327115522701</v>
      </c>
      <c r="Y698" s="52">
        <v>7.2358849022753455</v>
      </c>
      <c r="Z698" s="52">
        <v>8.9898559736593437</v>
      </c>
      <c r="AA698" s="52">
        <v>10.663869973944882</v>
      </c>
      <c r="AB698" s="52">
        <v>9.7628855678659576</v>
      </c>
      <c r="AC698" s="52">
        <v>9.9156591934443625</v>
      </c>
      <c r="AD698" s="52">
        <v>9.86174682913345</v>
      </c>
      <c r="AE698" s="52">
        <v>10.098567955439851</v>
      </c>
      <c r="AF698" s="52">
        <v>10.161013608940676</v>
      </c>
      <c r="AG698" s="52">
        <v>9.3064682786163981</v>
      </c>
      <c r="AH698" s="52">
        <v>9.9722940992846549</v>
      </c>
      <c r="AI698" s="52">
        <v>10.183472091975387</v>
      </c>
    </row>
    <row r="699" spans="1:35" ht="13.5" thickBot="1">
      <c r="A699" s="50" t="s">
        <v>40</v>
      </c>
      <c r="B699" s="51"/>
      <c r="C699" s="53">
        <v>0</v>
      </c>
      <c r="D699" s="53">
        <v>0</v>
      </c>
      <c r="E699" s="53">
        <v>0</v>
      </c>
      <c r="F699" s="53">
        <v>0</v>
      </c>
      <c r="G699" s="53">
        <v>0</v>
      </c>
      <c r="H699" s="53">
        <v>0</v>
      </c>
      <c r="I699" s="53">
        <v>0</v>
      </c>
      <c r="J699" s="53">
        <v>0</v>
      </c>
      <c r="K699" s="53">
        <v>0</v>
      </c>
      <c r="L699" s="53">
        <v>0</v>
      </c>
      <c r="M699" s="53">
        <v>0</v>
      </c>
      <c r="N699" s="53">
        <v>0</v>
      </c>
      <c r="O699" s="53">
        <v>0</v>
      </c>
      <c r="P699" s="53">
        <v>0</v>
      </c>
      <c r="Q699" s="53">
        <v>0</v>
      </c>
      <c r="R699" s="53">
        <v>0</v>
      </c>
      <c r="S699" s="53">
        <v>0</v>
      </c>
      <c r="T699" s="53">
        <v>0</v>
      </c>
      <c r="U699" s="53">
        <v>0</v>
      </c>
      <c r="V699" s="53">
        <v>0</v>
      </c>
      <c r="W699" s="53">
        <v>0</v>
      </c>
      <c r="X699" s="53">
        <v>0</v>
      </c>
      <c r="Y699" s="53">
        <v>0</v>
      </c>
      <c r="Z699" s="53">
        <v>0</v>
      </c>
      <c r="AA699" s="53">
        <v>0</v>
      </c>
      <c r="AB699" s="53">
        <v>0</v>
      </c>
      <c r="AC699" s="53">
        <v>0</v>
      </c>
      <c r="AD699" s="53">
        <v>0</v>
      </c>
      <c r="AE699" s="53">
        <v>0</v>
      </c>
      <c r="AF699" s="53">
        <v>0</v>
      </c>
      <c r="AG699" s="53">
        <v>0</v>
      </c>
      <c r="AH699" s="53">
        <v>0</v>
      </c>
      <c r="AI699" s="53">
        <v>0</v>
      </c>
    </row>
    <row r="700" spans="1:35">
      <c r="A700" s="38"/>
      <c r="B700" s="39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</row>
    <row r="701" spans="1:35" ht="13" thickBot="1">
      <c r="A701" s="54"/>
      <c r="B701" s="55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</row>
    <row r="702" spans="1:35" ht="13.5" thickBot="1">
      <c r="A702" s="50" t="s">
        <v>43</v>
      </c>
      <c r="B702" s="51"/>
      <c r="C702" s="53">
        <f>(C660+C665+C669+C684+C685+C698+C699)</f>
        <v>49.473593915167875</v>
      </c>
      <c r="D702" s="53">
        <f t="shared" ref="D702:U702" si="49">(D660+D665+D669+D684+D685+D698+D699)</f>
        <v>52.563394576040821</v>
      </c>
      <c r="E702" s="53">
        <f t="shared" si="49"/>
        <v>55.653195236913746</v>
      </c>
      <c r="F702" s="53">
        <f t="shared" si="49"/>
        <v>58.742995897786685</v>
      </c>
      <c r="G702" s="53">
        <f t="shared" si="49"/>
        <v>61.832796558659624</v>
      </c>
      <c r="H702" s="53">
        <f t="shared" si="49"/>
        <v>64.922597219532577</v>
      </c>
      <c r="I702" s="53">
        <f t="shared" si="49"/>
        <v>68.012397880405516</v>
      </c>
      <c r="J702" s="53">
        <f t="shared" si="49"/>
        <v>71.102198541278455</v>
      </c>
      <c r="K702" s="53">
        <f t="shared" si="49"/>
        <v>74.191999202151379</v>
      </c>
      <c r="L702" s="53">
        <f t="shared" si="49"/>
        <v>77.281799863024332</v>
      </c>
      <c r="M702" s="53">
        <f t="shared" si="49"/>
        <v>80.371600523897285</v>
      </c>
      <c r="N702" s="53">
        <f t="shared" si="49"/>
        <v>83.093567772761531</v>
      </c>
      <c r="O702" s="53">
        <f t="shared" si="49"/>
        <v>84.822384809202333</v>
      </c>
      <c r="P702" s="53">
        <f t="shared" si="49"/>
        <v>89.641002506516088</v>
      </c>
      <c r="Q702" s="53">
        <f t="shared" si="49"/>
        <v>112.40989070985358</v>
      </c>
      <c r="R702" s="53">
        <f t="shared" si="49"/>
        <v>123.51845975251581</v>
      </c>
      <c r="S702" s="53">
        <f t="shared" si="49"/>
        <v>128.33707744982956</v>
      </c>
      <c r="T702" s="53">
        <f t="shared" si="49"/>
        <v>111.08569042662232</v>
      </c>
      <c r="U702" s="53">
        <f t="shared" si="49"/>
        <v>78.606000146255596</v>
      </c>
      <c r="V702" s="53">
        <f t="shared" ref="V702:AA702" si="50">V660+V665+V669+V684+V685+V697+V698+V699</f>
        <v>51.143975311411097</v>
      </c>
      <c r="W702" s="53">
        <f t="shared" si="50"/>
        <v>41.097656399040446</v>
      </c>
      <c r="X702" s="53">
        <f t="shared" si="50"/>
        <v>31.641886702180383</v>
      </c>
      <c r="Y702" s="53">
        <f t="shared" si="50"/>
        <v>32.081453328778444</v>
      </c>
      <c r="Z702" s="53">
        <f t="shared" si="50"/>
        <v>37.612944879677322</v>
      </c>
      <c r="AA702" s="53">
        <f t="shared" si="50"/>
        <v>42.927576953186929</v>
      </c>
      <c r="AB702" s="53">
        <f t="shared" ref="AB702:AG702" si="51">AB660+AB665+AB669+AB684+AB685+AB697+AB698+AB699</f>
        <v>40.697621076007508</v>
      </c>
      <c r="AC702" s="53">
        <f t="shared" si="51"/>
        <v>41.617801966598385</v>
      </c>
      <c r="AD702" s="53">
        <f t="shared" si="51"/>
        <v>47.056444438870351</v>
      </c>
      <c r="AE702" s="53">
        <f t="shared" si="51"/>
        <v>47.170091278964208</v>
      </c>
      <c r="AF702" s="53">
        <f t="shared" si="51"/>
        <v>52.044844489851855</v>
      </c>
      <c r="AG702" s="53">
        <f t="shared" si="51"/>
        <v>50.821723882247618</v>
      </c>
      <c r="AH702" s="53">
        <f t="shared" ref="AH702:AI702" si="52">AH660+AH665+AH669+AH684+AH685+AH697+AH698+AH699</f>
        <v>57.835364461871613</v>
      </c>
      <c r="AI702" s="53">
        <f t="shared" si="52"/>
        <v>59.060113356358308</v>
      </c>
    </row>
  </sheetData>
  <pageMargins left="0.78740157480314965" right="0.78740157480314965" top="0.78740157480314965" bottom="0.78740157480314965" header="0.51181102362204722" footer="0.51181102362204722"/>
  <pageSetup paperSize="8" orientation="landscape" cellComments="asDisplayed" r:id="rId1"/>
  <headerFooter alignWithMargins="0">
    <oddFooter>&amp;L&amp;F&amp;CPage &amp;P of &amp;N&amp;R&amp;A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30418-F218-410B-94A6-01448A11C605}">
  <sheetPr>
    <tabColor indexed="14"/>
  </sheetPr>
  <dimension ref="A1:AK556"/>
  <sheetViews>
    <sheetView zoomScale="80" zoomScaleNormal="80" workbookViewId="0">
      <pane xSplit="2" ySplit="1" topLeftCell="I2" activePane="bottomRight" state="frozen"/>
      <selection activeCell="AH1" sqref="AH1:AH1048576"/>
      <selection pane="topRight" activeCell="AH1" sqref="AH1:AH1048576"/>
      <selection pane="bottomLeft" activeCell="AH1" sqref="AH1:AH1048576"/>
      <selection pane="bottomRight" activeCell="AI1" sqref="AI1:AI1048576"/>
    </sheetView>
  </sheetViews>
  <sheetFormatPr defaultColWidth="9.1796875" defaultRowHeight="12.5"/>
  <cols>
    <col min="1" max="1" width="38.26953125" style="63" customWidth="1"/>
    <col min="2" max="2" width="8.54296875" style="8" bestFit="1" customWidth="1"/>
    <col min="3" max="3" width="9.1796875" style="8"/>
    <col min="4" max="21" width="9.1796875" style="8" customWidth="1"/>
    <col min="22" max="22" width="9.1796875" customWidth="1"/>
    <col min="23" max="29" width="9.1796875" style="8" customWidth="1"/>
    <col min="30" max="35" width="9.1796875" style="8"/>
    <col min="36" max="37" width="8.7265625" customWidth="1"/>
    <col min="38" max="16384" width="9.1796875" style="8"/>
  </cols>
  <sheetData>
    <row r="1" spans="1:37" s="4" customFormat="1" ht="47.25" customHeight="1" thickBot="1">
      <c r="A1" s="1" t="s">
        <v>72</v>
      </c>
      <c r="B1" s="2"/>
      <c r="C1" s="3">
        <v>1990</v>
      </c>
      <c r="D1" s="3">
        <v>1991</v>
      </c>
      <c r="E1" s="3">
        <v>1992</v>
      </c>
      <c r="F1" s="3">
        <v>1993</v>
      </c>
      <c r="G1" s="3">
        <v>1994</v>
      </c>
      <c r="H1" s="3">
        <v>1995</v>
      </c>
      <c r="I1" s="3">
        <v>1996</v>
      </c>
      <c r="J1" s="3">
        <v>1997</v>
      </c>
      <c r="K1" s="3">
        <v>1998</v>
      </c>
      <c r="L1" s="3">
        <v>1999</v>
      </c>
      <c r="M1" s="3">
        <v>2000</v>
      </c>
      <c r="N1" s="3">
        <v>2001</v>
      </c>
      <c r="O1" s="3">
        <v>2002</v>
      </c>
      <c r="P1" s="3">
        <v>2003</v>
      </c>
      <c r="Q1" s="3">
        <v>2004</v>
      </c>
      <c r="R1" s="3">
        <v>2005</v>
      </c>
      <c r="S1" s="3">
        <v>2006</v>
      </c>
      <c r="T1" s="3">
        <v>2007</v>
      </c>
      <c r="U1" s="3">
        <v>2008</v>
      </c>
      <c r="V1" s="3">
        <v>2009</v>
      </c>
      <c r="W1" s="3">
        <v>2010</v>
      </c>
      <c r="X1" s="3">
        <v>2011</v>
      </c>
      <c r="Y1" s="3">
        <v>2012</v>
      </c>
      <c r="Z1" s="3">
        <v>2013</v>
      </c>
      <c r="AA1" s="3">
        <v>2014</v>
      </c>
      <c r="AB1" s="3">
        <v>2015</v>
      </c>
      <c r="AC1" s="3">
        <v>2016</v>
      </c>
      <c r="AD1" s="3">
        <v>2017</v>
      </c>
      <c r="AE1" s="3">
        <v>2018</v>
      </c>
      <c r="AF1" s="3">
        <v>2019</v>
      </c>
      <c r="AG1" s="3">
        <f>AF1+1</f>
        <v>2020</v>
      </c>
      <c r="AH1" s="3">
        <f>AG1+1</f>
        <v>2021</v>
      </c>
      <c r="AI1" s="3">
        <f>AH1+1</f>
        <v>2022</v>
      </c>
      <c r="AJ1"/>
      <c r="AK1"/>
    </row>
    <row r="2" spans="1:37" ht="13">
      <c r="A2" s="5" t="s">
        <v>1</v>
      </c>
      <c r="B2" s="6"/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</row>
    <row r="3" spans="1:37" ht="13">
      <c r="A3" s="9" t="s">
        <v>2</v>
      </c>
      <c r="B3" s="10"/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</row>
    <row r="4" spans="1:37" ht="13">
      <c r="A4" s="13" t="s">
        <v>3</v>
      </c>
      <c r="B4" s="14"/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</row>
    <row r="5" spans="1:37" ht="13">
      <c r="A5" s="13" t="s">
        <v>4</v>
      </c>
      <c r="B5" s="14"/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</row>
    <row r="6" spans="1:37" ht="13.5" thickBot="1">
      <c r="A6" s="16" t="s">
        <v>5</v>
      </c>
      <c r="B6" s="17"/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</row>
    <row r="7" spans="1:37" s="22" customFormat="1" ht="13">
      <c r="A7" s="19" t="s">
        <v>6</v>
      </c>
      <c r="B7" s="20"/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/>
      <c r="AK7"/>
    </row>
    <row r="8" spans="1:37" s="22" customFormat="1" ht="13">
      <c r="A8" s="9" t="s">
        <v>7</v>
      </c>
      <c r="B8" s="10"/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/>
      <c r="AK8"/>
    </row>
    <row r="9" spans="1:37" ht="13">
      <c r="A9" s="9" t="s">
        <v>8</v>
      </c>
      <c r="B9" s="10"/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7" ht="13.5" thickBot="1">
      <c r="A10" s="16" t="s">
        <v>9</v>
      </c>
      <c r="B10" s="17"/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</row>
    <row r="11" spans="1:37" ht="13">
      <c r="A11" s="5" t="s">
        <v>10</v>
      </c>
      <c r="B11" s="6"/>
      <c r="C11" s="7">
        <v>2017.41406196956</v>
      </c>
      <c r="D11" s="7">
        <v>2065.0634686749495</v>
      </c>
      <c r="E11" s="7">
        <v>2158.1096429273775</v>
      </c>
      <c r="F11" s="7">
        <v>2298.0434747781865</v>
      </c>
      <c r="G11" s="7">
        <v>2322.9513013435635</v>
      </c>
      <c r="H11" s="7">
        <v>2370.2544441272748</v>
      </c>
      <c r="I11" s="7">
        <v>2653.5741230344584</v>
      </c>
      <c r="J11" s="7">
        <v>2845.3069148006507</v>
      </c>
      <c r="K11" s="7">
        <v>3290.5873133430878</v>
      </c>
      <c r="L11" s="7">
        <v>3665.5121480935413</v>
      </c>
      <c r="M11" s="7">
        <v>4100.9898186296332</v>
      </c>
      <c r="N11" s="7">
        <v>4384.4286818825231</v>
      </c>
      <c r="O11" s="7">
        <v>4497.5185363329574</v>
      </c>
      <c r="P11" s="7">
        <v>4546.4155728858877</v>
      </c>
      <c r="Q11" s="7">
        <v>4739.7982474319333</v>
      </c>
      <c r="R11" s="7">
        <v>5076.0676587546468</v>
      </c>
      <c r="S11" s="7">
        <v>5428.3005017847936</v>
      </c>
      <c r="T11" s="7">
        <v>5688.6941206646025</v>
      </c>
      <c r="U11" s="7">
        <v>5383.8670852850246</v>
      </c>
      <c r="V11" s="7">
        <v>4782.0597407026398</v>
      </c>
      <c r="W11" s="7">
        <v>4500.7296843882632</v>
      </c>
      <c r="X11" s="7">
        <v>4320.6794017540924</v>
      </c>
      <c r="Y11" s="7">
        <v>4083.5521152208848</v>
      </c>
      <c r="Z11" s="7">
        <v>4238.6032106605999</v>
      </c>
      <c r="AA11" s="7">
        <v>4398.6007784455105</v>
      </c>
      <c r="AB11" s="7">
        <v>4650.6186830483357</v>
      </c>
      <c r="AC11" s="7">
        <v>4825.05280997517</v>
      </c>
      <c r="AD11" s="7">
        <v>4920.3604067836995</v>
      </c>
      <c r="AE11" s="7">
        <v>5050.7097796399212</v>
      </c>
      <c r="AF11" s="7">
        <v>5062.2170979361172</v>
      </c>
      <c r="AG11" s="7">
        <v>3714.7265833300971</v>
      </c>
      <c r="AH11" s="7">
        <v>3981.0229870168564</v>
      </c>
      <c r="AI11" s="7">
        <v>4766.3794800416599</v>
      </c>
    </row>
    <row r="12" spans="1:37" ht="13">
      <c r="A12" s="9" t="s">
        <v>11</v>
      </c>
      <c r="B12" s="10"/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7" ht="13">
      <c r="A13" s="23" t="s">
        <v>12</v>
      </c>
      <c r="B13" s="24"/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</row>
    <row r="14" spans="1:37" ht="13">
      <c r="A14" s="26" t="s">
        <v>13</v>
      </c>
      <c r="B14" s="27"/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</row>
    <row r="15" spans="1:37" s="22" customFormat="1" ht="13">
      <c r="A15" s="13" t="s">
        <v>14</v>
      </c>
      <c r="B15" s="14"/>
      <c r="C15" s="15">
        <v>942.4611040188679</v>
      </c>
      <c r="D15" s="15">
        <v>963.75687215094331</v>
      </c>
      <c r="E15" s="15">
        <v>1034.0414386415096</v>
      </c>
      <c r="F15" s="15">
        <v>1014.8893065283019</v>
      </c>
      <c r="G15" s="15">
        <v>1047.9130837358491</v>
      </c>
      <c r="H15" s="15">
        <v>1104.3451269056604</v>
      </c>
      <c r="I15" s="15">
        <v>1170.3787840754715</v>
      </c>
      <c r="J15" s="15">
        <v>1251.3094321698111</v>
      </c>
      <c r="K15" s="15">
        <v>1390.8375457358491</v>
      </c>
      <c r="L15" s="15">
        <v>1505.8279749056603</v>
      </c>
      <c r="M15" s="15">
        <v>1589.9512719622639</v>
      </c>
      <c r="N15" s="15">
        <v>1651.7158906981124</v>
      </c>
      <c r="O15" s="15">
        <v>1687.9370711886791</v>
      </c>
      <c r="P15" s="15">
        <v>1685.792651490563</v>
      </c>
      <c r="Q15" s="15">
        <v>1730.5188898301899</v>
      </c>
      <c r="R15" s="15">
        <v>1821.9412918450889</v>
      </c>
      <c r="S15" s="15">
        <v>1849.3952682279328</v>
      </c>
      <c r="T15" s="15">
        <v>1885.6565578153775</v>
      </c>
      <c r="U15" s="15">
        <v>1797.8159328333334</v>
      </c>
      <c r="V15" s="15">
        <v>1636.3154893351109</v>
      </c>
      <c r="W15" s="15">
        <v>1477.5941105444444</v>
      </c>
      <c r="X15" s="15">
        <v>1399.3932300736012</v>
      </c>
      <c r="Y15" s="15">
        <v>1272.4461135624156</v>
      </c>
      <c r="Z15" s="15">
        <v>1197.3509422718205</v>
      </c>
      <c r="AA15" s="15">
        <v>1133.5180493265143</v>
      </c>
      <c r="AB15" s="15">
        <v>1074.5478990272568</v>
      </c>
      <c r="AC15" s="15">
        <v>1002.8277154756414</v>
      </c>
      <c r="AD15" s="15">
        <v>904.29810095916559</v>
      </c>
      <c r="AE15" s="15">
        <v>824.24502392197087</v>
      </c>
      <c r="AF15" s="15">
        <v>780.92608129041673</v>
      </c>
      <c r="AG15" s="15">
        <v>578.42748284444428</v>
      </c>
      <c r="AH15" s="15">
        <v>612.74491157777788</v>
      </c>
      <c r="AI15" s="15">
        <v>697.83486315555547</v>
      </c>
      <c r="AJ15"/>
      <c r="AK15"/>
    </row>
    <row r="16" spans="1:37" ht="13">
      <c r="A16" s="9" t="s">
        <v>15</v>
      </c>
      <c r="B16" s="10"/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7" ht="13">
      <c r="A17" s="13" t="s">
        <v>16</v>
      </c>
      <c r="B17" s="14"/>
      <c r="C17" s="15">
        <v>373.92175117069218</v>
      </c>
      <c r="D17" s="15">
        <v>361.28212778400598</v>
      </c>
      <c r="E17" s="15">
        <v>315.99022584586777</v>
      </c>
      <c r="F17" s="15">
        <v>460.2922942298847</v>
      </c>
      <c r="G17" s="15">
        <v>409.73390182771476</v>
      </c>
      <c r="H17" s="15">
        <v>400.25423732161448</v>
      </c>
      <c r="I17" s="15">
        <v>369.70855395898707</v>
      </c>
      <c r="J17" s="15">
        <v>444.49286681083947</v>
      </c>
      <c r="K17" s="15">
        <v>459.23909492723897</v>
      </c>
      <c r="L17" s="15">
        <v>542.44983402788034</v>
      </c>
      <c r="M17" s="15">
        <v>628.82046141877652</v>
      </c>
      <c r="N17" s="15">
        <v>755.21645910722566</v>
      </c>
      <c r="O17" s="15">
        <v>801.56165589849957</v>
      </c>
      <c r="P17" s="15">
        <v>783.65556940095439</v>
      </c>
      <c r="Q17" s="15">
        <v>742.57650000000001</v>
      </c>
      <c r="R17" s="15">
        <v>857.04134079574783</v>
      </c>
      <c r="S17" s="15">
        <v>987.87953111854915</v>
      </c>
      <c r="T17" s="15">
        <v>1043.328817244168</v>
      </c>
      <c r="U17" s="15">
        <v>970.12959600475085</v>
      </c>
      <c r="V17" s="15">
        <v>766.91674013164641</v>
      </c>
      <c r="W17" s="15">
        <v>787.06369733807981</v>
      </c>
      <c r="X17" s="15">
        <v>699.40667508359979</v>
      </c>
      <c r="Y17" s="15">
        <v>585.6714349699655</v>
      </c>
      <c r="Z17" s="15">
        <v>675.06294873239995</v>
      </c>
      <c r="AA17" s="15">
        <v>748.0274690635199</v>
      </c>
      <c r="AB17" s="15">
        <v>846.48864781416</v>
      </c>
      <c r="AC17" s="15">
        <v>868.35380084903989</v>
      </c>
      <c r="AD17" s="15">
        <v>1021.1592254546401</v>
      </c>
      <c r="AE17" s="15">
        <v>1102.8442060797599</v>
      </c>
      <c r="AF17" s="15">
        <v>1115.6537766794399</v>
      </c>
      <c r="AG17" s="15">
        <v>397.88853593616</v>
      </c>
      <c r="AH17" s="15">
        <v>445.76882293992008</v>
      </c>
      <c r="AI17" s="15">
        <v>1017.7427971888799</v>
      </c>
    </row>
    <row r="18" spans="1:37" ht="13">
      <c r="A18" s="13" t="s">
        <v>17</v>
      </c>
      <c r="B18" s="14"/>
      <c r="C18" s="15">
        <v>19.698</v>
      </c>
      <c r="D18" s="15">
        <v>18.713100000000001</v>
      </c>
      <c r="E18" s="15">
        <v>20.6829</v>
      </c>
      <c r="F18" s="15">
        <v>20.6829</v>
      </c>
      <c r="G18" s="15">
        <v>24.622499999999999</v>
      </c>
      <c r="H18" s="15">
        <v>21.6678</v>
      </c>
      <c r="I18" s="15">
        <v>20.6829</v>
      </c>
      <c r="J18" s="15">
        <v>21.6678</v>
      </c>
      <c r="K18" s="15">
        <v>21.6678</v>
      </c>
      <c r="L18" s="15">
        <v>22.652699999999999</v>
      </c>
      <c r="M18" s="15">
        <v>24.622499999999999</v>
      </c>
      <c r="N18" s="15">
        <v>19.698</v>
      </c>
      <c r="O18" s="15">
        <v>17.728200000000001</v>
      </c>
      <c r="P18" s="15">
        <v>16.743300000000001</v>
      </c>
      <c r="Q18" s="15">
        <v>17.728200000000001</v>
      </c>
      <c r="R18" s="15">
        <v>17.728200000000001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</row>
    <row r="19" spans="1:37" ht="13">
      <c r="A19" s="13" t="s">
        <v>18</v>
      </c>
      <c r="B19" s="14"/>
      <c r="C19" s="15">
        <v>6.9492067799999999</v>
      </c>
      <c r="D19" s="15">
        <v>7.8357687399999998</v>
      </c>
      <c r="E19" s="15">
        <v>7.9302784399999995</v>
      </c>
      <c r="F19" s="15">
        <v>7.6357740199999986</v>
      </c>
      <c r="G19" s="15">
        <v>7.1626157799999994</v>
      </c>
      <c r="H19" s="15">
        <v>6.027279899999999</v>
      </c>
      <c r="I19" s="15">
        <v>4.7254849999999999</v>
      </c>
      <c r="J19" s="15">
        <v>4.0200158200000002</v>
      </c>
      <c r="K19" s="15">
        <v>3.1596726799999995</v>
      </c>
      <c r="L19" s="15">
        <v>2.5816391599999999</v>
      </c>
      <c r="M19" s="15">
        <v>2.18103998</v>
      </c>
      <c r="N19" s="15">
        <v>1.5676415399999999</v>
      </c>
      <c r="O19" s="15">
        <v>1.3755734399999999</v>
      </c>
      <c r="P19" s="15">
        <v>1.1938709199999999</v>
      </c>
      <c r="Q19" s="15">
        <v>1.06582552</v>
      </c>
      <c r="R19" s="15">
        <v>1.0187138624429903</v>
      </c>
      <c r="S19" s="15">
        <v>0.87129265939705547</v>
      </c>
      <c r="T19" s="15">
        <v>1.1679731</v>
      </c>
      <c r="U19" s="15">
        <v>0.89991370000000015</v>
      </c>
      <c r="V19" s="15">
        <v>0.58680230000000011</v>
      </c>
      <c r="W19" s="15">
        <v>0.5147191000000001</v>
      </c>
      <c r="X19" s="15">
        <v>0.54988218600000005</v>
      </c>
      <c r="Y19" s="15">
        <v>0.99990661399999992</v>
      </c>
      <c r="Z19" s="15">
        <v>1.303455521148825</v>
      </c>
      <c r="AA19" s="15">
        <v>2.1086218067885119</v>
      </c>
      <c r="AB19" s="15">
        <v>2.5301873686684075</v>
      </c>
      <c r="AC19" s="15">
        <v>2.5484375456919062</v>
      </c>
      <c r="AD19" s="15">
        <v>2.2537762924281988</v>
      </c>
      <c r="AE19" s="15">
        <v>1.8520724281984335</v>
      </c>
      <c r="AF19" s="15">
        <v>1.6291650130548303</v>
      </c>
      <c r="AG19" s="15">
        <v>1.149825848563969</v>
      </c>
      <c r="AH19" s="15">
        <v>1.1651176501305485</v>
      </c>
      <c r="AI19" s="15">
        <v>1.6215191122715407</v>
      </c>
    </row>
    <row r="20" spans="1:37" ht="13">
      <c r="A20" s="13" t="s">
        <v>19</v>
      </c>
      <c r="B20" s="14"/>
      <c r="C20" s="15">
        <v>674.3839999999999</v>
      </c>
      <c r="D20" s="15">
        <v>713.47559999999999</v>
      </c>
      <c r="E20" s="15">
        <v>779.46479999999997</v>
      </c>
      <c r="F20" s="15">
        <v>794.54319999999996</v>
      </c>
      <c r="G20" s="15">
        <v>833.51920000000007</v>
      </c>
      <c r="H20" s="15">
        <v>837.95999999999992</v>
      </c>
      <c r="I20" s="15">
        <v>1088.0783999999999</v>
      </c>
      <c r="J20" s="15">
        <v>1123.8167999999998</v>
      </c>
      <c r="K20" s="15">
        <v>1415.6831999999999</v>
      </c>
      <c r="L20" s="15">
        <v>1592</v>
      </c>
      <c r="M20" s="15">
        <v>1855.4145452685927</v>
      </c>
      <c r="N20" s="15">
        <v>1956.230690537185</v>
      </c>
      <c r="O20" s="15">
        <v>1988.9160358057777</v>
      </c>
      <c r="P20" s="15">
        <v>2059.0301810743699</v>
      </c>
      <c r="Q20" s="15">
        <v>2247.9088320817436</v>
      </c>
      <c r="R20" s="15">
        <v>2378.3381122513674</v>
      </c>
      <c r="S20" s="15">
        <v>2590.1544097789147</v>
      </c>
      <c r="T20" s="15">
        <v>2758.5407725050559</v>
      </c>
      <c r="U20" s="15">
        <v>2615.0216427469391</v>
      </c>
      <c r="V20" s="15">
        <v>2378.2407089358826</v>
      </c>
      <c r="W20" s="15">
        <v>2235.5571574057381</v>
      </c>
      <c r="X20" s="15">
        <v>2221.3296144108908</v>
      </c>
      <c r="Y20" s="15">
        <v>2224.4346600745039</v>
      </c>
      <c r="Z20" s="15">
        <v>2364.8858641352303</v>
      </c>
      <c r="AA20" s="15">
        <v>2514.9466382486885</v>
      </c>
      <c r="AB20" s="15">
        <v>2727.0519488382506</v>
      </c>
      <c r="AC20" s="15">
        <v>2951.3228561047968</v>
      </c>
      <c r="AD20" s="15">
        <v>2992.6493040774653</v>
      </c>
      <c r="AE20" s="15">
        <v>3121.7684772099929</v>
      </c>
      <c r="AF20" s="15">
        <v>3164.0080749532071</v>
      </c>
      <c r="AG20" s="15">
        <v>2737.2607387009293</v>
      </c>
      <c r="AH20" s="15">
        <v>2921.3441348490278</v>
      </c>
      <c r="AI20" s="15">
        <v>3049.1803005849533</v>
      </c>
    </row>
    <row r="21" spans="1:37" ht="13">
      <c r="A21" s="26" t="s">
        <v>20</v>
      </c>
      <c r="B21" s="27"/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</row>
    <row r="22" spans="1:37" ht="13">
      <c r="A22" s="13" t="s">
        <v>21</v>
      </c>
      <c r="B22" s="14"/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>
        <v>0</v>
      </c>
      <c r="W22" s="60">
        <v>0</v>
      </c>
      <c r="X22" s="60">
        <v>0</v>
      </c>
      <c r="Y22" s="60">
        <v>0</v>
      </c>
      <c r="Z22" s="60">
        <v>0</v>
      </c>
      <c r="AA22" s="60">
        <v>0</v>
      </c>
      <c r="AB22" s="60">
        <v>0</v>
      </c>
      <c r="AC22" s="60">
        <v>0</v>
      </c>
      <c r="AD22" s="60">
        <v>0</v>
      </c>
      <c r="AE22" s="60">
        <v>0</v>
      </c>
      <c r="AF22" s="60">
        <v>0</v>
      </c>
      <c r="AG22" s="60">
        <v>0</v>
      </c>
      <c r="AH22" s="60">
        <v>0</v>
      </c>
      <c r="AI22" s="60">
        <v>0</v>
      </c>
    </row>
    <row r="23" spans="1:37" ht="13">
      <c r="A23" s="9" t="s">
        <v>22</v>
      </c>
      <c r="B23" s="10"/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7" ht="13">
      <c r="A24" s="29" t="s">
        <v>23</v>
      </c>
      <c r="B24" s="30"/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</row>
    <row r="25" spans="1:37" ht="13.5" thickBot="1">
      <c r="A25" s="16" t="s">
        <v>24</v>
      </c>
      <c r="B25" s="17"/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</row>
    <row r="26" spans="1:37" ht="13.5" thickBot="1">
      <c r="A26" s="31" t="s">
        <v>25</v>
      </c>
      <c r="B26" s="32"/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  <c r="O26" s="33">
        <v>0</v>
      </c>
      <c r="P26" s="33">
        <v>0</v>
      </c>
      <c r="Q26" s="33">
        <v>0</v>
      </c>
      <c r="R26" s="33">
        <v>2.2034149433935228</v>
      </c>
      <c r="S26" s="33">
        <v>1.8486672398968187</v>
      </c>
      <c r="T26" s="33">
        <v>1.3408808636667622</v>
      </c>
      <c r="U26" s="33">
        <v>1.2688502227954526</v>
      </c>
      <c r="V26" s="33">
        <v>1.2905508210490111</v>
      </c>
      <c r="W26" s="33">
        <v>2.1026507073206266</v>
      </c>
      <c r="X26" s="33">
        <v>3.6319823049273903</v>
      </c>
      <c r="Y26" s="33">
        <v>4.1380427370454766</v>
      </c>
      <c r="Z26" s="33">
        <v>3.4468722633920179</v>
      </c>
      <c r="AA26" s="33">
        <v>2.8471374437654906</v>
      </c>
      <c r="AB26" s="33">
        <v>3.9247736304450549</v>
      </c>
      <c r="AC26" s="33">
        <v>21.286015103956061</v>
      </c>
      <c r="AD26" s="33">
        <v>20.229079763948164</v>
      </c>
      <c r="AE26" s="33">
        <v>22.560835415583806</v>
      </c>
      <c r="AF26" s="33">
        <v>17.419296662833837</v>
      </c>
      <c r="AG26" s="33">
        <v>15.763830505057189</v>
      </c>
      <c r="AH26" s="33">
        <v>16.679762707720784</v>
      </c>
      <c r="AI26" s="33">
        <v>16.580164546171702</v>
      </c>
    </row>
    <row r="27" spans="1:37" s="22" customFormat="1" ht="13">
      <c r="A27" s="5" t="s">
        <v>26</v>
      </c>
      <c r="B27" s="6"/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1.0981753103040002</v>
      </c>
      <c r="S27" s="7">
        <v>2.6620603483199998</v>
      </c>
      <c r="T27" s="7">
        <v>21.541990353791999</v>
      </c>
      <c r="U27" s="7">
        <v>55.568151655089608</v>
      </c>
      <c r="V27" s="7">
        <v>77.415600677752309</v>
      </c>
      <c r="W27" s="7">
        <v>92.593773226751992</v>
      </c>
      <c r="X27" s="7">
        <v>97.793523583787035</v>
      </c>
      <c r="Y27" s="7">
        <v>84.866967208896</v>
      </c>
      <c r="Z27" s="7">
        <v>102.24454518604801</v>
      </c>
      <c r="AA27" s="7">
        <v>116.1807238272</v>
      </c>
      <c r="AB27" s="7">
        <v>128.13245662521598</v>
      </c>
      <c r="AC27" s="7">
        <v>118.48165246612801</v>
      </c>
      <c r="AD27" s="7">
        <v>160.64107568404799</v>
      </c>
      <c r="AE27" s="7">
        <v>154.23960204369598</v>
      </c>
      <c r="AF27" s="7">
        <v>188.08547944814399</v>
      </c>
      <c r="AG27" s="7">
        <v>174.492347619264</v>
      </c>
      <c r="AH27" s="7">
        <v>178.33873323393601</v>
      </c>
      <c r="AI27" s="7">
        <v>223.74063400281599</v>
      </c>
      <c r="AJ27"/>
      <c r="AK27"/>
    </row>
    <row r="28" spans="1:37" s="22" customFormat="1" ht="13">
      <c r="A28" s="29" t="s">
        <v>27</v>
      </c>
      <c r="B28" s="30"/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/>
      <c r="AK28"/>
    </row>
    <row r="29" spans="1:37">
      <c r="A29" s="13" t="s">
        <v>28</v>
      </c>
      <c r="B29" s="34"/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</row>
    <row r="30" spans="1:37" s="22" customFormat="1" ht="13">
      <c r="A30" s="35" t="s">
        <v>29</v>
      </c>
      <c r="B30" s="36"/>
      <c r="C30" s="37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  <c r="AA30" s="37">
        <v>0</v>
      </c>
      <c r="AB30" s="37">
        <v>0</v>
      </c>
      <c r="AC30" s="37">
        <v>0</v>
      </c>
      <c r="AD30" s="37">
        <v>0</v>
      </c>
      <c r="AE30" s="37">
        <v>0</v>
      </c>
      <c r="AF30" s="37">
        <v>0</v>
      </c>
      <c r="AG30" s="37">
        <v>0</v>
      </c>
      <c r="AH30" s="37">
        <v>0</v>
      </c>
      <c r="AI30" s="37">
        <v>0</v>
      </c>
      <c r="AJ30"/>
      <c r="AK30"/>
    </row>
    <row r="31" spans="1:37" s="22" customFormat="1" ht="13">
      <c r="A31" s="35" t="s">
        <v>30</v>
      </c>
      <c r="B31" s="36"/>
      <c r="C31" s="37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  <c r="AA31" s="37">
        <v>0</v>
      </c>
      <c r="AB31" s="37">
        <v>0</v>
      </c>
      <c r="AC31" s="37">
        <v>0</v>
      </c>
      <c r="AD31" s="37">
        <v>0</v>
      </c>
      <c r="AE31" s="37">
        <v>0</v>
      </c>
      <c r="AF31" s="37">
        <v>0</v>
      </c>
      <c r="AG31" s="37">
        <v>0</v>
      </c>
      <c r="AH31" s="37">
        <v>0</v>
      </c>
      <c r="AI31" s="37">
        <v>0</v>
      </c>
      <c r="AJ31"/>
      <c r="AK31"/>
    </row>
    <row r="32" spans="1:37" s="22" customFormat="1" ht="13">
      <c r="A32" s="13" t="s">
        <v>31</v>
      </c>
      <c r="B32" s="14"/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/>
      <c r="AK32"/>
    </row>
    <row r="33" spans="1:37">
      <c r="A33" s="38" t="s">
        <v>32</v>
      </c>
      <c r="B33" s="39"/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 s="40">
        <v>0</v>
      </c>
      <c r="AH33" s="40">
        <v>0</v>
      </c>
      <c r="AI33" s="40">
        <v>0</v>
      </c>
    </row>
    <row r="34" spans="1:37">
      <c r="A34" s="42" t="s">
        <v>33</v>
      </c>
      <c r="B34" s="43"/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1.0898808120000001</v>
      </c>
      <c r="S34" s="44">
        <v>2.0172233496479994</v>
      </c>
      <c r="T34" s="44">
        <v>18.031926141023998</v>
      </c>
      <c r="U34" s="44">
        <v>37.693571091969595</v>
      </c>
      <c r="V34" s="44">
        <v>54.609645199150073</v>
      </c>
      <c r="W34" s="44">
        <v>62.438947959215994</v>
      </c>
      <c r="X34" s="44">
        <v>68.719940137067027</v>
      </c>
      <c r="Y34" s="44">
        <v>56.274721335600006</v>
      </c>
      <c r="Z34" s="44">
        <v>73.694497775376007</v>
      </c>
      <c r="AA34" s="44">
        <v>89.566861094879982</v>
      </c>
      <c r="AB34" s="44">
        <v>98.275793360159994</v>
      </c>
      <c r="AC34" s="44">
        <v>85.726035212256022</v>
      </c>
      <c r="AD34" s="44">
        <v>131.03723413411197</v>
      </c>
      <c r="AE34" s="44">
        <v>126.96834918892802</v>
      </c>
      <c r="AF34" s="44">
        <v>161.89653003302396</v>
      </c>
      <c r="AG34" s="44">
        <v>155.057388356736</v>
      </c>
      <c r="AH34" s="44">
        <v>158.015300260224</v>
      </c>
      <c r="AI34" s="44">
        <v>200.45962057046398</v>
      </c>
    </row>
    <row r="35" spans="1:37">
      <c r="A35" s="42" t="s">
        <v>34</v>
      </c>
      <c r="B35" s="43"/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8.2944983039999996E-3</v>
      </c>
      <c r="S35" s="44">
        <v>0.64483699867199995</v>
      </c>
      <c r="T35" s="44">
        <v>3.5100642127679991</v>
      </c>
      <c r="U35" s="44">
        <v>17.874580563119999</v>
      </c>
      <c r="V35" s="44">
        <v>22.80595547860224</v>
      </c>
      <c r="W35" s="44">
        <v>30.154825267535998</v>
      </c>
      <c r="X35" s="44">
        <v>29.073583446719997</v>
      </c>
      <c r="Y35" s="44">
        <v>28.592245873296001</v>
      </c>
      <c r="Z35" s="44">
        <v>28.550047410671997</v>
      </c>
      <c r="AA35" s="44">
        <v>26.613862732319994</v>
      </c>
      <c r="AB35" s="44">
        <v>29.856663265055996</v>
      </c>
      <c r="AC35" s="44">
        <v>32.755617253871996</v>
      </c>
      <c r="AD35" s="44">
        <v>29.603841549936</v>
      </c>
      <c r="AE35" s="44">
        <v>27.271252854767994</v>
      </c>
      <c r="AF35" s="44">
        <v>26.188949415119996</v>
      </c>
      <c r="AG35" s="44">
        <v>19.434959262528004</v>
      </c>
      <c r="AH35" s="44">
        <v>20.323432973711995</v>
      </c>
      <c r="AI35" s="44">
        <v>23.281013432351994</v>
      </c>
    </row>
    <row r="36" spans="1:37">
      <c r="A36" s="42" t="s">
        <v>35</v>
      </c>
      <c r="B36" s="43"/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</row>
    <row r="37" spans="1:37">
      <c r="A37" s="45" t="s">
        <v>36</v>
      </c>
      <c r="B37" s="46"/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0</v>
      </c>
      <c r="AG37" s="44">
        <v>0</v>
      </c>
      <c r="AH37" s="44">
        <v>0</v>
      </c>
      <c r="AI37" s="44">
        <v>0</v>
      </c>
    </row>
    <row r="38" spans="1:37" ht="13" thickBot="1">
      <c r="A38" s="47" t="s">
        <v>37</v>
      </c>
      <c r="B38" s="48"/>
      <c r="C38" s="49">
        <v>0</v>
      </c>
      <c r="D38" s="49">
        <v>0</v>
      </c>
      <c r="E38" s="49">
        <v>0</v>
      </c>
      <c r="F38" s="49">
        <v>0</v>
      </c>
      <c r="G38" s="49">
        <v>0</v>
      </c>
      <c r="H38" s="49">
        <v>0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49">
        <v>0</v>
      </c>
      <c r="Q38" s="49">
        <v>0</v>
      </c>
      <c r="R38" s="49">
        <v>0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49">
        <v>0</v>
      </c>
      <c r="AA38" s="49">
        <v>0</v>
      </c>
      <c r="AB38" s="49">
        <v>0</v>
      </c>
      <c r="AC38" s="49">
        <v>0</v>
      </c>
      <c r="AD38" s="49">
        <v>0</v>
      </c>
      <c r="AE38" s="49">
        <v>0</v>
      </c>
      <c r="AF38" s="49">
        <v>0</v>
      </c>
      <c r="AG38" s="49">
        <v>0</v>
      </c>
      <c r="AH38" s="49">
        <v>0</v>
      </c>
      <c r="AI38" s="49">
        <v>0</v>
      </c>
    </row>
    <row r="39" spans="1:37" ht="13.5" thickBot="1">
      <c r="A39" s="50" t="s">
        <v>38</v>
      </c>
      <c r="B39" s="51"/>
      <c r="C39" s="52">
        <v>0</v>
      </c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2">
        <v>0</v>
      </c>
      <c r="T39" s="52">
        <v>0</v>
      </c>
      <c r="U39" s="52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52">
        <v>0</v>
      </c>
      <c r="AD39" s="52">
        <v>0</v>
      </c>
      <c r="AE39" s="52">
        <v>0</v>
      </c>
      <c r="AF39" s="52">
        <v>0</v>
      </c>
      <c r="AG39" s="52">
        <v>0</v>
      </c>
      <c r="AH39" s="52">
        <v>0</v>
      </c>
      <c r="AI39" s="52">
        <v>0</v>
      </c>
    </row>
    <row r="40" spans="1:37" ht="13.5" thickBot="1">
      <c r="A40" s="50" t="s">
        <v>39</v>
      </c>
      <c r="B40" s="51"/>
      <c r="C40" s="52">
        <v>1.3759999999999999</v>
      </c>
      <c r="D40" s="52">
        <v>1.462</v>
      </c>
      <c r="E40" s="52">
        <v>1.462</v>
      </c>
      <c r="F40" s="52">
        <v>1.5479999999999998</v>
      </c>
      <c r="G40" s="52">
        <v>1.5479999999999998</v>
      </c>
      <c r="H40" s="52">
        <v>1.5479999999999998</v>
      </c>
      <c r="I40" s="52">
        <v>1.6339999999999999</v>
      </c>
      <c r="J40" s="52">
        <v>1.9779999999999998</v>
      </c>
      <c r="K40" s="52">
        <v>2.0640000000000001</v>
      </c>
      <c r="L40" s="52">
        <v>2.15</v>
      </c>
      <c r="M40" s="52">
        <v>2.2359999999999998</v>
      </c>
      <c r="N40" s="52">
        <v>2.2359999999999998</v>
      </c>
      <c r="O40" s="52">
        <v>1.9779999999999998</v>
      </c>
      <c r="P40" s="52">
        <v>1.9779999999999998</v>
      </c>
      <c r="Q40" s="52">
        <v>4.343</v>
      </c>
      <c r="R40" s="52">
        <v>5.0653999999999995</v>
      </c>
      <c r="S40" s="52">
        <v>4.8683887919999993</v>
      </c>
      <c r="T40" s="52">
        <v>4.3849507139999995</v>
      </c>
      <c r="U40" s="52">
        <v>4.6515507139999999</v>
      </c>
      <c r="V40" s="52">
        <v>3.8538215079999998</v>
      </c>
      <c r="W40" s="52">
        <v>3.9183011259999994</v>
      </c>
      <c r="X40" s="52">
        <v>3.9202049677269133</v>
      </c>
      <c r="Y40" s="52">
        <v>3.9111873643168766</v>
      </c>
      <c r="Z40" s="52">
        <v>3.6528723165887218</v>
      </c>
      <c r="AA40" s="52">
        <v>3.470449659157488</v>
      </c>
      <c r="AB40" s="52">
        <v>3.7821606837106896</v>
      </c>
      <c r="AC40" s="52">
        <v>4.2580816525754619</v>
      </c>
      <c r="AD40" s="52">
        <v>4.6364970821677645</v>
      </c>
      <c r="AE40" s="52">
        <v>5.6677404740883173</v>
      </c>
      <c r="AF40" s="52">
        <v>7.4234958244637408</v>
      </c>
      <c r="AG40" s="52">
        <v>8.2215089404167117</v>
      </c>
      <c r="AH40" s="52">
        <v>12.807422042160283</v>
      </c>
      <c r="AI40" s="52">
        <v>17.842036985723006</v>
      </c>
    </row>
    <row r="41" spans="1:37" ht="13.5" thickBot="1">
      <c r="A41" s="50" t="s">
        <v>40</v>
      </c>
      <c r="B41" s="51"/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0</v>
      </c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3">
        <v>0</v>
      </c>
      <c r="X41" s="53">
        <v>0</v>
      </c>
      <c r="Y41" s="53">
        <v>0</v>
      </c>
      <c r="Z41" s="53">
        <v>0</v>
      </c>
      <c r="AA41" s="53">
        <v>0</v>
      </c>
      <c r="AB41" s="53">
        <v>0</v>
      </c>
      <c r="AC41" s="53">
        <v>0</v>
      </c>
      <c r="AD41" s="53">
        <v>0</v>
      </c>
      <c r="AE41" s="53">
        <v>0</v>
      </c>
      <c r="AF41" s="53">
        <v>0</v>
      </c>
      <c r="AG41" s="53">
        <v>0</v>
      </c>
      <c r="AH41" s="53">
        <v>0</v>
      </c>
      <c r="AI41" s="53">
        <v>0</v>
      </c>
    </row>
    <row r="42" spans="1:37">
      <c r="A42" s="38" t="s">
        <v>41</v>
      </c>
      <c r="B42" s="39"/>
      <c r="C42" s="40">
        <f t="shared" ref="C42:AA42" si="0">C2+C7+C11+C26+C30+C32+C33+C34+C39</f>
        <v>2017.41406196956</v>
      </c>
      <c r="D42" s="40">
        <f t="shared" si="0"/>
        <v>2065.0634686749495</v>
      </c>
      <c r="E42" s="40">
        <f t="shared" si="0"/>
        <v>2158.1096429273775</v>
      </c>
      <c r="F42" s="40">
        <f t="shared" si="0"/>
        <v>2298.0434747781865</v>
      </c>
      <c r="G42" s="40">
        <f t="shared" si="0"/>
        <v>2322.9513013435635</v>
      </c>
      <c r="H42" s="40">
        <f t="shared" si="0"/>
        <v>2370.2544441272748</v>
      </c>
      <c r="I42" s="40">
        <f t="shared" si="0"/>
        <v>2653.5741230344584</v>
      </c>
      <c r="J42" s="40">
        <f t="shared" si="0"/>
        <v>2845.3069148006507</v>
      </c>
      <c r="K42" s="40">
        <f t="shared" si="0"/>
        <v>3290.5873133430878</v>
      </c>
      <c r="L42" s="40">
        <f t="shared" si="0"/>
        <v>3665.5121480935413</v>
      </c>
      <c r="M42" s="40">
        <f t="shared" si="0"/>
        <v>4100.9898186296332</v>
      </c>
      <c r="N42" s="40">
        <f t="shared" si="0"/>
        <v>4384.4286818825231</v>
      </c>
      <c r="O42" s="40">
        <f t="shared" si="0"/>
        <v>4497.5185363329574</v>
      </c>
      <c r="P42" s="40">
        <f t="shared" si="0"/>
        <v>4546.4155728858877</v>
      </c>
      <c r="Q42" s="40">
        <f t="shared" si="0"/>
        <v>4739.7982474319333</v>
      </c>
      <c r="R42" s="40">
        <f t="shared" si="0"/>
        <v>5079.3609545100408</v>
      </c>
      <c r="S42" s="40">
        <f t="shared" si="0"/>
        <v>5432.1663923743381</v>
      </c>
      <c r="T42" s="40">
        <f t="shared" si="0"/>
        <v>5708.0669276692934</v>
      </c>
      <c r="U42" s="40">
        <f t="shared" si="0"/>
        <v>5422.82950659979</v>
      </c>
      <c r="V42" s="40">
        <f t="shared" si="0"/>
        <v>4837.9599367228384</v>
      </c>
      <c r="W42" s="40">
        <f t="shared" si="0"/>
        <v>4565.2712830547998</v>
      </c>
      <c r="X42" s="40">
        <f t="shared" si="0"/>
        <v>4393.0313241960866</v>
      </c>
      <c r="Y42" s="40">
        <f t="shared" si="0"/>
        <v>4143.9648792935304</v>
      </c>
      <c r="Z42" s="40">
        <f t="shared" si="0"/>
        <v>4315.7445806993674</v>
      </c>
      <c r="AA42" s="40">
        <f t="shared" si="0"/>
        <v>4491.014776984156</v>
      </c>
      <c r="AB42" s="40">
        <f t="shared" ref="AB42:AG42" si="1">AB2+AB7+AB11+AB26+AB30+AB32+AB33+AB34+AB39</f>
        <v>4752.8192500389405</v>
      </c>
      <c r="AC42" s="40">
        <f t="shared" si="1"/>
        <v>4932.0648602913816</v>
      </c>
      <c r="AD42" s="40">
        <f t="shared" si="1"/>
        <v>5071.6267206817593</v>
      </c>
      <c r="AE42" s="40">
        <f t="shared" si="1"/>
        <v>5200.2389642444332</v>
      </c>
      <c r="AF42" s="40">
        <f t="shared" si="1"/>
        <v>5241.5329246319743</v>
      </c>
      <c r="AG42" s="40">
        <f t="shared" si="1"/>
        <v>3885.5478021918902</v>
      </c>
      <c r="AH42" s="40">
        <f t="shared" ref="AH42:AI42" si="2">AH2+AH7+AH11+AH26+AH30+AH32+AH33+AH34+AH39</f>
        <v>4155.7180499848009</v>
      </c>
      <c r="AI42" s="40">
        <f t="shared" si="2"/>
        <v>4983.4192651582953</v>
      </c>
    </row>
    <row r="43" spans="1:37" ht="13" thickBot="1">
      <c r="A43" s="54" t="s">
        <v>42</v>
      </c>
      <c r="B43" s="55"/>
      <c r="C43" s="56">
        <f>C2+C7+C11+C26</f>
        <v>2017.41406196956</v>
      </c>
      <c r="D43" s="56">
        <f t="shared" ref="D43:AF43" si="3">D2+D7+D11+D26</f>
        <v>2065.0634686749495</v>
      </c>
      <c r="E43" s="56">
        <f t="shared" si="3"/>
        <v>2158.1096429273775</v>
      </c>
      <c r="F43" s="56">
        <f t="shared" si="3"/>
        <v>2298.0434747781865</v>
      </c>
      <c r="G43" s="56">
        <f t="shared" si="3"/>
        <v>2322.9513013435635</v>
      </c>
      <c r="H43" s="56">
        <f t="shared" si="3"/>
        <v>2370.2544441272748</v>
      </c>
      <c r="I43" s="56">
        <f t="shared" si="3"/>
        <v>2653.5741230344584</v>
      </c>
      <c r="J43" s="56">
        <f t="shared" si="3"/>
        <v>2845.3069148006507</v>
      </c>
      <c r="K43" s="56">
        <f t="shared" si="3"/>
        <v>3290.5873133430878</v>
      </c>
      <c r="L43" s="56">
        <f t="shared" si="3"/>
        <v>3665.5121480935413</v>
      </c>
      <c r="M43" s="56">
        <f t="shared" si="3"/>
        <v>4100.9898186296332</v>
      </c>
      <c r="N43" s="56">
        <f t="shared" si="3"/>
        <v>4384.4286818825231</v>
      </c>
      <c r="O43" s="56">
        <f t="shared" si="3"/>
        <v>4497.5185363329574</v>
      </c>
      <c r="P43" s="56">
        <f t="shared" si="3"/>
        <v>4546.4155728858877</v>
      </c>
      <c r="Q43" s="56">
        <f t="shared" si="3"/>
        <v>4739.7982474319333</v>
      </c>
      <c r="R43" s="56">
        <f t="shared" si="3"/>
        <v>5078.2710736980407</v>
      </c>
      <c r="S43" s="56">
        <f t="shared" si="3"/>
        <v>5430.1491690246903</v>
      </c>
      <c r="T43" s="56">
        <f t="shared" si="3"/>
        <v>5690.0350015282693</v>
      </c>
      <c r="U43" s="56">
        <f t="shared" si="3"/>
        <v>5385.1359355078202</v>
      </c>
      <c r="V43" s="56">
        <f t="shared" si="3"/>
        <v>4783.3502915236886</v>
      </c>
      <c r="W43" s="56">
        <f t="shared" si="3"/>
        <v>4502.8323350955834</v>
      </c>
      <c r="X43" s="56">
        <f t="shared" si="3"/>
        <v>4324.3113840590195</v>
      </c>
      <c r="Y43" s="56">
        <f t="shared" si="3"/>
        <v>4087.6901579579303</v>
      </c>
      <c r="Z43" s="56">
        <f t="shared" si="3"/>
        <v>4242.0500829239918</v>
      </c>
      <c r="AA43" s="56">
        <f t="shared" si="3"/>
        <v>4401.4479158892764</v>
      </c>
      <c r="AB43" s="56">
        <f t="shared" si="3"/>
        <v>4654.5434566787808</v>
      </c>
      <c r="AC43" s="56">
        <f t="shared" si="3"/>
        <v>4846.3388250791259</v>
      </c>
      <c r="AD43" s="56">
        <f t="shared" si="3"/>
        <v>4940.5894865476475</v>
      </c>
      <c r="AE43" s="56">
        <f t="shared" si="3"/>
        <v>5073.270615055505</v>
      </c>
      <c r="AF43" s="56">
        <f t="shared" si="3"/>
        <v>5079.6363945989506</v>
      </c>
      <c r="AG43" s="56">
        <f t="shared" ref="AG43:AH43" si="4">AG2+AG7+AG11+AG26</f>
        <v>3730.4904138351544</v>
      </c>
      <c r="AH43" s="56">
        <f t="shared" si="4"/>
        <v>3997.7027497245772</v>
      </c>
      <c r="AI43" s="56">
        <f t="shared" ref="AI43" si="5">AI2+AI7+AI11+AI26</f>
        <v>4782.9596445878315</v>
      </c>
    </row>
    <row r="44" spans="1:37" ht="13.5" thickBot="1">
      <c r="A44" s="50" t="s">
        <v>43</v>
      </c>
      <c r="B44" s="51"/>
      <c r="C44" s="52">
        <f t="shared" ref="C44:AA44" si="6">C2+C7+C11+C26+C27+C39+C40+C41</f>
        <v>2018.7900619695599</v>
      </c>
      <c r="D44" s="52">
        <f t="shared" si="6"/>
        <v>2066.5254686749495</v>
      </c>
      <c r="E44" s="52">
        <f t="shared" si="6"/>
        <v>2159.5716429273775</v>
      </c>
      <c r="F44" s="52">
        <f t="shared" si="6"/>
        <v>2299.5914747781862</v>
      </c>
      <c r="G44" s="52">
        <f t="shared" si="6"/>
        <v>2324.4993013435633</v>
      </c>
      <c r="H44" s="52">
        <f t="shared" si="6"/>
        <v>2371.8024441272746</v>
      </c>
      <c r="I44" s="52">
        <f t="shared" si="6"/>
        <v>2655.2081230344584</v>
      </c>
      <c r="J44" s="52">
        <f t="shared" si="6"/>
        <v>2847.2849148006508</v>
      </c>
      <c r="K44" s="52">
        <f t="shared" si="6"/>
        <v>3292.6513133430876</v>
      </c>
      <c r="L44" s="52">
        <f t="shared" si="6"/>
        <v>3667.6621480935414</v>
      </c>
      <c r="M44" s="52">
        <f t="shared" si="6"/>
        <v>4103.2258186296331</v>
      </c>
      <c r="N44" s="52">
        <f t="shared" si="6"/>
        <v>4386.6646818825229</v>
      </c>
      <c r="O44" s="52">
        <f t="shared" si="6"/>
        <v>4499.4965363329575</v>
      </c>
      <c r="P44" s="52">
        <f t="shared" si="6"/>
        <v>4548.3935728858878</v>
      </c>
      <c r="Q44" s="52">
        <f t="shared" si="6"/>
        <v>4744.1412474319332</v>
      </c>
      <c r="R44" s="52">
        <f t="shared" si="6"/>
        <v>5084.4346490083453</v>
      </c>
      <c r="S44" s="52">
        <f t="shared" si="6"/>
        <v>5437.6796181650097</v>
      </c>
      <c r="T44" s="52">
        <f t="shared" si="6"/>
        <v>5715.9619425960618</v>
      </c>
      <c r="U44" s="52">
        <f t="shared" si="6"/>
        <v>5445.3556378769099</v>
      </c>
      <c r="V44" s="52">
        <f t="shared" si="6"/>
        <v>4864.6197137094405</v>
      </c>
      <c r="W44" s="52">
        <f t="shared" si="6"/>
        <v>4599.3444094483357</v>
      </c>
      <c r="X44" s="52">
        <f t="shared" si="6"/>
        <v>4426.0251126105331</v>
      </c>
      <c r="Y44" s="52">
        <f t="shared" si="6"/>
        <v>4176.4683125311431</v>
      </c>
      <c r="Z44" s="52">
        <f t="shared" si="6"/>
        <v>4347.9475004266278</v>
      </c>
      <c r="AA44" s="52">
        <f t="shared" si="6"/>
        <v>4521.0990893756343</v>
      </c>
      <c r="AB44" s="52">
        <f t="shared" ref="AB44:AG44" si="7">AB2+AB7+AB11+AB26+AB27+AB39+AB40+AB41</f>
        <v>4786.4580739877074</v>
      </c>
      <c r="AC44" s="52">
        <f t="shared" si="7"/>
        <v>4969.0785591978292</v>
      </c>
      <c r="AD44" s="52">
        <f t="shared" si="7"/>
        <v>5105.8670593138631</v>
      </c>
      <c r="AE44" s="52">
        <f t="shared" si="7"/>
        <v>5233.1779575732899</v>
      </c>
      <c r="AF44" s="52">
        <f t="shared" si="7"/>
        <v>5275.1453698715577</v>
      </c>
      <c r="AG44" s="52">
        <f t="shared" si="7"/>
        <v>3913.204270394835</v>
      </c>
      <c r="AH44" s="52">
        <f t="shared" ref="AH44:AI44" si="8">AH2+AH7+AH11+AH26+AH27+AH39+AH40+AH41</f>
        <v>4188.8489050006738</v>
      </c>
      <c r="AI44" s="52">
        <f t="shared" si="8"/>
        <v>5024.5423155763701</v>
      </c>
    </row>
    <row r="45" spans="1:37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W45"/>
      <c r="X45"/>
      <c r="Y45"/>
      <c r="Z45"/>
      <c r="AA45"/>
      <c r="AB45"/>
      <c r="AC45"/>
      <c r="AD45"/>
      <c r="AE45"/>
      <c r="AF45"/>
      <c r="AG45"/>
      <c r="AH45"/>
      <c r="AI45"/>
    </row>
    <row r="46" spans="1:37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</row>
    <row r="47" spans="1:37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W47"/>
      <c r="X47"/>
      <c r="Y47"/>
      <c r="Z47"/>
      <c r="AA47"/>
      <c r="AB47"/>
      <c r="AC47"/>
      <c r="AD47"/>
      <c r="AE47"/>
      <c r="AF47"/>
      <c r="AG47"/>
      <c r="AH47"/>
      <c r="AI47"/>
    </row>
    <row r="48" spans="1:37" s="22" customFormat="1" ht="42.5" thickBot="1">
      <c r="A48" s="58" t="s">
        <v>73</v>
      </c>
      <c r="B48" s="2"/>
      <c r="C48" s="3">
        <v>1990</v>
      </c>
      <c r="D48" s="3">
        <v>1991</v>
      </c>
      <c r="E48" s="3">
        <v>1992</v>
      </c>
      <c r="F48" s="3">
        <v>1993</v>
      </c>
      <c r="G48" s="3">
        <v>1994</v>
      </c>
      <c r="H48" s="3">
        <v>1995</v>
      </c>
      <c r="I48" s="3">
        <v>1996</v>
      </c>
      <c r="J48" s="3">
        <v>1997</v>
      </c>
      <c r="K48" s="3">
        <v>1998</v>
      </c>
      <c r="L48" s="3">
        <v>1999</v>
      </c>
      <c r="M48" s="3">
        <v>2000</v>
      </c>
      <c r="N48" s="3">
        <v>2001</v>
      </c>
      <c r="O48" s="3">
        <v>2002</v>
      </c>
      <c r="P48" s="3">
        <v>2003</v>
      </c>
      <c r="Q48" s="3">
        <v>2004</v>
      </c>
      <c r="R48" s="3">
        <v>2005</v>
      </c>
      <c r="S48" s="3">
        <v>2006</v>
      </c>
      <c r="T48" s="3">
        <v>2007</v>
      </c>
      <c r="U48" s="3">
        <v>2008</v>
      </c>
      <c r="V48" s="3">
        <v>2009</v>
      </c>
      <c r="W48" s="3">
        <v>2010</v>
      </c>
      <c r="X48" s="3">
        <v>2011</v>
      </c>
      <c r="Y48" s="3">
        <v>2012</v>
      </c>
      <c r="Z48" s="3">
        <v>2013</v>
      </c>
      <c r="AA48" s="3">
        <v>2014</v>
      </c>
      <c r="AB48" s="3">
        <v>2015</v>
      </c>
      <c r="AC48" s="3">
        <v>2016</v>
      </c>
      <c r="AD48" s="3">
        <v>2017</v>
      </c>
      <c r="AE48" s="3">
        <v>2018</v>
      </c>
      <c r="AF48" s="3">
        <v>2019</v>
      </c>
      <c r="AG48" s="3">
        <v>2020</v>
      </c>
      <c r="AH48" s="3">
        <v>2021</v>
      </c>
      <c r="AI48" s="3">
        <v>2022</v>
      </c>
      <c r="AJ48"/>
      <c r="AK48"/>
    </row>
    <row r="49" spans="1:37" ht="13">
      <c r="A49" s="5" t="s">
        <v>1</v>
      </c>
      <c r="B49" s="6"/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</row>
    <row r="50" spans="1:37" ht="13">
      <c r="A50" s="9" t="s">
        <v>2</v>
      </c>
      <c r="B50" s="10"/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</row>
    <row r="51" spans="1:37" ht="13">
      <c r="A51" s="13" t="s">
        <v>3</v>
      </c>
      <c r="B51" s="14"/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</row>
    <row r="52" spans="1:37" ht="13">
      <c r="A52" s="13" t="s">
        <v>4</v>
      </c>
      <c r="B52" s="14"/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</row>
    <row r="53" spans="1:37" ht="13.5" thickBot="1">
      <c r="A53" s="16" t="s">
        <v>5</v>
      </c>
      <c r="B53" s="17"/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</row>
    <row r="54" spans="1:37" ht="13">
      <c r="A54" s="19" t="s">
        <v>6</v>
      </c>
      <c r="B54" s="20"/>
      <c r="C54" s="21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0</v>
      </c>
      <c r="W54" s="21">
        <v>0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1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</row>
    <row r="55" spans="1:37" s="22" customFormat="1" ht="13">
      <c r="A55" s="9" t="s">
        <v>7</v>
      </c>
      <c r="B55" s="10"/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/>
      <c r="AK55"/>
    </row>
    <row r="56" spans="1:37" s="22" customFormat="1" ht="13">
      <c r="A56" s="9" t="s">
        <v>8</v>
      </c>
      <c r="B56" s="10"/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/>
      <c r="AK56"/>
    </row>
    <row r="57" spans="1:37" ht="13.5" thickBot="1">
      <c r="A57" s="16" t="s">
        <v>9</v>
      </c>
      <c r="B57" s="17"/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</row>
    <row r="58" spans="1:37" ht="13">
      <c r="A58" s="5" t="s">
        <v>10</v>
      </c>
      <c r="B58" s="6"/>
      <c r="C58" s="7">
        <v>345.18170000000003</v>
      </c>
      <c r="D58" s="7">
        <v>348.87020000000001</v>
      </c>
      <c r="E58" s="7">
        <v>352.26</v>
      </c>
      <c r="F58" s="7">
        <v>352.57400000000001</v>
      </c>
      <c r="G58" s="7">
        <v>352.81180000000006</v>
      </c>
      <c r="H58" s="7">
        <v>355.94640000000004</v>
      </c>
      <c r="I58" s="7">
        <v>433.27759999999989</v>
      </c>
      <c r="J58" s="7">
        <v>474.46440000000001</v>
      </c>
      <c r="K58" s="7">
        <v>556.51199999999994</v>
      </c>
      <c r="L58" s="7">
        <v>692.43560000000002</v>
      </c>
      <c r="M58" s="7">
        <v>809.35799999999995</v>
      </c>
      <c r="N58" s="7">
        <v>807.51869999999985</v>
      </c>
      <c r="O58" s="7">
        <v>918.33259999999996</v>
      </c>
      <c r="P58" s="7">
        <v>1017.5671</v>
      </c>
      <c r="Q58" s="7">
        <v>1075.0952</v>
      </c>
      <c r="R58" s="7">
        <v>1111.5337189006655</v>
      </c>
      <c r="S58" s="7">
        <v>1075.3869444758095</v>
      </c>
      <c r="T58" s="7">
        <v>1137.7559806508755</v>
      </c>
      <c r="U58" s="7">
        <v>1041.7733954200457</v>
      </c>
      <c r="V58" s="7">
        <v>766.6481368802788</v>
      </c>
      <c r="W58" s="7">
        <v>669.33267716191835</v>
      </c>
      <c r="X58" s="7">
        <v>612.59479908054107</v>
      </c>
      <c r="Y58" s="7">
        <v>613.12295639658237</v>
      </c>
      <c r="Z58" s="7">
        <v>562.90428668499897</v>
      </c>
      <c r="AA58" s="7">
        <v>599.2051142490518</v>
      </c>
      <c r="AB58" s="7">
        <v>603.44118623870213</v>
      </c>
      <c r="AC58" s="7">
        <v>713.83870896831479</v>
      </c>
      <c r="AD58" s="7">
        <v>715.31638809138713</v>
      </c>
      <c r="AE58" s="7">
        <v>703.95787187267433</v>
      </c>
      <c r="AF58" s="7">
        <v>748.88083382744833</v>
      </c>
      <c r="AG58" s="7">
        <v>683.15811184672827</v>
      </c>
      <c r="AH58" s="7">
        <v>751.19642774701231</v>
      </c>
      <c r="AI58" s="7">
        <v>742.90883442167433</v>
      </c>
    </row>
    <row r="59" spans="1:37" s="22" customFormat="1" ht="13">
      <c r="A59" s="9" t="s">
        <v>11</v>
      </c>
      <c r="B59" s="10"/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/>
      <c r="AK59"/>
    </row>
    <row r="60" spans="1:37" s="22" customFormat="1" ht="13">
      <c r="A60" s="23" t="s">
        <v>12</v>
      </c>
      <c r="B60" s="24"/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5">
        <v>0</v>
      </c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25">
        <v>0</v>
      </c>
      <c r="AF60" s="25">
        <v>0</v>
      </c>
      <c r="AG60" s="25">
        <v>0</v>
      </c>
      <c r="AH60" s="25">
        <v>0</v>
      </c>
      <c r="AI60" s="25">
        <v>0</v>
      </c>
      <c r="AJ60"/>
      <c r="AK60"/>
    </row>
    <row r="61" spans="1:37" s="22" customFormat="1" ht="13">
      <c r="A61" s="26" t="s">
        <v>13</v>
      </c>
      <c r="B61" s="27"/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8">
        <v>0</v>
      </c>
      <c r="N61" s="28">
        <v>0</v>
      </c>
      <c r="O61" s="28">
        <v>0</v>
      </c>
      <c r="P61" s="28">
        <v>0</v>
      </c>
      <c r="Q61" s="28">
        <v>0</v>
      </c>
      <c r="R61" s="28">
        <v>0</v>
      </c>
      <c r="S61" s="28">
        <v>0</v>
      </c>
      <c r="T61" s="28">
        <v>0</v>
      </c>
      <c r="U61" s="28">
        <v>0</v>
      </c>
      <c r="V61" s="28">
        <v>0</v>
      </c>
      <c r="W61" s="28">
        <v>0</v>
      </c>
      <c r="X61" s="28">
        <v>0</v>
      </c>
      <c r="Y61" s="28">
        <v>0</v>
      </c>
      <c r="Z61" s="28">
        <v>0</v>
      </c>
      <c r="AA61" s="28">
        <v>0</v>
      </c>
      <c r="AB61" s="28">
        <v>0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  <c r="AH61" s="28">
        <v>0</v>
      </c>
      <c r="AI61" s="28">
        <v>0</v>
      </c>
      <c r="AJ61"/>
      <c r="AK61"/>
    </row>
    <row r="62" spans="1:37" ht="13">
      <c r="A62" s="13" t="s">
        <v>14</v>
      </c>
      <c r="B62" s="14"/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</row>
    <row r="63" spans="1:37" s="22" customFormat="1" ht="13">
      <c r="A63" s="9" t="s">
        <v>15</v>
      </c>
      <c r="B63" s="10"/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/>
      <c r="AK63"/>
    </row>
    <row r="64" spans="1:37" s="22" customFormat="1" ht="13">
      <c r="A64" s="13" t="s">
        <v>16</v>
      </c>
      <c r="B64" s="14"/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/>
      <c r="AK64"/>
    </row>
    <row r="65" spans="1:37" ht="13">
      <c r="A65" s="13" t="s">
        <v>17</v>
      </c>
      <c r="B65" s="14"/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</row>
    <row r="66" spans="1:37" ht="13">
      <c r="A66" s="13" t="s">
        <v>18</v>
      </c>
      <c r="B66" s="14"/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</row>
    <row r="67" spans="1:37" ht="13">
      <c r="A67" s="13" t="s">
        <v>19</v>
      </c>
      <c r="B67" s="14"/>
      <c r="C67" s="15">
        <v>345.18170000000003</v>
      </c>
      <c r="D67" s="15">
        <v>348.87020000000001</v>
      </c>
      <c r="E67" s="15">
        <v>352.26</v>
      </c>
      <c r="F67" s="15">
        <v>352.57400000000001</v>
      </c>
      <c r="G67" s="15">
        <v>352.81180000000006</v>
      </c>
      <c r="H67" s="15">
        <v>355.94640000000004</v>
      </c>
      <c r="I67" s="15">
        <v>433.27759999999989</v>
      </c>
      <c r="J67" s="15">
        <v>474.46440000000001</v>
      </c>
      <c r="K67" s="15">
        <v>556.51199999999994</v>
      </c>
      <c r="L67" s="15">
        <v>692.43560000000002</v>
      </c>
      <c r="M67" s="15">
        <v>809.35799999999995</v>
      </c>
      <c r="N67" s="15">
        <v>807.51869999999985</v>
      </c>
      <c r="O67" s="15">
        <v>918.33259999999996</v>
      </c>
      <c r="P67" s="15">
        <v>1017.5671</v>
      </c>
      <c r="Q67" s="15">
        <v>1075.0952</v>
      </c>
      <c r="R67" s="15">
        <v>1111.5337189006655</v>
      </c>
      <c r="S67" s="15">
        <v>1075.3869444758095</v>
      </c>
      <c r="T67" s="15">
        <v>1137.7559806508755</v>
      </c>
      <c r="U67" s="15">
        <v>1041.7733954200457</v>
      </c>
      <c r="V67" s="15">
        <v>766.6481368802788</v>
      </c>
      <c r="W67" s="15">
        <v>669.33267716191835</v>
      </c>
      <c r="X67" s="15">
        <v>612.59479908054107</v>
      </c>
      <c r="Y67" s="15">
        <v>613.12295639658237</v>
      </c>
      <c r="Z67" s="15">
        <v>562.90428668499897</v>
      </c>
      <c r="AA67" s="15">
        <v>599.2051142490518</v>
      </c>
      <c r="AB67" s="15">
        <v>603.44118623870213</v>
      </c>
      <c r="AC67" s="15">
        <v>713.83870896831479</v>
      </c>
      <c r="AD67" s="15">
        <v>715.31638809138713</v>
      </c>
      <c r="AE67" s="15">
        <v>703.95787187267433</v>
      </c>
      <c r="AF67" s="15">
        <v>748.88083382744833</v>
      </c>
      <c r="AG67" s="15">
        <v>683.15811184672827</v>
      </c>
      <c r="AH67" s="15">
        <v>751.19642774701231</v>
      </c>
      <c r="AI67" s="15">
        <v>742.90883442167433</v>
      </c>
    </row>
    <row r="68" spans="1:37" ht="13">
      <c r="A68" s="26" t="s">
        <v>20</v>
      </c>
      <c r="B68" s="27"/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8">
        <v>0</v>
      </c>
      <c r="N68" s="28">
        <v>0</v>
      </c>
      <c r="O68" s="28">
        <v>0</v>
      </c>
      <c r="P68" s="28">
        <v>0</v>
      </c>
      <c r="Q68" s="28">
        <v>0</v>
      </c>
      <c r="R68" s="28">
        <v>0</v>
      </c>
      <c r="S68" s="28">
        <v>0</v>
      </c>
      <c r="T68" s="28">
        <v>0</v>
      </c>
      <c r="U68" s="28">
        <v>0</v>
      </c>
      <c r="V68" s="28">
        <v>0</v>
      </c>
      <c r="W68" s="28">
        <v>0</v>
      </c>
      <c r="X68" s="28">
        <v>0</v>
      </c>
      <c r="Y68" s="28">
        <v>0</v>
      </c>
      <c r="Z68" s="28">
        <v>0</v>
      </c>
      <c r="AA68" s="28">
        <v>0</v>
      </c>
      <c r="AB68" s="28">
        <v>0</v>
      </c>
      <c r="AC68" s="28">
        <v>0</v>
      </c>
      <c r="AD68" s="28">
        <v>0</v>
      </c>
      <c r="AE68" s="28">
        <v>0</v>
      </c>
      <c r="AF68" s="28">
        <v>0</v>
      </c>
      <c r="AG68" s="28">
        <v>0</v>
      </c>
      <c r="AH68" s="28">
        <v>0</v>
      </c>
      <c r="AI68" s="28">
        <v>0</v>
      </c>
    </row>
    <row r="69" spans="1:37" ht="13">
      <c r="A69" s="13" t="s">
        <v>21</v>
      </c>
      <c r="B69" s="14"/>
      <c r="C69" s="60">
        <v>0</v>
      </c>
      <c r="D69" s="60">
        <v>0</v>
      </c>
      <c r="E69" s="60">
        <v>0</v>
      </c>
      <c r="F69" s="60">
        <v>0</v>
      </c>
      <c r="G69" s="60">
        <v>0</v>
      </c>
      <c r="H69" s="60">
        <v>0</v>
      </c>
      <c r="I69" s="60">
        <v>0</v>
      </c>
      <c r="J69" s="60">
        <v>0</v>
      </c>
      <c r="K69" s="60">
        <v>0</v>
      </c>
      <c r="L69" s="60">
        <v>0</v>
      </c>
      <c r="M69" s="60">
        <v>0</v>
      </c>
      <c r="N69" s="60">
        <v>0</v>
      </c>
      <c r="O69" s="60">
        <v>0</v>
      </c>
      <c r="P69" s="60">
        <v>0</v>
      </c>
      <c r="Q69" s="60">
        <v>0</v>
      </c>
      <c r="R69" s="60">
        <v>0</v>
      </c>
      <c r="S69" s="60">
        <v>0</v>
      </c>
      <c r="T69" s="60">
        <v>0</v>
      </c>
      <c r="U69" s="60">
        <v>0</v>
      </c>
      <c r="V69" s="60">
        <v>0</v>
      </c>
      <c r="W69" s="60">
        <v>0</v>
      </c>
      <c r="X69" s="60">
        <v>0</v>
      </c>
      <c r="Y69" s="60">
        <v>0</v>
      </c>
      <c r="Z69" s="60">
        <v>0</v>
      </c>
      <c r="AA69" s="60">
        <v>0</v>
      </c>
      <c r="AB69" s="60">
        <v>0</v>
      </c>
      <c r="AC69" s="60">
        <v>0</v>
      </c>
      <c r="AD69" s="60">
        <v>0</v>
      </c>
      <c r="AE69" s="60">
        <v>0</v>
      </c>
      <c r="AF69" s="60">
        <v>0</v>
      </c>
      <c r="AG69" s="60">
        <v>0</v>
      </c>
      <c r="AH69" s="60">
        <v>0</v>
      </c>
      <c r="AI69" s="60">
        <v>0</v>
      </c>
    </row>
    <row r="70" spans="1:37" ht="13">
      <c r="A70" s="9" t="s">
        <v>22</v>
      </c>
      <c r="B70" s="10"/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</row>
    <row r="71" spans="1:37" ht="13">
      <c r="A71" s="29" t="s">
        <v>23</v>
      </c>
      <c r="B71" s="30"/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</row>
    <row r="72" spans="1:37" ht="13.5" thickBot="1">
      <c r="A72" s="16" t="s">
        <v>24</v>
      </c>
      <c r="B72" s="17"/>
      <c r="C72" s="18">
        <v>0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</row>
    <row r="73" spans="1:37" ht="13.5" thickBot="1">
      <c r="A73" s="31" t="s">
        <v>25</v>
      </c>
      <c r="B73" s="32"/>
      <c r="C73" s="33">
        <v>0</v>
      </c>
      <c r="D73" s="33">
        <v>0</v>
      </c>
      <c r="E73" s="33">
        <v>0</v>
      </c>
      <c r="F73" s="33">
        <v>0</v>
      </c>
      <c r="G73" s="33">
        <v>0</v>
      </c>
      <c r="H73" s="33">
        <v>0</v>
      </c>
      <c r="I73" s="33">
        <v>0</v>
      </c>
      <c r="J73" s="33">
        <v>0</v>
      </c>
      <c r="K73" s="33">
        <v>0</v>
      </c>
      <c r="L73" s="33">
        <v>0</v>
      </c>
      <c r="M73" s="33">
        <v>0</v>
      </c>
      <c r="N73" s="33">
        <v>0</v>
      </c>
      <c r="O73" s="33">
        <v>0</v>
      </c>
      <c r="P73" s="33">
        <v>0</v>
      </c>
      <c r="Q73" s="33">
        <v>0</v>
      </c>
      <c r="R73" s="33">
        <v>0</v>
      </c>
      <c r="S73" s="33">
        <v>0</v>
      </c>
      <c r="T73" s="33">
        <v>0</v>
      </c>
      <c r="U73" s="33">
        <v>0</v>
      </c>
      <c r="V73" s="33">
        <v>0</v>
      </c>
      <c r="W73" s="33">
        <v>0</v>
      </c>
      <c r="X73" s="33">
        <v>0</v>
      </c>
      <c r="Y73" s="33">
        <v>0</v>
      </c>
      <c r="Z73" s="33">
        <v>0</v>
      </c>
      <c r="AA73" s="33">
        <v>2.3308756987999998E-2</v>
      </c>
      <c r="AB73" s="33">
        <v>1.2743217872000001E-2</v>
      </c>
      <c r="AC73" s="33">
        <v>1.2876951999999999E-2</v>
      </c>
      <c r="AD73" s="33">
        <v>1.4234462E-2</v>
      </c>
      <c r="AE73" s="33">
        <v>2.9723185667999998E-2</v>
      </c>
      <c r="AF73" s="33">
        <v>0.40482290195599996</v>
      </c>
      <c r="AG73" s="33">
        <v>0.588578868724</v>
      </c>
      <c r="AH73" s="33">
        <v>1.5422209556599999</v>
      </c>
      <c r="AI73" s="33">
        <v>0.64998954927279995</v>
      </c>
    </row>
    <row r="74" spans="1:37" ht="13">
      <c r="A74" s="5" t="s">
        <v>26</v>
      </c>
      <c r="B74" s="6"/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0.37176218928007476</v>
      </c>
      <c r="S74" s="7">
        <v>0.30917082884100983</v>
      </c>
      <c r="T74" s="7">
        <v>7.0682339134900865</v>
      </c>
      <c r="U74" s="7">
        <v>14.584504579954173</v>
      </c>
      <c r="V74" s="7">
        <v>17.966863119721204</v>
      </c>
      <c r="W74" s="7">
        <v>18.879322838081659</v>
      </c>
      <c r="X74" s="7">
        <v>19.652800919459086</v>
      </c>
      <c r="Y74" s="7">
        <v>16.199043603417639</v>
      </c>
      <c r="Z74" s="7">
        <v>18.272513315001021</v>
      </c>
      <c r="AA74" s="7">
        <v>22.294085750948092</v>
      </c>
      <c r="AB74" s="7">
        <v>22.637213761297819</v>
      </c>
      <c r="AC74" s="7">
        <v>21.63169103168514</v>
      </c>
      <c r="AD74" s="7">
        <v>32.55601190861281</v>
      </c>
      <c r="AE74" s="7">
        <v>29.795328127325675</v>
      </c>
      <c r="AF74" s="7">
        <v>39.949966172551534</v>
      </c>
      <c r="AG74" s="7">
        <v>40.800688153271814</v>
      </c>
      <c r="AH74" s="7">
        <v>42.849572252987677</v>
      </c>
      <c r="AI74" s="7">
        <v>51.137165578325828</v>
      </c>
    </row>
    <row r="75" spans="1:37" ht="13">
      <c r="A75" s="29" t="s">
        <v>27</v>
      </c>
      <c r="B75" s="30"/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</row>
    <row r="76" spans="1:37" s="61" customFormat="1" ht="13">
      <c r="A76" s="13" t="s">
        <v>28</v>
      </c>
      <c r="B76" s="34"/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/>
      <c r="AK76"/>
    </row>
    <row r="77" spans="1:37" ht="13">
      <c r="A77" s="35" t="s">
        <v>29</v>
      </c>
      <c r="B77" s="36"/>
      <c r="C77" s="37">
        <v>0</v>
      </c>
      <c r="D77" s="37">
        <v>0</v>
      </c>
      <c r="E77" s="37">
        <v>0</v>
      </c>
      <c r="F77" s="37">
        <v>0</v>
      </c>
      <c r="G77" s="37">
        <v>0</v>
      </c>
      <c r="H77" s="37">
        <v>0</v>
      </c>
      <c r="I77" s="37">
        <v>0</v>
      </c>
      <c r="J77" s="37">
        <v>0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v>0</v>
      </c>
      <c r="Q77" s="37">
        <v>0</v>
      </c>
      <c r="R77" s="37">
        <v>0</v>
      </c>
      <c r="S77" s="37">
        <v>0</v>
      </c>
      <c r="T77" s="37">
        <v>0</v>
      </c>
      <c r="U77" s="37">
        <v>0</v>
      </c>
      <c r="V77" s="37">
        <v>0</v>
      </c>
      <c r="W77" s="37">
        <v>0</v>
      </c>
      <c r="X77" s="37">
        <v>0</v>
      </c>
      <c r="Y77" s="37">
        <v>0</v>
      </c>
      <c r="Z77" s="37">
        <v>0</v>
      </c>
      <c r="AA77" s="37">
        <v>0</v>
      </c>
      <c r="AB77" s="37">
        <v>0</v>
      </c>
      <c r="AC77" s="37">
        <v>0</v>
      </c>
      <c r="AD77" s="37">
        <v>0</v>
      </c>
      <c r="AE77" s="37">
        <v>0</v>
      </c>
      <c r="AF77" s="37">
        <v>0</v>
      </c>
      <c r="AG77" s="37">
        <v>0</v>
      </c>
      <c r="AH77" s="37">
        <v>0</v>
      </c>
      <c r="AI77" s="37">
        <v>0</v>
      </c>
    </row>
    <row r="78" spans="1:37" ht="13">
      <c r="A78" s="35" t="s">
        <v>30</v>
      </c>
      <c r="B78" s="36"/>
      <c r="C78" s="37">
        <v>0</v>
      </c>
      <c r="D78" s="37">
        <v>0</v>
      </c>
      <c r="E78" s="37">
        <v>0</v>
      </c>
      <c r="F78" s="37">
        <v>0</v>
      </c>
      <c r="G78" s="37">
        <v>0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37">
        <v>0</v>
      </c>
      <c r="N78" s="37">
        <v>0</v>
      </c>
      <c r="O78" s="37">
        <v>0</v>
      </c>
      <c r="P78" s="37">
        <v>0</v>
      </c>
      <c r="Q78" s="37">
        <v>0</v>
      </c>
      <c r="R78" s="37">
        <v>0</v>
      </c>
      <c r="S78" s="37">
        <v>0</v>
      </c>
      <c r="T78" s="37">
        <v>0</v>
      </c>
      <c r="U78" s="37">
        <v>0</v>
      </c>
      <c r="V78" s="37">
        <v>0</v>
      </c>
      <c r="W78" s="37">
        <v>0</v>
      </c>
      <c r="X78" s="37">
        <v>0</v>
      </c>
      <c r="Y78" s="37">
        <v>0</v>
      </c>
      <c r="Z78" s="37">
        <v>0</v>
      </c>
      <c r="AA78" s="37">
        <v>0</v>
      </c>
      <c r="AB78" s="37">
        <v>0</v>
      </c>
      <c r="AC78" s="37">
        <v>0</v>
      </c>
      <c r="AD78" s="37">
        <v>0</v>
      </c>
      <c r="AE78" s="37">
        <v>0</v>
      </c>
      <c r="AF78" s="37">
        <v>0</v>
      </c>
      <c r="AG78" s="37">
        <v>0</v>
      </c>
      <c r="AH78" s="37">
        <v>0</v>
      </c>
      <c r="AI78" s="37">
        <v>0</v>
      </c>
    </row>
    <row r="79" spans="1:37" ht="13">
      <c r="A79" s="13" t="s">
        <v>31</v>
      </c>
      <c r="B79" s="14"/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</row>
    <row r="80" spans="1:37">
      <c r="A80" s="38" t="s">
        <v>32</v>
      </c>
      <c r="B80" s="39"/>
      <c r="C80" s="40">
        <v>0</v>
      </c>
      <c r="D80" s="40">
        <v>0</v>
      </c>
      <c r="E80" s="40">
        <v>0</v>
      </c>
      <c r="F80" s="40">
        <v>0</v>
      </c>
      <c r="G80" s="40">
        <v>0</v>
      </c>
      <c r="H80" s="40">
        <v>0</v>
      </c>
      <c r="I80" s="40">
        <v>0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0">
        <v>0</v>
      </c>
      <c r="Q80" s="40">
        <v>0</v>
      </c>
      <c r="R80" s="40">
        <v>0</v>
      </c>
      <c r="S80" s="40">
        <v>0</v>
      </c>
      <c r="T80" s="40">
        <v>0</v>
      </c>
      <c r="U80" s="40">
        <v>0</v>
      </c>
      <c r="V80" s="40">
        <v>0</v>
      </c>
      <c r="W80" s="40">
        <v>0</v>
      </c>
      <c r="X80" s="40">
        <v>0</v>
      </c>
      <c r="Y80" s="40">
        <v>0</v>
      </c>
      <c r="Z80" s="40">
        <v>0</v>
      </c>
      <c r="AA80" s="40">
        <v>0</v>
      </c>
      <c r="AB80" s="40">
        <v>0</v>
      </c>
      <c r="AC80" s="40">
        <v>0</v>
      </c>
      <c r="AD80" s="40">
        <v>0</v>
      </c>
      <c r="AE80" s="40">
        <v>0</v>
      </c>
      <c r="AF80" s="40">
        <v>0</v>
      </c>
      <c r="AG80" s="40">
        <v>0</v>
      </c>
      <c r="AH80" s="40">
        <v>0</v>
      </c>
      <c r="AI80" s="40">
        <v>0</v>
      </c>
    </row>
    <row r="81" spans="1:35">
      <c r="A81" s="42" t="s">
        <v>33</v>
      </c>
      <c r="B81" s="43"/>
      <c r="C81" s="44">
        <v>0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0.37176218928007476</v>
      </c>
      <c r="S81" s="44">
        <v>0.30917082884100983</v>
      </c>
      <c r="T81" s="44">
        <v>7.0682339134900865</v>
      </c>
      <c r="U81" s="44">
        <v>14.584504579954173</v>
      </c>
      <c r="V81" s="44">
        <v>17.966863119721204</v>
      </c>
      <c r="W81" s="44">
        <v>18.879322838081659</v>
      </c>
      <c r="X81" s="44">
        <v>19.652800919459086</v>
      </c>
      <c r="Y81" s="44">
        <v>16.199043603417639</v>
      </c>
      <c r="Z81" s="44">
        <v>18.272513315001021</v>
      </c>
      <c r="AA81" s="44">
        <v>22.294085750948092</v>
      </c>
      <c r="AB81" s="44">
        <v>22.637213761297819</v>
      </c>
      <c r="AC81" s="44">
        <v>21.63169103168514</v>
      </c>
      <c r="AD81" s="44">
        <v>32.55601190861281</v>
      </c>
      <c r="AE81" s="44">
        <v>29.795328127325675</v>
      </c>
      <c r="AF81" s="44">
        <v>39.949966172551534</v>
      </c>
      <c r="AG81" s="44">
        <v>40.800688153271814</v>
      </c>
      <c r="AH81" s="44">
        <v>42.849572252987677</v>
      </c>
      <c r="AI81" s="44">
        <v>51.137165578325828</v>
      </c>
    </row>
    <row r="82" spans="1:35">
      <c r="A82" s="42" t="s">
        <v>34</v>
      </c>
      <c r="B82" s="43"/>
      <c r="C82" s="44">
        <v>0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0</v>
      </c>
      <c r="AF82" s="44">
        <v>0</v>
      </c>
      <c r="AG82" s="44">
        <v>0</v>
      </c>
      <c r="AH82" s="44">
        <v>0</v>
      </c>
      <c r="AI82" s="44">
        <v>0</v>
      </c>
    </row>
    <row r="83" spans="1:35">
      <c r="A83" s="42" t="s">
        <v>35</v>
      </c>
      <c r="B83" s="43"/>
      <c r="C83" s="44">
        <v>0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0</v>
      </c>
      <c r="AD83" s="44">
        <v>0</v>
      </c>
      <c r="AE83" s="44">
        <v>0</v>
      </c>
      <c r="AF83" s="44">
        <v>0</v>
      </c>
      <c r="AG83" s="44">
        <v>0</v>
      </c>
      <c r="AH83" s="44">
        <v>0</v>
      </c>
      <c r="AI83" s="44">
        <v>0</v>
      </c>
    </row>
    <row r="84" spans="1:35">
      <c r="A84" s="45" t="s">
        <v>36</v>
      </c>
      <c r="B84" s="46"/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4">
        <v>0</v>
      </c>
      <c r="AE84" s="44">
        <v>0</v>
      </c>
      <c r="AF84" s="44">
        <v>0</v>
      </c>
      <c r="AG84" s="44">
        <v>0</v>
      </c>
      <c r="AH84" s="44">
        <v>0</v>
      </c>
      <c r="AI84" s="44">
        <v>0</v>
      </c>
    </row>
    <row r="85" spans="1:35" ht="13" thickBot="1">
      <c r="A85" s="47" t="s">
        <v>37</v>
      </c>
      <c r="B85" s="48"/>
      <c r="C85" s="49">
        <v>0</v>
      </c>
      <c r="D85" s="49">
        <v>0</v>
      </c>
      <c r="E85" s="49">
        <v>0</v>
      </c>
      <c r="F85" s="49">
        <v>0</v>
      </c>
      <c r="G85" s="49">
        <v>0</v>
      </c>
      <c r="H85" s="49">
        <v>0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49">
        <v>0</v>
      </c>
      <c r="Q85" s="49">
        <v>0</v>
      </c>
      <c r="R85" s="49">
        <v>0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49">
        <v>0</v>
      </c>
      <c r="AA85" s="49">
        <v>0</v>
      </c>
      <c r="AB85" s="49">
        <v>0</v>
      </c>
      <c r="AC85" s="49">
        <v>0</v>
      </c>
      <c r="AD85" s="49">
        <v>0</v>
      </c>
      <c r="AE85" s="49">
        <v>0</v>
      </c>
      <c r="AF85" s="49">
        <v>0</v>
      </c>
      <c r="AG85" s="49">
        <v>0</v>
      </c>
      <c r="AH85" s="49">
        <v>0</v>
      </c>
      <c r="AI85" s="49">
        <v>0</v>
      </c>
    </row>
    <row r="86" spans="1:35" ht="13.5" thickBot="1">
      <c r="A86" s="50" t="s">
        <v>38</v>
      </c>
      <c r="B86" s="51"/>
      <c r="C86" s="52">
        <v>0</v>
      </c>
      <c r="D86" s="52">
        <v>0</v>
      </c>
      <c r="E86" s="52">
        <v>0</v>
      </c>
      <c r="F86" s="52">
        <v>0</v>
      </c>
      <c r="G86" s="52">
        <v>0</v>
      </c>
      <c r="H86" s="52">
        <v>0</v>
      </c>
      <c r="I86" s="52">
        <v>0</v>
      </c>
      <c r="J86" s="52">
        <v>0</v>
      </c>
      <c r="K86" s="52">
        <v>0</v>
      </c>
      <c r="L86" s="52">
        <v>0</v>
      </c>
      <c r="M86" s="52">
        <v>0</v>
      </c>
      <c r="N86" s="52">
        <v>0</v>
      </c>
      <c r="O86" s="52">
        <v>0</v>
      </c>
      <c r="P86" s="52">
        <v>0</v>
      </c>
      <c r="Q86" s="52">
        <v>0</v>
      </c>
      <c r="R86" s="52">
        <v>0</v>
      </c>
      <c r="S86" s="52">
        <v>0</v>
      </c>
      <c r="T86" s="52">
        <v>0</v>
      </c>
      <c r="U86" s="52">
        <v>0</v>
      </c>
      <c r="V86" s="52">
        <v>0</v>
      </c>
      <c r="W86" s="52">
        <v>0</v>
      </c>
      <c r="X86" s="52">
        <v>0</v>
      </c>
      <c r="Y86" s="52">
        <v>0</v>
      </c>
      <c r="Z86" s="52">
        <v>0</v>
      </c>
      <c r="AA86" s="52">
        <v>0</v>
      </c>
      <c r="AB86" s="52">
        <v>0</v>
      </c>
      <c r="AC86" s="52">
        <v>0</v>
      </c>
      <c r="AD86" s="52">
        <v>0</v>
      </c>
      <c r="AE86" s="52">
        <v>0</v>
      </c>
      <c r="AF86" s="52">
        <v>0</v>
      </c>
      <c r="AG86" s="52">
        <v>0</v>
      </c>
      <c r="AH86" s="52">
        <v>0</v>
      </c>
      <c r="AI86" s="52">
        <v>0</v>
      </c>
    </row>
    <row r="87" spans="1:35" ht="13.5" thickBot="1">
      <c r="A87" s="50" t="s">
        <v>39</v>
      </c>
      <c r="B87" s="51"/>
      <c r="C87" s="52">
        <v>0</v>
      </c>
      <c r="D87" s="52">
        <v>0</v>
      </c>
      <c r="E87" s="52">
        <v>0</v>
      </c>
      <c r="F87" s="52">
        <v>0</v>
      </c>
      <c r="G87" s="52">
        <v>0</v>
      </c>
      <c r="H87" s="52">
        <v>0</v>
      </c>
      <c r="I87" s="52">
        <v>0</v>
      </c>
      <c r="J87" s="52">
        <v>0</v>
      </c>
      <c r="K87" s="52">
        <v>0</v>
      </c>
      <c r="L87" s="52">
        <v>0</v>
      </c>
      <c r="M87" s="52">
        <v>0</v>
      </c>
      <c r="N87" s="52">
        <v>0</v>
      </c>
      <c r="O87" s="52">
        <v>0</v>
      </c>
      <c r="P87" s="52">
        <v>0</v>
      </c>
      <c r="Q87" s="52">
        <v>0</v>
      </c>
      <c r="R87" s="52">
        <v>0</v>
      </c>
      <c r="S87" s="52">
        <v>0</v>
      </c>
      <c r="T87" s="52">
        <v>0</v>
      </c>
      <c r="U87" s="52">
        <v>0</v>
      </c>
      <c r="V87" s="52">
        <v>0</v>
      </c>
      <c r="W87" s="52">
        <v>0</v>
      </c>
      <c r="X87" s="52">
        <v>0</v>
      </c>
      <c r="Y87" s="52">
        <v>0</v>
      </c>
      <c r="Z87" s="52">
        <v>0</v>
      </c>
      <c r="AA87" s="52">
        <v>0</v>
      </c>
      <c r="AB87" s="52">
        <v>0</v>
      </c>
      <c r="AC87" s="52">
        <v>0</v>
      </c>
      <c r="AD87" s="52">
        <v>0</v>
      </c>
      <c r="AE87" s="52">
        <v>0</v>
      </c>
      <c r="AF87" s="52">
        <v>0</v>
      </c>
      <c r="AG87" s="52">
        <v>0</v>
      </c>
      <c r="AH87" s="52">
        <v>0</v>
      </c>
      <c r="AI87" s="52">
        <v>0</v>
      </c>
    </row>
    <row r="88" spans="1:35" ht="13.5" thickBot="1">
      <c r="A88" s="50" t="s">
        <v>40</v>
      </c>
      <c r="B88" s="51"/>
      <c r="C88" s="53">
        <v>0</v>
      </c>
      <c r="D88" s="53">
        <v>0</v>
      </c>
      <c r="E88" s="53">
        <v>0</v>
      </c>
      <c r="F88" s="53">
        <v>0</v>
      </c>
      <c r="G88" s="53">
        <v>0</v>
      </c>
      <c r="H88" s="53">
        <v>0</v>
      </c>
      <c r="I88" s="53">
        <v>0</v>
      </c>
      <c r="J88" s="53">
        <v>0</v>
      </c>
      <c r="K88" s="53">
        <v>0</v>
      </c>
      <c r="L88" s="53">
        <v>0</v>
      </c>
      <c r="M88" s="53">
        <v>0</v>
      </c>
      <c r="N88" s="53">
        <v>0</v>
      </c>
      <c r="O88" s="53">
        <v>0</v>
      </c>
      <c r="P88" s="53">
        <v>0</v>
      </c>
      <c r="Q88" s="53">
        <v>0</v>
      </c>
      <c r="R88" s="53">
        <v>0</v>
      </c>
      <c r="S88" s="53">
        <v>0</v>
      </c>
      <c r="T88" s="53">
        <v>0</v>
      </c>
      <c r="U88" s="53">
        <v>0</v>
      </c>
      <c r="V88" s="53">
        <v>0</v>
      </c>
      <c r="W88" s="53">
        <v>0</v>
      </c>
      <c r="X88" s="53">
        <v>0</v>
      </c>
      <c r="Y88" s="53">
        <v>0</v>
      </c>
      <c r="Z88" s="53">
        <v>0</v>
      </c>
      <c r="AA88" s="53">
        <v>0</v>
      </c>
      <c r="AB88" s="53">
        <v>0</v>
      </c>
      <c r="AC88" s="53">
        <v>0</v>
      </c>
      <c r="AD88" s="53">
        <v>0</v>
      </c>
      <c r="AE88" s="53">
        <v>0</v>
      </c>
      <c r="AF88" s="53">
        <v>0</v>
      </c>
      <c r="AG88" s="53">
        <v>0</v>
      </c>
      <c r="AH88" s="53">
        <v>0</v>
      </c>
      <c r="AI88" s="53">
        <v>0</v>
      </c>
    </row>
    <row r="89" spans="1:35">
      <c r="A89" s="38"/>
      <c r="B89" s="39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3" thickBot="1">
      <c r="A90" s="54"/>
      <c r="B90" s="55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</row>
    <row r="91" spans="1:35" ht="13.5" thickBot="1">
      <c r="A91" s="50" t="s">
        <v>43</v>
      </c>
      <c r="B91" s="51"/>
      <c r="C91" s="53">
        <f t="shared" ref="C91:AA91" si="9">C49+C54+C58+C73+C74+C86+C87+C88</f>
        <v>345.18170000000003</v>
      </c>
      <c r="D91" s="53">
        <f t="shared" si="9"/>
        <v>348.87020000000001</v>
      </c>
      <c r="E91" s="53">
        <f t="shared" si="9"/>
        <v>352.26</v>
      </c>
      <c r="F91" s="53">
        <f t="shared" si="9"/>
        <v>352.57400000000001</v>
      </c>
      <c r="G91" s="53">
        <f t="shared" si="9"/>
        <v>352.81180000000006</v>
      </c>
      <c r="H91" s="53">
        <f t="shared" si="9"/>
        <v>355.94640000000004</v>
      </c>
      <c r="I91" s="53">
        <f t="shared" si="9"/>
        <v>433.27759999999989</v>
      </c>
      <c r="J91" s="53">
        <f t="shared" si="9"/>
        <v>474.46440000000001</v>
      </c>
      <c r="K91" s="53">
        <f t="shared" si="9"/>
        <v>556.51199999999994</v>
      </c>
      <c r="L91" s="53">
        <f t="shared" si="9"/>
        <v>692.43560000000002</v>
      </c>
      <c r="M91" s="53">
        <f t="shared" si="9"/>
        <v>809.35799999999995</v>
      </c>
      <c r="N91" s="53">
        <f t="shared" si="9"/>
        <v>807.51869999999985</v>
      </c>
      <c r="O91" s="53">
        <f t="shared" si="9"/>
        <v>918.33259999999996</v>
      </c>
      <c r="P91" s="53">
        <f t="shared" si="9"/>
        <v>1017.5671</v>
      </c>
      <c r="Q91" s="53">
        <f t="shared" si="9"/>
        <v>1075.0952</v>
      </c>
      <c r="R91" s="53">
        <f t="shared" si="9"/>
        <v>1111.9054810899456</v>
      </c>
      <c r="S91" s="53">
        <f t="shared" si="9"/>
        <v>1075.6961153046504</v>
      </c>
      <c r="T91" s="53">
        <f t="shared" si="9"/>
        <v>1144.8242145643655</v>
      </c>
      <c r="U91" s="53">
        <f t="shared" si="9"/>
        <v>1056.3579</v>
      </c>
      <c r="V91" s="53">
        <f t="shared" si="9"/>
        <v>784.61500000000001</v>
      </c>
      <c r="W91" s="53">
        <f t="shared" si="9"/>
        <v>688.21199999999999</v>
      </c>
      <c r="X91" s="53">
        <f t="shared" si="9"/>
        <v>632.24760000000015</v>
      </c>
      <c r="Y91" s="53">
        <f t="shared" si="9"/>
        <v>629.322</v>
      </c>
      <c r="Z91" s="53">
        <f t="shared" si="9"/>
        <v>581.17679999999996</v>
      </c>
      <c r="AA91" s="53">
        <f t="shared" si="9"/>
        <v>621.5225087569878</v>
      </c>
      <c r="AB91" s="53">
        <f t="shared" ref="AB91:AG91" si="10">AB49+AB54+AB58+AB73+AB74+AB86+AB87+AB88</f>
        <v>626.09114321787195</v>
      </c>
      <c r="AC91" s="53">
        <f t="shared" si="10"/>
        <v>735.48327695199998</v>
      </c>
      <c r="AD91" s="53">
        <f t="shared" si="10"/>
        <v>747.88663446199996</v>
      </c>
      <c r="AE91" s="53">
        <f t="shared" si="10"/>
        <v>733.78292318566798</v>
      </c>
      <c r="AF91" s="53">
        <f t="shared" si="10"/>
        <v>789.23562290195582</v>
      </c>
      <c r="AG91" s="53">
        <f t="shared" si="10"/>
        <v>724.54737886872408</v>
      </c>
      <c r="AH91" s="53">
        <f t="shared" ref="AH91:AI91" si="11">AH49+AH54+AH58+AH73+AH74+AH86+AH87+AH88</f>
        <v>795.58822095565995</v>
      </c>
      <c r="AI91" s="53">
        <f t="shared" si="11"/>
        <v>794.69598954927301</v>
      </c>
    </row>
    <row r="92" spans="1:35">
      <c r="V92" s="8"/>
    </row>
    <row r="93" spans="1:3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</row>
    <row r="94" spans="1: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W94"/>
      <c r="X94"/>
      <c r="Y94"/>
      <c r="Z94"/>
      <c r="AA94"/>
      <c r="AB94"/>
      <c r="AC94"/>
      <c r="AD94"/>
      <c r="AE94"/>
      <c r="AF94"/>
      <c r="AG94"/>
      <c r="AH94"/>
      <c r="AI94"/>
    </row>
    <row r="95" spans="1:35" ht="42.5" thickBot="1">
      <c r="A95" s="58" t="s">
        <v>74</v>
      </c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spans="1:35" ht="13">
      <c r="A96" s="5" t="s">
        <v>1</v>
      </c>
      <c r="B96" s="6"/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</row>
    <row r="97" spans="1:35" ht="13">
      <c r="A97" s="9" t="s">
        <v>2</v>
      </c>
      <c r="B97" s="10"/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</row>
    <row r="98" spans="1:35" ht="13">
      <c r="A98" s="13" t="s">
        <v>3</v>
      </c>
      <c r="B98" s="14"/>
      <c r="C98" s="15">
        <v>0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</row>
    <row r="99" spans="1:35" ht="13">
      <c r="A99" s="13" t="s">
        <v>4</v>
      </c>
      <c r="B99" s="14"/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</row>
    <row r="100" spans="1:35" ht="13.5" thickBot="1">
      <c r="A100" s="16" t="s">
        <v>5</v>
      </c>
      <c r="B100" s="17"/>
      <c r="C100" s="18">
        <v>0</v>
      </c>
      <c r="D100" s="18">
        <v>0</v>
      </c>
      <c r="E100" s="18">
        <v>0</v>
      </c>
      <c r="F100" s="18">
        <v>0</v>
      </c>
      <c r="G100" s="18">
        <v>0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0</v>
      </c>
      <c r="P100" s="18">
        <v>0</v>
      </c>
      <c r="Q100" s="18">
        <v>0</v>
      </c>
      <c r="R100" s="18">
        <v>0</v>
      </c>
      <c r="S100" s="18">
        <v>0</v>
      </c>
      <c r="T100" s="18">
        <v>0</v>
      </c>
      <c r="U100" s="18">
        <v>0</v>
      </c>
      <c r="V100" s="18">
        <v>0</v>
      </c>
      <c r="W100" s="18">
        <v>0</v>
      </c>
      <c r="X100" s="18">
        <v>0</v>
      </c>
      <c r="Y100" s="18">
        <v>0</v>
      </c>
      <c r="Z100" s="18">
        <v>0</v>
      </c>
      <c r="AA100" s="18">
        <v>0</v>
      </c>
      <c r="AB100" s="18">
        <v>0</v>
      </c>
      <c r="AC100" s="18">
        <v>0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</row>
    <row r="101" spans="1:35" ht="13">
      <c r="A101" s="19" t="s">
        <v>6</v>
      </c>
      <c r="B101" s="20"/>
      <c r="C101" s="21">
        <v>0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1">
        <v>0</v>
      </c>
      <c r="R101" s="21">
        <v>0</v>
      </c>
      <c r="S101" s="21">
        <v>0</v>
      </c>
      <c r="T101" s="21">
        <v>0</v>
      </c>
      <c r="U101" s="21">
        <v>0</v>
      </c>
      <c r="V101" s="21">
        <v>0</v>
      </c>
      <c r="W101" s="21">
        <v>0</v>
      </c>
      <c r="X101" s="21">
        <v>0</v>
      </c>
      <c r="Y101" s="21">
        <v>0</v>
      </c>
      <c r="Z101" s="21">
        <v>0</v>
      </c>
      <c r="AA101" s="21">
        <v>0</v>
      </c>
      <c r="AB101" s="21">
        <v>0</v>
      </c>
      <c r="AC101" s="21">
        <v>0</v>
      </c>
      <c r="AD101" s="21">
        <v>0</v>
      </c>
      <c r="AE101" s="21">
        <v>0</v>
      </c>
      <c r="AF101" s="21">
        <v>0</v>
      </c>
      <c r="AG101" s="21">
        <v>0</v>
      </c>
      <c r="AH101" s="21">
        <v>0</v>
      </c>
      <c r="AI101" s="21">
        <v>0</v>
      </c>
    </row>
    <row r="102" spans="1:35" ht="13">
      <c r="A102" s="9" t="s">
        <v>7</v>
      </c>
      <c r="B102" s="10"/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</row>
    <row r="103" spans="1:35" ht="13">
      <c r="A103" s="9" t="s">
        <v>8</v>
      </c>
      <c r="B103" s="10"/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</row>
    <row r="104" spans="1:35" ht="13.5" thickBot="1">
      <c r="A104" s="16" t="s">
        <v>9</v>
      </c>
      <c r="B104" s="17"/>
      <c r="C104" s="18">
        <v>0</v>
      </c>
      <c r="D104" s="18">
        <v>0</v>
      </c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  <c r="U104" s="18">
        <v>0</v>
      </c>
      <c r="V104" s="18">
        <v>0</v>
      </c>
      <c r="W104" s="18">
        <v>0</v>
      </c>
      <c r="X104" s="18">
        <v>0</v>
      </c>
      <c r="Y104" s="18">
        <v>0</v>
      </c>
      <c r="Z104" s="18">
        <v>0</v>
      </c>
      <c r="AA104" s="18">
        <v>0</v>
      </c>
      <c r="AB104" s="18">
        <v>0</v>
      </c>
      <c r="AC104" s="18">
        <v>0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</row>
    <row r="105" spans="1:35" ht="13">
      <c r="A105" s="5" t="s">
        <v>10</v>
      </c>
      <c r="B105" s="6"/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398.83201541961165</v>
      </c>
      <c r="V105" s="7">
        <v>365.24020028763363</v>
      </c>
      <c r="W105" s="7">
        <v>338.36375214328643</v>
      </c>
      <c r="X105" s="7">
        <v>328.95208220646475</v>
      </c>
      <c r="Y105" s="7">
        <v>319.996478076421</v>
      </c>
      <c r="Z105" s="7">
        <v>343.65026246296952</v>
      </c>
      <c r="AA105" s="7">
        <v>359.16291937067848</v>
      </c>
      <c r="AB105" s="7">
        <v>363.55213331951211</v>
      </c>
      <c r="AC105" s="7">
        <v>348.76030705422096</v>
      </c>
      <c r="AD105" s="7">
        <v>337.10625156328774</v>
      </c>
      <c r="AE105" s="7">
        <v>327.4695545163475</v>
      </c>
      <c r="AF105" s="7">
        <v>312.27923785897195</v>
      </c>
      <c r="AG105" s="7">
        <v>279.99980883840192</v>
      </c>
      <c r="AH105" s="7">
        <v>260.06725318663308</v>
      </c>
      <c r="AI105" s="7">
        <v>285.73736463825168</v>
      </c>
    </row>
    <row r="106" spans="1:35" ht="13">
      <c r="A106" s="9" t="s">
        <v>11</v>
      </c>
      <c r="B106" s="10"/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0</v>
      </c>
    </row>
    <row r="107" spans="1:35" ht="13">
      <c r="A107" s="23" t="s">
        <v>12</v>
      </c>
      <c r="B107" s="24"/>
      <c r="C107" s="25">
        <v>0</v>
      </c>
      <c r="D107" s="25">
        <v>0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5">
        <v>0</v>
      </c>
      <c r="AD107" s="25">
        <v>0</v>
      </c>
      <c r="AE107" s="25">
        <v>0</v>
      </c>
      <c r="AF107" s="25">
        <v>0</v>
      </c>
      <c r="AG107" s="25">
        <v>0</v>
      </c>
      <c r="AH107" s="25">
        <v>0</v>
      </c>
      <c r="AI107" s="25">
        <v>0</v>
      </c>
    </row>
    <row r="108" spans="1:35" ht="13">
      <c r="A108" s="26" t="s">
        <v>13</v>
      </c>
      <c r="B108" s="27"/>
      <c r="C108" s="28">
        <v>0</v>
      </c>
      <c r="D108" s="28">
        <v>0</v>
      </c>
      <c r="E108" s="28">
        <v>0</v>
      </c>
      <c r="F108" s="28">
        <v>0</v>
      </c>
      <c r="G108" s="28">
        <v>0</v>
      </c>
      <c r="H108" s="28">
        <v>0</v>
      </c>
      <c r="I108" s="28">
        <v>0</v>
      </c>
      <c r="J108" s="28">
        <v>0</v>
      </c>
      <c r="K108" s="28">
        <v>0</v>
      </c>
      <c r="L108" s="28">
        <v>0</v>
      </c>
      <c r="M108" s="28">
        <v>0</v>
      </c>
      <c r="N108" s="28">
        <v>0</v>
      </c>
      <c r="O108" s="28">
        <v>0</v>
      </c>
      <c r="P108" s="28">
        <v>0</v>
      </c>
      <c r="Q108" s="28">
        <v>0</v>
      </c>
      <c r="R108" s="28">
        <v>0</v>
      </c>
      <c r="S108" s="28">
        <v>0</v>
      </c>
      <c r="T108" s="28">
        <v>0</v>
      </c>
      <c r="U108" s="28">
        <v>0</v>
      </c>
      <c r="V108" s="28">
        <v>0</v>
      </c>
      <c r="W108" s="28">
        <v>0</v>
      </c>
      <c r="X108" s="28">
        <v>0</v>
      </c>
      <c r="Y108" s="28">
        <v>0</v>
      </c>
      <c r="Z108" s="28">
        <v>0</v>
      </c>
      <c r="AA108" s="28">
        <v>0</v>
      </c>
      <c r="AB108" s="28">
        <v>0</v>
      </c>
      <c r="AC108" s="28">
        <v>0</v>
      </c>
      <c r="AD108" s="28">
        <v>0</v>
      </c>
      <c r="AE108" s="28">
        <v>0</v>
      </c>
      <c r="AF108" s="28">
        <v>0</v>
      </c>
      <c r="AG108" s="28">
        <v>0</v>
      </c>
      <c r="AH108" s="28">
        <v>0</v>
      </c>
      <c r="AI108" s="28">
        <v>0</v>
      </c>
    </row>
    <row r="109" spans="1:35" ht="13">
      <c r="A109" s="13" t="s">
        <v>14</v>
      </c>
      <c r="B109" s="14"/>
      <c r="C109" s="15">
        <v>0</v>
      </c>
      <c r="D109" s="15">
        <v>0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</row>
    <row r="110" spans="1:35" ht="13">
      <c r="A110" s="9" t="s">
        <v>15</v>
      </c>
      <c r="B110" s="10"/>
      <c r="C110" s="11">
        <v>0</v>
      </c>
      <c r="D110" s="11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</row>
    <row r="111" spans="1:35" ht="13">
      <c r="A111" s="13" t="s">
        <v>16</v>
      </c>
      <c r="B111" s="14"/>
      <c r="C111" s="15">
        <v>0</v>
      </c>
      <c r="D111" s="15">
        <v>0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0</v>
      </c>
      <c r="S111" s="15">
        <v>0</v>
      </c>
      <c r="T111" s="15">
        <v>0</v>
      </c>
      <c r="U111" s="15">
        <v>0</v>
      </c>
      <c r="V111" s="15">
        <v>0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</row>
    <row r="112" spans="1:35" ht="13">
      <c r="A112" s="13" t="s">
        <v>17</v>
      </c>
      <c r="B112" s="14"/>
      <c r="C112" s="15">
        <v>0</v>
      </c>
      <c r="D112" s="15">
        <v>0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15">
        <v>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</row>
    <row r="113" spans="1:35" ht="13">
      <c r="A113" s="13" t="s">
        <v>18</v>
      </c>
      <c r="B113" s="14"/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</row>
    <row r="114" spans="1:35" ht="13">
      <c r="A114" s="13" t="s">
        <v>19</v>
      </c>
      <c r="B114" s="14"/>
      <c r="C114" s="15">
        <v>0</v>
      </c>
      <c r="D114" s="15">
        <v>0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  <c r="U114" s="15">
        <v>398.83201541961165</v>
      </c>
      <c r="V114" s="15">
        <v>365.24020028763363</v>
      </c>
      <c r="W114" s="15">
        <v>338.36375214328643</v>
      </c>
      <c r="X114" s="15">
        <v>328.95208220646475</v>
      </c>
      <c r="Y114" s="15">
        <v>319.996478076421</v>
      </c>
      <c r="Z114" s="15">
        <v>343.65026246296952</v>
      </c>
      <c r="AA114" s="15">
        <v>359.16291937067848</v>
      </c>
      <c r="AB114" s="15">
        <v>363.55213331951211</v>
      </c>
      <c r="AC114" s="15">
        <v>348.76030705422096</v>
      </c>
      <c r="AD114" s="15">
        <v>337.10625156328774</v>
      </c>
      <c r="AE114" s="15">
        <v>327.4695545163475</v>
      </c>
      <c r="AF114" s="15">
        <v>312.27923785897195</v>
      </c>
      <c r="AG114" s="15">
        <v>279.99980883840192</v>
      </c>
      <c r="AH114" s="15">
        <v>260.06725318663308</v>
      </c>
      <c r="AI114" s="15">
        <v>285.73736463825168</v>
      </c>
    </row>
    <row r="115" spans="1:35" ht="13">
      <c r="A115" s="26" t="s">
        <v>20</v>
      </c>
      <c r="B115" s="27"/>
      <c r="C115" s="28">
        <v>0</v>
      </c>
      <c r="D115" s="28">
        <v>0</v>
      </c>
      <c r="E115" s="28">
        <v>0</v>
      </c>
      <c r="F115" s="28">
        <v>0</v>
      </c>
      <c r="G115" s="28">
        <v>0</v>
      </c>
      <c r="H115" s="28">
        <v>0</v>
      </c>
      <c r="I115" s="28">
        <v>0</v>
      </c>
      <c r="J115" s="28">
        <v>0</v>
      </c>
      <c r="K115" s="28">
        <v>0</v>
      </c>
      <c r="L115" s="28">
        <v>0</v>
      </c>
      <c r="M115" s="28">
        <v>0</v>
      </c>
      <c r="N115" s="28">
        <v>0</v>
      </c>
      <c r="O115" s="28">
        <v>0</v>
      </c>
      <c r="P115" s="28">
        <v>0</v>
      </c>
      <c r="Q115" s="28">
        <v>0</v>
      </c>
      <c r="R115" s="28">
        <v>0</v>
      </c>
      <c r="S115" s="28">
        <v>0</v>
      </c>
      <c r="T115" s="28">
        <v>0</v>
      </c>
      <c r="U115" s="28">
        <v>0</v>
      </c>
      <c r="V115" s="28">
        <v>0</v>
      </c>
      <c r="W115" s="28">
        <v>0</v>
      </c>
      <c r="X115" s="28">
        <v>0</v>
      </c>
      <c r="Y115" s="28">
        <v>0</v>
      </c>
      <c r="Z115" s="28">
        <v>0</v>
      </c>
      <c r="AA115" s="28">
        <v>0</v>
      </c>
      <c r="AB115" s="28">
        <v>0</v>
      </c>
      <c r="AC115" s="28">
        <v>0</v>
      </c>
      <c r="AD115" s="28">
        <v>0</v>
      </c>
      <c r="AE115" s="28">
        <v>0</v>
      </c>
      <c r="AF115" s="28">
        <v>0</v>
      </c>
      <c r="AG115" s="28">
        <v>0</v>
      </c>
      <c r="AH115" s="28">
        <v>0</v>
      </c>
      <c r="AI115" s="28">
        <v>0</v>
      </c>
    </row>
    <row r="116" spans="1:35" ht="13">
      <c r="A116" s="13" t="s">
        <v>21</v>
      </c>
      <c r="B116" s="14"/>
      <c r="C116" s="60">
        <v>0</v>
      </c>
      <c r="D116" s="60">
        <v>0</v>
      </c>
      <c r="E116" s="60">
        <v>0</v>
      </c>
      <c r="F116" s="60">
        <v>0</v>
      </c>
      <c r="G116" s="60">
        <v>0</v>
      </c>
      <c r="H116" s="60">
        <v>0</v>
      </c>
      <c r="I116" s="60">
        <v>0</v>
      </c>
      <c r="J116" s="60">
        <v>0</v>
      </c>
      <c r="K116" s="60">
        <v>0</v>
      </c>
      <c r="L116" s="60">
        <v>0</v>
      </c>
      <c r="M116" s="60">
        <v>0</v>
      </c>
      <c r="N116" s="60">
        <v>0</v>
      </c>
      <c r="O116" s="60">
        <v>0</v>
      </c>
      <c r="P116" s="60">
        <v>0</v>
      </c>
      <c r="Q116" s="60">
        <v>0</v>
      </c>
      <c r="R116" s="60">
        <v>0</v>
      </c>
      <c r="S116" s="60">
        <v>0</v>
      </c>
      <c r="T116" s="60">
        <v>0</v>
      </c>
      <c r="U116" s="60">
        <v>0</v>
      </c>
      <c r="V116" s="60">
        <v>0</v>
      </c>
      <c r="W116" s="60">
        <v>0</v>
      </c>
      <c r="X116" s="60">
        <v>0</v>
      </c>
      <c r="Y116" s="60">
        <v>0</v>
      </c>
      <c r="Z116" s="60">
        <v>0</v>
      </c>
      <c r="AA116" s="60">
        <v>0</v>
      </c>
      <c r="AB116" s="60">
        <v>0</v>
      </c>
      <c r="AC116" s="60">
        <v>0</v>
      </c>
      <c r="AD116" s="60">
        <v>0</v>
      </c>
      <c r="AE116" s="60">
        <v>0</v>
      </c>
      <c r="AF116" s="60">
        <v>0</v>
      </c>
      <c r="AG116" s="60">
        <v>0</v>
      </c>
      <c r="AH116" s="60">
        <v>0</v>
      </c>
      <c r="AI116" s="60">
        <v>0</v>
      </c>
    </row>
    <row r="117" spans="1:35" ht="13">
      <c r="A117" s="9" t="s">
        <v>22</v>
      </c>
      <c r="B117" s="10"/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</row>
    <row r="118" spans="1:35" ht="13">
      <c r="A118" s="29" t="s">
        <v>23</v>
      </c>
      <c r="B118" s="30"/>
      <c r="C118" s="12">
        <v>0</v>
      </c>
      <c r="D118" s="12">
        <v>0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</row>
    <row r="119" spans="1:35" ht="13.5" thickBot="1">
      <c r="A119" s="16" t="s">
        <v>24</v>
      </c>
      <c r="B119" s="17"/>
      <c r="C119" s="18">
        <v>0</v>
      </c>
      <c r="D119" s="18">
        <v>0</v>
      </c>
      <c r="E119" s="18">
        <v>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0</v>
      </c>
      <c r="P119" s="18">
        <v>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</row>
    <row r="120" spans="1:35" ht="13.5" thickBot="1">
      <c r="A120" s="31" t="s">
        <v>25</v>
      </c>
      <c r="B120" s="32"/>
      <c r="C120" s="33">
        <v>0</v>
      </c>
      <c r="D120" s="33">
        <v>0</v>
      </c>
      <c r="E120" s="33">
        <v>0</v>
      </c>
      <c r="F120" s="33">
        <v>0</v>
      </c>
      <c r="G120" s="33">
        <v>0</v>
      </c>
      <c r="H120" s="33">
        <v>0</v>
      </c>
      <c r="I120" s="33">
        <v>0</v>
      </c>
      <c r="J120" s="33">
        <v>0</v>
      </c>
      <c r="K120" s="33">
        <v>0</v>
      </c>
      <c r="L120" s="33">
        <v>0</v>
      </c>
      <c r="M120" s="33">
        <v>0</v>
      </c>
      <c r="N120" s="33">
        <v>0</v>
      </c>
      <c r="O120" s="33">
        <v>0</v>
      </c>
      <c r="P120" s="33">
        <v>0</v>
      </c>
      <c r="Q120" s="33">
        <v>0</v>
      </c>
      <c r="R120" s="33">
        <v>0</v>
      </c>
      <c r="S120" s="33">
        <v>0</v>
      </c>
      <c r="T120" s="33">
        <v>0</v>
      </c>
      <c r="U120" s="33">
        <v>0</v>
      </c>
      <c r="V120" s="33">
        <v>0</v>
      </c>
      <c r="W120" s="33">
        <v>0</v>
      </c>
      <c r="X120" s="33">
        <v>0</v>
      </c>
      <c r="Y120" s="33">
        <v>0</v>
      </c>
      <c r="Z120" s="33">
        <v>0</v>
      </c>
      <c r="AA120" s="33">
        <v>0</v>
      </c>
      <c r="AB120" s="33">
        <v>0</v>
      </c>
      <c r="AC120" s="33">
        <v>0</v>
      </c>
      <c r="AD120" s="33">
        <v>0</v>
      </c>
      <c r="AE120" s="33">
        <v>0</v>
      </c>
      <c r="AF120" s="33">
        <v>0</v>
      </c>
      <c r="AG120" s="33">
        <v>0</v>
      </c>
      <c r="AH120" s="33">
        <v>0</v>
      </c>
      <c r="AI120" s="33">
        <v>0</v>
      </c>
    </row>
    <row r="121" spans="1:35" ht="13">
      <c r="A121" s="5" t="s">
        <v>26</v>
      </c>
      <c r="B121" s="6"/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5.5835245755861758</v>
      </c>
      <c r="V121" s="7">
        <v>8.5596251640173744</v>
      </c>
      <c r="W121" s="7">
        <v>9.5439513583951445</v>
      </c>
      <c r="X121" s="7">
        <v>10.5531907769188</v>
      </c>
      <c r="Y121" s="7">
        <v>8.4544818412362996</v>
      </c>
      <c r="Z121" s="7">
        <v>11.155278339658711</v>
      </c>
      <c r="AA121" s="7">
        <v>13.363051703999089</v>
      </c>
      <c r="AB121" s="7">
        <v>13.638126702333153</v>
      </c>
      <c r="AC121" s="7">
        <v>10.568599196891432</v>
      </c>
      <c r="AD121" s="7">
        <v>15.342630649977648</v>
      </c>
      <c r="AE121" s="7">
        <v>13.860293660141794</v>
      </c>
      <c r="AF121" s="7">
        <v>16.658918782972389</v>
      </c>
      <c r="AG121" s="7">
        <v>16.722607380755893</v>
      </c>
      <c r="AH121" s="7">
        <v>14.834695885707362</v>
      </c>
      <c r="AI121" s="7">
        <v>19.668360706459303</v>
      </c>
    </row>
    <row r="122" spans="1:35" ht="13">
      <c r="A122" s="29" t="s">
        <v>27</v>
      </c>
      <c r="B122" s="30"/>
      <c r="C122" s="12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0</v>
      </c>
      <c r="AB122" s="12">
        <v>0</v>
      </c>
      <c r="AC122" s="12">
        <v>0</v>
      </c>
      <c r="AD122" s="12">
        <v>0</v>
      </c>
      <c r="AE122" s="12">
        <v>0</v>
      </c>
      <c r="AF122" s="12">
        <v>0</v>
      </c>
      <c r="AG122" s="12">
        <v>0</v>
      </c>
      <c r="AH122" s="12">
        <v>0</v>
      </c>
      <c r="AI122" s="12">
        <v>0</v>
      </c>
    </row>
    <row r="123" spans="1:35">
      <c r="A123" s="13" t="s">
        <v>28</v>
      </c>
      <c r="B123" s="34"/>
      <c r="C123" s="15">
        <v>0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0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</row>
    <row r="124" spans="1:35" ht="13">
      <c r="A124" s="35" t="s">
        <v>29</v>
      </c>
      <c r="B124" s="36"/>
      <c r="C124" s="37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37">
        <v>0</v>
      </c>
      <c r="W124" s="37">
        <v>0</v>
      </c>
      <c r="X124" s="37">
        <v>0</v>
      </c>
      <c r="Y124" s="37">
        <v>0</v>
      </c>
      <c r="Z124" s="37">
        <v>0</v>
      </c>
      <c r="AA124" s="37">
        <v>0</v>
      </c>
      <c r="AB124" s="37">
        <v>0</v>
      </c>
      <c r="AC124" s="37">
        <v>0</v>
      </c>
      <c r="AD124" s="37">
        <v>0</v>
      </c>
      <c r="AE124" s="37">
        <v>0</v>
      </c>
      <c r="AF124" s="37">
        <v>0</v>
      </c>
      <c r="AG124" s="37">
        <v>0</v>
      </c>
      <c r="AH124" s="37">
        <v>0</v>
      </c>
      <c r="AI124" s="37">
        <v>0</v>
      </c>
    </row>
    <row r="125" spans="1:35" ht="13">
      <c r="A125" s="35" t="s">
        <v>30</v>
      </c>
      <c r="B125" s="36"/>
      <c r="C125" s="37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0</v>
      </c>
      <c r="AA125" s="37">
        <v>0</v>
      </c>
      <c r="AB125" s="37">
        <v>0</v>
      </c>
      <c r="AC125" s="37">
        <v>0</v>
      </c>
      <c r="AD125" s="37">
        <v>0</v>
      </c>
      <c r="AE125" s="37">
        <v>0</v>
      </c>
      <c r="AF125" s="37">
        <v>0</v>
      </c>
      <c r="AG125" s="37">
        <v>0</v>
      </c>
      <c r="AH125" s="37">
        <v>0</v>
      </c>
      <c r="AI125" s="37">
        <v>0</v>
      </c>
    </row>
    <row r="126" spans="1:35" ht="13">
      <c r="A126" s="13" t="s">
        <v>31</v>
      </c>
      <c r="B126" s="14"/>
      <c r="C126" s="15">
        <v>0</v>
      </c>
      <c r="D126" s="15">
        <v>0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</row>
    <row r="127" spans="1:35">
      <c r="A127" s="38" t="s">
        <v>32</v>
      </c>
      <c r="B127" s="39"/>
      <c r="C127" s="40">
        <v>0</v>
      </c>
      <c r="D127" s="40">
        <v>0</v>
      </c>
      <c r="E127" s="40">
        <v>0</v>
      </c>
      <c r="F127" s="40">
        <v>0</v>
      </c>
      <c r="G127" s="40">
        <v>0</v>
      </c>
      <c r="H127" s="40">
        <v>0</v>
      </c>
      <c r="I127" s="40">
        <v>0</v>
      </c>
      <c r="J127" s="40">
        <v>0</v>
      </c>
      <c r="K127" s="40">
        <v>0</v>
      </c>
      <c r="L127" s="40">
        <v>0</v>
      </c>
      <c r="M127" s="40">
        <v>0</v>
      </c>
      <c r="N127" s="40">
        <v>0</v>
      </c>
      <c r="O127" s="40">
        <v>0</v>
      </c>
      <c r="P127" s="40">
        <v>0</v>
      </c>
      <c r="Q127" s="40">
        <v>0</v>
      </c>
      <c r="R127" s="40">
        <v>0</v>
      </c>
      <c r="S127" s="40">
        <v>0</v>
      </c>
      <c r="T127" s="40">
        <v>0</v>
      </c>
      <c r="U127" s="40">
        <v>0</v>
      </c>
      <c r="V127" s="40">
        <v>0</v>
      </c>
      <c r="W127" s="40">
        <v>0</v>
      </c>
      <c r="X127" s="40">
        <v>0</v>
      </c>
      <c r="Y127" s="40">
        <v>0</v>
      </c>
      <c r="Z127" s="40">
        <v>0</v>
      </c>
      <c r="AA127" s="40">
        <v>0</v>
      </c>
      <c r="AB127" s="40">
        <v>0</v>
      </c>
      <c r="AC127" s="40">
        <v>0</v>
      </c>
      <c r="AD127" s="40">
        <v>0</v>
      </c>
      <c r="AE127" s="40">
        <v>0</v>
      </c>
      <c r="AF127" s="40">
        <v>0</v>
      </c>
      <c r="AG127" s="40">
        <v>0</v>
      </c>
      <c r="AH127" s="40">
        <v>0</v>
      </c>
      <c r="AI127" s="40">
        <v>0</v>
      </c>
    </row>
    <row r="128" spans="1:35">
      <c r="A128" s="42" t="s">
        <v>33</v>
      </c>
      <c r="B128" s="43"/>
      <c r="C128" s="44">
        <v>0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  <c r="S128" s="44">
        <v>0</v>
      </c>
      <c r="T128" s="44">
        <v>0</v>
      </c>
      <c r="U128" s="44">
        <v>5.5835245755861758</v>
      </c>
      <c r="V128" s="44">
        <v>8.5596251640173744</v>
      </c>
      <c r="W128" s="44">
        <v>9.5439513583951445</v>
      </c>
      <c r="X128" s="44">
        <v>10.5531907769188</v>
      </c>
      <c r="Y128" s="44">
        <v>8.4544818412362996</v>
      </c>
      <c r="Z128" s="44">
        <v>11.155278339658711</v>
      </c>
      <c r="AA128" s="44">
        <v>13.363051703999089</v>
      </c>
      <c r="AB128" s="44">
        <v>13.638126702333153</v>
      </c>
      <c r="AC128" s="44">
        <v>10.568599196891432</v>
      </c>
      <c r="AD128" s="44">
        <v>15.342630649977648</v>
      </c>
      <c r="AE128" s="44">
        <v>13.860293660141794</v>
      </c>
      <c r="AF128" s="44">
        <v>16.658918782972389</v>
      </c>
      <c r="AG128" s="44">
        <v>16.722607380755893</v>
      </c>
      <c r="AH128" s="44">
        <v>14.834695885707362</v>
      </c>
      <c r="AI128" s="44">
        <v>19.668360706459303</v>
      </c>
    </row>
    <row r="129" spans="1:35">
      <c r="A129" s="42" t="s">
        <v>34</v>
      </c>
      <c r="B129" s="43"/>
      <c r="C129" s="44">
        <v>0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44">
        <v>0</v>
      </c>
    </row>
    <row r="130" spans="1:35">
      <c r="A130" s="42" t="s">
        <v>35</v>
      </c>
      <c r="B130" s="43"/>
      <c r="C130" s="44">
        <v>0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44">
        <v>0</v>
      </c>
    </row>
    <row r="131" spans="1:35">
      <c r="A131" s="45" t="s">
        <v>36</v>
      </c>
      <c r="B131" s="46"/>
      <c r="C131" s="44">
        <v>0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C131" s="44">
        <v>0</v>
      </c>
      <c r="AD131" s="44">
        <v>0</v>
      </c>
      <c r="AE131" s="44">
        <v>0</v>
      </c>
      <c r="AF131" s="44">
        <v>0</v>
      </c>
      <c r="AG131" s="44">
        <v>0</v>
      </c>
      <c r="AH131" s="44">
        <v>0</v>
      </c>
      <c r="AI131" s="44">
        <v>0</v>
      </c>
    </row>
    <row r="132" spans="1:35" ht="13" thickBot="1">
      <c r="A132" s="47" t="s">
        <v>37</v>
      </c>
      <c r="B132" s="48"/>
      <c r="C132" s="49">
        <v>0</v>
      </c>
      <c r="D132" s="49">
        <v>0</v>
      </c>
      <c r="E132" s="49">
        <v>0</v>
      </c>
      <c r="F132" s="49">
        <v>0</v>
      </c>
      <c r="G132" s="49">
        <v>0</v>
      </c>
      <c r="H132" s="49">
        <v>0</v>
      </c>
      <c r="I132" s="49">
        <v>0</v>
      </c>
      <c r="J132" s="49">
        <v>0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49">
        <v>0</v>
      </c>
      <c r="Q132" s="49">
        <v>0</v>
      </c>
      <c r="R132" s="49">
        <v>0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49">
        <v>0</v>
      </c>
      <c r="AA132" s="49">
        <v>0</v>
      </c>
      <c r="AB132" s="49">
        <v>0</v>
      </c>
      <c r="AC132" s="49">
        <v>0</v>
      </c>
      <c r="AD132" s="49">
        <v>0</v>
      </c>
      <c r="AE132" s="49">
        <v>0</v>
      </c>
      <c r="AF132" s="49">
        <v>0</v>
      </c>
      <c r="AG132" s="49">
        <v>0</v>
      </c>
      <c r="AH132" s="49">
        <v>0</v>
      </c>
      <c r="AI132" s="49">
        <v>0</v>
      </c>
    </row>
    <row r="133" spans="1:35" ht="13.5" thickBot="1">
      <c r="A133" s="50" t="s">
        <v>38</v>
      </c>
      <c r="B133" s="51"/>
      <c r="C133" s="52">
        <v>0</v>
      </c>
      <c r="D133" s="52">
        <v>0</v>
      </c>
      <c r="E133" s="52">
        <v>0</v>
      </c>
      <c r="F133" s="52">
        <v>0</v>
      </c>
      <c r="G133" s="52">
        <v>0</v>
      </c>
      <c r="H133" s="52">
        <v>0</v>
      </c>
      <c r="I133" s="52">
        <v>0</v>
      </c>
      <c r="J133" s="52">
        <v>0</v>
      </c>
      <c r="K133" s="52">
        <v>0</v>
      </c>
      <c r="L133" s="52">
        <v>0</v>
      </c>
      <c r="M133" s="52">
        <v>0</v>
      </c>
      <c r="N133" s="52">
        <v>0</v>
      </c>
      <c r="O133" s="52">
        <v>0</v>
      </c>
      <c r="P133" s="52">
        <v>0</v>
      </c>
      <c r="Q133" s="52">
        <v>0</v>
      </c>
      <c r="R133" s="52">
        <v>0</v>
      </c>
      <c r="S133" s="52">
        <v>0</v>
      </c>
      <c r="T133" s="52">
        <v>0</v>
      </c>
      <c r="U133" s="52">
        <v>0</v>
      </c>
      <c r="V133" s="52">
        <v>0</v>
      </c>
      <c r="W133" s="52">
        <v>0</v>
      </c>
      <c r="X133" s="52">
        <v>0</v>
      </c>
      <c r="Y133" s="52">
        <v>0</v>
      </c>
      <c r="Z133" s="52">
        <v>0</v>
      </c>
      <c r="AA133" s="52">
        <v>0</v>
      </c>
      <c r="AB133" s="52">
        <v>0</v>
      </c>
      <c r="AC133" s="52">
        <v>0</v>
      </c>
      <c r="AD133" s="52">
        <v>0</v>
      </c>
      <c r="AE133" s="52">
        <v>0</v>
      </c>
      <c r="AF133" s="52">
        <v>0</v>
      </c>
      <c r="AG133" s="52">
        <v>0</v>
      </c>
      <c r="AH133" s="52">
        <v>0</v>
      </c>
      <c r="AI133" s="52">
        <v>0</v>
      </c>
    </row>
    <row r="134" spans="1:35" ht="13.5" thickBot="1">
      <c r="A134" s="50" t="s">
        <v>39</v>
      </c>
      <c r="B134" s="51"/>
      <c r="C134" s="52">
        <v>0</v>
      </c>
      <c r="D134" s="52">
        <v>0</v>
      </c>
      <c r="E134" s="52">
        <v>0</v>
      </c>
      <c r="F134" s="52">
        <v>0</v>
      </c>
      <c r="G134" s="52">
        <v>0</v>
      </c>
      <c r="H134" s="52">
        <v>0</v>
      </c>
      <c r="I134" s="52">
        <v>0</v>
      </c>
      <c r="J134" s="52">
        <v>0</v>
      </c>
      <c r="K134" s="52">
        <v>0</v>
      </c>
      <c r="L134" s="52">
        <v>0</v>
      </c>
      <c r="M134" s="52">
        <v>0</v>
      </c>
      <c r="N134" s="52">
        <v>0</v>
      </c>
      <c r="O134" s="52">
        <v>0</v>
      </c>
      <c r="P134" s="52">
        <v>0</v>
      </c>
      <c r="Q134" s="52">
        <v>0</v>
      </c>
      <c r="R134" s="52">
        <v>0</v>
      </c>
      <c r="S134" s="52">
        <v>0</v>
      </c>
      <c r="T134" s="52">
        <v>0</v>
      </c>
      <c r="U134" s="52">
        <v>0</v>
      </c>
      <c r="V134" s="52">
        <v>0</v>
      </c>
      <c r="W134" s="52">
        <v>0</v>
      </c>
      <c r="X134" s="52">
        <v>0</v>
      </c>
      <c r="Y134" s="52">
        <v>0</v>
      </c>
      <c r="Z134" s="52">
        <v>0</v>
      </c>
      <c r="AA134" s="52">
        <v>0</v>
      </c>
      <c r="AB134" s="52">
        <v>0</v>
      </c>
      <c r="AC134" s="52">
        <v>0</v>
      </c>
      <c r="AD134" s="52">
        <v>0</v>
      </c>
      <c r="AE134" s="52">
        <v>0</v>
      </c>
      <c r="AF134" s="52">
        <v>0</v>
      </c>
      <c r="AG134" s="52">
        <v>0</v>
      </c>
      <c r="AH134" s="52">
        <v>0</v>
      </c>
      <c r="AI134" s="52">
        <v>0</v>
      </c>
    </row>
    <row r="135" spans="1:35" ht="13.5" thickBot="1">
      <c r="A135" s="50" t="s">
        <v>40</v>
      </c>
      <c r="B135" s="51"/>
      <c r="C135" s="53">
        <v>0</v>
      </c>
      <c r="D135" s="53">
        <v>0</v>
      </c>
      <c r="E135" s="53">
        <v>0</v>
      </c>
      <c r="F135" s="53">
        <v>0</v>
      </c>
      <c r="G135" s="53">
        <v>0</v>
      </c>
      <c r="H135" s="53">
        <v>0</v>
      </c>
      <c r="I135" s="53">
        <v>0</v>
      </c>
      <c r="J135" s="53">
        <v>0</v>
      </c>
      <c r="K135" s="53">
        <v>0</v>
      </c>
      <c r="L135" s="53">
        <v>0</v>
      </c>
      <c r="M135" s="53">
        <v>0</v>
      </c>
      <c r="N135" s="53">
        <v>0</v>
      </c>
      <c r="O135" s="53">
        <v>0</v>
      </c>
      <c r="P135" s="53">
        <v>0</v>
      </c>
      <c r="Q135" s="53">
        <v>0</v>
      </c>
      <c r="R135" s="53">
        <v>0</v>
      </c>
      <c r="S135" s="53">
        <v>0</v>
      </c>
      <c r="T135" s="53">
        <v>0</v>
      </c>
      <c r="U135" s="53">
        <v>0</v>
      </c>
      <c r="V135" s="53">
        <v>0</v>
      </c>
      <c r="W135" s="53">
        <v>0</v>
      </c>
      <c r="X135" s="53">
        <v>0</v>
      </c>
      <c r="Y135" s="53">
        <v>0</v>
      </c>
      <c r="Z135" s="53">
        <v>0</v>
      </c>
      <c r="AA135" s="53">
        <v>0</v>
      </c>
      <c r="AB135" s="53">
        <v>0</v>
      </c>
      <c r="AC135" s="53">
        <v>0</v>
      </c>
      <c r="AD135" s="53">
        <v>0</v>
      </c>
      <c r="AE135" s="53">
        <v>0</v>
      </c>
      <c r="AF135" s="53">
        <v>0</v>
      </c>
      <c r="AG135" s="53">
        <v>0</v>
      </c>
      <c r="AH135" s="53">
        <v>0</v>
      </c>
      <c r="AI135" s="53">
        <v>0</v>
      </c>
    </row>
    <row r="136" spans="1:35">
      <c r="A136" s="38"/>
      <c r="B136" s="39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</row>
    <row r="137" spans="1:35" ht="13" thickBot="1">
      <c r="A137" s="54"/>
      <c r="B137" s="55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</row>
    <row r="138" spans="1:35" ht="13.5" thickBot="1">
      <c r="A138" s="50" t="s">
        <v>43</v>
      </c>
      <c r="B138" s="51"/>
      <c r="C138" s="53">
        <f t="shared" ref="C138:AA138" si="12">C96+C101+C105+C120+C121+C133+C134+C135</f>
        <v>0</v>
      </c>
      <c r="D138" s="53">
        <f t="shared" si="12"/>
        <v>0</v>
      </c>
      <c r="E138" s="53">
        <f t="shared" si="12"/>
        <v>0</v>
      </c>
      <c r="F138" s="53">
        <f t="shared" si="12"/>
        <v>0</v>
      </c>
      <c r="G138" s="53">
        <f t="shared" si="12"/>
        <v>0</v>
      </c>
      <c r="H138" s="53">
        <f t="shared" si="12"/>
        <v>0</v>
      </c>
      <c r="I138" s="53">
        <f t="shared" si="12"/>
        <v>0</v>
      </c>
      <c r="J138" s="53">
        <f t="shared" si="12"/>
        <v>0</v>
      </c>
      <c r="K138" s="53">
        <f t="shared" si="12"/>
        <v>0</v>
      </c>
      <c r="L138" s="53">
        <f t="shared" si="12"/>
        <v>0</v>
      </c>
      <c r="M138" s="53">
        <f t="shared" si="12"/>
        <v>0</v>
      </c>
      <c r="N138" s="53">
        <f t="shared" si="12"/>
        <v>0</v>
      </c>
      <c r="O138" s="53">
        <f t="shared" si="12"/>
        <v>0</v>
      </c>
      <c r="P138" s="53">
        <f t="shared" si="12"/>
        <v>0</v>
      </c>
      <c r="Q138" s="53">
        <f t="shared" si="12"/>
        <v>0</v>
      </c>
      <c r="R138" s="53">
        <f t="shared" si="12"/>
        <v>0</v>
      </c>
      <c r="S138" s="53">
        <f t="shared" si="12"/>
        <v>0</v>
      </c>
      <c r="T138" s="53">
        <f t="shared" si="12"/>
        <v>0</v>
      </c>
      <c r="U138" s="53">
        <f t="shared" si="12"/>
        <v>404.41553999519783</v>
      </c>
      <c r="V138" s="53">
        <f t="shared" si="12"/>
        <v>373.79982545165097</v>
      </c>
      <c r="W138" s="53">
        <f t="shared" si="12"/>
        <v>347.90770350168157</v>
      </c>
      <c r="X138" s="53">
        <f t="shared" si="12"/>
        <v>339.50527298338358</v>
      </c>
      <c r="Y138" s="53">
        <f t="shared" si="12"/>
        <v>328.45095991765731</v>
      </c>
      <c r="Z138" s="53">
        <f t="shared" si="12"/>
        <v>354.80554080262823</v>
      </c>
      <c r="AA138" s="53">
        <f t="shared" si="12"/>
        <v>372.52597107467756</v>
      </c>
      <c r="AB138" s="53">
        <f t="shared" ref="AB138:AG138" si="13">AB96+AB101+AB105+AB120+AB121+AB133+AB134+AB135</f>
        <v>377.19026002184523</v>
      </c>
      <c r="AC138" s="53">
        <f t="shared" si="13"/>
        <v>359.32890625111241</v>
      </c>
      <c r="AD138" s="53">
        <f t="shared" si="13"/>
        <v>352.44888221326539</v>
      </c>
      <c r="AE138" s="53">
        <f t="shared" si="13"/>
        <v>341.32984817648929</v>
      </c>
      <c r="AF138" s="53">
        <f t="shared" si="13"/>
        <v>328.93815664194432</v>
      </c>
      <c r="AG138" s="53">
        <f t="shared" si="13"/>
        <v>296.72241621915782</v>
      </c>
      <c r="AH138" s="53">
        <f t="shared" ref="AH138:AI138" si="14">AH96+AH101+AH105+AH120+AH121+AH133+AH134+AH135</f>
        <v>274.90194907234047</v>
      </c>
      <c r="AI138" s="53">
        <f t="shared" si="14"/>
        <v>305.40572534471096</v>
      </c>
    </row>
    <row r="139" spans="1:35">
      <c r="V139" s="8"/>
    </row>
    <row r="140" spans="1:3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</row>
    <row r="141" spans="1: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</row>
    <row r="142" spans="1:35" ht="42.5" thickBot="1">
      <c r="A142" s="58" t="s">
        <v>75</v>
      </c>
      <c r="B142" s="2"/>
      <c r="C142" s="3">
        <v>1990</v>
      </c>
      <c r="D142" s="3">
        <v>1991</v>
      </c>
      <c r="E142" s="3">
        <v>1992</v>
      </c>
      <c r="F142" s="3">
        <v>1993</v>
      </c>
      <c r="G142" s="3">
        <v>1994</v>
      </c>
      <c r="H142" s="3">
        <v>1995</v>
      </c>
      <c r="I142" s="3">
        <v>1996</v>
      </c>
      <c r="J142" s="3">
        <v>1997</v>
      </c>
      <c r="K142" s="3">
        <v>1998</v>
      </c>
      <c r="L142" s="3">
        <v>1999</v>
      </c>
      <c r="M142" s="3">
        <v>2000</v>
      </c>
      <c r="N142" s="3">
        <v>2001</v>
      </c>
      <c r="O142" s="3">
        <v>2002</v>
      </c>
      <c r="P142" s="3">
        <v>2003</v>
      </c>
      <c r="Q142" s="3">
        <v>2004</v>
      </c>
      <c r="R142" s="3">
        <v>2005</v>
      </c>
      <c r="S142" s="3">
        <v>2006</v>
      </c>
      <c r="T142" s="3">
        <v>2007</v>
      </c>
      <c r="U142" s="3">
        <v>2008</v>
      </c>
      <c r="V142" s="3">
        <v>2009</v>
      </c>
      <c r="W142" s="3">
        <v>2010</v>
      </c>
      <c r="X142" s="3">
        <v>2011</v>
      </c>
      <c r="Y142" s="3">
        <v>2012</v>
      </c>
      <c r="Z142" s="3">
        <v>2013</v>
      </c>
      <c r="AA142" s="3">
        <v>2014</v>
      </c>
      <c r="AB142" s="3">
        <v>2015</v>
      </c>
      <c r="AC142" s="3">
        <v>2016</v>
      </c>
      <c r="AD142" s="3">
        <v>2017</v>
      </c>
      <c r="AE142" s="3">
        <v>2018</v>
      </c>
      <c r="AF142" s="3">
        <v>2019</v>
      </c>
      <c r="AG142" s="3">
        <v>2020</v>
      </c>
      <c r="AH142" s="3">
        <v>2021</v>
      </c>
      <c r="AI142" s="3">
        <v>2022</v>
      </c>
    </row>
    <row r="143" spans="1:35" ht="13">
      <c r="A143" s="5" t="s">
        <v>1</v>
      </c>
      <c r="B143" s="6"/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</row>
    <row r="144" spans="1:35" ht="13">
      <c r="A144" s="9" t="s">
        <v>2</v>
      </c>
      <c r="B144" s="10"/>
      <c r="C144" s="11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1">
        <v>0</v>
      </c>
      <c r="AH144" s="11">
        <v>0</v>
      </c>
      <c r="AI144" s="11">
        <v>0</v>
      </c>
    </row>
    <row r="145" spans="1:35" ht="13">
      <c r="A145" s="13" t="s">
        <v>3</v>
      </c>
      <c r="B145" s="14"/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</row>
    <row r="146" spans="1:35" ht="13">
      <c r="A146" s="13" t="s">
        <v>4</v>
      </c>
      <c r="B146" s="14"/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</row>
    <row r="147" spans="1:35" ht="13.5" thickBot="1">
      <c r="A147" s="16" t="s">
        <v>5</v>
      </c>
      <c r="B147" s="17"/>
      <c r="C147" s="18">
        <v>0</v>
      </c>
      <c r="D147" s="18">
        <v>0</v>
      </c>
      <c r="E147" s="18">
        <v>0</v>
      </c>
      <c r="F147" s="18">
        <v>0</v>
      </c>
      <c r="G147" s="18">
        <v>0</v>
      </c>
      <c r="H147" s="18">
        <v>0</v>
      </c>
      <c r="I147" s="18">
        <v>0</v>
      </c>
      <c r="J147" s="18">
        <v>0</v>
      </c>
      <c r="K147" s="18">
        <v>0</v>
      </c>
      <c r="L147" s="18">
        <v>0</v>
      </c>
      <c r="M147" s="18">
        <v>0</v>
      </c>
      <c r="N147" s="18">
        <v>0</v>
      </c>
      <c r="O147" s="18">
        <v>0</v>
      </c>
      <c r="P147" s="18">
        <v>0</v>
      </c>
      <c r="Q147" s="18">
        <v>0</v>
      </c>
      <c r="R147" s="18">
        <v>0</v>
      </c>
      <c r="S147" s="18">
        <v>0</v>
      </c>
      <c r="T147" s="18">
        <v>0</v>
      </c>
      <c r="U147" s="18">
        <v>0</v>
      </c>
      <c r="V147" s="18">
        <v>0</v>
      </c>
      <c r="W147" s="18">
        <v>0</v>
      </c>
      <c r="X147" s="18">
        <v>0</v>
      </c>
      <c r="Y147" s="18">
        <v>0</v>
      </c>
      <c r="Z147" s="18">
        <v>0</v>
      </c>
      <c r="AA147" s="18">
        <v>0</v>
      </c>
      <c r="AB147" s="18">
        <v>0</v>
      </c>
      <c r="AC147" s="18">
        <v>0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</row>
    <row r="148" spans="1:35" ht="13">
      <c r="A148" s="19" t="s">
        <v>6</v>
      </c>
      <c r="B148" s="20"/>
      <c r="C148" s="21">
        <v>0</v>
      </c>
      <c r="D148" s="21">
        <v>0</v>
      </c>
      <c r="E148" s="21">
        <v>0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1">
        <v>0</v>
      </c>
      <c r="P148" s="21">
        <v>0</v>
      </c>
      <c r="Q148" s="21">
        <v>0</v>
      </c>
      <c r="R148" s="21">
        <v>0</v>
      </c>
      <c r="S148" s="21">
        <v>0</v>
      </c>
      <c r="T148" s="21">
        <v>0</v>
      </c>
      <c r="U148" s="21">
        <v>0</v>
      </c>
      <c r="V148" s="21">
        <v>0</v>
      </c>
      <c r="W148" s="21">
        <v>0</v>
      </c>
      <c r="X148" s="21">
        <v>0</v>
      </c>
      <c r="Y148" s="21">
        <v>0</v>
      </c>
      <c r="Z148" s="21">
        <v>0</v>
      </c>
      <c r="AA148" s="21">
        <v>0</v>
      </c>
      <c r="AB148" s="21">
        <v>0</v>
      </c>
      <c r="AC148" s="21">
        <v>0</v>
      </c>
      <c r="AD148" s="21">
        <v>0</v>
      </c>
      <c r="AE148" s="21">
        <v>0</v>
      </c>
      <c r="AF148" s="21">
        <v>0</v>
      </c>
      <c r="AG148" s="21">
        <v>0</v>
      </c>
      <c r="AH148" s="21">
        <v>0</v>
      </c>
      <c r="AI148" s="21">
        <v>0</v>
      </c>
    </row>
    <row r="149" spans="1:35" ht="13">
      <c r="A149" s="9" t="s">
        <v>7</v>
      </c>
      <c r="B149" s="10"/>
      <c r="C149" s="11">
        <v>0</v>
      </c>
      <c r="D149" s="11">
        <v>0</v>
      </c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11">
        <v>0</v>
      </c>
    </row>
    <row r="150" spans="1:35" ht="13">
      <c r="A150" s="9" t="s">
        <v>8</v>
      </c>
      <c r="B150" s="10"/>
      <c r="C150" s="11">
        <v>0</v>
      </c>
      <c r="D150" s="11">
        <v>0</v>
      </c>
      <c r="E150" s="11">
        <v>0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v>0</v>
      </c>
      <c r="AF150" s="11">
        <v>0</v>
      </c>
      <c r="AG150" s="11">
        <v>0</v>
      </c>
      <c r="AH150" s="11">
        <v>0</v>
      </c>
      <c r="AI150" s="11">
        <v>0</v>
      </c>
    </row>
    <row r="151" spans="1:35" ht="13.5" thickBot="1">
      <c r="A151" s="16" t="s">
        <v>9</v>
      </c>
      <c r="B151" s="17"/>
      <c r="C151" s="18">
        <v>0</v>
      </c>
      <c r="D151" s="18">
        <v>0</v>
      </c>
      <c r="E151" s="18">
        <v>0</v>
      </c>
      <c r="F151" s="18">
        <v>0</v>
      </c>
      <c r="G151" s="18">
        <v>0</v>
      </c>
      <c r="H151" s="18">
        <v>0</v>
      </c>
      <c r="I151" s="18">
        <v>0</v>
      </c>
      <c r="J151" s="18">
        <v>0</v>
      </c>
      <c r="K151" s="18">
        <v>0</v>
      </c>
      <c r="L151" s="18">
        <v>0</v>
      </c>
      <c r="M151" s="18">
        <v>0</v>
      </c>
      <c r="N151" s="18">
        <v>0</v>
      </c>
      <c r="O151" s="18">
        <v>0</v>
      </c>
      <c r="P151" s="18">
        <v>0</v>
      </c>
      <c r="Q151" s="18">
        <v>0</v>
      </c>
      <c r="R151" s="18">
        <v>0</v>
      </c>
      <c r="S151" s="18">
        <v>0</v>
      </c>
      <c r="T151" s="18">
        <v>0</v>
      </c>
      <c r="U151" s="18">
        <v>0</v>
      </c>
      <c r="V151" s="18">
        <v>0</v>
      </c>
      <c r="W151" s="18">
        <v>0</v>
      </c>
      <c r="X151" s="18">
        <v>0</v>
      </c>
      <c r="Y151" s="18">
        <v>0</v>
      </c>
      <c r="Z151" s="18">
        <v>0</v>
      </c>
      <c r="AA151" s="18">
        <v>0</v>
      </c>
      <c r="AB151" s="18">
        <v>0</v>
      </c>
      <c r="AC151" s="18"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</row>
    <row r="152" spans="1:35" ht="13">
      <c r="A152" s="5" t="s">
        <v>10</v>
      </c>
      <c r="B152" s="6"/>
      <c r="C152" s="7">
        <v>926.15911876665291</v>
      </c>
      <c r="D152" s="7">
        <v>981.2789289549238</v>
      </c>
      <c r="E152" s="7">
        <v>1011.7412481487811</v>
      </c>
      <c r="F152" s="7">
        <v>1054.0339721141147</v>
      </c>
      <c r="G152" s="7">
        <v>1113.836611811792</v>
      </c>
      <c r="H152" s="7">
        <v>1176.3762386405949</v>
      </c>
      <c r="I152" s="7">
        <v>1259.1550483184515</v>
      </c>
      <c r="J152" s="7">
        <v>1347.9906154092378</v>
      </c>
      <c r="K152" s="7">
        <v>1420.9635070522454</v>
      </c>
      <c r="L152" s="7">
        <v>1503.5828381381584</v>
      </c>
      <c r="M152" s="7">
        <v>1562.2394245977753</v>
      </c>
      <c r="N152" s="7">
        <v>1641.9304407620232</v>
      </c>
      <c r="O152" s="7">
        <v>1697.3185054263165</v>
      </c>
      <c r="P152" s="7">
        <v>1745.9962230104722</v>
      </c>
      <c r="Q152" s="7">
        <v>1817.37647973198</v>
      </c>
      <c r="R152" s="7">
        <v>1891.0233101996334</v>
      </c>
      <c r="S152" s="7">
        <v>2003.6587684323283</v>
      </c>
      <c r="T152" s="7">
        <v>2077.8219979394848</v>
      </c>
      <c r="U152" s="7">
        <v>2084.97048584902</v>
      </c>
      <c r="V152" s="7">
        <v>2021.8288835377361</v>
      </c>
      <c r="W152" s="7">
        <v>1965.2565443731883</v>
      </c>
      <c r="X152" s="7">
        <v>1996.4386704119524</v>
      </c>
      <c r="Y152" s="7">
        <v>2005.9828466251558</v>
      </c>
      <c r="Z152" s="7">
        <v>2045.3377241923392</v>
      </c>
      <c r="AA152" s="7">
        <v>2092.4611632721976</v>
      </c>
      <c r="AB152" s="7">
        <v>2096.8501399991178</v>
      </c>
      <c r="AC152" s="7">
        <v>2068.8088065305469</v>
      </c>
      <c r="AD152" s="7">
        <v>2012.3100005226459</v>
      </c>
      <c r="AE152" s="7">
        <v>2014.067929500306</v>
      </c>
      <c r="AF152" s="7">
        <v>2019.7231660090533</v>
      </c>
      <c r="AG152" s="7">
        <v>1642.6587426536373</v>
      </c>
      <c r="AH152" s="7">
        <v>1744.544123133795</v>
      </c>
      <c r="AI152" s="7">
        <v>1883.0987860961757</v>
      </c>
    </row>
    <row r="153" spans="1:35" ht="13">
      <c r="A153" s="9" t="s">
        <v>11</v>
      </c>
      <c r="B153" s="10"/>
      <c r="C153" s="11">
        <v>0</v>
      </c>
      <c r="D153" s="11">
        <v>0</v>
      </c>
      <c r="E153" s="11">
        <v>0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v>0</v>
      </c>
      <c r="AF153" s="11">
        <v>0</v>
      </c>
      <c r="AG153" s="11">
        <v>0</v>
      </c>
      <c r="AH153" s="11">
        <v>0</v>
      </c>
      <c r="AI153" s="11">
        <v>0</v>
      </c>
    </row>
    <row r="154" spans="1:35" ht="13">
      <c r="A154" s="23" t="s">
        <v>12</v>
      </c>
      <c r="B154" s="24"/>
      <c r="C154" s="25">
        <v>0</v>
      </c>
      <c r="D154" s="25">
        <v>0</v>
      </c>
      <c r="E154" s="25">
        <v>0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5">
        <v>0</v>
      </c>
      <c r="Q154" s="25">
        <v>0</v>
      </c>
      <c r="R154" s="25">
        <v>0</v>
      </c>
      <c r="S154" s="25">
        <v>0</v>
      </c>
      <c r="T154" s="25">
        <v>0</v>
      </c>
      <c r="U154" s="25">
        <v>0</v>
      </c>
      <c r="V154" s="25">
        <v>0</v>
      </c>
      <c r="W154" s="25">
        <v>0</v>
      </c>
      <c r="X154" s="25">
        <v>0</v>
      </c>
      <c r="Y154" s="25">
        <v>0</v>
      </c>
      <c r="Z154" s="25">
        <v>0</v>
      </c>
      <c r="AA154" s="25">
        <v>0</v>
      </c>
      <c r="AB154" s="25">
        <v>0</v>
      </c>
      <c r="AC154" s="25">
        <v>0</v>
      </c>
      <c r="AD154" s="25">
        <v>0</v>
      </c>
      <c r="AE154" s="25">
        <v>0</v>
      </c>
      <c r="AF154" s="25">
        <v>0</v>
      </c>
      <c r="AG154" s="25">
        <v>0</v>
      </c>
      <c r="AH154" s="25">
        <v>0</v>
      </c>
      <c r="AI154" s="25">
        <v>0</v>
      </c>
    </row>
    <row r="155" spans="1:35" ht="13">
      <c r="A155" s="26" t="s">
        <v>13</v>
      </c>
      <c r="B155" s="27"/>
      <c r="C155" s="28">
        <v>0</v>
      </c>
      <c r="D155" s="28">
        <v>0</v>
      </c>
      <c r="E155" s="28">
        <v>0</v>
      </c>
      <c r="F155" s="28">
        <v>0</v>
      </c>
      <c r="G155" s="28">
        <v>0</v>
      </c>
      <c r="H155" s="28">
        <v>0</v>
      </c>
      <c r="I155" s="28">
        <v>0</v>
      </c>
      <c r="J155" s="28">
        <v>0</v>
      </c>
      <c r="K155" s="28">
        <v>0</v>
      </c>
      <c r="L155" s="28">
        <v>0</v>
      </c>
      <c r="M155" s="28">
        <v>0</v>
      </c>
      <c r="N155" s="28">
        <v>0</v>
      </c>
      <c r="O155" s="28">
        <v>0</v>
      </c>
      <c r="P155" s="28">
        <v>0</v>
      </c>
      <c r="Q155" s="28">
        <v>0</v>
      </c>
      <c r="R155" s="28">
        <v>0</v>
      </c>
      <c r="S155" s="28">
        <v>0</v>
      </c>
      <c r="T155" s="28">
        <v>0</v>
      </c>
      <c r="U155" s="28">
        <v>0</v>
      </c>
      <c r="V155" s="28">
        <v>0</v>
      </c>
      <c r="W155" s="28">
        <v>0</v>
      </c>
      <c r="X155" s="28">
        <v>0</v>
      </c>
      <c r="Y155" s="28">
        <v>0</v>
      </c>
      <c r="Z155" s="28">
        <v>0</v>
      </c>
      <c r="AA155" s="28">
        <v>0</v>
      </c>
      <c r="AB155" s="28">
        <v>0</v>
      </c>
      <c r="AC155" s="28">
        <v>0</v>
      </c>
      <c r="AD155" s="28">
        <v>0</v>
      </c>
      <c r="AE155" s="28">
        <v>0</v>
      </c>
      <c r="AF155" s="28">
        <v>0</v>
      </c>
      <c r="AG155" s="28">
        <v>0</v>
      </c>
      <c r="AH155" s="28">
        <v>0</v>
      </c>
      <c r="AI155" s="28">
        <v>0</v>
      </c>
    </row>
    <row r="156" spans="1:35" ht="13">
      <c r="A156" s="13" t="s">
        <v>14</v>
      </c>
      <c r="B156" s="14"/>
      <c r="C156" s="15">
        <v>795.80808380021563</v>
      </c>
      <c r="D156" s="15">
        <v>822.50243943350904</v>
      </c>
      <c r="E156" s="15">
        <v>835.92802612198955</v>
      </c>
      <c r="F156" s="15">
        <v>858.77372093358713</v>
      </c>
      <c r="G156" s="15">
        <v>898.4298361262039</v>
      </c>
      <c r="H156" s="15">
        <v>942.71317910731557</v>
      </c>
      <c r="I156" s="15">
        <v>1004.4968696684444</v>
      </c>
      <c r="J156" s="15">
        <v>1075.6405125721767</v>
      </c>
      <c r="K156" s="15">
        <v>1135.4267251702081</v>
      </c>
      <c r="L156" s="15">
        <v>1209.8930664060581</v>
      </c>
      <c r="M156" s="15">
        <v>1269.3825975189131</v>
      </c>
      <c r="N156" s="15">
        <v>1325.6494000866196</v>
      </c>
      <c r="O156" s="15">
        <v>1363.7296562268186</v>
      </c>
      <c r="P156" s="15">
        <v>1401.7842600551603</v>
      </c>
      <c r="Q156" s="15">
        <v>1444.6843265990815</v>
      </c>
      <c r="R156" s="15">
        <v>1499.8111620335926</v>
      </c>
      <c r="S156" s="15">
        <v>1537.247513487423</v>
      </c>
      <c r="T156" s="15">
        <v>1559.4575701628412</v>
      </c>
      <c r="U156" s="15">
        <v>1510.5303950136433</v>
      </c>
      <c r="V156" s="15">
        <v>1405.7130669554169</v>
      </c>
      <c r="W156" s="15">
        <v>1284.0989955023892</v>
      </c>
      <c r="X156" s="15">
        <v>1211.0977168422969</v>
      </c>
      <c r="Y156" s="15">
        <v>1131.2186176500613</v>
      </c>
      <c r="Z156" s="15">
        <v>1080.8079250431197</v>
      </c>
      <c r="AA156" s="15">
        <v>1025.0770885124271</v>
      </c>
      <c r="AB156" s="15">
        <v>955.01744693159503</v>
      </c>
      <c r="AC156" s="15">
        <v>851.89085794372181</v>
      </c>
      <c r="AD156" s="15">
        <v>761.32998893586489</v>
      </c>
      <c r="AE156" s="15">
        <v>698.22396724883504</v>
      </c>
      <c r="AF156" s="15">
        <v>657.45561046505486</v>
      </c>
      <c r="AG156" s="15">
        <v>488.68457052903403</v>
      </c>
      <c r="AH156" s="15">
        <v>517.70482369342994</v>
      </c>
      <c r="AI156" s="15">
        <v>609.17476231890521</v>
      </c>
    </row>
    <row r="157" spans="1:35" ht="13">
      <c r="A157" s="9" t="s">
        <v>15</v>
      </c>
      <c r="B157" s="10"/>
      <c r="C157" s="11">
        <v>0</v>
      </c>
      <c r="D157" s="11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  <c r="AE157" s="11">
        <v>0</v>
      </c>
      <c r="AF157" s="11">
        <v>0</v>
      </c>
      <c r="AG157" s="11">
        <v>0</v>
      </c>
      <c r="AH157" s="11">
        <v>0</v>
      </c>
      <c r="AI157" s="11">
        <v>0</v>
      </c>
    </row>
    <row r="158" spans="1:35" ht="13">
      <c r="A158" s="13" t="s">
        <v>16</v>
      </c>
      <c r="B158" s="14"/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</row>
    <row r="159" spans="1:35" ht="13">
      <c r="A159" s="13" t="s">
        <v>17</v>
      </c>
      <c r="B159" s="14"/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</row>
    <row r="160" spans="1:35" ht="13">
      <c r="A160" s="13" t="s">
        <v>18</v>
      </c>
      <c r="B160" s="14"/>
      <c r="C160" s="15">
        <v>6.9492067799999999</v>
      </c>
      <c r="D160" s="15">
        <v>7.8357687399999998</v>
      </c>
      <c r="E160" s="15">
        <v>7.9302784399999995</v>
      </c>
      <c r="F160" s="15">
        <v>7.6357740199999986</v>
      </c>
      <c r="G160" s="15">
        <v>7.1626157799999994</v>
      </c>
      <c r="H160" s="15">
        <v>6.027279899999999</v>
      </c>
      <c r="I160" s="15">
        <v>4.7254849999999999</v>
      </c>
      <c r="J160" s="15">
        <v>4.0200158200000002</v>
      </c>
      <c r="K160" s="15">
        <v>3.1596726799999995</v>
      </c>
      <c r="L160" s="15">
        <v>2.5816391599999999</v>
      </c>
      <c r="M160" s="15">
        <v>2.18103998</v>
      </c>
      <c r="N160" s="15">
        <v>1.5676415399999999</v>
      </c>
      <c r="O160" s="15">
        <v>1.3755734399999999</v>
      </c>
      <c r="P160" s="15">
        <v>1.1938709199999999</v>
      </c>
      <c r="Q160" s="15">
        <v>1.06582552</v>
      </c>
      <c r="R160" s="15">
        <v>1.0187138624429903</v>
      </c>
      <c r="S160" s="15">
        <v>0.87129265939705547</v>
      </c>
      <c r="T160" s="15">
        <v>1.1679731</v>
      </c>
      <c r="U160" s="15">
        <v>0.89991370000000015</v>
      </c>
      <c r="V160" s="15">
        <v>0.58680230000000011</v>
      </c>
      <c r="W160" s="15">
        <v>0.5147191000000001</v>
      </c>
      <c r="X160" s="15">
        <v>0.54988218600000005</v>
      </c>
      <c r="Y160" s="15">
        <v>0.99990661399999992</v>
      </c>
      <c r="Z160" s="15">
        <v>1.303455521148825</v>
      </c>
      <c r="AA160" s="15">
        <v>2.1086218067885119</v>
      </c>
      <c r="AB160" s="15">
        <v>2.5301873686684075</v>
      </c>
      <c r="AC160" s="15">
        <v>2.5484375456919062</v>
      </c>
      <c r="AD160" s="15">
        <v>2.2537762924281988</v>
      </c>
      <c r="AE160" s="15">
        <v>1.8520724281984335</v>
      </c>
      <c r="AF160" s="15">
        <v>1.6291650130548303</v>
      </c>
      <c r="AG160" s="15">
        <v>1.149825848563969</v>
      </c>
      <c r="AH160" s="15">
        <v>1.1651176501305485</v>
      </c>
      <c r="AI160" s="15">
        <v>1.6215191122715407</v>
      </c>
    </row>
    <row r="161" spans="1:35" ht="13">
      <c r="A161" s="13" t="s">
        <v>19</v>
      </c>
      <c r="B161" s="14"/>
      <c r="C161" s="15">
        <v>123.40182818643724</v>
      </c>
      <c r="D161" s="15">
        <v>150.94072078141471</v>
      </c>
      <c r="E161" s="15">
        <v>167.88294358679153</v>
      </c>
      <c r="F161" s="15">
        <v>187.62447716052765</v>
      </c>
      <c r="G161" s="15">
        <v>208.24415990558808</v>
      </c>
      <c r="H161" s="15">
        <v>227.6357796332793</v>
      </c>
      <c r="I161" s="15">
        <v>249.93269365000694</v>
      </c>
      <c r="J161" s="15">
        <v>268.33008701706092</v>
      </c>
      <c r="K161" s="15">
        <v>282.37710920203722</v>
      </c>
      <c r="L161" s="15">
        <v>291.10813257210032</v>
      </c>
      <c r="M161" s="15">
        <v>290.67578709886214</v>
      </c>
      <c r="N161" s="15">
        <v>314.71339913540351</v>
      </c>
      <c r="O161" s="15">
        <v>332.21327575949795</v>
      </c>
      <c r="P161" s="15">
        <v>343.01809203531184</v>
      </c>
      <c r="Q161" s="15">
        <v>371.62632761289854</v>
      </c>
      <c r="R161" s="15">
        <v>390.19343430359777</v>
      </c>
      <c r="S161" s="15">
        <v>465.53996228550818</v>
      </c>
      <c r="T161" s="15">
        <v>517.19645467664384</v>
      </c>
      <c r="U161" s="15">
        <v>573.54017713537644</v>
      </c>
      <c r="V161" s="15">
        <v>615.52901428231905</v>
      </c>
      <c r="W161" s="15">
        <v>680.64282977079904</v>
      </c>
      <c r="X161" s="15">
        <v>784.79107138365555</v>
      </c>
      <c r="Y161" s="15">
        <v>873.7643223610944</v>
      </c>
      <c r="Z161" s="15">
        <v>963.22634362807071</v>
      </c>
      <c r="AA161" s="15">
        <v>1065.2754529529821</v>
      </c>
      <c r="AB161" s="15">
        <v>1139.3025056988545</v>
      </c>
      <c r="AC161" s="15">
        <v>1214.3695110411331</v>
      </c>
      <c r="AD161" s="15">
        <v>1248.7262352943528</v>
      </c>
      <c r="AE161" s="15">
        <v>1313.9918898232727</v>
      </c>
      <c r="AF161" s="15">
        <v>1360.6383905309435</v>
      </c>
      <c r="AG161" s="15">
        <v>1152.8243462760393</v>
      </c>
      <c r="AH161" s="15">
        <v>1225.6741817902343</v>
      </c>
      <c r="AI161" s="15">
        <v>1272.3025046649989</v>
      </c>
    </row>
    <row r="162" spans="1:35" ht="13">
      <c r="A162" s="26" t="s">
        <v>20</v>
      </c>
      <c r="B162" s="27"/>
      <c r="C162" s="28">
        <v>0</v>
      </c>
      <c r="D162" s="28">
        <v>0</v>
      </c>
      <c r="E162" s="28">
        <v>0</v>
      </c>
      <c r="F162" s="28">
        <v>0</v>
      </c>
      <c r="G162" s="28">
        <v>0</v>
      </c>
      <c r="H162" s="28">
        <v>0</v>
      </c>
      <c r="I162" s="28">
        <v>0</v>
      </c>
      <c r="J162" s="28">
        <v>0</v>
      </c>
      <c r="K162" s="28">
        <v>0</v>
      </c>
      <c r="L162" s="28">
        <v>0</v>
      </c>
      <c r="M162" s="28">
        <v>0</v>
      </c>
      <c r="N162" s="28">
        <v>0</v>
      </c>
      <c r="O162" s="28">
        <v>0</v>
      </c>
      <c r="P162" s="28">
        <v>0</v>
      </c>
      <c r="Q162" s="28">
        <v>0</v>
      </c>
      <c r="R162" s="28">
        <v>0</v>
      </c>
      <c r="S162" s="28">
        <v>0</v>
      </c>
      <c r="T162" s="28">
        <v>0</v>
      </c>
      <c r="U162" s="28">
        <v>0</v>
      </c>
      <c r="V162" s="28">
        <v>0</v>
      </c>
      <c r="W162" s="28">
        <v>0</v>
      </c>
      <c r="X162" s="28">
        <v>0</v>
      </c>
      <c r="Y162" s="28">
        <v>0</v>
      </c>
      <c r="Z162" s="28">
        <v>0</v>
      </c>
      <c r="AA162" s="28">
        <v>0</v>
      </c>
      <c r="AB162" s="28">
        <v>0</v>
      </c>
      <c r="AC162" s="28">
        <v>0</v>
      </c>
      <c r="AD162" s="28">
        <v>0</v>
      </c>
      <c r="AE162" s="28">
        <v>0</v>
      </c>
      <c r="AF162" s="28">
        <v>0</v>
      </c>
      <c r="AG162" s="28">
        <v>0</v>
      </c>
      <c r="AH162" s="28">
        <v>0</v>
      </c>
      <c r="AI162" s="28">
        <v>0</v>
      </c>
    </row>
    <row r="163" spans="1:35" ht="13">
      <c r="A163" s="13" t="s">
        <v>21</v>
      </c>
      <c r="B163" s="14"/>
      <c r="C163" s="60">
        <v>0</v>
      </c>
      <c r="D163" s="60">
        <v>0</v>
      </c>
      <c r="E163" s="60">
        <v>0</v>
      </c>
      <c r="F163" s="60">
        <v>0</v>
      </c>
      <c r="G163" s="60">
        <v>0</v>
      </c>
      <c r="H163" s="60">
        <v>0</v>
      </c>
      <c r="I163" s="60">
        <v>0</v>
      </c>
      <c r="J163" s="60">
        <v>0</v>
      </c>
      <c r="K163" s="60">
        <v>0</v>
      </c>
      <c r="L163" s="60">
        <v>0</v>
      </c>
      <c r="M163" s="60">
        <v>0</v>
      </c>
      <c r="N163" s="60">
        <v>0</v>
      </c>
      <c r="O163" s="60">
        <v>0</v>
      </c>
      <c r="P163" s="60">
        <v>0</v>
      </c>
      <c r="Q163" s="60">
        <v>0</v>
      </c>
      <c r="R163" s="60">
        <v>0</v>
      </c>
      <c r="S163" s="60">
        <v>0</v>
      </c>
      <c r="T163" s="60">
        <v>0</v>
      </c>
      <c r="U163" s="60">
        <v>0</v>
      </c>
      <c r="V163" s="60">
        <v>0</v>
      </c>
      <c r="W163" s="60">
        <v>0</v>
      </c>
      <c r="X163" s="60">
        <v>0</v>
      </c>
      <c r="Y163" s="60">
        <v>0</v>
      </c>
      <c r="Z163" s="60">
        <v>0</v>
      </c>
      <c r="AA163" s="60">
        <v>0</v>
      </c>
      <c r="AB163" s="60">
        <v>0</v>
      </c>
      <c r="AC163" s="60">
        <v>0</v>
      </c>
      <c r="AD163" s="60">
        <v>0</v>
      </c>
      <c r="AE163" s="60">
        <v>0</v>
      </c>
      <c r="AF163" s="60">
        <v>0</v>
      </c>
      <c r="AG163" s="60">
        <v>0</v>
      </c>
      <c r="AH163" s="60">
        <v>0</v>
      </c>
      <c r="AI163" s="60">
        <v>0</v>
      </c>
    </row>
    <row r="164" spans="1:35" ht="13">
      <c r="A164" s="9" t="s">
        <v>22</v>
      </c>
      <c r="B164" s="10"/>
      <c r="C164" s="11">
        <v>0</v>
      </c>
      <c r="D164" s="11">
        <v>0</v>
      </c>
      <c r="E164" s="11">
        <v>0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11">
        <v>0</v>
      </c>
    </row>
    <row r="165" spans="1:35" ht="13">
      <c r="A165" s="29" t="s">
        <v>23</v>
      </c>
      <c r="B165" s="30"/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</row>
    <row r="166" spans="1:35" ht="13.5" thickBot="1">
      <c r="A166" s="16" t="s">
        <v>24</v>
      </c>
      <c r="B166" s="17"/>
      <c r="C166" s="18">
        <v>0</v>
      </c>
      <c r="D166" s="18">
        <v>0</v>
      </c>
      <c r="E166" s="18">
        <v>0</v>
      </c>
      <c r="F166" s="18">
        <v>0</v>
      </c>
      <c r="G166" s="18">
        <v>0</v>
      </c>
      <c r="H166" s="18">
        <v>0</v>
      </c>
      <c r="I166" s="18">
        <v>0</v>
      </c>
      <c r="J166" s="18">
        <v>0</v>
      </c>
      <c r="K166" s="18">
        <v>0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R166" s="18">
        <v>0</v>
      </c>
      <c r="S166" s="18">
        <v>0</v>
      </c>
      <c r="T166" s="18">
        <v>0</v>
      </c>
      <c r="U166" s="18">
        <v>0</v>
      </c>
      <c r="V166" s="18">
        <v>0</v>
      </c>
      <c r="W166" s="18">
        <v>0</v>
      </c>
      <c r="X166" s="18">
        <v>0</v>
      </c>
      <c r="Y166" s="18">
        <v>0</v>
      </c>
      <c r="Z166" s="18">
        <v>0</v>
      </c>
      <c r="AA166" s="18">
        <v>0</v>
      </c>
      <c r="AB166" s="18">
        <v>0</v>
      </c>
      <c r="AC166" s="18"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</row>
    <row r="167" spans="1:35" ht="13.5" thickBot="1">
      <c r="A167" s="31" t="s">
        <v>25</v>
      </c>
      <c r="B167" s="32"/>
      <c r="C167" s="33">
        <v>0</v>
      </c>
      <c r="D167" s="33">
        <v>0</v>
      </c>
      <c r="E167" s="33">
        <v>0</v>
      </c>
      <c r="F167" s="33">
        <v>0</v>
      </c>
      <c r="G167" s="33">
        <v>0</v>
      </c>
      <c r="H167" s="33">
        <v>0</v>
      </c>
      <c r="I167" s="33">
        <v>0</v>
      </c>
      <c r="J167" s="33">
        <v>0</v>
      </c>
      <c r="K167" s="33">
        <v>0</v>
      </c>
      <c r="L167" s="33">
        <v>0</v>
      </c>
      <c r="M167" s="33">
        <v>0</v>
      </c>
      <c r="N167" s="33">
        <v>0</v>
      </c>
      <c r="O167" s="33">
        <v>0</v>
      </c>
      <c r="P167" s="33">
        <v>0</v>
      </c>
      <c r="Q167" s="33">
        <v>0</v>
      </c>
      <c r="R167" s="33">
        <v>0</v>
      </c>
      <c r="S167" s="33">
        <v>0</v>
      </c>
      <c r="T167" s="33">
        <v>0</v>
      </c>
      <c r="U167" s="33">
        <v>0</v>
      </c>
      <c r="V167" s="33">
        <v>0</v>
      </c>
      <c r="W167" s="33">
        <v>0</v>
      </c>
      <c r="X167" s="33">
        <v>0</v>
      </c>
      <c r="Y167" s="33">
        <v>0</v>
      </c>
      <c r="Z167" s="33">
        <v>0</v>
      </c>
      <c r="AA167" s="33">
        <v>0</v>
      </c>
      <c r="AB167" s="33">
        <v>0</v>
      </c>
      <c r="AC167" s="33">
        <v>0</v>
      </c>
      <c r="AD167" s="33">
        <v>0</v>
      </c>
      <c r="AE167" s="33">
        <v>0</v>
      </c>
      <c r="AF167" s="33">
        <v>0</v>
      </c>
      <c r="AG167" s="33">
        <v>0</v>
      </c>
      <c r="AH167" s="33">
        <v>0</v>
      </c>
      <c r="AI167" s="33">
        <v>0</v>
      </c>
    </row>
    <row r="168" spans="1:35" ht="13">
      <c r="A168" s="5" t="s">
        <v>26</v>
      </c>
      <c r="B168" s="6"/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0.46171086728498967</v>
      </c>
      <c r="S168" s="7">
        <v>1.9775097176311518</v>
      </c>
      <c r="T168" s="7">
        <v>7.6762254577538416</v>
      </c>
      <c r="U168" s="7">
        <v>25.708688937593763</v>
      </c>
      <c r="V168" s="7">
        <v>35.348054556161387</v>
      </c>
      <c r="W168" s="7">
        <v>47.744446967620519</v>
      </c>
      <c r="X168" s="7">
        <v>50.472993607651162</v>
      </c>
      <c r="Y168" s="7">
        <v>48.603083714459103</v>
      </c>
      <c r="Z168" s="7">
        <v>57.10873585279564</v>
      </c>
      <c r="AA168" s="7">
        <v>63.718734278537234</v>
      </c>
      <c r="AB168" s="7">
        <v>69.293224528160891</v>
      </c>
      <c r="AC168" s="7">
        <v>64.647630406480516</v>
      </c>
      <c r="AD168" s="7">
        <v>81.777477927549313</v>
      </c>
      <c r="AE168" s="7">
        <v>78.735707654953117</v>
      </c>
      <c r="AF168" s="7">
        <v>94.654353841094036</v>
      </c>
      <c r="AG168" s="7">
        <v>85.292042475041001</v>
      </c>
      <c r="AH168" s="7">
        <v>87.1074498541889</v>
      </c>
      <c r="AI168" s="7">
        <v>107.91902724081838</v>
      </c>
    </row>
    <row r="169" spans="1:35" ht="13">
      <c r="A169" s="29" t="s">
        <v>27</v>
      </c>
      <c r="B169" s="30"/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</row>
    <row r="170" spans="1:35">
      <c r="A170" s="13" t="s">
        <v>28</v>
      </c>
      <c r="B170" s="34"/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</row>
    <row r="171" spans="1:35" ht="13">
      <c r="A171" s="35" t="s">
        <v>29</v>
      </c>
      <c r="B171" s="36"/>
      <c r="C171" s="37">
        <v>0</v>
      </c>
      <c r="D171" s="37">
        <v>0</v>
      </c>
      <c r="E171" s="37">
        <v>0</v>
      </c>
      <c r="F171" s="37">
        <v>0</v>
      </c>
      <c r="G171" s="37">
        <v>0</v>
      </c>
      <c r="H171" s="37">
        <v>0</v>
      </c>
      <c r="I171" s="37">
        <v>0</v>
      </c>
      <c r="J171" s="37">
        <v>0</v>
      </c>
      <c r="K171" s="37">
        <v>0</v>
      </c>
      <c r="L171" s="37">
        <v>0</v>
      </c>
      <c r="M171" s="37">
        <v>0</v>
      </c>
      <c r="N171" s="37">
        <v>0</v>
      </c>
      <c r="O171" s="37">
        <v>0</v>
      </c>
      <c r="P171" s="37">
        <v>0</v>
      </c>
      <c r="Q171" s="37">
        <v>0</v>
      </c>
      <c r="R171" s="37">
        <v>0</v>
      </c>
      <c r="S171" s="37">
        <v>0</v>
      </c>
      <c r="T171" s="37">
        <v>0</v>
      </c>
      <c r="U171" s="37">
        <v>0</v>
      </c>
      <c r="V171" s="37">
        <v>0</v>
      </c>
      <c r="W171" s="37">
        <v>0</v>
      </c>
      <c r="X171" s="37">
        <v>0</v>
      </c>
      <c r="Y171" s="37">
        <v>0</v>
      </c>
      <c r="Z171" s="37">
        <v>0</v>
      </c>
      <c r="AA171" s="37">
        <v>0</v>
      </c>
      <c r="AB171" s="37">
        <v>0</v>
      </c>
      <c r="AC171" s="37">
        <v>0</v>
      </c>
      <c r="AD171" s="37">
        <v>0</v>
      </c>
      <c r="AE171" s="37">
        <v>0</v>
      </c>
      <c r="AF171" s="37">
        <v>0</v>
      </c>
      <c r="AG171" s="37">
        <v>0</v>
      </c>
      <c r="AH171" s="37">
        <v>0</v>
      </c>
      <c r="AI171" s="37">
        <v>0</v>
      </c>
    </row>
    <row r="172" spans="1:35" ht="13">
      <c r="A172" s="35" t="s">
        <v>30</v>
      </c>
      <c r="B172" s="36"/>
      <c r="C172" s="37">
        <v>0</v>
      </c>
      <c r="D172" s="37">
        <v>0</v>
      </c>
      <c r="E172" s="37">
        <v>0</v>
      </c>
      <c r="F172" s="37">
        <v>0</v>
      </c>
      <c r="G172" s="37">
        <v>0</v>
      </c>
      <c r="H172" s="37">
        <v>0</v>
      </c>
      <c r="I172" s="37">
        <v>0</v>
      </c>
      <c r="J172" s="37">
        <v>0</v>
      </c>
      <c r="K172" s="37">
        <v>0</v>
      </c>
      <c r="L172" s="37">
        <v>0</v>
      </c>
      <c r="M172" s="37">
        <v>0</v>
      </c>
      <c r="N172" s="37">
        <v>0</v>
      </c>
      <c r="O172" s="37">
        <v>0</v>
      </c>
      <c r="P172" s="37">
        <v>0</v>
      </c>
      <c r="Q172" s="37">
        <v>0</v>
      </c>
      <c r="R172" s="37">
        <v>0</v>
      </c>
      <c r="S172" s="37">
        <v>0</v>
      </c>
      <c r="T172" s="37">
        <v>0</v>
      </c>
      <c r="U172" s="37">
        <v>0</v>
      </c>
      <c r="V172" s="37">
        <v>0</v>
      </c>
      <c r="W172" s="37">
        <v>0</v>
      </c>
      <c r="X172" s="37">
        <v>0</v>
      </c>
      <c r="Y172" s="37">
        <v>0</v>
      </c>
      <c r="Z172" s="37">
        <v>0</v>
      </c>
      <c r="AA172" s="37">
        <v>0</v>
      </c>
      <c r="AB172" s="37">
        <v>0</v>
      </c>
      <c r="AC172" s="37">
        <v>0</v>
      </c>
      <c r="AD172" s="37">
        <v>0</v>
      </c>
      <c r="AE172" s="37">
        <v>0</v>
      </c>
      <c r="AF172" s="37">
        <v>0</v>
      </c>
      <c r="AG172" s="37">
        <v>0</v>
      </c>
      <c r="AH172" s="37">
        <v>0</v>
      </c>
      <c r="AI172" s="37">
        <v>0</v>
      </c>
    </row>
    <row r="173" spans="1:35" ht="13">
      <c r="A173" s="13" t="s">
        <v>31</v>
      </c>
      <c r="B173" s="14"/>
      <c r="C173" s="15">
        <v>0</v>
      </c>
      <c r="D173" s="15">
        <v>0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  <c r="N173" s="15">
        <v>0</v>
      </c>
      <c r="O173" s="15">
        <v>0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0</v>
      </c>
      <c r="Y173" s="15">
        <v>0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0</v>
      </c>
      <c r="AF173" s="15">
        <v>0</v>
      </c>
      <c r="AG173" s="15">
        <v>0</v>
      </c>
      <c r="AH173" s="15">
        <v>0</v>
      </c>
      <c r="AI173" s="15">
        <v>0</v>
      </c>
    </row>
    <row r="174" spans="1:35">
      <c r="A174" s="38" t="s">
        <v>32</v>
      </c>
      <c r="B174" s="39"/>
      <c r="C174" s="40">
        <v>0</v>
      </c>
      <c r="D174" s="40">
        <v>0</v>
      </c>
      <c r="E174" s="40">
        <v>0</v>
      </c>
      <c r="F174" s="40">
        <v>0</v>
      </c>
      <c r="G174" s="40">
        <v>0</v>
      </c>
      <c r="H174" s="40">
        <v>0</v>
      </c>
      <c r="I174" s="40">
        <v>0</v>
      </c>
      <c r="J174" s="40">
        <v>0</v>
      </c>
      <c r="K174" s="40">
        <v>0</v>
      </c>
      <c r="L174" s="40">
        <v>0</v>
      </c>
      <c r="M174" s="40">
        <v>0</v>
      </c>
      <c r="N174" s="40">
        <v>0</v>
      </c>
      <c r="O174" s="40">
        <v>0</v>
      </c>
      <c r="P174" s="40">
        <v>0</v>
      </c>
      <c r="Q174" s="40">
        <v>0</v>
      </c>
      <c r="R174" s="40">
        <v>0</v>
      </c>
      <c r="S174" s="40">
        <v>0</v>
      </c>
      <c r="T174" s="40">
        <v>0</v>
      </c>
      <c r="U174" s="40">
        <v>0</v>
      </c>
      <c r="V174" s="40">
        <v>0</v>
      </c>
      <c r="W174" s="40">
        <v>0</v>
      </c>
      <c r="X174" s="40">
        <v>0</v>
      </c>
      <c r="Y174" s="40">
        <v>0</v>
      </c>
      <c r="Z174" s="40">
        <v>0</v>
      </c>
      <c r="AA174" s="40">
        <v>0</v>
      </c>
      <c r="AB174" s="40">
        <v>0</v>
      </c>
      <c r="AC174" s="40">
        <v>0</v>
      </c>
      <c r="AD174" s="40">
        <v>0</v>
      </c>
      <c r="AE174" s="40">
        <v>0</v>
      </c>
      <c r="AF174" s="40">
        <v>0</v>
      </c>
      <c r="AG174" s="40">
        <v>0</v>
      </c>
      <c r="AH174" s="40">
        <v>0</v>
      </c>
      <c r="AI174" s="40">
        <v>0</v>
      </c>
    </row>
    <row r="175" spans="1:35">
      <c r="A175" s="42" t="s">
        <v>33</v>
      </c>
      <c r="B175" s="43"/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0.45487701906270883</v>
      </c>
      <c r="S175" s="44">
        <v>1.4410383595131369</v>
      </c>
      <c r="T175" s="44">
        <v>4.7709349431770089</v>
      </c>
      <c r="U175" s="44">
        <v>10.676586655426972</v>
      </c>
      <c r="V175" s="44">
        <v>15.745669358251984</v>
      </c>
      <c r="W175" s="44">
        <v>21.521736699902092</v>
      </c>
      <c r="X175" s="44">
        <v>25.296205545195058</v>
      </c>
      <c r="Y175" s="44">
        <v>23.169617169911845</v>
      </c>
      <c r="Z175" s="44">
        <v>31.31817486139699</v>
      </c>
      <c r="AA175" s="44">
        <v>39.634745651791533</v>
      </c>
      <c r="AB175" s="44">
        <v>42.739267634419036</v>
      </c>
      <c r="AC175" s="44">
        <v>36.799441850254638</v>
      </c>
      <c r="AD175" s="44">
        <v>56.832957924132437</v>
      </c>
      <c r="AE175" s="44">
        <v>55.615287616260119</v>
      </c>
      <c r="AF175" s="44">
        <v>72.584923020357081</v>
      </c>
      <c r="AG175" s="44">
        <v>68.850864583543157</v>
      </c>
      <c r="AH175" s="44">
        <v>69.914622156496378</v>
      </c>
      <c r="AI175" s="44">
        <v>87.577291899376732</v>
      </c>
    </row>
    <row r="176" spans="1:35">
      <c r="A176" s="42" t="s">
        <v>34</v>
      </c>
      <c r="B176" s="43"/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6.8338482222808283E-3</v>
      </c>
      <c r="S176" s="44">
        <v>0.53647135811801494</v>
      </c>
      <c r="T176" s="44">
        <v>2.9052905145768326</v>
      </c>
      <c r="U176" s="44">
        <v>15.03210228216679</v>
      </c>
      <c r="V176" s="44">
        <v>19.602385197909406</v>
      </c>
      <c r="W176" s="44">
        <v>26.222710267718426</v>
      </c>
      <c r="X176" s="44">
        <v>25.176788062456108</v>
      </c>
      <c r="Y176" s="44">
        <v>25.433466544547255</v>
      </c>
      <c r="Z176" s="44">
        <v>25.79056099139865</v>
      </c>
      <c r="AA176" s="44">
        <v>24.0839886267457</v>
      </c>
      <c r="AB176" s="44">
        <v>26.553956893741859</v>
      </c>
      <c r="AC176" s="44">
        <v>27.848188556225882</v>
      </c>
      <c r="AD176" s="44">
        <v>24.944520003416883</v>
      </c>
      <c r="AE176" s="44">
        <v>23.120420038692998</v>
      </c>
      <c r="AF176" s="44">
        <v>22.069430820736947</v>
      </c>
      <c r="AG176" s="44">
        <v>16.441177891497837</v>
      </c>
      <c r="AH176" s="44">
        <v>17.192827697692522</v>
      </c>
      <c r="AI176" s="44">
        <v>20.341735341441652</v>
      </c>
    </row>
    <row r="177" spans="1:35">
      <c r="A177" s="42" t="s">
        <v>35</v>
      </c>
      <c r="B177" s="43"/>
      <c r="C177" s="44">
        <v>0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0</v>
      </c>
      <c r="AD177" s="44">
        <v>0</v>
      </c>
      <c r="AE177" s="44">
        <v>0</v>
      </c>
      <c r="AF177" s="44">
        <v>0</v>
      </c>
      <c r="AG177" s="44">
        <v>0</v>
      </c>
      <c r="AH177" s="44">
        <v>0</v>
      </c>
      <c r="AI177" s="44">
        <v>0</v>
      </c>
    </row>
    <row r="178" spans="1:35">
      <c r="A178" s="45" t="s">
        <v>36</v>
      </c>
      <c r="B178" s="46"/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0</v>
      </c>
      <c r="AG178" s="44">
        <v>0</v>
      </c>
      <c r="AH178" s="44">
        <v>0</v>
      </c>
      <c r="AI178" s="44">
        <v>0</v>
      </c>
    </row>
    <row r="179" spans="1:35" ht="13" thickBot="1">
      <c r="A179" s="47" t="s">
        <v>37</v>
      </c>
      <c r="B179" s="48"/>
      <c r="C179" s="49">
        <v>0</v>
      </c>
      <c r="D179" s="49">
        <v>0</v>
      </c>
      <c r="E179" s="49">
        <v>0</v>
      </c>
      <c r="F179" s="49">
        <v>0</v>
      </c>
      <c r="G179" s="49">
        <v>0</v>
      </c>
      <c r="H179" s="49">
        <v>0</v>
      </c>
      <c r="I179" s="49">
        <v>0</v>
      </c>
      <c r="J179" s="49">
        <v>0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49">
        <v>0</v>
      </c>
      <c r="Q179" s="49">
        <v>0</v>
      </c>
      <c r="R179" s="49">
        <v>0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49">
        <v>0</v>
      </c>
      <c r="AA179" s="49">
        <v>0</v>
      </c>
      <c r="AB179" s="49">
        <v>0</v>
      </c>
      <c r="AC179" s="49">
        <v>0</v>
      </c>
      <c r="AD179" s="49">
        <v>0</v>
      </c>
      <c r="AE179" s="49">
        <v>0</v>
      </c>
      <c r="AF179" s="49">
        <v>0</v>
      </c>
      <c r="AG179" s="49">
        <v>0</v>
      </c>
      <c r="AH179" s="49">
        <v>0</v>
      </c>
      <c r="AI179" s="49">
        <v>0</v>
      </c>
    </row>
    <row r="180" spans="1:35" ht="13.5" thickBot="1">
      <c r="A180" s="50" t="s">
        <v>38</v>
      </c>
      <c r="B180" s="51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52">
        <v>0</v>
      </c>
      <c r="AH180" s="52">
        <v>0</v>
      </c>
      <c r="AI180" s="52">
        <v>0</v>
      </c>
    </row>
    <row r="181" spans="1:35" ht="13.5" thickBot="1">
      <c r="A181" s="50" t="s">
        <v>39</v>
      </c>
      <c r="B181" s="51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1.7679767726912741E-2</v>
      </c>
      <c r="Y181" s="52">
        <v>4.2078840316877517E-2</v>
      </c>
      <c r="Z181" s="52">
        <v>5.6410710588721547E-2</v>
      </c>
      <c r="AA181" s="52">
        <v>0.11201765861748815</v>
      </c>
      <c r="AB181" s="52">
        <v>0.25264230761068945</v>
      </c>
      <c r="AC181" s="52">
        <v>0.42358878389546162</v>
      </c>
      <c r="AD181" s="52">
        <v>0.73367466616776478</v>
      </c>
      <c r="AE181" s="52">
        <v>1.3596495940883178</v>
      </c>
      <c r="AF181" s="52">
        <v>2.9656140144637404</v>
      </c>
      <c r="AG181" s="52">
        <v>4.0742134644167107</v>
      </c>
      <c r="AH181" s="52">
        <v>8.5789870281602827</v>
      </c>
      <c r="AI181" s="52">
        <v>13.643553019723008</v>
      </c>
    </row>
    <row r="182" spans="1:35" ht="13.5" thickBot="1">
      <c r="A182" s="50" t="s">
        <v>40</v>
      </c>
      <c r="B182" s="51"/>
      <c r="C182" s="53">
        <v>0</v>
      </c>
      <c r="D182" s="53">
        <v>0</v>
      </c>
      <c r="E182" s="53">
        <v>0</v>
      </c>
      <c r="F182" s="53">
        <v>0</v>
      </c>
      <c r="G182" s="53">
        <v>0</v>
      </c>
      <c r="H182" s="53">
        <v>0</v>
      </c>
      <c r="I182" s="53">
        <v>0</v>
      </c>
      <c r="J182" s="53">
        <v>0</v>
      </c>
      <c r="K182" s="53">
        <v>0</v>
      </c>
      <c r="L182" s="53">
        <v>0</v>
      </c>
      <c r="M182" s="53">
        <v>0</v>
      </c>
      <c r="N182" s="53">
        <v>0</v>
      </c>
      <c r="O182" s="53">
        <v>0</v>
      </c>
      <c r="P182" s="53">
        <v>0</v>
      </c>
      <c r="Q182" s="53">
        <v>0</v>
      </c>
      <c r="R182" s="53">
        <v>0</v>
      </c>
      <c r="S182" s="53">
        <v>0</v>
      </c>
      <c r="T182" s="53">
        <v>0</v>
      </c>
      <c r="U182" s="53">
        <v>0</v>
      </c>
      <c r="V182" s="53">
        <v>0</v>
      </c>
      <c r="W182" s="53">
        <v>0</v>
      </c>
      <c r="X182" s="53">
        <v>0</v>
      </c>
      <c r="Y182" s="53">
        <v>0</v>
      </c>
      <c r="Z182" s="53">
        <v>0</v>
      </c>
      <c r="AA182" s="53">
        <v>0</v>
      </c>
      <c r="AB182" s="53">
        <v>0</v>
      </c>
      <c r="AC182" s="53">
        <v>0</v>
      </c>
      <c r="AD182" s="53">
        <v>0</v>
      </c>
      <c r="AE182" s="53">
        <v>0</v>
      </c>
      <c r="AF182" s="53">
        <v>0</v>
      </c>
      <c r="AG182" s="53">
        <v>0</v>
      </c>
      <c r="AH182" s="53">
        <v>0</v>
      </c>
      <c r="AI182" s="53">
        <v>0</v>
      </c>
    </row>
    <row r="183" spans="1:35">
      <c r="A183" s="38"/>
      <c r="B183" s="39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</row>
    <row r="184" spans="1:35" ht="13" thickBot="1">
      <c r="A184" s="54"/>
      <c r="B184" s="55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</row>
    <row r="185" spans="1:35" ht="13.5" thickBot="1">
      <c r="A185" s="50" t="s">
        <v>43</v>
      </c>
      <c r="B185" s="51"/>
      <c r="C185" s="53">
        <f t="shared" ref="C185:AA185" si="15">C143+C148+C152+C167+C168+C180+C181+C182</f>
        <v>926.15911876665291</v>
      </c>
      <c r="D185" s="53">
        <f t="shared" si="15"/>
        <v>981.2789289549238</v>
      </c>
      <c r="E185" s="53">
        <f t="shared" si="15"/>
        <v>1011.7412481487811</v>
      </c>
      <c r="F185" s="53">
        <f t="shared" si="15"/>
        <v>1054.0339721141147</v>
      </c>
      <c r="G185" s="53">
        <f t="shared" si="15"/>
        <v>1113.836611811792</v>
      </c>
      <c r="H185" s="53">
        <f t="shared" si="15"/>
        <v>1176.3762386405949</v>
      </c>
      <c r="I185" s="53">
        <f t="shared" si="15"/>
        <v>1259.1550483184515</v>
      </c>
      <c r="J185" s="53">
        <f t="shared" si="15"/>
        <v>1347.9906154092378</v>
      </c>
      <c r="K185" s="53">
        <f t="shared" si="15"/>
        <v>1420.9635070522454</v>
      </c>
      <c r="L185" s="53">
        <f t="shared" si="15"/>
        <v>1503.5828381381584</v>
      </c>
      <c r="M185" s="53">
        <f t="shared" si="15"/>
        <v>1562.2394245977753</v>
      </c>
      <c r="N185" s="53">
        <f t="shared" si="15"/>
        <v>1641.9304407620232</v>
      </c>
      <c r="O185" s="53">
        <f t="shared" si="15"/>
        <v>1697.3185054263165</v>
      </c>
      <c r="P185" s="53">
        <f t="shared" si="15"/>
        <v>1745.9962230104722</v>
      </c>
      <c r="Q185" s="53">
        <f t="shared" si="15"/>
        <v>1817.37647973198</v>
      </c>
      <c r="R185" s="53">
        <f t="shared" si="15"/>
        <v>1891.4850210669185</v>
      </c>
      <c r="S185" s="53">
        <f t="shared" si="15"/>
        <v>2005.6362781499595</v>
      </c>
      <c r="T185" s="53">
        <f t="shared" si="15"/>
        <v>2085.4982233972387</v>
      </c>
      <c r="U185" s="53">
        <f t="shared" si="15"/>
        <v>2110.6791747866137</v>
      </c>
      <c r="V185" s="53">
        <f t="shared" si="15"/>
        <v>2057.1769380938977</v>
      </c>
      <c r="W185" s="53">
        <f t="shared" si="15"/>
        <v>2013.0009913408087</v>
      </c>
      <c r="X185" s="53">
        <f t="shared" si="15"/>
        <v>2046.9293437873305</v>
      </c>
      <c r="Y185" s="53">
        <f t="shared" si="15"/>
        <v>2054.6280091799317</v>
      </c>
      <c r="Z185" s="53">
        <f t="shared" si="15"/>
        <v>2102.5028707557235</v>
      </c>
      <c r="AA185" s="53">
        <f t="shared" si="15"/>
        <v>2156.2919152093523</v>
      </c>
      <c r="AB185" s="53">
        <f t="shared" ref="AB185:AG185" si="16">AB143+AB148+AB152+AB167+AB168+AB180+AB181+AB182</f>
        <v>2166.3960068348892</v>
      </c>
      <c r="AC185" s="53">
        <f t="shared" si="16"/>
        <v>2133.8800257209227</v>
      </c>
      <c r="AD185" s="53">
        <f t="shared" si="16"/>
        <v>2094.8211531163629</v>
      </c>
      <c r="AE185" s="53">
        <f t="shared" si="16"/>
        <v>2094.1632867493477</v>
      </c>
      <c r="AF185" s="53">
        <f t="shared" si="16"/>
        <v>2117.3431338646114</v>
      </c>
      <c r="AG185" s="53">
        <f t="shared" si="16"/>
        <v>1732.024998593095</v>
      </c>
      <c r="AH185" s="53">
        <f t="shared" ref="AH185:AI185" si="17">AH143+AH148+AH152+AH167+AH168+AH180+AH181+AH182</f>
        <v>1840.2305600161442</v>
      </c>
      <c r="AI185" s="53">
        <f t="shared" si="17"/>
        <v>2004.6613663567171</v>
      </c>
    </row>
    <row r="186" spans="1:35">
      <c r="V186" s="8"/>
    </row>
    <row r="187" spans="1:3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</row>
    <row r="188" spans="1:3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</row>
    <row r="189" spans="1:35" ht="42.5" thickBot="1">
      <c r="A189" s="58" t="s">
        <v>76</v>
      </c>
      <c r="B189" s="2"/>
      <c r="C189" s="3">
        <v>1990</v>
      </c>
      <c r="D189" s="3">
        <v>1991</v>
      </c>
      <c r="E189" s="3">
        <v>1992</v>
      </c>
      <c r="F189" s="3">
        <v>1993</v>
      </c>
      <c r="G189" s="3">
        <v>1994</v>
      </c>
      <c r="H189" s="3">
        <v>1995</v>
      </c>
      <c r="I189" s="3">
        <v>1996</v>
      </c>
      <c r="J189" s="3">
        <v>1997</v>
      </c>
      <c r="K189" s="3">
        <v>1998</v>
      </c>
      <c r="L189" s="3">
        <v>1999</v>
      </c>
      <c r="M189" s="3">
        <v>2000</v>
      </c>
      <c r="N189" s="3">
        <v>2001</v>
      </c>
      <c r="O189" s="3">
        <v>2002</v>
      </c>
      <c r="P189" s="3">
        <v>2003</v>
      </c>
      <c r="Q189" s="3">
        <v>2004</v>
      </c>
      <c r="R189" s="3">
        <v>2005</v>
      </c>
      <c r="S189" s="3">
        <v>2006</v>
      </c>
      <c r="T189" s="3">
        <v>2007</v>
      </c>
      <c r="U189" s="3">
        <v>2008</v>
      </c>
      <c r="V189" s="3">
        <v>2009</v>
      </c>
      <c r="W189" s="3">
        <v>2010</v>
      </c>
      <c r="X189" s="3">
        <v>2011</v>
      </c>
      <c r="Y189" s="3">
        <v>2012</v>
      </c>
      <c r="Z189" s="3">
        <v>2013</v>
      </c>
      <c r="AA189" s="3">
        <v>2014</v>
      </c>
      <c r="AB189" s="3">
        <v>2015</v>
      </c>
      <c r="AC189" s="3">
        <v>2016</v>
      </c>
      <c r="AD189" s="3">
        <v>2017</v>
      </c>
      <c r="AE189" s="3">
        <v>2018</v>
      </c>
      <c r="AF189" s="3">
        <v>2019</v>
      </c>
      <c r="AG189" s="3">
        <v>2020</v>
      </c>
      <c r="AH189" s="3">
        <v>2021</v>
      </c>
      <c r="AI189" s="3">
        <v>2022</v>
      </c>
    </row>
    <row r="190" spans="1:35" ht="13">
      <c r="A190" s="5" t="s">
        <v>1</v>
      </c>
      <c r="B190" s="6"/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</row>
    <row r="191" spans="1:35" ht="13">
      <c r="A191" s="9" t="s">
        <v>2</v>
      </c>
      <c r="B191" s="10"/>
      <c r="C191" s="11">
        <v>0</v>
      </c>
      <c r="D191" s="11">
        <v>0</v>
      </c>
      <c r="E191" s="11">
        <v>0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>
        <v>0</v>
      </c>
      <c r="AC191" s="11">
        <v>0</v>
      </c>
      <c r="AD191" s="11">
        <v>0</v>
      </c>
      <c r="AE191" s="11">
        <v>0</v>
      </c>
      <c r="AF191" s="11">
        <v>0</v>
      </c>
      <c r="AG191" s="11">
        <v>0</v>
      </c>
      <c r="AH191" s="11">
        <v>0</v>
      </c>
      <c r="AI191" s="11">
        <v>0</v>
      </c>
    </row>
    <row r="192" spans="1:35" ht="13">
      <c r="A192" s="13" t="s">
        <v>3</v>
      </c>
      <c r="B192" s="14"/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</row>
    <row r="193" spans="1:35" ht="13">
      <c r="A193" s="13" t="s">
        <v>4</v>
      </c>
      <c r="B193" s="14"/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</row>
    <row r="194" spans="1:35" ht="13.5" thickBot="1">
      <c r="A194" s="16" t="s">
        <v>5</v>
      </c>
      <c r="B194" s="17"/>
      <c r="C194" s="18">
        <v>0</v>
      </c>
      <c r="D194" s="18">
        <v>0</v>
      </c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  <c r="U194" s="18">
        <v>0</v>
      </c>
      <c r="V194" s="18">
        <v>0</v>
      </c>
      <c r="W194" s="18">
        <v>0</v>
      </c>
      <c r="X194" s="18">
        <v>0</v>
      </c>
      <c r="Y194" s="18">
        <v>0</v>
      </c>
      <c r="Z194" s="18">
        <v>0</v>
      </c>
      <c r="AA194" s="18">
        <v>0</v>
      </c>
      <c r="AB194" s="18">
        <v>0</v>
      </c>
      <c r="AC194" s="18">
        <v>0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</row>
    <row r="195" spans="1:35" ht="13">
      <c r="A195" s="19" t="s">
        <v>6</v>
      </c>
      <c r="B195" s="20"/>
      <c r="C195" s="21">
        <v>0</v>
      </c>
      <c r="D195" s="21">
        <v>0</v>
      </c>
      <c r="E195" s="21">
        <v>0</v>
      </c>
      <c r="F195" s="21">
        <v>0</v>
      </c>
      <c r="G195" s="21">
        <v>0</v>
      </c>
      <c r="H195" s="21">
        <v>0</v>
      </c>
      <c r="I195" s="21">
        <v>0</v>
      </c>
      <c r="J195" s="21">
        <v>0</v>
      </c>
      <c r="K195" s="21">
        <v>0</v>
      </c>
      <c r="L195" s="21">
        <v>0</v>
      </c>
      <c r="M195" s="21">
        <v>0</v>
      </c>
      <c r="N195" s="21">
        <v>0</v>
      </c>
      <c r="O195" s="21">
        <v>0</v>
      </c>
      <c r="P195" s="21">
        <v>0</v>
      </c>
      <c r="Q195" s="21">
        <v>0</v>
      </c>
      <c r="R195" s="21">
        <v>0</v>
      </c>
      <c r="S195" s="21">
        <v>0</v>
      </c>
      <c r="T195" s="21">
        <v>0</v>
      </c>
      <c r="U195" s="21">
        <v>0</v>
      </c>
      <c r="V195" s="21">
        <v>0</v>
      </c>
      <c r="W195" s="21">
        <v>0</v>
      </c>
      <c r="X195" s="21">
        <v>0</v>
      </c>
      <c r="Y195" s="21">
        <v>0</v>
      </c>
      <c r="Z195" s="21">
        <v>0</v>
      </c>
      <c r="AA195" s="21">
        <v>0</v>
      </c>
      <c r="AB195" s="21">
        <v>0</v>
      </c>
      <c r="AC195" s="21">
        <v>0</v>
      </c>
      <c r="AD195" s="21">
        <v>0</v>
      </c>
      <c r="AE195" s="21">
        <v>0</v>
      </c>
      <c r="AF195" s="21">
        <v>0</v>
      </c>
      <c r="AG195" s="21">
        <v>0</v>
      </c>
      <c r="AH195" s="21">
        <v>0</v>
      </c>
      <c r="AI195" s="21">
        <v>0</v>
      </c>
    </row>
    <row r="196" spans="1:35" ht="13">
      <c r="A196" s="9" t="s">
        <v>7</v>
      </c>
      <c r="B196" s="10"/>
      <c r="C196" s="11">
        <v>0</v>
      </c>
      <c r="D196" s="11">
        <v>0</v>
      </c>
      <c r="E196" s="11">
        <v>0</v>
      </c>
      <c r="F196" s="11">
        <v>0</v>
      </c>
      <c r="G196" s="11">
        <v>0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  <c r="AE196" s="11">
        <v>0</v>
      </c>
      <c r="AF196" s="11">
        <v>0</v>
      </c>
      <c r="AG196" s="11">
        <v>0</v>
      </c>
      <c r="AH196" s="11">
        <v>0</v>
      </c>
      <c r="AI196" s="11">
        <v>0</v>
      </c>
    </row>
    <row r="197" spans="1:35" ht="13">
      <c r="A197" s="9" t="s">
        <v>8</v>
      </c>
      <c r="B197" s="10"/>
      <c r="C197" s="11">
        <v>0</v>
      </c>
      <c r="D197" s="11">
        <v>0</v>
      </c>
      <c r="E197" s="11">
        <v>0</v>
      </c>
      <c r="F197" s="11">
        <v>0</v>
      </c>
      <c r="G197" s="11"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  <c r="AE197" s="11">
        <v>0</v>
      </c>
      <c r="AF197" s="11">
        <v>0</v>
      </c>
      <c r="AG197" s="11">
        <v>0</v>
      </c>
      <c r="AH197" s="11">
        <v>0</v>
      </c>
      <c r="AI197" s="11">
        <v>0</v>
      </c>
    </row>
    <row r="198" spans="1:35" ht="13.5" thickBot="1">
      <c r="A198" s="16" t="s">
        <v>9</v>
      </c>
      <c r="B198" s="17"/>
      <c r="C198" s="18">
        <v>0</v>
      </c>
      <c r="D198" s="18">
        <v>0</v>
      </c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  <c r="U198" s="18">
        <v>0</v>
      </c>
      <c r="V198" s="18">
        <v>0</v>
      </c>
      <c r="W198" s="18">
        <v>0</v>
      </c>
      <c r="X198" s="18">
        <v>0</v>
      </c>
      <c r="Y198" s="18">
        <v>0</v>
      </c>
      <c r="Z198" s="18">
        <v>0</v>
      </c>
      <c r="AA198" s="18">
        <v>0</v>
      </c>
      <c r="AB198" s="18">
        <v>0</v>
      </c>
      <c r="AC198" s="18">
        <v>0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</row>
    <row r="199" spans="1:35" ht="13">
      <c r="A199" s="5" t="s">
        <v>10</v>
      </c>
      <c r="B199" s="6"/>
      <c r="C199" s="7">
        <v>52.468200253164554</v>
      </c>
      <c r="D199" s="7">
        <v>57.491355696202532</v>
      </c>
      <c r="E199" s="7">
        <v>55.927683544303797</v>
      </c>
      <c r="F199" s="7">
        <v>58.718686075949364</v>
      </c>
      <c r="G199" s="7">
        <v>59.082744303797476</v>
      </c>
      <c r="H199" s="7">
        <v>64.803200000000004</v>
      </c>
      <c r="I199" s="7">
        <v>70.370307848101262</v>
      </c>
      <c r="J199" s="7">
        <v>68.59880886075949</v>
      </c>
      <c r="K199" s="7">
        <v>80.507200000000012</v>
      </c>
      <c r="L199" s="7">
        <v>91.386799999999994</v>
      </c>
      <c r="M199" s="7">
        <v>86.223391846422061</v>
      </c>
      <c r="N199" s="7">
        <v>98.486219155793961</v>
      </c>
      <c r="O199" s="7">
        <v>113.45261666660548</v>
      </c>
      <c r="P199" s="7">
        <v>129.83331052642532</v>
      </c>
      <c r="Q199" s="7">
        <v>129.65612064745147</v>
      </c>
      <c r="R199" s="7">
        <v>157.36226017629122</v>
      </c>
      <c r="S199" s="7">
        <v>159.92579879484009</v>
      </c>
      <c r="T199" s="7">
        <v>166.89209495212566</v>
      </c>
      <c r="U199" s="7">
        <v>201.46549408680903</v>
      </c>
      <c r="V199" s="7">
        <v>178.51418857890417</v>
      </c>
      <c r="W199" s="7">
        <v>160.85209389785845</v>
      </c>
      <c r="X199" s="7">
        <v>149.34856043820957</v>
      </c>
      <c r="Y199" s="7">
        <v>145.21696238859317</v>
      </c>
      <c r="Z199" s="7">
        <v>138.10192842457161</v>
      </c>
      <c r="AA199" s="7">
        <v>131.24023707975192</v>
      </c>
      <c r="AB199" s="7">
        <v>128.45818667522161</v>
      </c>
      <c r="AC199" s="7">
        <v>128.95002581028163</v>
      </c>
      <c r="AD199" s="7">
        <v>124.5658222304727</v>
      </c>
      <c r="AE199" s="7">
        <v>131.93362933177406</v>
      </c>
      <c r="AF199" s="7">
        <v>131.80721646106639</v>
      </c>
      <c r="AG199" s="7">
        <v>114.18011249473622</v>
      </c>
      <c r="AH199" s="7">
        <v>116.24418928874995</v>
      </c>
      <c r="AI199" s="7">
        <v>102.56928610694686</v>
      </c>
    </row>
    <row r="200" spans="1:35" ht="13">
      <c r="A200" s="9" t="s">
        <v>11</v>
      </c>
      <c r="B200" s="10"/>
      <c r="C200" s="11">
        <v>0</v>
      </c>
      <c r="D200" s="11">
        <v>0</v>
      </c>
      <c r="E200" s="11">
        <v>0</v>
      </c>
      <c r="F200" s="11">
        <v>0</v>
      </c>
      <c r="G200" s="11">
        <v>0</v>
      </c>
      <c r="H200" s="11">
        <v>0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0</v>
      </c>
      <c r="AD200" s="11">
        <v>0</v>
      </c>
      <c r="AE200" s="11">
        <v>0</v>
      </c>
      <c r="AF200" s="11">
        <v>0</v>
      </c>
      <c r="AG200" s="11">
        <v>0</v>
      </c>
      <c r="AH200" s="11">
        <v>0</v>
      </c>
      <c r="AI200" s="11">
        <v>0</v>
      </c>
    </row>
    <row r="201" spans="1:35" ht="13">
      <c r="A201" s="23" t="s">
        <v>12</v>
      </c>
      <c r="B201" s="24"/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25">
        <v>0</v>
      </c>
      <c r="V201" s="25">
        <v>0</v>
      </c>
      <c r="W201" s="25">
        <v>0</v>
      </c>
      <c r="X201" s="25">
        <v>0</v>
      </c>
      <c r="Y201" s="25">
        <v>0</v>
      </c>
      <c r="Z201" s="25">
        <v>0</v>
      </c>
      <c r="AA201" s="25">
        <v>0</v>
      </c>
      <c r="AB201" s="25">
        <v>0</v>
      </c>
      <c r="AC201" s="25">
        <v>0</v>
      </c>
      <c r="AD201" s="25">
        <v>0</v>
      </c>
      <c r="AE201" s="25">
        <v>0</v>
      </c>
      <c r="AF201" s="25">
        <v>0</v>
      </c>
      <c r="AG201" s="25">
        <v>0</v>
      </c>
      <c r="AH201" s="25">
        <v>0</v>
      </c>
      <c r="AI201" s="25">
        <v>0</v>
      </c>
    </row>
    <row r="202" spans="1:35" ht="13">
      <c r="A202" s="26" t="s">
        <v>13</v>
      </c>
      <c r="B202" s="27"/>
      <c r="C202" s="28">
        <v>0</v>
      </c>
      <c r="D202" s="28">
        <v>0</v>
      </c>
      <c r="E202" s="28">
        <v>0</v>
      </c>
      <c r="F202" s="28">
        <v>0</v>
      </c>
      <c r="G202" s="28">
        <v>0</v>
      </c>
      <c r="H202" s="28">
        <v>0</v>
      </c>
      <c r="I202" s="28">
        <v>0</v>
      </c>
      <c r="J202" s="28">
        <v>0</v>
      </c>
      <c r="K202" s="28">
        <v>0</v>
      </c>
      <c r="L202" s="28">
        <v>0</v>
      </c>
      <c r="M202" s="28">
        <v>0</v>
      </c>
      <c r="N202" s="28">
        <v>0</v>
      </c>
      <c r="O202" s="28">
        <v>0</v>
      </c>
      <c r="P202" s="28">
        <v>0</v>
      </c>
      <c r="Q202" s="28">
        <v>0</v>
      </c>
      <c r="R202" s="28">
        <v>0</v>
      </c>
      <c r="S202" s="28">
        <v>0</v>
      </c>
      <c r="T202" s="28">
        <v>0</v>
      </c>
      <c r="U202" s="28">
        <v>0</v>
      </c>
      <c r="V202" s="28">
        <v>0</v>
      </c>
      <c r="W202" s="28">
        <v>0</v>
      </c>
      <c r="X202" s="28">
        <v>0</v>
      </c>
      <c r="Y202" s="28">
        <v>0</v>
      </c>
      <c r="Z202" s="28">
        <v>0</v>
      </c>
      <c r="AA202" s="28">
        <v>0</v>
      </c>
      <c r="AB202" s="28">
        <v>0</v>
      </c>
      <c r="AC202" s="28">
        <v>0</v>
      </c>
      <c r="AD202" s="28">
        <v>0</v>
      </c>
      <c r="AE202" s="28">
        <v>0</v>
      </c>
      <c r="AF202" s="28">
        <v>0</v>
      </c>
      <c r="AG202" s="28">
        <v>0</v>
      </c>
      <c r="AH202" s="28">
        <v>0</v>
      </c>
      <c r="AI202" s="28">
        <v>0</v>
      </c>
    </row>
    <row r="203" spans="1:35" ht="13">
      <c r="A203" s="13" t="s">
        <v>14</v>
      </c>
      <c r="B203" s="14"/>
      <c r="C203" s="15">
        <v>6.1439999999999992</v>
      </c>
      <c r="D203" s="15">
        <v>5.7503999999999991</v>
      </c>
      <c r="E203" s="15">
        <v>5.4983999999999993</v>
      </c>
      <c r="F203" s="15">
        <v>5.6783999999999999</v>
      </c>
      <c r="G203" s="15">
        <v>6.0695999999999994</v>
      </c>
      <c r="H203" s="15">
        <v>7.26</v>
      </c>
      <c r="I203" s="15">
        <v>8.4815999999999985</v>
      </c>
      <c r="J203" s="15">
        <v>9.6023999999999976</v>
      </c>
      <c r="K203" s="15">
        <v>9.4727999999999994</v>
      </c>
      <c r="L203" s="15">
        <v>11.087999999999999</v>
      </c>
      <c r="M203" s="15">
        <v>11.69973564389041</v>
      </c>
      <c r="N203" s="15">
        <v>17.844819155793953</v>
      </c>
      <c r="O203" s="15">
        <v>25.698049483050447</v>
      </c>
      <c r="P203" s="15">
        <v>30.755824898661849</v>
      </c>
      <c r="Q203" s="15">
        <v>34.209704161012631</v>
      </c>
      <c r="R203" s="15">
        <v>37.168403495961911</v>
      </c>
      <c r="S203" s="15">
        <v>39.409377436424649</v>
      </c>
      <c r="T203" s="15">
        <v>42.416146244833378</v>
      </c>
      <c r="U203" s="15">
        <v>49.331148491819064</v>
      </c>
      <c r="V203" s="15">
        <v>44.62426238357758</v>
      </c>
      <c r="W203" s="15">
        <v>37.607095261561462</v>
      </c>
      <c r="X203" s="15">
        <v>31.419631036890195</v>
      </c>
      <c r="Y203" s="15">
        <v>26.192732440090214</v>
      </c>
      <c r="Z203" s="15">
        <v>20.935168837831966</v>
      </c>
      <c r="AA203" s="15">
        <v>18.414857679124623</v>
      </c>
      <c r="AB203" s="15">
        <v>16.044775606571537</v>
      </c>
      <c r="AC203" s="15">
        <v>13.776068405735648</v>
      </c>
      <c r="AD203" s="15">
        <v>10.38790729883414</v>
      </c>
      <c r="AE203" s="15">
        <v>6.3808815662346001</v>
      </c>
      <c r="AF203" s="15">
        <v>3.975199285583721</v>
      </c>
      <c r="AG203" s="15">
        <v>3.1806445589299566</v>
      </c>
      <c r="AH203" s="15">
        <v>3.3695253132909584</v>
      </c>
      <c r="AI203" s="15">
        <v>1.5152388279966702</v>
      </c>
    </row>
    <row r="204" spans="1:35" ht="13">
      <c r="A204" s="9" t="s">
        <v>15</v>
      </c>
      <c r="B204" s="10"/>
      <c r="C204" s="11">
        <v>0</v>
      </c>
      <c r="D204" s="11">
        <v>0</v>
      </c>
      <c r="E204" s="11">
        <v>0</v>
      </c>
      <c r="F204" s="11">
        <v>0</v>
      </c>
      <c r="G204" s="11"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  <c r="AE204" s="11">
        <v>0</v>
      </c>
      <c r="AF204" s="11">
        <v>0</v>
      </c>
      <c r="AG204" s="11">
        <v>0</v>
      </c>
      <c r="AH204" s="11">
        <v>0</v>
      </c>
      <c r="AI204" s="11">
        <v>0</v>
      </c>
    </row>
    <row r="205" spans="1:35" ht="13">
      <c r="A205" s="13" t="s">
        <v>16</v>
      </c>
      <c r="B205" s="14"/>
      <c r="C205" s="15">
        <v>0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</row>
    <row r="206" spans="1:35" ht="13">
      <c r="A206" s="13" t="s">
        <v>17</v>
      </c>
      <c r="B206" s="14"/>
      <c r="C206" s="15">
        <v>0</v>
      </c>
      <c r="D206" s="15">
        <v>0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</row>
    <row r="207" spans="1:35" ht="13">
      <c r="A207" s="13" t="s">
        <v>18</v>
      </c>
      <c r="B207" s="14"/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</row>
    <row r="208" spans="1:35" ht="13">
      <c r="A208" s="13" t="s">
        <v>19</v>
      </c>
      <c r="B208" s="14"/>
      <c r="C208" s="15">
        <v>46.324200253164555</v>
      </c>
      <c r="D208" s="15">
        <v>51.740955696202533</v>
      </c>
      <c r="E208" s="15">
        <v>50.4292835443038</v>
      </c>
      <c r="F208" s="15">
        <v>53.040286075949368</v>
      </c>
      <c r="G208" s="15">
        <v>53.013144303797475</v>
      </c>
      <c r="H208" s="15">
        <v>57.543199999999999</v>
      </c>
      <c r="I208" s="15">
        <v>61.888707848101262</v>
      </c>
      <c r="J208" s="15">
        <v>58.996408860759495</v>
      </c>
      <c r="K208" s="15">
        <v>71.034400000000005</v>
      </c>
      <c r="L208" s="15">
        <v>80.2988</v>
      </c>
      <c r="M208" s="15">
        <v>74.523656202531654</v>
      </c>
      <c r="N208" s="15">
        <v>80.641400000000004</v>
      </c>
      <c r="O208" s="15">
        <v>87.754567183555025</v>
      </c>
      <c r="P208" s="15">
        <v>99.07748562776348</v>
      </c>
      <c r="Q208" s="15">
        <v>95.446416486438849</v>
      </c>
      <c r="R208" s="15">
        <v>120.19385668032932</v>
      </c>
      <c r="S208" s="15">
        <v>120.51642135841544</v>
      </c>
      <c r="T208" s="15">
        <v>124.47594870729229</v>
      </c>
      <c r="U208" s="15">
        <v>152.13434559498995</v>
      </c>
      <c r="V208" s="15">
        <v>133.88992619532658</v>
      </c>
      <c r="W208" s="15">
        <v>123.24499863629698</v>
      </c>
      <c r="X208" s="15">
        <v>117.92892940131937</v>
      </c>
      <c r="Y208" s="15">
        <v>119.02422994850296</v>
      </c>
      <c r="Z208" s="15">
        <v>117.16675958673963</v>
      </c>
      <c r="AA208" s="15">
        <v>112.82537940062728</v>
      </c>
      <c r="AB208" s="15">
        <v>112.41341106865006</v>
      </c>
      <c r="AC208" s="15">
        <v>115.17395740454599</v>
      </c>
      <c r="AD208" s="15">
        <v>114.17791493163857</v>
      </c>
      <c r="AE208" s="15">
        <v>125.55274776553945</v>
      </c>
      <c r="AF208" s="15">
        <v>127.83201717548268</v>
      </c>
      <c r="AG208" s="15">
        <v>110.99946793580627</v>
      </c>
      <c r="AH208" s="15">
        <v>112.87466397545899</v>
      </c>
      <c r="AI208" s="15">
        <v>101.05404727895019</v>
      </c>
    </row>
    <row r="209" spans="1:35" ht="13">
      <c r="A209" s="26" t="s">
        <v>20</v>
      </c>
      <c r="B209" s="27"/>
      <c r="C209" s="28">
        <v>0</v>
      </c>
      <c r="D209" s="28">
        <v>0</v>
      </c>
      <c r="E209" s="28">
        <v>0</v>
      </c>
      <c r="F209" s="28">
        <v>0</v>
      </c>
      <c r="G209" s="28">
        <v>0</v>
      </c>
      <c r="H209" s="28">
        <v>0</v>
      </c>
      <c r="I209" s="28">
        <v>0</v>
      </c>
      <c r="J209" s="28">
        <v>0</v>
      </c>
      <c r="K209" s="28">
        <v>0</v>
      </c>
      <c r="L209" s="28">
        <v>0</v>
      </c>
      <c r="M209" s="28">
        <v>0</v>
      </c>
      <c r="N209" s="28">
        <v>0</v>
      </c>
      <c r="O209" s="28">
        <v>0</v>
      </c>
      <c r="P209" s="28">
        <v>0</v>
      </c>
      <c r="Q209" s="28">
        <v>0</v>
      </c>
      <c r="R209" s="28">
        <v>0</v>
      </c>
      <c r="S209" s="28">
        <v>0</v>
      </c>
      <c r="T209" s="28">
        <v>0</v>
      </c>
      <c r="U209" s="28">
        <v>0</v>
      </c>
      <c r="V209" s="28">
        <v>0</v>
      </c>
      <c r="W209" s="28">
        <v>0</v>
      </c>
      <c r="X209" s="28">
        <v>0</v>
      </c>
      <c r="Y209" s="28">
        <v>0</v>
      </c>
      <c r="Z209" s="28">
        <v>0</v>
      </c>
      <c r="AA209" s="28">
        <v>0</v>
      </c>
      <c r="AB209" s="28">
        <v>0</v>
      </c>
      <c r="AC209" s="28">
        <v>0</v>
      </c>
      <c r="AD209" s="28">
        <v>0</v>
      </c>
      <c r="AE209" s="28">
        <v>0</v>
      </c>
      <c r="AF209" s="28">
        <v>0</v>
      </c>
      <c r="AG209" s="28">
        <v>0</v>
      </c>
      <c r="AH209" s="28">
        <v>0</v>
      </c>
      <c r="AI209" s="28">
        <v>0</v>
      </c>
    </row>
    <row r="210" spans="1:35" ht="13">
      <c r="A210" s="13" t="s">
        <v>21</v>
      </c>
      <c r="B210" s="14"/>
      <c r="C210" s="60">
        <v>0</v>
      </c>
      <c r="D210" s="60">
        <v>0</v>
      </c>
      <c r="E210" s="60">
        <v>0</v>
      </c>
      <c r="F210" s="60">
        <v>0</v>
      </c>
      <c r="G210" s="60">
        <v>0</v>
      </c>
      <c r="H210" s="60">
        <v>0</v>
      </c>
      <c r="I210" s="60">
        <v>0</v>
      </c>
      <c r="J210" s="60">
        <v>0</v>
      </c>
      <c r="K210" s="60">
        <v>0</v>
      </c>
      <c r="L210" s="60">
        <v>0</v>
      </c>
      <c r="M210" s="60">
        <v>0</v>
      </c>
      <c r="N210" s="60">
        <v>0</v>
      </c>
      <c r="O210" s="60">
        <v>0</v>
      </c>
      <c r="P210" s="60">
        <v>0</v>
      </c>
      <c r="Q210" s="60">
        <v>0</v>
      </c>
      <c r="R210" s="60">
        <v>0</v>
      </c>
      <c r="S210" s="60">
        <v>0</v>
      </c>
      <c r="T210" s="60">
        <v>0</v>
      </c>
      <c r="U210" s="60">
        <v>0</v>
      </c>
      <c r="V210" s="60">
        <v>0</v>
      </c>
      <c r="W210" s="60">
        <v>0</v>
      </c>
      <c r="X210" s="60">
        <v>0</v>
      </c>
      <c r="Y210" s="60">
        <v>0</v>
      </c>
      <c r="Z210" s="60">
        <v>0</v>
      </c>
      <c r="AA210" s="60">
        <v>0</v>
      </c>
      <c r="AB210" s="60">
        <v>0</v>
      </c>
      <c r="AC210" s="60">
        <v>0</v>
      </c>
      <c r="AD210" s="60">
        <v>0</v>
      </c>
      <c r="AE210" s="60">
        <v>0</v>
      </c>
      <c r="AF210" s="60">
        <v>0</v>
      </c>
      <c r="AG210" s="60">
        <v>0</v>
      </c>
      <c r="AH210" s="60">
        <v>0</v>
      </c>
      <c r="AI210" s="60">
        <v>0</v>
      </c>
    </row>
    <row r="211" spans="1:35" ht="13">
      <c r="A211" s="9" t="s">
        <v>22</v>
      </c>
      <c r="B211" s="10"/>
      <c r="C211" s="11">
        <v>0</v>
      </c>
      <c r="D211" s="11">
        <v>0</v>
      </c>
      <c r="E211" s="11">
        <v>0</v>
      </c>
      <c r="F211" s="11">
        <v>0</v>
      </c>
      <c r="G211" s="11">
        <v>0</v>
      </c>
      <c r="H211" s="11">
        <v>0</v>
      </c>
      <c r="I211" s="11">
        <v>0</v>
      </c>
      <c r="J211" s="11">
        <v>0</v>
      </c>
      <c r="K211" s="11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0</v>
      </c>
      <c r="V211" s="11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11">
        <v>0</v>
      </c>
      <c r="AC211" s="11">
        <v>0</v>
      </c>
      <c r="AD211" s="11">
        <v>0</v>
      </c>
      <c r="AE211" s="11">
        <v>0</v>
      </c>
      <c r="AF211" s="11">
        <v>0</v>
      </c>
      <c r="AG211" s="11">
        <v>0</v>
      </c>
      <c r="AH211" s="11">
        <v>0</v>
      </c>
      <c r="AI211" s="11">
        <v>0</v>
      </c>
    </row>
    <row r="212" spans="1:35" ht="13">
      <c r="A212" s="29" t="s">
        <v>23</v>
      </c>
      <c r="B212" s="30"/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</row>
    <row r="213" spans="1:35" ht="13.5" thickBot="1">
      <c r="A213" s="16" t="s">
        <v>24</v>
      </c>
      <c r="B213" s="17"/>
      <c r="C213" s="18">
        <v>0</v>
      </c>
      <c r="D213" s="18">
        <v>0</v>
      </c>
      <c r="E213" s="18">
        <v>0</v>
      </c>
      <c r="F213" s="18">
        <v>0</v>
      </c>
      <c r="G213" s="18">
        <v>0</v>
      </c>
      <c r="H213" s="18">
        <v>0</v>
      </c>
      <c r="I213" s="18">
        <v>0</v>
      </c>
      <c r="J213" s="18">
        <v>0</v>
      </c>
      <c r="K213" s="18">
        <v>0</v>
      </c>
      <c r="L213" s="18">
        <v>0</v>
      </c>
      <c r="M213" s="18">
        <v>0</v>
      </c>
      <c r="N213" s="18">
        <v>0</v>
      </c>
      <c r="O213" s="18">
        <v>0</v>
      </c>
      <c r="P213" s="18">
        <v>0</v>
      </c>
      <c r="Q213" s="18">
        <v>0</v>
      </c>
      <c r="R213" s="18">
        <v>0</v>
      </c>
      <c r="S213" s="18">
        <v>0</v>
      </c>
      <c r="T213" s="18">
        <v>0</v>
      </c>
      <c r="U213" s="18">
        <v>0</v>
      </c>
      <c r="V213" s="18">
        <v>0</v>
      </c>
      <c r="W213" s="18">
        <v>0</v>
      </c>
      <c r="X213" s="18">
        <v>0</v>
      </c>
      <c r="Y213" s="18">
        <v>0</v>
      </c>
      <c r="Z213" s="18">
        <v>0</v>
      </c>
      <c r="AA213" s="18">
        <v>0</v>
      </c>
      <c r="AB213" s="18">
        <v>0</v>
      </c>
      <c r="AC213" s="18">
        <v>0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</row>
    <row r="214" spans="1:35" ht="13.5" thickBot="1">
      <c r="A214" s="31" t="s">
        <v>25</v>
      </c>
      <c r="B214" s="32"/>
      <c r="C214" s="33">
        <v>0</v>
      </c>
      <c r="D214" s="33">
        <v>0</v>
      </c>
      <c r="E214" s="33">
        <v>0</v>
      </c>
      <c r="F214" s="33">
        <v>0</v>
      </c>
      <c r="G214" s="33">
        <v>0</v>
      </c>
      <c r="H214" s="33">
        <v>0</v>
      </c>
      <c r="I214" s="33">
        <v>0</v>
      </c>
      <c r="J214" s="33">
        <v>0</v>
      </c>
      <c r="K214" s="33">
        <v>0</v>
      </c>
      <c r="L214" s="33">
        <v>0</v>
      </c>
      <c r="M214" s="33">
        <v>0</v>
      </c>
      <c r="N214" s="33">
        <v>0</v>
      </c>
      <c r="O214" s="33">
        <v>0</v>
      </c>
      <c r="P214" s="33">
        <v>0</v>
      </c>
      <c r="Q214" s="33">
        <v>0</v>
      </c>
      <c r="R214" s="33">
        <v>0</v>
      </c>
      <c r="S214" s="33">
        <v>0</v>
      </c>
      <c r="T214" s="33">
        <v>0</v>
      </c>
      <c r="U214" s="33">
        <v>0</v>
      </c>
      <c r="V214" s="33">
        <v>0</v>
      </c>
      <c r="W214" s="33">
        <v>0</v>
      </c>
      <c r="X214" s="33">
        <v>0</v>
      </c>
      <c r="Y214" s="33">
        <v>0</v>
      </c>
      <c r="Z214" s="33">
        <v>0</v>
      </c>
      <c r="AA214" s="33">
        <v>0</v>
      </c>
      <c r="AB214" s="33">
        <v>0</v>
      </c>
      <c r="AC214" s="33">
        <v>0</v>
      </c>
      <c r="AD214" s="33">
        <v>0</v>
      </c>
      <c r="AE214" s="33">
        <v>0</v>
      </c>
      <c r="AF214" s="33">
        <v>0</v>
      </c>
      <c r="AG214" s="33">
        <v>0</v>
      </c>
      <c r="AH214" s="33">
        <v>0</v>
      </c>
      <c r="AI214" s="33">
        <v>0</v>
      </c>
    </row>
    <row r="215" spans="1:35" ht="13">
      <c r="A215" s="5" t="s">
        <v>26</v>
      </c>
      <c r="B215" s="6"/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4.0369245066519531E-2</v>
      </c>
      <c r="S215" s="7">
        <v>4.8401298450974947E-2</v>
      </c>
      <c r="T215" s="7">
        <v>0.85232046656936322</v>
      </c>
      <c r="U215" s="7">
        <v>2.6207545286641203</v>
      </c>
      <c r="V215" s="7">
        <v>3.7600677990262219</v>
      </c>
      <c r="W215" s="7">
        <v>4.2442496554745093</v>
      </c>
      <c r="X215" s="7">
        <v>4.4364702844735948</v>
      </c>
      <c r="Y215" s="7">
        <v>3.7335828553976214</v>
      </c>
      <c r="Z215" s="7">
        <v>4.30292750682122</v>
      </c>
      <c r="AA215" s="7">
        <v>4.6304459463509957</v>
      </c>
      <c r="AB215" s="7">
        <v>4.6631446389694018</v>
      </c>
      <c r="AC215" s="7">
        <v>3.9404922883874871</v>
      </c>
      <c r="AD215" s="7">
        <v>5.5369037999823236</v>
      </c>
      <c r="AE215" s="7">
        <v>5.5253668701877316</v>
      </c>
      <c r="AF215" s="7">
        <v>6.9527949252932277</v>
      </c>
      <c r="AG215" s="7">
        <v>6.7363008904411039</v>
      </c>
      <c r="AH215" s="7">
        <v>6.5504713430314574</v>
      </c>
      <c r="AI215" s="7">
        <v>7.0065214931642128</v>
      </c>
    </row>
    <row r="216" spans="1:35" ht="13">
      <c r="A216" s="29" t="s">
        <v>27</v>
      </c>
      <c r="B216" s="30"/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</row>
    <row r="217" spans="1:35">
      <c r="A217" s="13" t="s">
        <v>28</v>
      </c>
      <c r="B217" s="34"/>
      <c r="C217" s="15">
        <v>0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0</v>
      </c>
      <c r="AI217" s="15">
        <v>0</v>
      </c>
    </row>
    <row r="218" spans="1:35" ht="13">
      <c r="A218" s="35" t="s">
        <v>29</v>
      </c>
      <c r="B218" s="36"/>
      <c r="C218" s="37">
        <v>0</v>
      </c>
      <c r="D218" s="37">
        <v>0</v>
      </c>
      <c r="E218" s="37">
        <v>0</v>
      </c>
      <c r="F218" s="37">
        <v>0</v>
      </c>
      <c r="G218" s="37">
        <v>0</v>
      </c>
      <c r="H218" s="37">
        <v>0</v>
      </c>
      <c r="I218" s="37">
        <v>0</v>
      </c>
      <c r="J218" s="37">
        <v>0</v>
      </c>
      <c r="K218" s="37">
        <v>0</v>
      </c>
      <c r="L218" s="37">
        <v>0</v>
      </c>
      <c r="M218" s="37">
        <v>0</v>
      </c>
      <c r="N218" s="37">
        <v>0</v>
      </c>
      <c r="O218" s="37">
        <v>0</v>
      </c>
      <c r="P218" s="37">
        <v>0</v>
      </c>
      <c r="Q218" s="37">
        <v>0</v>
      </c>
      <c r="R218" s="37">
        <v>0</v>
      </c>
      <c r="S218" s="37">
        <v>0</v>
      </c>
      <c r="T218" s="37">
        <v>0</v>
      </c>
      <c r="U218" s="37">
        <v>0</v>
      </c>
      <c r="V218" s="37">
        <v>0</v>
      </c>
      <c r="W218" s="37">
        <v>0</v>
      </c>
      <c r="X218" s="37">
        <v>0</v>
      </c>
      <c r="Y218" s="37">
        <v>0</v>
      </c>
      <c r="Z218" s="37">
        <v>0</v>
      </c>
      <c r="AA218" s="37">
        <v>0</v>
      </c>
      <c r="AB218" s="37">
        <v>0</v>
      </c>
      <c r="AC218" s="37">
        <v>0</v>
      </c>
      <c r="AD218" s="37">
        <v>0</v>
      </c>
      <c r="AE218" s="37">
        <v>0</v>
      </c>
      <c r="AF218" s="37">
        <v>0</v>
      </c>
      <c r="AG218" s="37">
        <v>0</v>
      </c>
      <c r="AH218" s="37">
        <v>0</v>
      </c>
      <c r="AI218" s="37">
        <v>0</v>
      </c>
    </row>
    <row r="219" spans="1:35" ht="13">
      <c r="A219" s="35" t="s">
        <v>30</v>
      </c>
      <c r="B219" s="36"/>
      <c r="C219" s="37">
        <v>0</v>
      </c>
      <c r="D219" s="37">
        <v>0</v>
      </c>
      <c r="E219" s="37">
        <v>0</v>
      </c>
      <c r="F219" s="37">
        <v>0</v>
      </c>
      <c r="G219" s="37">
        <v>0</v>
      </c>
      <c r="H219" s="37">
        <v>0</v>
      </c>
      <c r="I219" s="37">
        <v>0</v>
      </c>
      <c r="J219" s="37">
        <v>0</v>
      </c>
      <c r="K219" s="37">
        <v>0</v>
      </c>
      <c r="L219" s="37">
        <v>0</v>
      </c>
      <c r="M219" s="37">
        <v>0</v>
      </c>
      <c r="N219" s="37">
        <v>0</v>
      </c>
      <c r="O219" s="37">
        <v>0</v>
      </c>
      <c r="P219" s="37">
        <v>0</v>
      </c>
      <c r="Q219" s="37">
        <v>0</v>
      </c>
      <c r="R219" s="37">
        <v>0</v>
      </c>
      <c r="S219" s="37">
        <v>0</v>
      </c>
      <c r="T219" s="37">
        <v>0</v>
      </c>
      <c r="U219" s="37">
        <v>0</v>
      </c>
      <c r="V219" s="37">
        <v>0</v>
      </c>
      <c r="W219" s="37">
        <v>0</v>
      </c>
      <c r="X219" s="37">
        <v>0</v>
      </c>
      <c r="Y219" s="37">
        <v>0</v>
      </c>
      <c r="Z219" s="37">
        <v>0</v>
      </c>
      <c r="AA219" s="37">
        <v>0</v>
      </c>
      <c r="AB219" s="37">
        <v>0</v>
      </c>
      <c r="AC219" s="37">
        <v>0</v>
      </c>
      <c r="AD219" s="37">
        <v>0</v>
      </c>
      <c r="AE219" s="37">
        <v>0</v>
      </c>
      <c r="AF219" s="37">
        <v>0</v>
      </c>
      <c r="AG219" s="37">
        <v>0</v>
      </c>
      <c r="AH219" s="37">
        <v>0</v>
      </c>
      <c r="AI219" s="37">
        <v>0</v>
      </c>
    </row>
    <row r="220" spans="1:35" ht="13">
      <c r="A220" s="13" t="s">
        <v>31</v>
      </c>
      <c r="B220" s="14"/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</row>
    <row r="221" spans="1:35">
      <c r="A221" s="38" t="s">
        <v>32</v>
      </c>
      <c r="B221" s="39"/>
      <c r="C221" s="40">
        <v>0</v>
      </c>
      <c r="D221" s="40">
        <v>0</v>
      </c>
      <c r="E221" s="40">
        <v>0</v>
      </c>
      <c r="F221" s="40">
        <v>0</v>
      </c>
      <c r="G221" s="40">
        <v>0</v>
      </c>
      <c r="H221" s="40">
        <v>0</v>
      </c>
      <c r="I221" s="40">
        <v>0</v>
      </c>
      <c r="J221" s="40">
        <v>0</v>
      </c>
      <c r="K221" s="40">
        <v>0</v>
      </c>
      <c r="L221" s="40">
        <v>0</v>
      </c>
      <c r="M221" s="40">
        <v>0</v>
      </c>
      <c r="N221" s="40">
        <v>0</v>
      </c>
      <c r="O221" s="40">
        <v>0</v>
      </c>
      <c r="P221" s="40">
        <v>0</v>
      </c>
      <c r="Q221" s="40">
        <v>0</v>
      </c>
      <c r="R221" s="40">
        <v>0</v>
      </c>
      <c r="S221" s="40">
        <v>0</v>
      </c>
      <c r="T221" s="40">
        <v>0</v>
      </c>
      <c r="U221" s="40">
        <v>0</v>
      </c>
      <c r="V221" s="40">
        <v>0</v>
      </c>
      <c r="W221" s="40">
        <v>0</v>
      </c>
      <c r="X221" s="40">
        <v>0</v>
      </c>
      <c r="Y221" s="40">
        <v>0</v>
      </c>
      <c r="Z221" s="40">
        <v>0</v>
      </c>
      <c r="AA221" s="40">
        <v>0</v>
      </c>
      <c r="AB221" s="40">
        <v>0</v>
      </c>
      <c r="AC221" s="40">
        <v>0</v>
      </c>
      <c r="AD221" s="40">
        <v>0</v>
      </c>
      <c r="AE221" s="40">
        <v>0</v>
      </c>
      <c r="AF221" s="40">
        <v>0</v>
      </c>
      <c r="AG221" s="40">
        <v>0</v>
      </c>
      <c r="AH221" s="40">
        <v>0</v>
      </c>
      <c r="AI221" s="40">
        <v>0</v>
      </c>
    </row>
    <row r="222" spans="1:35">
      <c r="A222" s="42" t="s">
        <v>33</v>
      </c>
      <c r="B222" s="43"/>
      <c r="C222" s="44">
        <v>0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4.019988826041903E-2</v>
      </c>
      <c r="S222" s="44">
        <v>3.4648144160329117E-2</v>
      </c>
      <c r="T222" s="44">
        <v>0.77329861326100413</v>
      </c>
      <c r="U222" s="44">
        <v>2.1298336757811276</v>
      </c>
      <c r="V222" s="44">
        <v>3.1377914604345643</v>
      </c>
      <c r="W222" s="44">
        <v>3.4762715116487768</v>
      </c>
      <c r="X222" s="44">
        <v>3.7833063154432089</v>
      </c>
      <c r="Y222" s="44">
        <v>3.1446852065866557</v>
      </c>
      <c r="Z222" s="44">
        <v>3.8033662653954661</v>
      </c>
      <c r="AA222" s="44">
        <v>4.1977924143607508</v>
      </c>
      <c r="AB222" s="44">
        <v>4.2170247474474847</v>
      </c>
      <c r="AC222" s="44">
        <v>3.4901546107976467</v>
      </c>
      <c r="AD222" s="44">
        <v>5.1965502539837081</v>
      </c>
      <c r="AE222" s="44">
        <v>5.3140755525754271</v>
      </c>
      <c r="AF222" s="44">
        <v>6.819355672155246</v>
      </c>
      <c r="AG222" s="44">
        <v>6.6292921036762982</v>
      </c>
      <c r="AH222" s="44">
        <v>6.4385703803919236</v>
      </c>
      <c r="AI222" s="44">
        <v>6.9559242111940041</v>
      </c>
    </row>
    <row r="223" spans="1:35">
      <c r="A223" s="42" t="s">
        <v>34</v>
      </c>
      <c r="B223" s="43"/>
      <c r="C223" s="44">
        <v>0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1.6935680610050472E-4</v>
      </c>
      <c r="S223" s="44">
        <v>1.375315429064583E-2</v>
      </c>
      <c r="T223" s="44">
        <v>7.9021853308359119E-2</v>
      </c>
      <c r="U223" s="44">
        <v>0.49092085288299292</v>
      </c>
      <c r="V223" s="44">
        <v>0.62227633859165765</v>
      </c>
      <c r="W223" s="44">
        <v>0.76797814382573271</v>
      </c>
      <c r="X223" s="44">
        <v>0.65316396903038543</v>
      </c>
      <c r="Y223" s="44">
        <v>0.58889764881096585</v>
      </c>
      <c r="Z223" s="44">
        <v>0.49956124142575364</v>
      </c>
      <c r="AA223" s="44">
        <v>0.43265353199024453</v>
      </c>
      <c r="AB223" s="44">
        <v>0.44611989152191722</v>
      </c>
      <c r="AC223" s="44">
        <v>0.4503376775898405</v>
      </c>
      <c r="AD223" s="44">
        <v>0.34035354599861561</v>
      </c>
      <c r="AE223" s="44">
        <v>0.21129131761230496</v>
      </c>
      <c r="AF223" s="44">
        <v>0.13343925313798191</v>
      </c>
      <c r="AG223" s="44">
        <v>0.10700878676480578</v>
      </c>
      <c r="AH223" s="44">
        <v>0.11190096263953365</v>
      </c>
      <c r="AI223" s="44">
        <v>5.0597281970208685E-2</v>
      </c>
    </row>
    <row r="224" spans="1:35">
      <c r="A224" s="42" t="s">
        <v>35</v>
      </c>
      <c r="B224" s="43"/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4">
        <v>0</v>
      </c>
      <c r="AB224" s="44">
        <v>0</v>
      </c>
      <c r="AC224" s="44">
        <v>0</v>
      </c>
      <c r="AD224" s="44">
        <v>0</v>
      </c>
      <c r="AE224" s="44">
        <v>0</v>
      </c>
      <c r="AF224" s="44">
        <v>0</v>
      </c>
      <c r="AG224" s="44">
        <v>0</v>
      </c>
      <c r="AH224" s="44">
        <v>0</v>
      </c>
      <c r="AI224" s="44">
        <v>0</v>
      </c>
    </row>
    <row r="225" spans="1:35">
      <c r="A225" s="45" t="s">
        <v>36</v>
      </c>
      <c r="B225" s="46"/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44">
        <v>0</v>
      </c>
    </row>
    <row r="226" spans="1:35" ht="13" thickBot="1">
      <c r="A226" s="47" t="s">
        <v>37</v>
      </c>
      <c r="B226" s="48"/>
      <c r="C226" s="49">
        <v>0</v>
      </c>
      <c r="D226" s="49">
        <v>0</v>
      </c>
      <c r="E226" s="49">
        <v>0</v>
      </c>
      <c r="F226" s="49">
        <v>0</v>
      </c>
      <c r="G226" s="49">
        <v>0</v>
      </c>
      <c r="H226" s="49">
        <v>0</v>
      </c>
      <c r="I226" s="49">
        <v>0</v>
      </c>
      <c r="J226" s="49">
        <v>0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49">
        <v>0</v>
      </c>
      <c r="Q226" s="49">
        <v>0</v>
      </c>
      <c r="R226" s="49">
        <v>0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49">
        <v>0</v>
      </c>
      <c r="AA226" s="49">
        <v>0</v>
      </c>
      <c r="AB226" s="49">
        <v>0</v>
      </c>
      <c r="AC226" s="49">
        <v>0</v>
      </c>
      <c r="AD226" s="49">
        <v>0</v>
      </c>
      <c r="AE226" s="49">
        <v>0</v>
      </c>
      <c r="AF226" s="49">
        <v>0</v>
      </c>
      <c r="AG226" s="49">
        <v>0</v>
      </c>
      <c r="AH226" s="49">
        <v>0</v>
      </c>
      <c r="AI226" s="49">
        <v>0</v>
      </c>
    </row>
    <row r="227" spans="1:35" ht="13.5" thickBot="1">
      <c r="A227" s="50" t="s">
        <v>38</v>
      </c>
      <c r="B227" s="51"/>
      <c r="C227" s="52">
        <v>0</v>
      </c>
      <c r="D227" s="52">
        <v>0</v>
      </c>
      <c r="E227" s="52">
        <v>0</v>
      </c>
      <c r="F227" s="52">
        <v>0</v>
      </c>
      <c r="G227" s="52">
        <v>0</v>
      </c>
      <c r="H227" s="52">
        <v>0</v>
      </c>
      <c r="I227" s="52">
        <v>0</v>
      </c>
      <c r="J227" s="52">
        <v>0</v>
      </c>
      <c r="K227" s="52">
        <v>0</v>
      </c>
      <c r="L227" s="52">
        <v>0</v>
      </c>
      <c r="M227" s="52">
        <v>0</v>
      </c>
      <c r="N227" s="52">
        <v>0</v>
      </c>
      <c r="O227" s="52">
        <v>0</v>
      </c>
      <c r="P227" s="52">
        <v>0</v>
      </c>
      <c r="Q227" s="52">
        <v>0</v>
      </c>
      <c r="R227" s="52">
        <v>0</v>
      </c>
      <c r="S227" s="52">
        <v>0</v>
      </c>
      <c r="T227" s="52">
        <v>0</v>
      </c>
      <c r="U227" s="52">
        <v>0</v>
      </c>
      <c r="V227" s="52">
        <v>0</v>
      </c>
      <c r="W227" s="52">
        <v>0</v>
      </c>
      <c r="X227" s="52">
        <v>0</v>
      </c>
      <c r="Y227" s="52">
        <v>0</v>
      </c>
      <c r="Z227" s="52">
        <v>0</v>
      </c>
      <c r="AA227" s="52">
        <v>0</v>
      </c>
      <c r="AB227" s="52">
        <v>0</v>
      </c>
      <c r="AC227" s="52">
        <v>0</v>
      </c>
      <c r="AD227" s="52">
        <v>0</v>
      </c>
      <c r="AE227" s="52">
        <v>0</v>
      </c>
      <c r="AF227" s="52">
        <v>0</v>
      </c>
      <c r="AG227" s="52">
        <v>0</v>
      </c>
      <c r="AH227" s="52">
        <v>0</v>
      </c>
      <c r="AI227" s="52">
        <v>0</v>
      </c>
    </row>
    <row r="228" spans="1:35" ht="13.5" thickBot="1">
      <c r="A228" s="50" t="s">
        <v>39</v>
      </c>
      <c r="B228" s="51"/>
      <c r="C228" s="52">
        <v>0</v>
      </c>
      <c r="D228" s="52">
        <v>0</v>
      </c>
      <c r="E228" s="52">
        <v>0</v>
      </c>
      <c r="F228" s="52">
        <v>0</v>
      </c>
      <c r="G228" s="52">
        <v>0</v>
      </c>
      <c r="H228" s="52">
        <v>0</v>
      </c>
      <c r="I228" s="52">
        <v>0</v>
      </c>
      <c r="J228" s="52">
        <v>0</v>
      </c>
      <c r="K228" s="52">
        <v>0</v>
      </c>
      <c r="L228" s="52">
        <v>0</v>
      </c>
      <c r="M228" s="52">
        <v>0</v>
      </c>
      <c r="N228" s="52">
        <v>0</v>
      </c>
      <c r="O228" s="52">
        <v>0</v>
      </c>
      <c r="P228" s="52">
        <v>0</v>
      </c>
      <c r="Q228" s="52">
        <v>0</v>
      </c>
      <c r="R228" s="52">
        <v>0</v>
      </c>
      <c r="S228" s="52">
        <v>0</v>
      </c>
      <c r="T228" s="52">
        <v>0</v>
      </c>
      <c r="U228" s="52">
        <v>0</v>
      </c>
      <c r="V228" s="52">
        <v>0</v>
      </c>
      <c r="W228" s="52">
        <v>0</v>
      </c>
      <c r="X228" s="52">
        <v>0</v>
      </c>
      <c r="Y228" s="52">
        <v>0</v>
      </c>
      <c r="Z228" s="52">
        <v>0</v>
      </c>
      <c r="AA228" s="52">
        <v>0</v>
      </c>
      <c r="AB228" s="52">
        <v>0</v>
      </c>
      <c r="AC228" s="52">
        <v>0</v>
      </c>
      <c r="AD228" s="52">
        <v>0</v>
      </c>
      <c r="AE228" s="52">
        <v>0</v>
      </c>
      <c r="AF228" s="52">
        <v>0</v>
      </c>
      <c r="AG228" s="52">
        <v>0</v>
      </c>
      <c r="AH228" s="52">
        <v>0</v>
      </c>
      <c r="AI228" s="52">
        <v>0</v>
      </c>
    </row>
    <row r="229" spans="1:35" ht="13.5" thickBot="1">
      <c r="A229" s="50" t="s">
        <v>40</v>
      </c>
      <c r="B229" s="51"/>
      <c r="C229" s="53">
        <v>0</v>
      </c>
      <c r="D229" s="53">
        <v>0</v>
      </c>
      <c r="E229" s="53">
        <v>0</v>
      </c>
      <c r="F229" s="53">
        <v>0</v>
      </c>
      <c r="G229" s="53">
        <v>0</v>
      </c>
      <c r="H229" s="53">
        <v>0</v>
      </c>
      <c r="I229" s="53">
        <v>0</v>
      </c>
      <c r="J229" s="53">
        <v>0</v>
      </c>
      <c r="K229" s="53">
        <v>0</v>
      </c>
      <c r="L229" s="53">
        <v>0</v>
      </c>
      <c r="M229" s="53">
        <v>0</v>
      </c>
      <c r="N229" s="53">
        <v>0</v>
      </c>
      <c r="O229" s="53">
        <v>0</v>
      </c>
      <c r="P229" s="53">
        <v>0</v>
      </c>
      <c r="Q229" s="53">
        <v>0</v>
      </c>
      <c r="R229" s="53">
        <v>0</v>
      </c>
      <c r="S229" s="53">
        <v>0</v>
      </c>
      <c r="T229" s="53">
        <v>0</v>
      </c>
      <c r="U229" s="53">
        <v>0</v>
      </c>
      <c r="V229" s="53">
        <v>0</v>
      </c>
      <c r="W229" s="53">
        <v>0</v>
      </c>
      <c r="X229" s="53">
        <v>0</v>
      </c>
      <c r="Y229" s="53">
        <v>0</v>
      </c>
      <c r="Z229" s="53">
        <v>0</v>
      </c>
      <c r="AA229" s="53">
        <v>0</v>
      </c>
      <c r="AB229" s="53">
        <v>0</v>
      </c>
      <c r="AC229" s="53">
        <v>0</v>
      </c>
      <c r="AD229" s="53">
        <v>0</v>
      </c>
      <c r="AE229" s="53">
        <v>0</v>
      </c>
      <c r="AF229" s="53">
        <v>0</v>
      </c>
      <c r="AG229" s="53">
        <v>0</v>
      </c>
      <c r="AH229" s="53">
        <v>0</v>
      </c>
      <c r="AI229" s="53">
        <v>0</v>
      </c>
    </row>
    <row r="230" spans="1:35">
      <c r="A230" s="38"/>
      <c r="B230" s="39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</row>
    <row r="231" spans="1:35" ht="13" thickBot="1">
      <c r="A231" s="54"/>
      <c r="B231" s="55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</row>
    <row r="232" spans="1:35" ht="13.5" thickBot="1">
      <c r="A232" s="50" t="s">
        <v>43</v>
      </c>
      <c r="B232" s="51"/>
      <c r="C232" s="53">
        <f t="shared" ref="C232:AA232" si="18">C190+C195+C199+C214+C215+C227+C228+C229</f>
        <v>52.468200253164554</v>
      </c>
      <c r="D232" s="53">
        <f t="shared" si="18"/>
        <v>57.491355696202532</v>
      </c>
      <c r="E232" s="53">
        <f t="shared" si="18"/>
        <v>55.927683544303797</v>
      </c>
      <c r="F232" s="53">
        <f t="shared" si="18"/>
        <v>58.718686075949364</v>
      </c>
      <c r="G232" s="53">
        <f t="shared" si="18"/>
        <v>59.082744303797476</v>
      </c>
      <c r="H232" s="53">
        <f t="shared" si="18"/>
        <v>64.803200000000004</v>
      </c>
      <c r="I232" s="53">
        <f t="shared" si="18"/>
        <v>70.370307848101262</v>
      </c>
      <c r="J232" s="53">
        <f t="shared" si="18"/>
        <v>68.59880886075949</v>
      </c>
      <c r="K232" s="53">
        <f t="shared" si="18"/>
        <v>80.507200000000012</v>
      </c>
      <c r="L232" s="53">
        <f t="shared" si="18"/>
        <v>91.386799999999994</v>
      </c>
      <c r="M232" s="53">
        <f t="shared" si="18"/>
        <v>86.223391846422061</v>
      </c>
      <c r="N232" s="53">
        <f t="shared" si="18"/>
        <v>98.486219155793961</v>
      </c>
      <c r="O232" s="53">
        <f t="shared" si="18"/>
        <v>113.45261666660548</v>
      </c>
      <c r="P232" s="53">
        <f t="shared" si="18"/>
        <v>129.83331052642532</v>
      </c>
      <c r="Q232" s="53">
        <f t="shared" si="18"/>
        <v>129.65612064745147</v>
      </c>
      <c r="R232" s="53">
        <f t="shared" si="18"/>
        <v>157.40262942135774</v>
      </c>
      <c r="S232" s="53">
        <f t="shared" si="18"/>
        <v>159.97420009329107</v>
      </c>
      <c r="T232" s="53">
        <f t="shared" si="18"/>
        <v>167.74441541869501</v>
      </c>
      <c r="U232" s="53">
        <f t="shared" si="18"/>
        <v>204.08624861547315</v>
      </c>
      <c r="V232" s="53">
        <f t="shared" si="18"/>
        <v>182.27425637793039</v>
      </c>
      <c r="W232" s="53">
        <f t="shared" si="18"/>
        <v>165.09634355333296</v>
      </c>
      <c r="X232" s="53">
        <f t="shared" si="18"/>
        <v>153.78503072268316</v>
      </c>
      <c r="Y232" s="53">
        <f t="shared" si="18"/>
        <v>148.9505452439908</v>
      </c>
      <c r="Z232" s="53">
        <f t="shared" si="18"/>
        <v>142.40485593139283</v>
      </c>
      <c r="AA232" s="53">
        <f t="shared" si="18"/>
        <v>135.87068302610291</v>
      </c>
      <c r="AB232" s="53">
        <f t="shared" ref="AB232:AG232" si="19">AB190+AB195+AB199+AB214+AB215+AB227+AB228+AB229</f>
        <v>133.12133131419102</v>
      </c>
      <c r="AC232" s="53">
        <f t="shared" si="19"/>
        <v>132.89051809866911</v>
      </c>
      <c r="AD232" s="53">
        <f t="shared" si="19"/>
        <v>130.10272603045502</v>
      </c>
      <c r="AE232" s="53">
        <f t="shared" si="19"/>
        <v>137.45899620196178</v>
      </c>
      <c r="AF232" s="53">
        <f t="shared" si="19"/>
        <v>138.76001138635962</v>
      </c>
      <c r="AG232" s="53">
        <f t="shared" si="19"/>
        <v>120.91641338517732</v>
      </c>
      <c r="AH232" s="53">
        <f t="shared" ref="AH232:AI232" si="20">AH190+AH195+AH199+AH214+AH215+AH227+AH228+AH229</f>
        <v>122.79466063178141</v>
      </c>
      <c r="AI232" s="53">
        <f t="shared" si="20"/>
        <v>109.57580760011108</v>
      </c>
    </row>
    <row r="233" spans="1:35">
      <c r="V233" s="8"/>
    </row>
    <row r="234" spans="1:35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</row>
    <row r="235" spans="1:3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</row>
    <row r="236" spans="1:35" ht="28.5" thickBot="1">
      <c r="A236" s="58" t="s">
        <v>77</v>
      </c>
      <c r="B236" s="2"/>
      <c r="C236" s="3">
        <v>1990</v>
      </c>
      <c r="D236" s="3">
        <v>1991</v>
      </c>
      <c r="E236" s="3">
        <v>1992</v>
      </c>
      <c r="F236" s="3">
        <v>1993</v>
      </c>
      <c r="G236" s="3">
        <v>1994</v>
      </c>
      <c r="H236" s="3">
        <v>1995</v>
      </c>
      <c r="I236" s="3">
        <v>1996</v>
      </c>
      <c r="J236" s="3">
        <v>1997</v>
      </c>
      <c r="K236" s="3">
        <v>1998</v>
      </c>
      <c r="L236" s="3">
        <v>1999</v>
      </c>
      <c r="M236" s="3">
        <v>2000</v>
      </c>
      <c r="N236" s="3">
        <v>2001</v>
      </c>
      <c r="O236" s="3">
        <v>2002</v>
      </c>
      <c r="P236" s="3">
        <v>2003</v>
      </c>
      <c r="Q236" s="3">
        <v>2004</v>
      </c>
      <c r="R236" s="3">
        <v>2005</v>
      </c>
      <c r="S236" s="3">
        <v>2006</v>
      </c>
      <c r="T236" s="3">
        <v>2007</v>
      </c>
      <c r="U236" s="3">
        <v>2008</v>
      </c>
      <c r="V236" s="3">
        <v>2009</v>
      </c>
      <c r="W236" s="3">
        <v>2010</v>
      </c>
      <c r="X236" s="3">
        <v>2011</v>
      </c>
      <c r="Y236" s="3">
        <v>2012</v>
      </c>
      <c r="Z236" s="3">
        <v>2013</v>
      </c>
      <c r="AA236" s="3">
        <v>2014</v>
      </c>
      <c r="AB236" s="3">
        <v>2015</v>
      </c>
      <c r="AC236" s="3">
        <v>2016</v>
      </c>
      <c r="AD236" s="3">
        <v>2017</v>
      </c>
      <c r="AE236" s="3">
        <v>2018</v>
      </c>
      <c r="AF236" s="3">
        <v>2019</v>
      </c>
      <c r="AG236" s="3">
        <v>2020</v>
      </c>
      <c r="AH236" s="3">
        <v>2021</v>
      </c>
      <c r="AI236" s="3">
        <v>2022</v>
      </c>
    </row>
    <row r="237" spans="1:35" ht="13">
      <c r="A237" s="5" t="s">
        <v>1</v>
      </c>
      <c r="B237" s="6"/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7">
        <v>0</v>
      </c>
    </row>
    <row r="238" spans="1:35" ht="13">
      <c r="A238" s="9" t="s">
        <v>2</v>
      </c>
      <c r="B238" s="10"/>
      <c r="C238" s="11">
        <v>0</v>
      </c>
      <c r="D238" s="11">
        <v>0</v>
      </c>
      <c r="E238" s="11">
        <v>0</v>
      </c>
      <c r="F238" s="11">
        <v>0</v>
      </c>
      <c r="G238" s="11">
        <v>0</v>
      </c>
      <c r="H238" s="11">
        <v>0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11">
        <v>0</v>
      </c>
      <c r="U238" s="11">
        <v>0</v>
      </c>
      <c r="V238" s="11">
        <v>0</v>
      </c>
      <c r="W238" s="11">
        <v>0</v>
      </c>
      <c r="X238" s="11">
        <v>0</v>
      </c>
      <c r="Y238" s="11">
        <v>0</v>
      </c>
      <c r="Z238" s="11">
        <v>0</v>
      </c>
      <c r="AA238" s="11">
        <v>0</v>
      </c>
      <c r="AB238" s="11">
        <v>0</v>
      </c>
      <c r="AC238" s="11">
        <v>0</v>
      </c>
      <c r="AD238" s="11">
        <v>0</v>
      </c>
      <c r="AE238" s="11">
        <v>0</v>
      </c>
      <c r="AF238" s="11">
        <v>0</v>
      </c>
      <c r="AG238" s="11">
        <v>0</v>
      </c>
      <c r="AH238" s="11">
        <v>0</v>
      </c>
      <c r="AI238" s="11">
        <v>0</v>
      </c>
    </row>
    <row r="239" spans="1:35" ht="13">
      <c r="A239" s="13" t="s">
        <v>3</v>
      </c>
      <c r="B239" s="14"/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</row>
    <row r="240" spans="1:35" ht="13">
      <c r="A240" s="13" t="s">
        <v>4</v>
      </c>
      <c r="B240" s="14"/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</row>
    <row r="241" spans="1:35" ht="13.5" thickBot="1">
      <c r="A241" s="16" t="s">
        <v>5</v>
      </c>
      <c r="B241" s="17"/>
      <c r="C241" s="18">
        <v>0</v>
      </c>
      <c r="D241" s="18">
        <v>0</v>
      </c>
      <c r="E241" s="18">
        <v>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R241" s="18">
        <v>0</v>
      </c>
      <c r="S241" s="18">
        <v>0</v>
      </c>
      <c r="T241" s="18">
        <v>0</v>
      </c>
      <c r="U241" s="18">
        <v>0</v>
      </c>
      <c r="V241" s="18">
        <v>0</v>
      </c>
      <c r="W241" s="18">
        <v>0</v>
      </c>
      <c r="X241" s="18">
        <v>0</v>
      </c>
      <c r="Y241" s="18">
        <v>0</v>
      </c>
      <c r="Z241" s="18">
        <v>0</v>
      </c>
      <c r="AA241" s="18">
        <v>0</v>
      </c>
      <c r="AB241" s="18">
        <v>0</v>
      </c>
      <c r="AC241" s="18">
        <v>0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18">
        <v>0</v>
      </c>
    </row>
    <row r="242" spans="1:35" ht="13">
      <c r="A242" s="19" t="s">
        <v>6</v>
      </c>
      <c r="B242" s="20"/>
      <c r="C242" s="21">
        <v>0</v>
      </c>
      <c r="D242" s="21">
        <v>0</v>
      </c>
      <c r="E242" s="21">
        <v>0</v>
      </c>
      <c r="F242" s="21">
        <v>0</v>
      </c>
      <c r="G242" s="21">
        <v>0</v>
      </c>
      <c r="H242" s="21">
        <v>0</v>
      </c>
      <c r="I242" s="21">
        <v>0</v>
      </c>
      <c r="J242" s="21">
        <v>0</v>
      </c>
      <c r="K242" s="21">
        <v>0</v>
      </c>
      <c r="L242" s="21">
        <v>0</v>
      </c>
      <c r="M242" s="21">
        <v>0</v>
      </c>
      <c r="N242" s="21">
        <v>0</v>
      </c>
      <c r="O242" s="21">
        <v>0</v>
      </c>
      <c r="P242" s="21">
        <v>0</v>
      </c>
      <c r="Q242" s="21">
        <v>0</v>
      </c>
      <c r="R242" s="21">
        <v>0</v>
      </c>
      <c r="S242" s="21">
        <v>0</v>
      </c>
      <c r="T242" s="21">
        <v>0</v>
      </c>
      <c r="U242" s="21">
        <v>0</v>
      </c>
      <c r="V242" s="21">
        <v>0</v>
      </c>
      <c r="W242" s="21">
        <v>0</v>
      </c>
      <c r="X242" s="21">
        <v>0</v>
      </c>
      <c r="Y242" s="21">
        <v>0</v>
      </c>
      <c r="Z242" s="21">
        <v>0</v>
      </c>
      <c r="AA242" s="21">
        <v>0</v>
      </c>
      <c r="AB242" s="21">
        <v>0</v>
      </c>
      <c r="AC242" s="21">
        <v>0</v>
      </c>
      <c r="AD242" s="21">
        <v>0</v>
      </c>
      <c r="AE242" s="21">
        <v>0</v>
      </c>
      <c r="AF242" s="21">
        <v>0</v>
      </c>
      <c r="AG242" s="21">
        <v>0</v>
      </c>
      <c r="AH242" s="21">
        <v>0</v>
      </c>
      <c r="AI242" s="21">
        <v>0</v>
      </c>
    </row>
    <row r="243" spans="1:35" ht="13">
      <c r="A243" s="9" t="s">
        <v>7</v>
      </c>
      <c r="B243" s="10"/>
      <c r="C243" s="11">
        <v>0</v>
      </c>
      <c r="D243" s="11">
        <v>0</v>
      </c>
      <c r="E243" s="11">
        <v>0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>
        <v>0</v>
      </c>
      <c r="AC243" s="11">
        <v>0</v>
      </c>
      <c r="AD243" s="11">
        <v>0</v>
      </c>
      <c r="AE243" s="11">
        <v>0</v>
      </c>
      <c r="AF243" s="11">
        <v>0</v>
      </c>
      <c r="AG243" s="11">
        <v>0</v>
      </c>
      <c r="AH243" s="11">
        <v>0</v>
      </c>
      <c r="AI243" s="11">
        <v>0</v>
      </c>
    </row>
    <row r="244" spans="1:35" ht="13">
      <c r="A244" s="9" t="s">
        <v>8</v>
      </c>
      <c r="B244" s="10"/>
      <c r="C244" s="11">
        <v>0</v>
      </c>
      <c r="D244" s="11">
        <v>0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0</v>
      </c>
      <c r="Z244" s="11">
        <v>0</v>
      </c>
      <c r="AA244" s="11">
        <v>0</v>
      </c>
      <c r="AB244" s="11">
        <v>0</v>
      </c>
      <c r="AC244" s="11">
        <v>0</v>
      </c>
      <c r="AD244" s="11">
        <v>0</v>
      </c>
      <c r="AE244" s="11">
        <v>0</v>
      </c>
      <c r="AF244" s="11">
        <v>0</v>
      </c>
      <c r="AG244" s="11">
        <v>0</v>
      </c>
      <c r="AH244" s="11">
        <v>0</v>
      </c>
      <c r="AI244" s="11">
        <v>0</v>
      </c>
    </row>
    <row r="245" spans="1:35" ht="13.5" thickBot="1">
      <c r="A245" s="16" t="s">
        <v>9</v>
      </c>
      <c r="B245" s="17"/>
      <c r="C245" s="18">
        <v>0</v>
      </c>
      <c r="D245" s="18">
        <v>0</v>
      </c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  <c r="T245" s="18">
        <v>0</v>
      </c>
      <c r="U245" s="18">
        <v>0</v>
      </c>
      <c r="V245" s="18">
        <v>0</v>
      </c>
      <c r="W245" s="18">
        <v>0</v>
      </c>
      <c r="X245" s="18">
        <v>0</v>
      </c>
      <c r="Y245" s="18">
        <v>0</v>
      </c>
      <c r="Z245" s="18">
        <v>0</v>
      </c>
      <c r="AA245" s="18">
        <v>0</v>
      </c>
      <c r="AB245" s="18">
        <v>0</v>
      </c>
      <c r="AC245" s="18">
        <v>0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18">
        <v>0</v>
      </c>
    </row>
    <row r="246" spans="1:35" ht="13">
      <c r="A246" s="5" t="s">
        <v>10</v>
      </c>
      <c r="B246" s="6"/>
      <c r="C246" s="7">
        <v>43.4</v>
      </c>
      <c r="D246" s="7">
        <v>42.15</v>
      </c>
      <c r="E246" s="7">
        <v>37.799999999999997</v>
      </c>
      <c r="F246" s="7">
        <v>41.5</v>
      </c>
      <c r="G246" s="7">
        <v>39.1</v>
      </c>
      <c r="H246" s="7">
        <v>36.299999999999997</v>
      </c>
      <c r="I246" s="7">
        <v>42.3</v>
      </c>
      <c r="J246" s="7">
        <v>40.799999999999997</v>
      </c>
      <c r="K246" s="7">
        <v>42</v>
      </c>
      <c r="L246" s="7">
        <v>40.4</v>
      </c>
      <c r="M246" s="7">
        <v>40.130000000000003</v>
      </c>
      <c r="N246" s="7">
        <v>43.8</v>
      </c>
      <c r="O246" s="7">
        <v>38.299999999999997</v>
      </c>
      <c r="P246" s="7">
        <v>42.3</v>
      </c>
      <c r="Q246" s="7">
        <v>44.6</v>
      </c>
      <c r="R246" s="7">
        <v>39.81827411167513</v>
      </c>
      <c r="S246" s="7">
        <v>39.81827411167513</v>
      </c>
      <c r="T246" s="7">
        <v>43.061494416243654</v>
      </c>
      <c r="U246" s="7">
        <v>45.636287541116758</v>
      </c>
      <c r="V246" s="7">
        <v>40.044561801015227</v>
      </c>
      <c r="W246" s="7">
        <v>39.738570178680206</v>
      </c>
      <c r="X246" s="7">
        <v>39.758379551269037</v>
      </c>
      <c r="Y246" s="7">
        <v>38.462409104987316</v>
      </c>
      <c r="Z246" s="7">
        <v>38.303376444294166</v>
      </c>
      <c r="AA246" s="7">
        <v>35.138128183262893</v>
      </c>
      <c r="AB246" s="7">
        <v>35.810350904480138</v>
      </c>
      <c r="AC246" s="7">
        <v>36.470774645477604</v>
      </c>
      <c r="AD246" s="7">
        <v>37.648394888926461</v>
      </c>
      <c r="AE246" s="7">
        <v>38.043221783939138</v>
      </c>
      <c r="AF246" s="7">
        <v>39.810128252916314</v>
      </c>
      <c r="AG246" s="7">
        <v>31.717130424344884</v>
      </c>
      <c r="AH246" s="7">
        <v>34.300961069822492</v>
      </c>
      <c r="AI246" s="7">
        <v>38.349980405071847</v>
      </c>
    </row>
    <row r="247" spans="1:35" ht="13">
      <c r="A247" s="9" t="s">
        <v>11</v>
      </c>
      <c r="B247" s="10"/>
      <c r="C247" s="11">
        <v>0</v>
      </c>
      <c r="D247" s="11">
        <v>0</v>
      </c>
      <c r="E247" s="11">
        <v>0</v>
      </c>
      <c r="F247" s="11">
        <v>0</v>
      </c>
      <c r="G247" s="11">
        <v>0</v>
      </c>
      <c r="H247" s="11">
        <v>0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  <c r="Q247" s="11">
        <v>0</v>
      </c>
      <c r="R247" s="11">
        <v>0</v>
      </c>
      <c r="S247" s="11">
        <v>0</v>
      </c>
      <c r="T247" s="11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v>0</v>
      </c>
      <c r="AC247" s="11">
        <v>0</v>
      </c>
      <c r="AD247" s="11">
        <v>0</v>
      </c>
      <c r="AE247" s="11">
        <v>0</v>
      </c>
      <c r="AF247" s="11">
        <v>0</v>
      </c>
      <c r="AG247" s="11">
        <v>0</v>
      </c>
      <c r="AH247" s="11">
        <v>0</v>
      </c>
      <c r="AI247" s="11">
        <v>0</v>
      </c>
    </row>
    <row r="248" spans="1:35" ht="13">
      <c r="A248" s="23" t="s">
        <v>12</v>
      </c>
      <c r="B248" s="24"/>
      <c r="C248" s="25">
        <v>0</v>
      </c>
      <c r="D248" s="25">
        <v>0</v>
      </c>
      <c r="E248" s="25">
        <v>0</v>
      </c>
      <c r="F248" s="25">
        <v>0</v>
      </c>
      <c r="G248" s="25">
        <v>0</v>
      </c>
      <c r="H248" s="25">
        <v>0</v>
      </c>
      <c r="I248" s="25">
        <v>0</v>
      </c>
      <c r="J248" s="25">
        <v>0</v>
      </c>
      <c r="K248" s="25">
        <v>0</v>
      </c>
      <c r="L248" s="25">
        <v>0</v>
      </c>
      <c r="M248" s="25">
        <v>0</v>
      </c>
      <c r="N248" s="25">
        <v>0</v>
      </c>
      <c r="O248" s="25">
        <v>0</v>
      </c>
      <c r="P248" s="25">
        <v>0</v>
      </c>
      <c r="Q248" s="25">
        <v>0</v>
      </c>
      <c r="R248" s="25">
        <v>0</v>
      </c>
      <c r="S248" s="25">
        <v>0</v>
      </c>
      <c r="T248" s="25">
        <v>0</v>
      </c>
      <c r="U248" s="25">
        <v>0</v>
      </c>
      <c r="V248" s="25">
        <v>0</v>
      </c>
      <c r="W248" s="25">
        <v>0</v>
      </c>
      <c r="X248" s="25">
        <v>0</v>
      </c>
      <c r="Y248" s="25">
        <v>0</v>
      </c>
      <c r="Z248" s="25">
        <v>0</v>
      </c>
      <c r="AA248" s="25">
        <v>0</v>
      </c>
      <c r="AB248" s="25">
        <v>0</v>
      </c>
      <c r="AC248" s="25">
        <v>0</v>
      </c>
      <c r="AD248" s="25">
        <v>0</v>
      </c>
      <c r="AE248" s="25">
        <v>0</v>
      </c>
      <c r="AF248" s="25">
        <v>0</v>
      </c>
      <c r="AG248" s="25">
        <v>0</v>
      </c>
      <c r="AH248" s="25">
        <v>0</v>
      </c>
      <c r="AI248" s="25">
        <v>0</v>
      </c>
    </row>
    <row r="249" spans="1:35" ht="13">
      <c r="A249" s="26" t="s">
        <v>13</v>
      </c>
      <c r="B249" s="27"/>
      <c r="C249" s="28">
        <v>0</v>
      </c>
      <c r="D249" s="28">
        <v>0</v>
      </c>
      <c r="E249" s="28">
        <v>0</v>
      </c>
      <c r="F249" s="28">
        <v>0</v>
      </c>
      <c r="G249" s="28">
        <v>0</v>
      </c>
      <c r="H249" s="28">
        <v>0</v>
      </c>
      <c r="I249" s="28">
        <v>0</v>
      </c>
      <c r="J249" s="28">
        <v>0</v>
      </c>
      <c r="K249" s="28">
        <v>0</v>
      </c>
      <c r="L249" s="28">
        <v>0</v>
      </c>
      <c r="M249" s="28">
        <v>0</v>
      </c>
      <c r="N249" s="28">
        <v>0</v>
      </c>
      <c r="O249" s="28">
        <v>0</v>
      </c>
      <c r="P249" s="28">
        <v>0</v>
      </c>
      <c r="Q249" s="28">
        <v>0</v>
      </c>
      <c r="R249" s="28">
        <v>0</v>
      </c>
      <c r="S249" s="28">
        <v>0</v>
      </c>
      <c r="T249" s="28">
        <v>0</v>
      </c>
      <c r="U249" s="28">
        <v>0</v>
      </c>
      <c r="V249" s="28">
        <v>0</v>
      </c>
      <c r="W249" s="28">
        <v>0</v>
      </c>
      <c r="X249" s="28">
        <v>0</v>
      </c>
      <c r="Y249" s="28">
        <v>0</v>
      </c>
      <c r="Z249" s="28">
        <v>0</v>
      </c>
      <c r="AA249" s="28">
        <v>0</v>
      </c>
      <c r="AB249" s="28">
        <v>0</v>
      </c>
      <c r="AC249" s="28">
        <v>0</v>
      </c>
      <c r="AD249" s="28">
        <v>0</v>
      </c>
      <c r="AE249" s="28">
        <v>0</v>
      </c>
      <c r="AF249" s="28">
        <v>0</v>
      </c>
      <c r="AG249" s="28">
        <v>0</v>
      </c>
      <c r="AH249" s="28">
        <v>0</v>
      </c>
      <c r="AI249" s="28">
        <v>0</v>
      </c>
    </row>
    <row r="250" spans="1:35" ht="13">
      <c r="A250" s="13" t="s">
        <v>14</v>
      </c>
      <c r="B250" s="14"/>
      <c r="C250" s="15">
        <v>0</v>
      </c>
      <c r="D250" s="15">
        <v>0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0</v>
      </c>
      <c r="O250" s="15">
        <v>0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0</v>
      </c>
      <c r="AG250" s="15">
        <v>0</v>
      </c>
      <c r="AH250" s="15">
        <v>0</v>
      </c>
      <c r="AI250" s="15">
        <v>0</v>
      </c>
    </row>
    <row r="251" spans="1:35" ht="13">
      <c r="A251" s="9" t="s">
        <v>15</v>
      </c>
      <c r="B251" s="10"/>
      <c r="C251" s="11">
        <v>0</v>
      </c>
      <c r="D251" s="11">
        <v>0</v>
      </c>
      <c r="E251" s="11">
        <v>0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D251" s="11">
        <v>0</v>
      </c>
      <c r="AE251" s="11">
        <v>0</v>
      </c>
      <c r="AF251" s="11">
        <v>0</v>
      </c>
      <c r="AG251" s="11">
        <v>0</v>
      </c>
      <c r="AH251" s="11">
        <v>0</v>
      </c>
      <c r="AI251" s="11">
        <v>0</v>
      </c>
    </row>
    <row r="252" spans="1:35" ht="13">
      <c r="A252" s="13" t="s">
        <v>16</v>
      </c>
      <c r="B252" s="14"/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</row>
    <row r="253" spans="1:35" ht="13">
      <c r="A253" s="13" t="s">
        <v>17</v>
      </c>
      <c r="B253" s="14"/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</row>
    <row r="254" spans="1:35" ht="13">
      <c r="A254" s="13" t="s">
        <v>18</v>
      </c>
      <c r="B254" s="14"/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</row>
    <row r="255" spans="1:35" ht="13">
      <c r="A255" s="13" t="s">
        <v>19</v>
      </c>
      <c r="B255" s="14"/>
      <c r="C255" s="15">
        <v>43.4</v>
      </c>
      <c r="D255" s="15">
        <v>42.15</v>
      </c>
      <c r="E255" s="15">
        <v>37.799999999999997</v>
      </c>
      <c r="F255" s="15">
        <v>41.5</v>
      </c>
      <c r="G255" s="15">
        <v>39.1</v>
      </c>
      <c r="H255" s="15">
        <v>36.299999999999997</v>
      </c>
      <c r="I255" s="15">
        <v>42.3</v>
      </c>
      <c r="J255" s="15">
        <v>40.799999999999997</v>
      </c>
      <c r="K255" s="15">
        <v>42</v>
      </c>
      <c r="L255" s="15">
        <v>40.4</v>
      </c>
      <c r="M255" s="15">
        <v>40.130000000000003</v>
      </c>
      <c r="N255" s="15">
        <v>43.8</v>
      </c>
      <c r="O255" s="15">
        <v>38.299999999999997</v>
      </c>
      <c r="P255" s="15">
        <v>42.3</v>
      </c>
      <c r="Q255" s="15">
        <v>44.6</v>
      </c>
      <c r="R255" s="15">
        <v>39.81827411167513</v>
      </c>
      <c r="S255" s="15">
        <v>39.81827411167513</v>
      </c>
      <c r="T255" s="15">
        <v>43.061494416243654</v>
      </c>
      <c r="U255" s="15">
        <v>45.636287541116758</v>
      </c>
      <c r="V255" s="15">
        <v>40.044561801015227</v>
      </c>
      <c r="W255" s="15">
        <v>39.738570178680206</v>
      </c>
      <c r="X255" s="15">
        <v>39.758379551269037</v>
      </c>
      <c r="Y255" s="15">
        <v>38.462409104987316</v>
      </c>
      <c r="Z255" s="15">
        <v>38.303376444294166</v>
      </c>
      <c r="AA255" s="15">
        <v>35.138128183262893</v>
      </c>
      <c r="AB255" s="15">
        <v>35.810350904480138</v>
      </c>
      <c r="AC255" s="15">
        <v>36.470774645477604</v>
      </c>
      <c r="AD255" s="15">
        <v>37.648394888926461</v>
      </c>
      <c r="AE255" s="15">
        <v>38.043221783939138</v>
      </c>
      <c r="AF255" s="15">
        <v>39.810128252916314</v>
      </c>
      <c r="AG255" s="15">
        <v>31.717130424344884</v>
      </c>
      <c r="AH255" s="15">
        <v>34.300961069822492</v>
      </c>
      <c r="AI255" s="15">
        <v>38.349980405071847</v>
      </c>
    </row>
    <row r="256" spans="1:35" ht="13">
      <c r="A256" s="26" t="s">
        <v>20</v>
      </c>
      <c r="B256" s="27"/>
      <c r="C256" s="28">
        <v>0</v>
      </c>
      <c r="D256" s="28">
        <v>0</v>
      </c>
      <c r="E256" s="28">
        <v>0</v>
      </c>
      <c r="F256" s="28">
        <v>0</v>
      </c>
      <c r="G256" s="28">
        <v>0</v>
      </c>
      <c r="H256" s="28">
        <v>0</v>
      </c>
      <c r="I256" s="28">
        <v>0</v>
      </c>
      <c r="J256" s="28">
        <v>0</v>
      </c>
      <c r="K256" s="28">
        <v>0</v>
      </c>
      <c r="L256" s="28">
        <v>0</v>
      </c>
      <c r="M256" s="28">
        <v>0</v>
      </c>
      <c r="N256" s="28">
        <v>0</v>
      </c>
      <c r="O256" s="28">
        <v>0</v>
      </c>
      <c r="P256" s="28">
        <v>0</v>
      </c>
      <c r="Q256" s="28">
        <v>0</v>
      </c>
      <c r="R256" s="28">
        <v>0</v>
      </c>
      <c r="S256" s="28">
        <v>0</v>
      </c>
      <c r="T256" s="28">
        <v>0</v>
      </c>
      <c r="U256" s="28">
        <v>0</v>
      </c>
      <c r="V256" s="28">
        <v>0</v>
      </c>
      <c r="W256" s="28">
        <v>0</v>
      </c>
      <c r="X256" s="28">
        <v>0</v>
      </c>
      <c r="Y256" s="28">
        <v>0</v>
      </c>
      <c r="Z256" s="28">
        <v>0</v>
      </c>
      <c r="AA256" s="28">
        <v>0</v>
      </c>
      <c r="AB256" s="28">
        <v>0</v>
      </c>
      <c r="AC256" s="28">
        <v>0</v>
      </c>
      <c r="AD256" s="28">
        <v>0</v>
      </c>
      <c r="AE256" s="28">
        <v>0</v>
      </c>
      <c r="AF256" s="28">
        <v>0</v>
      </c>
      <c r="AG256" s="28">
        <v>0</v>
      </c>
      <c r="AH256" s="28">
        <v>0</v>
      </c>
      <c r="AI256" s="28">
        <v>0</v>
      </c>
    </row>
    <row r="257" spans="1:35" ht="13">
      <c r="A257" s="13" t="s">
        <v>21</v>
      </c>
      <c r="B257" s="14"/>
      <c r="C257" s="60">
        <v>0</v>
      </c>
      <c r="D257" s="60">
        <v>0</v>
      </c>
      <c r="E257" s="60">
        <v>0</v>
      </c>
      <c r="F257" s="60">
        <v>0</v>
      </c>
      <c r="G257" s="60">
        <v>0</v>
      </c>
      <c r="H257" s="60">
        <v>0</v>
      </c>
      <c r="I257" s="60">
        <v>0</v>
      </c>
      <c r="J257" s="60">
        <v>0</v>
      </c>
      <c r="K257" s="60">
        <v>0</v>
      </c>
      <c r="L257" s="60">
        <v>0</v>
      </c>
      <c r="M257" s="60">
        <v>0</v>
      </c>
      <c r="N257" s="60">
        <v>0</v>
      </c>
      <c r="O257" s="60">
        <v>0</v>
      </c>
      <c r="P257" s="60">
        <v>0</v>
      </c>
      <c r="Q257" s="60">
        <v>0</v>
      </c>
      <c r="R257" s="60">
        <v>0</v>
      </c>
      <c r="S257" s="60">
        <v>0</v>
      </c>
      <c r="T257" s="60">
        <v>0</v>
      </c>
      <c r="U257" s="60">
        <v>0</v>
      </c>
      <c r="V257" s="60">
        <v>0</v>
      </c>
      <c r="W257" s="60">
        <v>0</v>
      </c>
      <c r="X257" s="60">
        <v>0</v>
      </c>
      <c r="Y257" s="60">
        <v>0</v>
      </c>
      <c r="Z257" s="60">
        <v>0</v>
      </c>
      <c r="AA257" s="60">
        <v>0</v>
      </c>
      <c r="AB257" s="60">
        <v>0</v>
      </c>
      <c r="AC257" s="60">
        <v>0</v>
      </c>
      <c r="AD257" s="60">
        <v>0</v>
      </c>
      <c r="AE257" s="60">
        <v>0</v>
      </c>
      <c r="AF257" s="60">
        <v>0</v>
      </c>
      <c r="AG257" s="60">
        <v>0</v>
      </c>
      <c r="AH257" s="60">
        <v>0</v>
      </c>
      <c r="AI257" s="60">
        <v>0</v>
      </c>
    </row>
    <row r="258" spans="1:35" ht="13">
      <c r="A258" s="9" t="s">
        <v>22</v>
      </c>
      <c r="B258" s="10"/>
      <c r="C258" s="11">
        <v>0</v>
      </c>
      <c r="D258" s="11">
        <v>0</v>
      </c>
      <c r="E258" s="11">
        <v>0</v>
      </c>
      <c r="F258" s="11">
        <v>0</v>
      </c>
      <c r="G258" s="11">
        <v>0</v>
      </c>
      <c r="H258" s="11">
        <v>0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0</v>
      </c>
      <c r="T258" s="11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0</v>
      </c>
      <c r="Z258" s="11">
        <v>0</v>
      </c>
      <c r="AA258" s="11">
        <v>0</v>
      </c>
      <c r="AB258" s="11">
        <v>0</v>
      </c>
      <c r="AC258" s="11">
        <v>0</v>
      </c>
      <c r="AD258" s="11">
        <v>0</v>
      </c>
      <c r="AE258" s="11">
        <v>0</v>
      </c>
      <c r="AF258" s="11">
        <v>0</v>
      </c>
      <c r="AG258" s="11">
        <v>0</v>
      </c>
      <c r="AH258" s="11">
        <v>0</v>
      </c>
      <c r="AI258" s="11">
        <v>0</v>
      </c>
    </row>
    <row r="259" spans="1:35" ht="13">
      <c r="A259" s="29" t="s">
        <v>23</v>
      </c>
      <c r="B259" s="30"/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</row>
    <row r="260" spans="1:35" ht="13.5" thickBot="1">
      <c r="A260" s="16" t="s">
        <v>24</v>
      </c>
      <c r="B260" s="17"/>
      <c r="C260" s="18">
        <v>0</v>
      </c>
      <c r="D260" s="18">
        <v>0</v>
      </c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  <c r="U260" s="18">
        <v>0</v>
      </c>
      <c r="V260" s="18">
        <v>0</v>
      </c>
      <c r="W260" s="18">
        <v>0</v>
      </c>
      <c r="X260" s="18">
        <v>0</v>
      </c>
      <c r="Y260" s="18">
        <v>0</v>
      </c>
      <c r="Z260" s="18">
        <v>0</v>
      </c>
      <c r="AA260" s="18">
        <v>0</v>
      </c>
      <c r="AB260" s="18">
        <v>0</v>
      </c>
      <c r="AC260" s="18">
        <v>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18">
        <v>0</v>
      </c>
    </row>
    <row r="261" spans="1:35" ht="13.5" thickBot="1">
      <c r="A261" s="31" t="s">
        <v>25</v>
      </c>
      <c r="B261" s="32"/>
      <c r="C261" s="33">
        <v>0</v>
      </c>
      <c r="D261" s="33">
        <v>0</v>
      </c>
      <c r="E261" s="33">
        <v>0</v>
      </c>
      <c r="F261" s="33">
        <v>0</v>
      </c>
      <c r="G261" s="33">
        <v>0</v>
      </c>
      <c r="H261" s="33">
        <v>0</v>
      </c>
      <c r="I261" s="33">
        <v>0</v>
      </c>
      <c r="J261" s="33">
        <v>0</v>
      </c>
      <c r="K261" s="33">
        <v>0</v>
      </c>
      <c r="L261" s="33">
        <v>0</v>
      </c>
      <c r="M261" s="33">
        <v>0</v>
      </c>
      <c r="N261" s="33">
        <v>0</v>
      </c>
      <c r="O261" s="33">
        <v>0</v>
      </c>
      <c r="P261" s="33">
        <v>0</v>
      </c>
      <c r="Q261" s="33">
        <v>0</v>
      </c>
      <c r="R261" s="33">
        <v>0</v>
      </c>
      <c r="S261" s="33">
        <v>0</v>
      </c>
      <c r="T261" s="33">
        <v>0</v>
      </c>
      <c r="U261" s="33">
        <v>0</v>
      </c>
      <c r="V261" s="33">
        <v>0</v>
      </c>
      <c r="W261" s="33">
        <v>0</v>
      </c>
      <c r="X261" s="33">
        <v>0</v>
      </c>
      <c r="Y261" s="33">
        <v>0</v>
      </c>
      <c r="Z261" s="33">
        <v>0</v>
      </c>
      <c r="AA261" s="33">
        <v>0</v>
      </c>
      <c r="AB261" s="33">
        <v>0</v>
      </c>
      <c r="AC261" s="33">
        <v>0</v>
      </c>
      <c r="AD261" s="33">
        <v>0</v>
      </c>
      <c r="AE261" s="33">
        <v>0</v>
      </c>
      <c r="AF261" s="33">
        <v>0</v>
      </c>
      <c r="AG261" s="33">
        <v>0</v>
      </c>
      <c r="AH261" s="33">
        <v>0</v>
      </c>
      <c r="AI261" s="33">
        <v>0</v>
      </c>
    </row>
    <row r="262" spans="1:35" ht="13">
      <c r="A262" s="5" t="s">
        <v>26</v>
      </c>
      <c r="B262" s="6"/>
      <c r="C262" s="7">
        <v>0</v>
      </c>
      <c r="D262" s="7"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0.41048392810703915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7">
        <v>0</v>
      </c>
    </row>
    <row r="263" spans="1:35" ht="13">
      <c r="A263" s="29" t="s">
        <v>27</v>
      </c>
      <c r="B263" s="30"/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</row>
    <row r="264" spans="1:35">
      <c r="A264" s="13" t="s">
        <v>28</v>
      </c>
      <c r="B264" s="34"/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</row>
    <row r="265" spans="1:35" ht="13">
      <c r="A265" s="35" t="s">
        <v>29</v>
      </c>
      <c r="B265" s="36"/>
      <c r="C265" s="37">
        <v>0</v>
      </c>
      <c r="D265" s="37">
        <v>0</v>
      </c>
      <c r="E265" s="37">
        <v>0</v>
      </c>
      <c r="F265" s="37">
        <v>0</v>
      </c>
      <c r="G265" s="37">
        <v>0</v>
      </c>
      <c r="H265" s="37">
        <v>0</v>
      </c>
      <c r="I265" s="37">
        <v>0</v>
      </c>
      <c r="J265" s="37">
        <v>0</v>
      </c>
      <c r="K265" s="37">
        <v>0</v>
      </c>
      <c r="L265" s="37">
        <v>0</v>
      </c>
      <c r="M265" s="37">
        <v>0</v>
      </c>
      <c r="N265" s="37">
        <v>0</v>
      </c>
      <c r="O265" s="37">
        <v>0</v>
      </c>
      <c r="P265" s="37">
        <v>0</v>
      </c>
      <c r="Q265" s="37">
        <v>0</v>
      </c>
      <c r="R265" s="37">
        <v>0</v>
      </c>
      <c r="S265" s="37">
        <v>0</v>
      </c>
      <c r="T265" s="37">
        <v>0</v>
      </c>
      <c r="U265" s="37">
        <v>0</v>
      </c>
      <c r="V265" s="37">
        <v>0</v>
      </c>
      <c r="W265" s="37">
        <v>0</v>
      </c>
      <c r="X265" s="37">
        <v>0</v>
      </c>
      <c r="Y265" s="37">
        <v>0</v>
      </c>
      <c r="Z265" s="37">
        <v>0</v>
      </c>
      <c r="AA265" s="37">
        <v>0</v>
      </c>
      <c r="AB265" s="37">
        <v>0</v>
      </c>
      <c r="AC265" s="37">
        <v>0</v>
      </c>
      <c r="AD265" s="37">
        <v>0</v>
      </c>
      <c r="AE265" s="37">
        <v>0</v>
      </c>
      <c r="AF265" s="37">
        <v>0</v>
      </c>
      <c r="AG265" s="37">
        <v>0</v>
      </c>
      <c r="AH265" s="37">
        <v>0</v>
      </c>
      <c r="AI265" s="37">
        <v>0</v>
      </c>
    </row>
    <row r="266" spans="1:35" ht="13">
      <c r="A266" s="35" t="s">
        <v>30</v>
      </c>
      <c r="B266" s="36"/>
      <c r="C266" s="37">
        <v>0</v>
      </c>
      <c r="D266" s="37">
        <v>0</v>
      </c>
      <c r="E266" s="37">
        <v>0</v>
      </c>
      <c r="F266" s="37">
        <v>0</v>
      </c>
      <c r="G266" s="37">
        <v>0</v>
      </c>
      <c r="H266" s="37">
        <v>0</v>
      </c>
      <c r="I266" s="37">
        <v>0</v>
      </c>
      <c r="J266" s="37">
        <v>0</v>
      </c>
      <c r="K266" s="37">
        <v>0</v>
      </c>
      <c r="L266" s="37">
        <v>0</v>
      </c>
      <c r="M266" s="37">
        <v>0</v>
      </c>
      <c r="N266" s="37">
        <v>0</v>
      </c>
      <c r="O266" s="37">
        <v>0</v>
      </c>
      <c r="P266" s="37">
        <v>0</v>
      </c>
      <c r="Q266" s="37">
        <v>0</v>
      </c>
      <c r="R266" s="37">
        <v>0</v>
      </c>
      <c r="S266" s="37">
        <v>0</v>
      </c>
      <c r="T266" s="37">
        <v>0</v>
      </c>
      <c r="U266" s="37">
        <v>0</v>
      </c>
      <c r="V266" s="37">
        <v>0</v>
      </c>
      <c r="W266" s="37">
        <v>0</v>
      </c>
      <c r="X266" s="37">
        <v>0</v>
      </c>
      <c r="Y266" s="37">
        <v>0</v>
      </c>
      <c r="Z266" s="37">
        <v>0</v>
      </c>
      <c r="AA266" s="37">
        <v>0</v>
      </c>
      <c r="AB266" s="37">
        <v>0</v>
      </c>
      <c r="AC266" s="37">
        <v>0</v>
      </c>
      <c r="AD266" s="37">
        <v>0</v>
      </c>
      <c r="AE266" s="37">
        <v>0</v>
      </c>
      <c r="AF266" s="37">
        <v>0</v>
      </c>
      <c r="AG266" s="37">
        <v>0</v>
      </c>
      <c r="AH266" s="37">
        <v>0</v>
      </c>
      <c r="AI266" s="37">
        <v>0</v>
      </c>
    </row>
    <row r="267" spans="1:35" ht="13">
      <c r="A267" s="13" t="s">
        <v>31</v>
      </c>
      <c r="B267" s="14"/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</row>
    <row r="268" spans="1:35">
      <c r="A268" s="38" t="s">
        <v>32</v>
      </c>
      <c r="B268" s="39"/>
      <c r="C268" s="40">
        <v>0</v>
      </c>
      <c r="D268" s="40">
        <v>0</v>
      </c>
      <c r="E268" s="40">
        <v>0</v>
      </c>
      <c r="F268" s="40">
        <v>0</v>
      </c>
      <c r="G268" s="40">
        <v>0</v>
      </c>
      <c r="H268" s="40">
        <v>0</v>
      </c>
      <c r="I268" s="40">
        <v>0</v>
      </c>
      <c r="J268" s="40">
        <v>0</v>
      </c>
      <c r="K268" s="40">
        <v>0</v>
      </c>
      <c r="L268" s="40">
        <v>0</v>
      </c>
      <c r="M268" s="40">
        <v>0</v>
      </c>
      <c r="N268" s="40">
        <v>0</v>
      </c>
      <c r="O268" s="40">
        <v>0</v>
      </c>
      <c r="P268" s="40">
        <v>0</v>
      </c>
      <c r="Q268" s="40">
        <v>0</v>
      </c>
      <c r="R268" s="40">
        <v>0</v>
      </c>
      <c r="S268" s="40">
        <v>0</v>
      </c>
      <c r="T268" s="40">
        <v>0</v>
      </c>
      <c r="U268" s="40">
        <v>0</v>
      </c>
      <c r="V268" s="40">
        <v>0</v>
      </c>
      <c r="W268" s="40">
        <v>0</v>
      </c>
      <c r="X268" s="40">
        <v>0</v>
      </c>
      <c r="Y268" s="40">
        <v>0</v>
      </c>
      <c r="Z268" s="40">
        <v>0</v>
      </c>
      <c r="AA268" s="40">
        <v>0</v>
      </c>
      <c r="AB268" s="40">
        <v>0</v>
      </c>
      <c r="AC268" s="40">
        <v>0</v>
      </c>
      <c r="AD268" s="40">
        <v>0</v>
      </c>
      <c r="AE268" s="40">
        <v>0</v>
      </c>
      <c r="AF268" s="40">
        <v>0</v>
      </c>
      <c r="AG268" s="40">
        <v>0</v>
      </c>
      <c r="AH268" s="40">
        <v>0</v>
      </c>
      <c r="AI268" s="40">
        <v>0</v>
      </c>
    </row>
    <row r="269" spans="1:35">
      <c r="A269" s="42" t="s">
        <v>33</v>
      </c>
      <c r="B269" s="43"/>
      <c r="C269" s="44">
        <v>0</v>
      </c>
      <c r="D269" s="44">
        <v>0</v>
      </c>
      <c r="E269" s="44">
        <v>0</v>
      </c>
      <c r="F269" s="44">
        <v>0</v>
      </c>
      <c r="G269" s="44">
        <v>0</v>
      </c>
      <c r="H269" s="44">
        <v>0</v>
      </c>
      <c r="I269" s="44">
        <v>0</v>
      </c>
      <c r="J269" s="44">
        <v>0</v>
      </c>
      <c r="K269" s="44">
        <v>0</v>
      </c>
      <c r="L269" s="44">
        <v>0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44">
        <v>0</v>
      </c>
      <c r="S269" s="44">
        <v>0</v>
      </c>
      <c r="T269" s="44">
        <v>0</v>
      </c>
      <c r="U269" s="44">
        <v>0</v>
      </c>
      <c r="V269" s="44">
        <v>0</v>
      </c>
      <c r="W269" s="44">
        <v>0</v>
      </c>
      <c r="X269" s="44">
        <v>0.41048392810703915</v>
      </c>
      <c r="Y269" s="44">
        <v>0</v>
      </c>
      <c r="Z269" s="44">
        <v>0</v>
      </c>
      <c r="AA269" s="44">
        <v>0</v>
      </c>
      <c r="AB269" s="44">
        <v>0</v>
      </c>
      <c r="AC269" s="44">
        <v>0</v>
      </c>
      <c r="AD269" s="44">
        <v>0</v>
      </c>
      <c r="AE269" s="44">
        <v>0</v>
      </c>
      <c r="AF269" s="44">
        <v>0</v>
      </c>
      <c r="AG269" s="44">
        <v>0</v>
      </c>
      <c r="AH269" s="44">
        <v>0</v>
      </c>
      <c r="AI269" s="44">
        <v>0</v>
      </c>
    </row>
    <row r="270" spans="1:35">
      <c r="A270" s="42" t="s">
        <v>34</v>
      </c>
      <c r="B270" s="43"/>
      <c r="C270" s="44">
        <v>0</v>
      </c>
      <c r="D270" s="44">
        <v>0</v>
      </c>
      <c r="E270" s="44">
        <v>0</v>
      </c>
      <c r="F270" s="44">
        <v>0</v>
      </c>
      <c r="G270" s="44">
        <v>0</v>
      </c>
      <c r="H270" s="44">
        <v>0</v>
      </c>
      <c r="I270" s="44">
        <v>0</v>
      </c>
      <c r="J270" s="44">
        <v>0</v>
      </c>
      <c r="K270" s="44">
        <v>0</v>
      </c>
      <c r="L270" s="44">
        <v>0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44">
        <v>0</v>
      </c>
      <c r="S270" s="44">
        <v>0</v>
      </c>
      <c r="T270" s="44">
        <v>0</v>
      </c>
      <c r="U270" s="44">
        <v>0</v>
      </c>
      <c r="V270" s="44">
        <v>0</v>
      </c>
      <c r="W270" s="44">
        <v>0</v>
      </c>
      <c r="X270" s="44">
        <v>0</v>
      </c>
      <c r="Y270" s="44">
        <v>0</v>
      </c>
      <c r="Z270" s="44">
        <v>0</v>
      </c>
      <c r="AA270" s="44">
        <v>0</v>
      </c>
      <c r="AB270" s="44">
        <v>0</v>
      </c>
      <c r="AC270" s="44">
        <v>0</v>
      </c>
      <c r="AD270" s="44">
        <v>0</v>
      </c>
      <c r="AE270" s="44">
        <v>0</v>
      </c>
      <c r="AF270" s="44">
        <v>0</v>
      </c>
      <c r="AG270" s="44">
        <v>0</v>
      </c>
      <c r="AH270" s="44">
        <v>0</v>
      </c>
      <c r="AI270" s="44">
        <v>0</v>
      </c>
    </row>
    <row r="271" spans="1:35">
      <c r="A271" s="42" t="s">
        <v>35</v>
      </c>
      <c r="B271" s="43"/>
      <c r="C271" s="44">
        <v>0</v>
      </c>
      <c r="D271" s="44">
        <v>0</v>
      </c>
      <c r="E271" s="44">
        <v>0</v>
      </c>
      <c r="F271" s="44">
        <v>0</v>
      </c>
      <c r="G271" s="44">
        <v>0</v>
      </c>
      <c r="H271" s="44">
        <v>0</v>
      </c>
      <c r="I271" s="44">
        <v>0</v>
      </c>
      <c r="J271" s="44">
        <v>0</v>
      </c>
      <c r="K271" s="44">
        <v>0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44">
        <v>0</v>
      </c>
      <c r="S271" s="44">
        <v>0</v>
      </c>
      <c r="T271" s="44">
        <v>0</v>
      </c>
      <c r="U271" s="44">
        <v>0</v>
      </c>
      <c r="V271" s="44">
        <v>0</v>
      </c>
      <c r="W271" s="44">
        <v>0</v>
      </c>
      <c r="X271" s="44">
        <v>0</v>
      </c>
      <c r="Y271" s="44">
        <v>0</v>
      </c>
      <c r="Z271" s="44">
        <v>0</v>
      </c>
      <c r="AA271" s="44">
        <v>0</v>
      </c>
      <c r="AB271" s="44">
        <v>0</v>
      </c>
      <c r="AC271" s="44">
        <v>0</v>
      </c>
      <c r="AD271" s="44">
        <v>0</v>
      </c>
      <c r="AE271" s="44">
        <v>0</v>
      </c>
      <c r="AF271" s="44">
        <v>0</v>
      </c>
      <c r="AG271" s="44">
        <v>0</v>
      </c>
      <c r="AH271" s="44">
        <v>0</v>
      </c>
      <c r="AI271" s="44">
        <v>0</v>
      </c>
    </row>
    <row r="272" spans="1:35">
      <c r="A272" s="45" t="s">
        <v>36</v>
      </c>
      <c r="B272" s="46"/>
      <c r="C272" s="44">
        <v>0</v>
      </c>
      <c r="D272" s="44">
        <v>0</v>
      </c>
      <c r="E272" s="44">
        <v>0</v>
      </c>
      <c r="F272" s="44">
        <v>0</v>
      </c>
      <c r="G272" s="44">
        <v>0</v>
      </c>
      <c r="H272" s="44">
        <v>0</v>
      </c>
      <c r="I272" s="44">
        <v>0</v>
      </c>
      <c r="J272" s="44">
        <v>0</v>
      </c>
      <c r="K272" s="44">
        <v>0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44">
        <v>0</v>
      </c>
      <c r="S272" s="44">
        <v>0</v>
      </c>
      <c r="T272" s="44">
        <v>0</v>
      </c>
      <c r="U272" s="44">
        <v>0</v>
      </c>
      <c r="V272" s="44">
        <v>0</v>
      </c>
      <c r="W272" s="44">
        <v>0</v>
      </c>
      <c r="X272" s="44">
        <v>0</v>
      </c>
      <c r="Y272" s="44">
        <v>0</v>
      </c>
      <c r="Z272" s="44">
        <v>0</v>
      </c>
      <c r="AA272" s="44">
        <v>0</v>
      </c>
      <c r="AB272" s="44">
        <v>0</v>
      </c>
      <c r="AC272" s="44">
        <v>0</v>
      </c>
      <c r="AD272" s="44">
        <v>0</v>
      </c>
      <c r="AE272" s="44">
        <v>0</v>
      </c>
      <c r="AF272" s="44">
        <v>0</v>
      </c>
      <c r="AG272" s="44">
        <v>0</v>
      </c>
      <c r="AH272" s="44">
        <v>0</v>
      </c>
      <c r="AI272" s="44">
        <v>0</v>
      </c>
    </row>
    <row r="273" spans="1:35" ht="13" thickBot="1">
      <c r="A273" s="47" t="s">
        <v>37</v>
      </c>
      <c r="B273" s="48"/>
      <c r="C273" s="49">
        <v>0</v>
      </c>
      <c r="D273" s="49">
        <v>0</v>
      </c>
      <c r="E273" s="49">
        <v>0</v>
      </c>
      <c r="F273" s="49">
        <v>0</v>
      </c>
      <c r="G273" s="49">
        <v>0</v>
      </c>
      <c r="H273" s="49">
        <v>0</v>
      </c>
      <c r="I273" s="49">
        <v>0</v>
      </c>
      <c r="J273" s="49">
        <v>0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49">
        <v>0</v>
      </c>
      <c r="Q273" s="49">
        <v>0</v>
      </c>
      <c r="R273" s="49">
        <v>0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49">
        <v>0</v>
      </c>
      <c r="AA273" s="49">
        <v>0</v>
      </c>
      <c r="AB273" s="49">
        <v>0</v>
      </c>
      <c r="AC273" s="49">
        <v>0</v>
      </c>
      <c r="AD273" s="49">
        <v>0</v>
      </c>
      <c r="AE273" s="49">
        <v>0</v>
      </c>
      <c r="AF273" s="49">
        <v>0</v>
      </c>
      <c r="AG273" s="49">
        <v>0</v>
      </c>
      <c r="AH273" s="49">
        <v>0</v>
      </c>
      <c r="AI273" s="49">
        <v>0</v>
      </c>
    </row>
    <row r="274" spans="1:35" ht="13.5" thickBot="1">
      <c r="A274" s="50" t="s">
        <v>38</v>
      </c>
      <c r="B274" s="51"/>
      <c r="C274" s="52">
        <v>0</v>
      </c>
      <c r="D274" s="52">
        <v>0</v>
      </c>
      <c r="E274" s="52">
        <v>0</v>
      </c>
      <c r="F274" s="52">
        <v>0</v>
      </c>
      <c r="G274" s="52">
        <v>0</v>
      </c>
      <c r="H274" s="52">
        <v>0</v>
      </c>
      <c r="I274" s="52">
        <v>0</v>
      </c>
      <c r="J274" s="52">
        <v>0</v>
      </c>
      <c r="K274" s="52">
        <v>0</v>
      </c>
      <c r="L274" s="52">
        <v>0</v>
      </c>
      <c r="M274" s="52">
        <v>0</v>
      </c>
      <c r="N274" s="52">
        <v>0</v>
      </c>
      <c r="O274" s="52">
        <v>0</v>
      </c>
      <c r="P274" s="52">
        <v>0</v>
      </c>
      <c r="Q274" s="52">
        <v>0</v>
      </c>
      <c r="R274" s="52">
        <v>0</v>
      </c>
      <c r="S274" s="52">
        <v>0</v>
      </c>
      <c r="T274" s="52">
        <v>0</v>
      </c>
      <c r="U274" s="52">
        <v>0</v>
      </c>
      <c r="V274" s="52">
        <v>0</v>
      </c>
      <c r="W274" s="52">
        <v>0</v>
      </c>
      <c r="X274" s="52">
        <v>0</v>
      </c>
      <c r="Y274" s="52">
        <v>0</v>
      </c>
      <c r="Z274" s="52">
        <v>0</v>
      </c>
      <c r="AA274" s="52">
        <v>0</v>
      </c>
      <c r="AB274" s="52">
        <v>0</v>
      </c>
      <c r="AC274" s="52">
        <v>0</v>
      </c>
      <c r="AD274" s="52">
        <v>0</v>
      </c>
      <c r="AE274" s="52">
        <v>0</v>
      </c>
      <c r="AF274" s="52">
        <v>0</v>
      </c>
      <c r="AG274" s="52">
        <v>0</v>
      </c>
      <c r="AH274" s="52">
        <v>0</v>
      </c>
      <c r="AI274" s="52">
        <v>0</v>
      </c>
    </row>
    <row r="275" spans="1:35" ht="13.5" thickBot="1">
      <c r="A275" s="50" t="s">
        <v>39</v>
      </c>
      <c r="B275" s="51"/>
      <c r="C275" s="52">
        <v>1.3759999999999999</v>
      </c>
      <c r="D275" s="52">
        <v>1.462</v>
      </c>
      <c r="E275" s="52">
        <v>1.462</v>
      </c>
      <c r="F275" s="52">
        <v>1.5479999999999998</v>
      </c>
      <c r="G275" s="52">
        <v>1.5479999999999998</v>
      </c>
      <c r="H275" s="52">
        <v>1.5479999999999998</v>
      </c>
      <c r="I275" s="52">
        <v>1.6339999999999999</v>
      </c>
      <c r="J275" s="52">
        <v>1.9779999999999998</v>
      </c>
      <c r="K275" s="52">
        <v>2.0640000000000001</v>
      </c>
      <c r="L275" s="52">
        <v>2.15</v>
      </c>
      <c r="M275" s="52">
        <v>2.2359999999999998</v>
      </c>
      <c r="N275" s="52">
        <v>2.2359999999999998</v>
      </c>
      <c r="O275" s="52">
        <v>1.9779999999999998</v>
      </c>
      <c r="P275" s="52">
        <v>1.9779999999999998</v>
      </c>
      <c r="Q275" s="52">
        <v>4.343</v>
      </c>
      <c r="R275" s="52">
        <v>5.0653999999999995</v>
      </c>
      <c r="S275" s="52">
        <v>4.8683887919999993</v>
      </c>
      <c r="T275" s="52">
        <v>4.3849507139999995</v>
      </c>
      <c r="U275" s="52">
        <v>4.6515507139999999</v>
      </c>
      <c r="V275" s="52">
        <v>3.8538215079999998</v>
      </c>
      <c r="W275" s="52">
        <v>3.9183011259999994</v>
      </c>
      <c r="X275" s="52">
        <v>3.9025252000000004</v>
      </c>
      <c r="Y275" s="52">
        <v>3.8691085239999992</v>
      </c>
      <c r="Z275" s="52">
        <v>3.5964616060000001</v>
      </c>
      <c r="AA275" s="52">
        <v>3.3584320005399997</v>
      </c>
      <c r="AB275" s="52">
        <v>3.5295183761</v>
      </c>
      <c r="AC275" s="52">
        <v>3.8344928686799999</v>
      </c>
      <c r="AD275" s="52">
        <v>3.9028224159999998</v>
      </c>
      <c r="AE275" s="52">
        <v>4.30809088</v>
      </c>
      <c r="AF275" s="52">
        <v>4.4578818099999999</v>
      </c>
      <c r="AG275" s="52">
        <v>4.147295476</v>
      </c>
      <c r="AH275" s="52">
        <v>4.2284350140000004</v>
      </c>
      <c r="AI275" s="52">
        <v>4.1984839659999995</v>
      </c>
    </row>
    <row r="276" spans="1:35" ht="13.5" thickBot="1">
      <c r="A276" s="50" t="s">
        <v>40</v>
      </c>
      <c r="B276" s="51"/>
      <c r="C276" s="53">
        <v>0</v>
      </c>
      <c r="D276" s="53">
        <v>0</v>
      </c>
      <c r="E276" s="53">
        <v>0</v>
      </c>
      <c r="F276" s="53">
        <v>0</v>
      </c>
      <c r="G276" s="53">
        <v>0</v>
      </c>
      <c r="H276" s="53">
        <v>0</v>
      </c>
      <c r="I276" s="53">
        <v>0</v>
      </c>
      <c r="J276" s="53">
        <v>0</v>
      </c>
      <c r="K276" s="53">
        <v>0</v>
      </c>
      <c r="L276" s="53">
        <v>0</v>
      </c>
      <c r="M276" s="53">
        <v>0</v>
      </c>
      <c r="N276" s="53">
        <v>0</v>
      </c>
      <c r="O276" s="53">
        <v>0</v>
      </c>
      <c r="P276" s="53">
        <v>0</v>
      </c>
      <c r="Q276" s="53">
        <v>0</v>
      </c>
      <c r="R276" s="53">
        <v>0</v>
      </c>
      <c r="S276" s="53">
        <v>0</v>
      </c>
      <c r="T276" s="53">
        <v>0</v>
      </c>
      <c r="U276" s="53">
        <v>0</v>
      </c>
      <c r="V276" s="53">
        <v>0</v>
      </c>
      <c r="W276" s="53">
        <v>0</v>
      </c>
      <c r="X276" s="53">
        <v>0</v>
      </c>
      <c r="Y276" s="53">
        <v>0</v>
      </c>
      <c r="Z276" s="53">
        <v>0</v>
      </c>
      <c r="AA276" s="53">
        <v>0</v>
      </c>
      <c r="AB276" s="53">
        <v>0</v>
      </c>
      <c r="AC276" s="53">
        <v>0</v>
      </c>
      <c r="AD276" s="53">
        <v>0</v>
      </c>
      <c r="AE276" s="53">
        <v>0</v>
      </c>
      <c r="AF276" s="53">
        <v>0</v>
      </c>
      <c r="AG276" s="53">
        <v>0</v>
      </c>
      <c r="AH276" s="53">
        <v>0</v>
      </c>
      <c r="AI276" s="53">
        <v>0</v>
      </c>
    </row>
    <row r="277" spans="1:35">
      <c r="A277" s="38"/>
      <c r="B277" s="39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</row>
    <row r="278" spans="1:35" ht="13" thickBot="1">
      <c r="A278" s="54"/>
      <c r="B278" s="55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</row>
    <row r="279" spans="1:35" ht="13.5" thickBot="1">
      <c r="A279" s="50" t="s">
        <v>43</v>
      </c>
      <c r="B279" s="51"/>
      <c r="C279" s="53">
        <f t="shared" ref="C279:AA279" si="21">C237+C242+C246+C261+C262+C274+C275+C276</f>
        <v>44.775999999999996</v>
      </c>
      <c r="D279" s="53">
        <f t="shared" si="21"/>
        <v>43.612000000000002</v>
      </c>
      <c r="E279" s="53">
        <f t="shared" si="21"/>
        <v>39.262</v>
      </c>
      <c r="F279" s="53">
        <f t="shared" si="21"/>
        <v>43.048000000000002</v>
      </c>
      <c r="G279" s="53">
        <f t="shared" si="21"/>
        <v>40.648000000000003</v>
      </c>
      <c r="H279" s="53">
        <f t="shared" si="21"/>
        <v>37.847999999999999</v>
      </c>
      <c r="I279" s="53">
        <f t="shared" si="21"/>
        <v>43.933999999999997</v>
      </c>
      <c r="J279" s="53">
        <f t="shared" si="21"/>
        <v>42.777999999999999</v>
      </c>
      <c r="K279" s="53">
        <f t="shared" si="21"/>
        <v>44.064</v>
      </c>
      <c r="L279" s="53">
        <f t="shared" si="21"/>
        <v>42.55</v>
      </c>
      <c r="M279" s="53">
        <f t="shared" si="21"/>
        <v>42.366</v>
      </c>
      <c r="N279" s="53">
        <f t="shared" si="21"/>
        <v>46.035999999999994</v>
      </c>
      <c r="O279" s="53">
        <f t="shared" si="21"/>
        <v>40.277999999999999</v>
      </c>
      <c r="P279" s="53">
        <f t="shared" si="21"/>
        <v>44.277999999999999</v>
      </c>
      <c r="Q279" s="53">
        <f t="shared" si="21"/>
        <v>48.942999999999998</v>
      </c>
      <c r="R279" s="53">
        <f t="shared" si="21"/>
        <v>44.883674111675127</v>
      </c>
      <c r="S279" s="53">
        <f t="shared" si="21"/>
        <v>44.686662903675128</v>
      </c>
      <c r="T279" s="53">
        <f t="shared" si="21"/>
        <v>47.446445130243653</v>
      </c>
      <c r="U279" s="53">
        <f t="shared" si="21"/>
        <v>50.28783825511676</v>
      </c>
      <c r="V279" s="53">
        <f t="shared" si="21"/>
        <v>43.89838330901523</v>
      </c>
      <c r="W279" s="53">
        <f t="shared" si="21"/>
        <v>43.656871304680209</v>
      </c>
      <c r="X279" s="53">
        <f t="shared" si="21"/>
        <v>44.071388679376078</v>
      </c>
      <c r="Y279" s="53">
        <f t="shared" si="21"/>
        <v>42.331517628987314</v>
      </c>
      <c r="Z279" s="53">
        <f t="shared" si="21"/>
        <v>41.899838050294164</v>
      </c>
      <c r="AA279" s="53">
        <f t="shared" si="21"/>
        <v>38.496560183802892</v>
      </c>
      <c r="AB279" s="53">
        <f t="shared" ref="AB279:AG279" si="22">AB237+AB242+AB246+AB261+AB262+AB274+AB275+AB276</f>
        <v>39.339869280580139</v>
      </c>
      <c r="AC279" s="53">
        <f t="shared" si="22"/>
        <v>40.305267514157606</v>
      </c>
      <c r="AD279" s="53">
        <f t="shared" si="22"/>
        <v>41.55121730492646</v>
      </c>
      <c r="AE279" s="53">
        <f t="shared" si="22"/>
        <v>42.35131266393914</v>
      </c>
      <c r="AF279" s="53">
        <f t="shared" si="22"/>
        <v>44.268010062916318</v>
      </c>
      <c r="AG279" s="53">
        <f t="shared" si="22"/>
        <v>35.864425900344884</v>
      </c>
      <c r="AH279" s="53">
        <f t="shared" ref="AH279:AI279" si="23">AH237+AH242+AH246+AH261+AH262+AH274+AH275+AH276</f>
        <v>38.52939608382249</v>
      </c>
      <c r="AI279" s="53">
        <f t="shared" si="23"/>
        <v>42.548464371071844</v>
      </c>
    </row>
    <row r="280" spans="1:35">
      <c r="V280" s="8"/>
    </row>
    <row r="281" spans="1:35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</row>
    <row r="282" spans="1:3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</row>
    <row r="283" spans="1:35" ht="42.5" thickBot="1">
      <c r="A283" s="58" t="s">
        <v>78</v>
      </c>
      <c r="B283" s="2"/>
      <c r="C283" s="3">
        <v>1990</v>
      </c>
      <c r="D283" s="3">
        <v>1991</v>
      </c>
      <c r="E283" s="3">
        <v>1992</v>
      </c>
      <c r="F283" s="3">
        <v>1993</v>
      </c>
      <c r="G283" s="3">
        <v>1994</v>
      </c>
      <c r="H283" s="3">
        <v>1995</v>
      </c>
      <c r="I283" s="3">
        <v>1996</v>
      </c>
      <c r="J283" s="3">
        <v>1997</v>
      </c>
      <c r="K283" s="3">
        <v>1998</v>
      </c>
      <c r="L283" s="3">
        <v>1999</v>
      </c>
      <c r="M283" s="3">
        <v>2000</v>
      </c>
      <c r="N283" s="3">
        <v>2001</v>
      </c>
      <c r="O283" s="3">
        <v>2002</v>
      </c>
      <c r="P283" s="3">
        <v>2003</v>
      </c>
      <c r="Q283" s="3">
        <v>2004</v>
      </c>
      <c r="R283" s="3">
        <v>2005</v>
      </c>
      <c r="S283" s="3">
        <v>2006</v>
      </c>
      <c r="T283" s="3">
        <v>2007</v>
      </c>
      <c r="U283" s="3">
        <v>2008</v>
      </c>
      <c r="V283" s="3">
        <v>2009</v>
      </c>
      <c r="W283" s="3">
        <v>2010</v>
      </c>
      <c r="X283" s="3">
        <v>2011</v>
      </c>
      <c r="Y283" s="3">
        <v>2012</v>
      </c>
      <c r="Z283" s="3">
        <v>2013</v>
      </c>
      <c r="AA283" s="3">
        <v>2014</v>
      </c>
      <c r="AB283" s="3">
        <v>2015</v>
      </c>
      <c r="AC283" s="3">
        <v>2016</v>
      </c>
      <c r="AD283" s="3">
        <v>2017</v>
      </c>
      <c r="AE283" s="3">
        <v>2018</v>
      </c>
      <c r="AF283" s="3">
        <v>2019</v>
      </c>
      <c r="AG283" s="3">
        <v>2020</v>
      </c>
      <c r="AH283" s="3">
        <v>2021</v>
      </c>
      <c r="AI283" s="3">
        <v>2022</v>
      </c>
    </row>
    <row r="284" spans="1:35" ht="13">
      <c r="A284" s="5" t="s">
        <v>1</v>
      </c>
      <c r="B284" s="6"/>
      <c r="C284" s="7">
        <v>0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0</v>
      </c>
      <c r="AF284" s="7">
        <v>0</v>
      </c>
      <c r="AG284" s="7">
        <v>0</v>
      </c>
      <c r="AH284" s="7">
        <v>0</v>
      </c>
      <c r="AI284" s="7">
        <v>0</v>
      </c>
    </row>
    <row r="285" spans="1:35" ht="13">
      <c r="A285" s="9" t="s">
        <v>2</v>
      </c>
      <c r="B285" s="10"/>
      <c r="C285" s="11">
        <v>0</v>
      </c>
      <c r="D285" s="11">
        <v>0</v>
      </c>
      <c r="E285" s="11">
        <v>0</v>
      </c>
      <c r="F285" s="11">
        <v>0</v>
      </c>
      <c r="G285" s="11">
        <v>0</v>
      </c>
      <c r="H285" s="11">
        <v>0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11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v>0</v>
      </c>
      <c r="Z285" s="11">
        <v>0</v>
      </c>
      <c r="AA285" s="11">
        <v>0</v>
      </c>
      <c r="AB285" s="11">
        <v>0</v>
      </c>
      <c r="AC285" s="11">
        <v>0</v>
      </c>
      <c r="AD285" s="11">
        <v>0</v>
      </c>
      <c r="AE285" s="11">
        <v>0</v>
      </c>
      <c r="AF285" s="11">
        <v>0</v>
      </c>
      <c r="AG285" s="11">
        <v>0</v>
      </c>
      <c r="AH285" s="11">
        <v>0</v>
      </c>
      <c r="AI285" s="11">
        <v>0</v>
      </c>
    </row>
    <row r="286" spans="1:35" ht="13">
      <c r="A286" s="13" t="s">
        <v>3</v>
      </c>
      <c r="B286" s="14"/>
      <c r="C286" s="15">
        <v>0</v>
      </c>
      <c r="D286" s="15">
        <v>0</v>
      </c>
      <c r="E286" s="15">
        <v>0</v>
      </c>
      <c r="F286" s="15">
        <v>0</v>
      </c>
      <c r="G286" s="15">
        <v>0</v>
      </c>
      <c r="H286" s="15">
        <v>0</v>
      </c>
      <c r="I286" s="15">
        <v>0</v>
      </c>
      <c r="J286" s="15">
        <v>0</v>
      </c>
      <c r="K286" s="15">
        <v>0</v>
      </c>
      <c r="L286" s="15">
        <v>0</v>
      </c>
      <c r="M286" s="15">
        <v>0</v>
      </c>
      <c r="N286" s="15">
        <v>0</v>
      </c>
      <c r="O286" s="15">
        <v>0</v>
      </c>
      <c r="P286" s="15">
        <v>0</v>
      </c>
      <c r="Q286" s="15">
        <v>0</v>
      </c>
      <c r="R286" s="15">
        <v>0</v>
      </c>
      <c r="S286" s="15">
        <v>0</v>
      </c>
      <c r="T286" s="15">
        <v>0</v>
      </c>
      <c r="U286" s="15">
        <v>0</v>
      </c>
      <c r="V286" s="15">
        <v>0</v>
      </c>
      <c r="W286" s="15">
        <v>0</v>
      </c>
      <c r="X286" s="15">
        <v>0</v>
      </c>
      <c r="Y286" s="15">
        <v>0</v>
      </c>
      <c r="Z286" s="15">
        <v>0</v>
      </c>
      <c r="AA286" s="15">
        <v>0</v>
      </c>
      <c r="AB286" s="15">
        <v>0</v>
      </c>
      <c r="AC286" s="15">
        <v>0</v>
      </c>
      <c r="AD286" s="15">
        <v>0</v>
      </c>
      <c r="AE286" s="15">
        <v>0</v>
      </c>
      <c r="AF286" s="15">
        <v>0</v>
      </c>
      <c r="AG286" s="15">
        <v>0</v>
      </c>
      <c r="AH286" s="15">
        <v>0</v>
      </c>
      <c r="AI286" s="15">
        <v>0</v>
      </c>
    </row>
    <row r="287" spans="1:35" ht="13">
      <c r="A287" s="13" t="s">
        <v>4</v>
      </c>
      <c r="B287" s="14"/>
      <c r="C287" s="15">
        <v>0</v>
      </c>
      <c r="D287" s="15">
        <v>0</v>
      </c>
      <c r="E287" s="15">
        <v>0</v>
      </c>
      <c r="F287" s="15">
        <v>0</v>
      </c>
      <c r="G287" s="15">
        <v>0</v>
      </c>
      <c r="H287" s="15">
        <v>0</v>
      </c>
      <c r="I287" s="15">
        <v>0</v>
      </c>
      <c r="J287" s="15">
        <v>0</v>
      </c>
      <c r="K287" s="15">
        <v>0</v>
      </c>
      <c r="L287" s="15">
        <v>0</v>
      </c>
      <c r="M287" s="15">
        <v>0</v>
      </c>
      <c r="N287" s="15">
        <v>0</v>
      </c>
      <c r="O287" s="15">
        <v>0</v>
      </c>
      <c r="P287" s="15">
        <v>0</v>
      </c>
      <c r="Q287" s="15">
        <v>0</v>
      </c>
      <c r="R287" s="15">
        <v>0</v>
      </c>
      <c r="S287" s="15">
        <v>0</v>
      </c>
      <c r="T287" s="15">
        <v>0</v>
      </c>
      <c r="U287" s="15">
        <v>0</v>
      </c>
      <c r="V287" s="15">
        <v>0</v>
      </c>
      <c r="W287" s="15">
        <v>0</v>
      </c>
      <c r="X287" s="15">
        <v>0</v>
      </c>
      <c r="Y287" s="15">
        <v>0</v>
      </c>
      <c r="Z287" s="15">
        <v>0</v>
      </c>
      <c r="AA287" s="15">
        <v>0</v>
      </c>
      <c r="AB287" s="15">
        <v>0</v>
      </c>
      <c r="AC287" s="15">
        <v>0</v>
      </c>
      <c r="AD287" s="15">
        <v>0</v>
      </c>
      <c r="AE287" s="15">
        <v>0</v>
      </c>
      <c r="AF287" s="15">
        <v>0</v>
      </c>
      <c r="AG287" s="15">
        <v>0</v>
      </c>
      <c r="AH287" s="15">
        <v>0</v>
      </c>
      <c r="AI287" s="15">
        <v>0</v>
      </c>
    </row>
    <row r="288" spans="1:35" ht="13.5" thickBot="1">
      <c r="A288" s="16" t="s">
        <v>5</v>
      </c>
      <c r="B288" s="17"/>
      <c r="C288" s="18">
        <v>0</v>
      </c>
      <c r="D288" s="18">
        <v>0</v>
      </c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  <c r="U288" s="18">
        <v>0</v>
      </c>
      <c r="V288" s="18">
        <v>0</v>
      </c>
      <c r="W288" s="18">
        <v>0</v>
      </c>
      <c r="X288" s="18">
        <v>0</v>
      </c>
      <c r="Y288" s="18">
        <v>0</v>
      </c>
      <c r="Z288" s="18">
        <v>0</v>
      </c>
      <c r="AA288" s="18">
        <v>0</v>
      </c>
      <c r="AB288" s="18">
        <v>0</v>
      </c>
      <c r="AC288" s="18">
        <v>0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18">
        <v>0</v>
      </c>
    </row>
    <row r="289" spans="1:35" ht="13">
      <c r="A289" s="19" t="s">
        <v>6</v>
      </c>
      <c r="B289" s="20"/>
      <c r="C289" s="21">
        <v>0</v>
      </c>
      <c r="D289" s="21">
        <v>0</v>
      </c>
      <c r="E289" s="21">
        <v>0</v>
      </c>
      <c r="F289" s="21">
        <v>0</v>
      </c>
      <c r="G289" s="21">
        <v>0</v>
      </c>
      <c r="H289" s="21">
        <v>0</v>
      </c>
      <c r="I289" s="21">
        <v>0</v>
      </c>
      <c r="J289" s="21">
        <v>0</v>
      </c>
      <c r="K289" s="21">
        <v>0</v>
      </c>
      <c r="L289" s="21">
        <v>0</v>
      </c>
      <c r="M289" s="21">
        <v>0</v>
      </c>
      <c r="N289" s="21">
        <v>0</v>
      </c>
      <c r="O289" s="21">
        <v>0</v>
      </c>
      <c r="P289" s="21">
        <v>0</v>
      </c>
      <c r="Q289" s="21">
        <v>0</v>
      </c>
      <c r="R289" s="21">
        <v>0</v>
      </c>
      <c r="S289" s="21">
        <v>0</v>
      </c>
      <c r="T289" s="21">
        <v>0</v>
      </c>
      <c r="U289" s="21">
        <v>0</v>
      </c>
      <c r="V289" s="21">
        <v>0</v>
      </c>
      <c r="W289" s="21">
        <v>0</v>
      </c>
      <c r="X289" s="21">
        <v>0</v>
      </c>
      <c r="Y289" s="21">
        <v>0</v>
      </c>
      <c r="Z289" s="21">
        <v>0</v>
      </c>
      <c r="AA289" s="21">
        <v>0</v>
      </c>
      <c r="AB289" s="21">
        <v>0</v>
      </c>
      <c r="AC289" s="21">
        <v>0</v>
      </c>
      <c r="AD289" s="21">
        <v>0</v>
      </c>
      <c r="AE289" s="21">
        <v>0</v>
      </c>
      <c r="AF289" s="21">
        <v>0</v>
      </c>
      <c r="AG289" s="21">
        <v>0</v>
      </c>
      <c r="AH289" s="21">
        <v>0</v>
      </c>
      <c r="AI289" s="21">
        <v>0</v>
      </c>
    </row>
    <row r="290" spans="1:35" ht="13">
      <c r="A290" s="9" t="s">
        <v>7</v>
      </c>
      <c r="B290" s="10"/>
      <c r="C290" s="11">
        <v>0</v>
      </c>
      <c r="D290" s="11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11">
        <v>0</v>
      </c>
      <c r="AG290" s="11">
        <v>0</v>
      </c>
      <c r="AH290" s="11">
        <v>0</v>
      </c>
      <c r="AI290" s="11">
        <v>0</v>
      </c>
    </row>
    <row r="291" spans="1:35" ht="13">
      <c r="A291" s="9" t="s">
        <v>8</v>
      </c>
      <c r="B291" s="10"/>
      <c r="C291" s="11">
        <v>0</v>
      </c>
      <c r="D291" s="11">
        <v>0</v>
      </c>
      <c r="E291" s="11">
        <v>0</v>
      </c>
      <c r="F291" s="11">
        <v>0</v>
      </c>
      <c r="G291" s="11">
        <v>0</v>
      </c>
      <c r="H291" s="11">
        <v>0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0</v>
      </c>
      <c r="Z291" s="11">
        <v>0</v>
      </c>
      <c r="AA291" s="11">
        <v>0</v>
      </c>
      <c r="AB291" s="11">
        <v>0</v>
      </c>
      <c r="AC291" s="11">
        <v>0</v>
      </c>
      <c r="AD291" s="11">
        <v>0</v>
      </c>
      <c r="AE291" s="11">
        <v>0</v>
      </c>
      <c r="AF291" s="11">
        <v>0</v>
      </c>
      <c r="AG291" s="11">
        <v>0</v>
      </c>
      <c r="AH291" s="11">
        <v>0</v>
      </c>
      <c r="AI291" s="11">
        <v>0</v>
      </c>
    </row>
    <row r="292" spans="1:35" ht="13.5" thickBot="1">
      <c r="A292" s="16" t="s">
        <v>9</v>
      </c>
      <c r="B292" s="17"/>
      <c r="C292" s="18">
        <v>0</v>
      </c>
      <c r="D292" s="18">
        <v>0</v>
      </c>
      <c r="E292" s="18">
        <v>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0</v>
      </c>
      <c r="O292" s="18">
        <v>0</v>
      </c>
      <c r="P292" s="18">
        <v>0</v>
      </c>
      <c r="Q292" s="18">
        <v>0</v>
      </c>
      <c r="R292" s="18">
        <v>0</v>
      </c>
      <c r="S292" s="18">
        <v>0</v>
      </c>
      <c r="T292" s="18">
        <v>0</v>
      </c>
      <c r="U292" s="18">
        <v>0</v>
      </c>
      <c r="V292" s="18">
        <v>0</v>
      </c>
      <c r="W292" s="18">
        <v>0</v>
      </c>
      <c r="X292" s="18">
        <v>0</v>
      </c>
      <c r="Y292" s="18">
        <v>0</v>
      </c>
      <c r="Z292" s="18">
        <v>0</v>
      </c>
      <c r="AA292" s="18">
        <v>0</v>
      </c>
      <c r="AB292" s="18">
        <v>0</v>
      </c>
      <c r="AC292" s="18">
        <v>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18">
        <v>0</v>
      </c>
    </row>
    <row r="293" spans="1:35" ht="13">
      <c r="A293" s="5" t="s">
        <v>10</v>
      </c>
      <c r="B293" s="6"/>
      <c r="C293" s="7">
        <v>16.069976549427853</v>
      </c>
      <c r="D293" s="7">
        <v>14.575816305821721</v>
      </c>
      <c r="E293" s="7">
        <v>14.449787334947896</v>
      </c>
      <c r="F293" s="7">
        <v>12.426960812264618</v>
      </c>
      <c r="G293" s="7">
        <v>12.912370494815299</v>
      </c>
      <c r="H293" s="7">
        <v>15.184699897859671</v>
      </c>
      <c r="I293" s="7">
        <v>16.245461939574479</v>
      </c>
      <c r="J293" s="7">
        <v>17.069014489606911</v>
      </c>
      <c r="K293" s="7">
        <v>18.863647681104684</v>
      </c>
      <c r="L293" s="7">
        <v>21.369870801789052</v>
      </c>
      <c r="M293" s="7">
        <v>23.123831352040103</v>
      </c>
      <c r="N293" s="7">
        <v>22.975870398782789</v>
      </c>
      <c r="O293" s="7">
        <v>22.767972117661802</v>
      </c>
      <c r="P293" s="7">
        <v>23.634446772123777</v>
      </c>
      <c r="Q293" s="7">
        <v>22.559330965979612</v>
      </c>
      <c r="R293" s="7">
        <v>26.629999433659489</v>
      </c>
      <c r="S293" s="7">
        <v>30.553735303350351</v>
      </c>
      <c r="T293" s="7">
        <v>28.225283660848554</v>
      </c>
      <c r="U293" s="7">
        <v>26.737392026202929</v>
      </c>
      <c r="V293" s="7">
        <v>21.777611779352263</v>
      </c>
      <c r="W293" s="7">
        <v>16.437492795382507</v>
      </c>
      <c r="X293" s="7">
        <v>8.1923387081609249</v>
      </c>
      <c r="Y293" s="7">
        <v>4.9860627033824096</v>
      </c>
      <c r="Z293" s="7">
        <v>5.1157998947619641</v>
      </c>
      <c r="AA293" s="7">
        <v>4.8875134134615497</v>
      </c>
      <c r="AB293" s="7">
        <v>5.1723132687581383</v>
      </c>
      <c r="AC293" s="7">
        <v>5.5826321199040985</v>
      </c>
      <c r="AD293" s="7">
        <v>5.7869134568845606</v>
      </c>
      <c r="AE293" s="7">
        <v>5.5528743940352552</v>
      </c>
      <c r="AF293" s="7">
        <v>5.9746458317978082</v>
      </c>
      <c r="AG293" s="7">
        <v>4.5622175577854263</v>
      </c>
      <c r="AH293" s="7">
        <v>6.4611345173021695</v>
      </c>
      <c r="AI293" s="7">
        <v>13.625651636053366</v>
      </c>
    </row>
    <row r="294" spans="1:35" ht="13">
      <c r="A294" s="9" t="s">
        <v>11</v>
      </c>
      <c r="B294" s="10"/>
      <c r="C294" s="11">
        <v>0</v>
      </c>
      <c r="D294" s="11">
        <v>0</v>
      </c>
      <c r="E294" s="11">
        <v>0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0</v>
      </c>
      <c r="Z294" s="11">
        <v>0</v>
      </c>
      <c r="AA294" s="11">
        <v>0</v>
      </c>
      <c r="AB294" s="11">
        <v>0</v>
      </c>
      <c r="AC294" s="11">
        <v>0</v>
      </c>
      <c r="AD294" s="11">
        <v>0</v>
      </c>
      <c r="AE294" s="11">
        <v>0</v>
      </c>
      <c r="AF294" s="11">
        <v>0</v>
      </c>
      <c r="AG294" s="11">
        <v>0</v>
      </c>
      <c r="AH294" s="11">
        <v>0</v>
      </c>
      <c r="AI294" s="11">
        <v>0</v>
      </c>
    </row>
    <row r="295" spans="1:35" ht="13">
      <c r="A295" s="23" t="s">
        <v>12</v>
      </c>
      <c r="B295" s="24"/>
      <c r="C295" s="25">
        <v>0</v>
      </c>
      <c r="D295" s="25">
        <v>0</v>
      </c>
      <c r="E295" s="25">
        <v>0</v>
      </c>
      <c r="F295" s="25">
        <v>0</v>
      </c>
      <c r="G295" s="25">
        <v>0</v>
      </c>
      <c r="H295" s="25">
        <v>0</v>
      </c>
      <c r="I295" s="25">
        <v>0</v>
      </c>
      <c r="J295" s="25">
        <v>0</v>
      </c>
      <c r="K295" s="25">
        <v>0</v>
      </c>
      <c r="L295" s="25">
        <v>0</v>
      </c>
      <c r="M295" s="25">
        <v>0</v>
      </c>
      <c r="N295" s="25">
        <v>0</v>
      </c>
      <c r="O295" s="25">
        <v>0</v>
      </c>
      <c r="P295" s="25">
        <v>0</v>
      </c>
      <c r="Q295" s="25">
        <v>0</v>
      </c>
      <c r="R295" s="25">
        <v>0</v>
      </c>
      <c r="S295" s="25">
        <v>0</v>
      </c>
      <c r="T295" s="25">
        <v>0</v>
      </c>
      <c r="U295" s="25">
        <v>0</v>
      </c>
      <c r="V295" s="25">
        <v>0</v>
      </c>
      <c r="W295" s="25">
        <v>0</v>
      </c>
      <c r="X295" s="25">
        <v>0</v>
      </c>
      <c r="Y295" s="25">
        <v>0</v>
      </c>
      <c r="Z295" s="25">
        <v>0</v>
      </c>
      <c r="AA295" s="25">
        <v>0</v>
      </c>
      <c r="AB295" s="25">
        <v>0</v>
      </c>
      <c r="AC295" s="25">
        <v>0</v>
      </c>
      <c r="AD295" s="25">
        <v>0</v>
      </c>
      <c r="AE295" s="25">
        <v>0</v>
      </c>
      <c r="AF295" s="25">
        <v>0</v>
      </c>
      <c r="AG295" s="25">
        <v>0</v>
      </c>
      <c r="AH295" s="25">
        <v>0</v>
      </c>
      <c r="AI295" s="25">
        <v>0</v>
      </c>
    </row>
    <row r="296" spans="1:35" ht="13">
      <c r="A296" s="26" t="s">
        <v>13</v>
      </c>
      <c r="B296" s="27"/>
      <c r="C296" s="28">
        <v>0</v>
      </c>
      <c r="D296" s="28">
        <v>0</v>
      </c>
      <c r="E296" s="28">
        <v>0</v>
      </c>
      <c r="F296" s="28">
        <v>0</v>
      </c>
      <c r="G296" s="28">
        <v>0</v>
      </c>
      <c r="H296" s="28">
        <v>0</v>
      </c>
      <c r="I296" s="28">
        <v>0</v>
      </c>
      <c r="J296" s="28">
        <v>0</v>
      </c>
      <c r="K296" s="28">
        <v>0</v>
      </c>
      <c r="L296" s="28">
        <v>0</v>
      </c>
      <c r="M296" s="28">
        <v>0</v>
      </c>
      <c r="N296" s="28">
        <v>0</v>
      </c>
      <c r="O296" s="28">
        <v>0</v>
      </c>
      <c r="P296" s="28">
        <v>0</v>
      </c>
      <c r="Q296" s="28">
        <v>0</v>
      </c>
      <c r="R296" s="28">
        <v>0</v>
      </c>
      <c r="S296" s="28">
        <v>0</v>
      </c>
      <c r="T296" s="28">
        <v>0</v>
      </c>
      <c r="U296" s="28">
        <v>0</v>
      </c>
      <c r="V296" s="28">
        <v>0</v>
      </c>
      <c r="W296" s="28">
        <v>0</v>
      </c>
      <c r="X296" s="28">
        <v>0</v>
      </c>
      <c r="Y296" s="28">
        <v>0</v>
      </c>
      <c r="Z296" s="28">
        <v>0</v>
      </c>
      <c r="AA296" s="28">
        <v>0</v>
      </c>
      <c r="AB296" s="28">
        <v>0</v>
      </c>
      <c r="AC296" s="28">
        <v>0</v>
      </c>
      <c r="AD296" s="28">
        <v>0</v>
      </c>
      <c r="AE296" s="28">
        <v>0</v>
      </c>
      <c r="AF296" s="28">
        <v>0</v>
      </c>
      <c r="AG296" s="28">
        <v>0</v>
      </c>
      <c r="AH296" s="28">
        <v>0</v>
      </c>
      <c r="AI296" s="28">
        <v>0</v>
      </c>
    </row>
    <row r="297" spans="1:35" ht="13">
      <c r="A297" s="13" t="s">
        <v>14</v>
      </c>
      <c r="B297" s="14"/>
      <c r="C297" s="15">
        <v>0.98301509433962253</v>
      </c>
      <c r="D297" s="15">
        <v>1.0481207547169811</v>
      </c>
      <c r="E297" s="15">
        <v>1.1317132075471699</v>
      </c>
      <c r="F297" s="15">
        <v>0.85682264150943399</v>
      </c>
      <c r="G297" s="15">
        <v>0.721788679245283</v>
      </c>
      <c r="H297" s="15">
        <v>0.92112452830188674</v>
      </c>
      <c r="I297" s="15">
        <v>0.86486037735849053</v>
      </c>
      <c r="J297" s="15">
        <v>1.0087358490566036</v>
      </c>
      <c r="K297" s="15">
        <v>0.80698867924528295</v>
      </c>
      <c r="L297" s="15">
        <v>1.2619245283018867</v>
      </c>
      <c r="M297" s="15">
        <v>1.4419698113207546</v>
      </c>
      <c r="N297" s="15">
        <v>1.5247584905660378</v>
      </c>
      <c r="O297" s="15">
        <v>1.3527509433962264</v>
      </c>
      <c r="P297" s="15">
        <v>1.5745924528301887</v>
      </c>
      <c r="Q297" s="15">
        <v>1.6324641509433961</v>
      </c>
      <c r="R297" s="15">
        <v>1.5641433962264151</v>
      </c>
      <c r="S297" s="15">
        <v>1.6282666666666668</v>
      </c>
      <c r="T297" s="15">
        <v>1.5777777777777775</v>
      </c>
      <c r="U297" s="15">
        <v>1.6535111111111109</v>
      </c>
      <c r="V297" s="15">
        <v>0.87014444444444439</v>
      </c>
      <c r="W297" s="15">
        <v>0.94351111111111108</v>
      </c>
      <c r="X297" s="15">
        <v>0.84507351770100214</v>
      </c>
      <c r="Y297" s="15">
        <v>0.73268843221451174</v>
      </c>
      <c r="Z297" s="15">
        <v>0.90091111111111111</v>
      </c>
      <c r="AA297" s="15">
        <v>0.7629502222222222</v>
      </c>
      <c r="AB297" s="15">
        <v>0.74807177777777767</v>
      </c>
      <c r="AC297" s="15">
        <v>0.81601088888888884</v>
      </c>
      <c r="AD297" s="15">
        <v>0.76127777777777772</v>
      </c>
      <c r="AE297" s="15">
        <v>0.66818888888888883</v>
      </c>
      <c r="AF297" s="15">
        <v>0.74865555555555552</v>
      </c>
      <c r="AG297" s="15">
        <v>0.75812222222222214</v>
      </c>
      <c r="AH297" s="15">
        <v>0.77232222222222213</v>
      </c>
      <c r="AI297" s="15">
        <v>0.63742222222222222</v>
      </c>
    </row>
    <row r="298" spans="1:35" ht="13">
      <c r="A298" s="9" t="s">
        <v>15</v>
      </c>
      <c r="B298" s="10"/>
      <c r="C298" s="11">
        <v>0</v>
      </c>
      <c r="D298" s="11">
        <v>0</v>
      </c>
      <c r="E298" s="11">
        <v>0</v>
      </c>
      <c r="F298" s="11">
        <v>0</v>
      </c>
      <c r="G298" s="11">
        <v>0</v>
      </c>
      <c r="H298" s="11">
        <v>0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11">
        <v>0</v>
      </c>
      <c r="U298" s="11">
        <v>0</v>
      </c>
      <c r="V298" s="11">
        <v>0</v>
      </c>
      <c r="W298" s="11">
        <v>0</v>
      </c>
      <c r="X298" s="11">
        <v>0</v>
      </c>
      <c r="Y298" s="11">
        <v>0</v>
      </c>
      <c r="Z298" s="11">
        <v>0</v>
      </c>
      <c r="AA298" s="11">
        <v>0</v>
      </c>
      <c r="AB298" s="11">
        <v>0</v>
      </c>
      <c r="AC298" s="11">
        <v>0</v>
      </c>
      <c r="AD298" s="11">
        <v>0</v>
      </c>
      <c r="AE298" s="11">
        <v>0</v>
      </c>
      <c r="AF298" s="11">
        <v>0</v>
      </c>
      <c r="AG298" s="11">
        <v>0</v>
      </c>
      <c r="AH298" s="11">
        <v>0</v>
      </c>
      <c r="AI298" s="11">
        <v>0</v>
      </c>
    </row>
    <row r="299" spans="1:35" ht="13">
      <c r="A299" s="13" t="s">
        <v>16</v>
      </c>
      <c r="B299" s="14"/>
      <c r="C299" s="15">
        <v>15.086961455088229</v>
      </c>
      <c r="D299" s="15">
        <v>13.52769555110474</v>
      </c>
      <c r="E299" s="15">
        <v>13.318074127400726</v>
      </c>
      <c r="F299" s="15">
        <v>11.570138170755184</v>
      </c>
      <c r="G299" s="15">
        <v>12.190581815570017</v>
      </c>
      <c r="H299" s="15">
        <v>14.263575369557785</v>
      </c>
      <c r="I299" s="15">
        <v>15.38060156221599</v>
      </c>
      <c r="J299" s="15">
        <v>16.060278640550308</v>
      </c>
      <c r="K299" s="15">
        <v>18.056659001859401</v>
      </c>
      <c r="L299" s="15">
        <v>20.107946273487165</v>
      </c>
      <c r="M299" s="15">
        <v>21.68186154071935</v>
      </c>
      <c r="N299" s="15">
        <v>21.451111908216749</v>
      </c>
      <c r="O299" s="15">
        <v>21.415221174265575</v>
      </c>
      <c r="P299" s="15">
        <v>22.059854319293589</v>
      </c>
      <c r="Q299" s="15">
        <v>20.926866815036217</v>
      </c>
      <c r="R299" s="15">
        <v>25.065856037433072</v>
      </c>
      <c r="S299" s="15">
        <v>28.925468636683686</v>
      </c>
      <c r="T299" s="15">
        <v>26.647505883070778</v>
      </c>
      <c r="U299" s="15">
        <v>25.083880915091818</v>
      </c>
      <c r="V299" s="15">
        <v>20.907467334907818</v>
      </c>
      <c r="W299" s="15">
        <v>15.493981684271397</v>
      </c>
      <c r="X299" s="15">
        <v>7.3472651904599227</v>
      </c>
      <c r="Y299" s="15">
        <v>4.2533742711678979</v>
      </c>
      <c r="Z299" s="15">
        <v>4.2148887836508528</v>
      </c>
      <c r="AA299" s="15">
        <v>4.1245631912393277</v>
      </c>
      <c r="AB299" s="15">
        <v>4.4242414909803607</v>
      </c>
      <c r="AC299" s="15">
        <v>4.7666212310152094</v>
      </c>
      <c r="AD299" s="15">
        <v>5.0256356791067827</v>
      </c>
      <c r="AE299" s="15">
        <v>4.8846855051463667</v>
      </c>
      <c r="AF299" s="15">
        <v>5.2259902762422525</v>
      </c>
      <c r="AG299" s="15">
        <v>3.8040953355632041</v>
      </c>
      <c r="AH299" s="15">
        <v>5.6888122950799476</v>
      </c>
      <c r="AI299" s="15">
        <v>12.988229413831144</v>
      </c>
    </row>
    <row r="300" spans="1:35" ht="13">
      <c r="A300" s="13" t="s">
        <v>17</v>
      </c>
      <c r="B300" s="14"/>
      <c r="C300" s="15">
        <v>0</v>
      </c>
      <c r="D300" s="15">
        <v>0</v>
      </c>
      <c r="E300" s="15">
        <v>0</v>
      </c>
      <c r="F300" s="15">
        <v>0</v>
      </c>
      <c r="G300" s="15">
        <v>0</v>
      </c>
      <c r="H300" s="15">
        <v>0</v>
      </c>
      <c r="I300" s="15">
        <v>0</v>
      </c>
      <c r="J300" s="15">
        <v>0</v>
      </c>
      <c r="K300" s="15">
        <v>0</v>
      </c>
      <c r="L300" s="15">
        <v>0</v>
      </c>
      <c r="M300" s="15">
        <v>0</v>
      </c>
      <c r="N300" s="15">
        <v>0</v>
      </c>
      <c r="O300" s="15">
        <v>0</v>
      </c>
      <c r="P300" s="15">
        <v>0</v>
      </c>
      <c r="Q300" s="15">
        <v>0</v>
      </c>
      <c r="R300" s="15">
        <v>0</v>
      </c>
      <c r="S300" s="15">
        <v>0</v>
      </c>
      <c r="T300" s="15">
        <v>0</v>
      </c>
      <c r="U300" s="15">
        <v>0</v>
      </c>
      <c r="V300" s="15">
        <v>0</v>
      </c>
      <c r="W300" s="15">
        <v>0</v>
      </c>
      <c r="X300" s="15">
        <v>0</v>
      </c>
      <c r="Y300" s="15">
        <v>0</v>
      </c>
      <c r="Z300" s="15">
        <v>0</v>
      </c>
      <c r="AA300" s="15">
        <v>0</v>
      </c>
      <c r="AB300" s="15">
        <v>0</v>
      </c>
      <c r="AC300" s="15">
        <v>0</v>
      </c>
      <c r="AD300" s="15">
        <v>0</v>
      </c>
      <c r="AE300" s="15">
        <v>0</v>
      </c>
      <c r="AF300" s="15">
        <v>0</v>
      </c>
      <c r="AG300" s="15">
        <v>0</v>
      </c>
      <c r="AH300" s="15">
        <v>0</v>
      </c>
      <c r="AI300" s="15">
        <v>0</v>
      </c>
    </row>
    <row r="301" spans="1:35" ht="13">
      <c r="A301" s="13" t="s">
        <v>18</v>
      </c>
      <c r="B301" s="14"/>
      <c r="C301" s="15">
        <v>0</v>
      </c>
      <c r="D301" s="15">
        <v>0</v>
      </c>
      <c r="E301" s="15">
        <v>0</v>
      </c>
      <c r="F301" s="15">
        <v>0</v>
      </c>
      <c r="G301" s="15">
        <v>0</v>
      </c>
      <c r="H301" s="15">
        <v>0</v>
      </c>
      <c r="I301" s="15">
        <v>0</v>
      </c>
      <c r="J301" s="15">
        <v>0</v>
      </c>
      <c r="K301" s="15">
        <v>0</v>
      </c>
      <c r="L301" s="15">
        <v>0</v>
      </c>
      <c r="M301" s="15">
        <v>0</v>
      </c>
      <c r="N301" s="15">
        <v>0</v>
      </c>
      <c r="O301" s="15">
        <v>0</v>
      </c>
      <c r="P301" s="15">
        <v>0</v>
      </c>
      <c r="Q301" s="15">
        <v>0</v>
      </c>
      <c r="R301" s="15">
        <v>0</v>
      </c>
      <c r="S301" s="15">
        <v>0</v>
      </c>
      <c r="T301" s="15">
        <v>0</v>
      </c>
      <c r="U301" s="15">
        <v>0</v>
      </c>
      <c r="V301" s="15">
        <v>0</v>
      </c>
      <c r="W301" s="15">
        <v>0</v>
      </c>
      <c r="X301" s="15">
        <v>0</v>
      </c>
      <c r="Y301" s="15">
        <v>0</v>
      </c>
      <c r="Z301" s="15">
        <v>0</v>
      </c>
      <c r="AA301" s="15">
        <v>0</v>
      </c>
      <c r="AB301" s="15">
        <v>0</v>
      </c>
      <c r="AC301" s="15">
        <v>0</v>
      </c>
      <c r="AD301" s="15">
        <v>0</v>
      </c>
      <c r="AE301" s="15">
        <v>0</v>
      </c>
      <c r="AF301" s="15">
        <v>0</v>
      </c>
      <c r="AG301" s="15">
        <v>0</v>
      </c>
      <c r="AH301" s="15">
        <v>0</v>
      </c>
      <c r="AI301" s="15">
        <v>0</v>
      </c>
    </row>
    <row r="302" spans="1:35" ht="13">
      <c r="A302" s="13" t="s">
        <v>19</v>
      </c>
      <c r="B302" s="14"/>
      <c r="C302" s="15">
        <v>0</v>
      </c>
      <c r="D302" s="15">
        <v>0</v>
      </c>
      <c r="E302" s="15">
        <v>0</v>
      </c>
      <c r="F302" s="15">
        <v>0</v>
      </c>
      <c r="G302" s="15">
        <v>0</v>
      </c>
      <c r="H302" s="15">
        <v>0</v>
      </c>
      <c r="I302" s="15">
        <v>0</v>
      </c>
      <c r="J302" s="15">
        <v>0</v>
      </c>
      <c r="K302" s="15">
        <v>0</v>
      </c>
      <c r="L302" s="15">
        <v>0</v>
      </c>
      <c r="M302" s="15">
        <v>0</v>
      </c>
      <c r="N302" s="15">
        <v>0</v>
      </c>
      <c r="O302" s="15">
        <v>0</v>
      </c>
      <c r="P302" s="15">
        <v>0</v>
      </c>
      <c r="Q302" s="15">
        <v>0</v>
      </c>
      <c r="R302" s="15">
        <v>0</v>
      </c>
      <c r="S302" s="15">
        <v>0</v>
      </c>
      <c r="T302" s="15">
        <v>0</v>
      </c>
      <c r="U302" s="15">
        <v>0</v>
      </c>
      <c r="V302" s="15">
        <v>0</v>
      </c>
      <c r="W302" s="15">
        <v>0</v>
      </c>
      <c r="X302" s="15">
        <v>0</v>
      </c>
      <c r="Y302" s="15">
        <v>0</v>
      </c>
      <c r="Z302" s="15">
        <v>0</v>
      </c>
      <c r="AA302" s="15">
        <v>0</v>
      </c>
      <c r="AB302" s="15">
        <v>0</v>
      </c>
      <c r="AC302" s="15">
        <v>0</v>
      </c>
      <c r="AD302" s="15">
        <v>0</v>
      </c>
      <c r="AE302" s="15">
        <v>0</v>
      </c>
      <c r="AF302" s="15">
        <v>0</v>
      </c>
      <c r="AG302" s="15">
        <v>0</v>
      </c>
      <c r="AH302" s="15">
        <v>0</v>
      </c>
      <c r="AI302" s="15">
        <v>0</v>
      </c>
    </row>
    <row r="303" spans="1:35" ht="13">
      <c r="A303" s="26" t="s">
        <v>20</v>
      </c>
      <c r="B303" s="27"/>
      <c r="C303" s="28">
        <v>0</v>
      </c>
      <c r="D303" s="28">
        <v>0</v>
      </c>
      <c r="E303" s="28">
        <v>0</v>
      </c>
      <c r="F303" s="28">
        <v>0</v>
      </c>
      <c r="G303" s="28">
        <v>0</v>
      </c>
      <c r="H303" s="28">
        <v>0</v>
      </c>
      <c r="I303" s="28">
        <v>0</v>
      </c>
      <c r="J303" s="28">
        <v>0</v>
      </c>
      <c r="K303" s="28">
        <v>0</v>
      </c>
      <c r="L303" s="28">
        <v>0</v>
      </c>
      <c r="M303" s="28">
        <v>0</v>
      </c>
      <c r="N303" s="28">
        <v>0</v>
      </c>
      <c r="O303" s="28">
        <v>0</v>
      </c>
      <c r="P303" s="28">
        <v>0</v>
      </c>
      <c r="Q303" s="28">
        <v>0</v>
      </c>
      <c r="R303" s="28">
        <v>0</v>
      </c>
      <c r="S303" s="28">
        <v>0</v>
      </c>
      <c r="T303" s="28">
        <v>0</v>
      </c>
      <c r="U303" s="28">
        <v>0</v>
      </c>
      <c r="V303" s="28">
        <v>0</v>
      </c>
      <c r="W303" s="28">
        <v>0</v>
      </c>
      <c r="X303" s="28">
        <v>0</v>
      </c>
      <c r="Y303" s="28">
        <v>0</v>
      </c>
      <c r="Z303" s="28">
        <v>0</v>
      </c>
      <c r="AA303" s="28">
        <v>0</v>
      </c>
      <c r="AB303" s="28">
        <v>0</v>
      </c>
      <c r="AC303" s="28">
        <v>0</v>
      </c>
      <c r="AD303" s="28">
        <v>0</v>
      </c>
      <c r="AE303" s="28">
        <v>0</v>
      </c>
      <c r="AF303" s="28">
        <v>0</v>
      </c>
      <c r="AG303" s="28">
        <v>0</v>
      </c>
      <c r="AH303" s="28">
        <v>0</v>
      </c>
      <c r="AI303" s="28">
        <v>0</v>
      </c>
    </row>
    <row r="304" spans="1:35" ht="13">
      <c r="A304" s="13" t="s">
        <v>21</v>
      </c>
      <c r="B304" s="14"/>
      <c r="C304" s="60">
        <v>0</v>
      </c>
      <c r="D304" s="60">
        <v>0</v>
      </c>
      <c r="E304" s="60">
        <v>0</v>
      </c>
      <c r="F304" s="60">
        <v>0</v>
      </c>
      <c r="G304" s="60">
        <v>0</v>
      </c>
      <c r="H304" s="60">
        <v>0</v>
      </c>
      <c r="I304" s="60">
        <v>0</v>
      </c>
      <c r="J304" s="60">
        <v>0</v>
      </c>
      <c r="K304" s="60">
        <v>0</v>
      </c>
      <c r="L304" s="60">
        <v>0</v>
      </c>
      <c r="M304" s="60">
        <v>0</v>
      </c>
      <c r="N304" s="60">
        <v>0</v>
      </c>
      <c r="O304" s="60">
        <v>0</v>
      </c>
      <c r="P304" s="60">
        <v>0</v>
      </c>
      <c r="Q304" s="60">
        <v>0</v>
      </c>
      <c r="R304" s="60">
        <v>0</v>
      </c>
      <c r="S304" s="60">
        <v>0</v>
      </c>
      <c r="T304" s="60">
        <v>0</v>
      </c>
      <c r="U304" s="60">
        <v>0</v>
      </c>
      <c r="V304" s="60">
        <v>0</v>
      </c>
      <c r="W304" s="60">
        <v>0</v>
      </c>
      <c r="X304" s="60">
        <v>0</v>
      </c>
      <c r="Y304" s="60">
        <v>0</v>
      </c>
      <c r="Z304" s="60">
        <v>0</v>
      </c>
      <c r="AA304" s="60">
        <v>0</v>
      </c>
      <c r="AB304" s="60">
        <v>0</v>
      </c>
      <c r="AC304" s="60">
        <v>0</v>
      </c>
      <c r="AD304" s="60">
        <v>0</v>
      </c>
      <c r="AE304" s="60">
        <v>0</v>
      </c>
      <c r="AF304" s="60">
        <v>0</v>
      </c>
      <c r="AG304" s="60">
        <v>0</v>
      </c>
      <c r="AH304" s="60">
        <v>0</v>
      </c>
      <c r="AI304" s="60">
        <v>0</v>
      </c>
    </row>
    <row r="305" spans="1:35" ht="13">
      <c r="A305" s="9" t="s">
        <v>22</v>
      </c>
      <c r="B305" s="10"/>
      <c r="C305" s="11">
        <v>0</v>
      </c>
      <c r="D305" s="11">
        <v>0</v>
      </c>
      <c r="E305" s="11">
        <v>0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0</v>
      </c>
      <c r="Z305" s="11">
        <v>0</v>
      </c>
      <c r="AA305" s="11">
        <v>0</v>
      </c>
      <c r="AB305" s="11">
        <v>0</v>
      </c>
      <c r="AC305" s="11">
        <v>0</v>
      </c>
      <c r="AD305" s="11">
        <v>0</v>
      </c>
      <c r="AE305" s="11">
        <v>0</v>
      </c>
      <c r="AF305" s="11">
        <v>0</v>
      </c>
      <c r="AG305" s="11">
        <v>0</v>
      </c>
      <c r="AH305" s="11">
        <v>0</v>
      </c>
      <c r="AI305" s="11">
        <v>0</v>
      </c>
    </row>
    <row r="306" spans="1:35" ht="13">
      <c r="A306" s="29" t="s">
        <v>23</v>
      </c>
      <c r="B306" s="30"/>
      <c r="C306" s="12">
        <v>0</v>
      </c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  <c r="T306" s="12">
        <v>0</v>
      </c>
      <c r="U306" s="12">
        <v>0</v>
      </c>
      <c r="V306" s="12">
        <v>0</v>
      </c>
      <c r="W306" s="12">
        <v>0</v>
      </c>
      <c r="X306" s="12">
        <v>0</v>
      </c>
      <c r="Y306" s="12">
        <v>0</v>
      </c>
      <c r="Z306" s="12">
        <v>0</v>
      </c>
      <c r="AA306" s="12">
        <v>0</v>
      </c>
      <c r="AB306" s="12">
        <v>0</v>
      </c>
      <c r="AC306" s="12">
        <v>0</v>
      </c>
      <c r="AD306" s="12">
        <v>0</v>
      </c>
      <c r="AE306" s="12">
        <v>0</v>
      </c>
      <c r="AF306" s="12">
        <v>0</v>
      </c>
      <c r="AG306" s="12">
        <v>0</v>
      </c>
      <c r="AH306" s="12">
        <v>0</v>
      </c>
      <c r="AI306" s="12">
        <v>0</v>
      </c>
    </row>
    <row r="307" spans="1:35" ht="13.5" thickBot="1">
      <c r="A307" s="16" t="s">
        <v>24</v>
      </c>
      <c r="B307" s="17"/>
      <c r="C307" s="18">
        <v>0</v>
      </c>
      <c r="D307" s="18">
        <v>0</v>
      </c>
      <c r="E307" s="18">
        <v>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8">
        <v>0</v>
      </c>
      <c r="M307" s="18">
        <v>0</v>
      </c>
      <c r="N307" s="18">
        <v>0</v>
      </c>
      <c r="O307" s="18">
        <v>0</v>
      </c>
      <c r="P307" s="18">
        <v>0</v>
      </c>
      <c r="Q307" s="18">
        <v>0</v>
      </c>
      <c r="R307" s="18">
        <v>0</v>
      </c>
      <c r="S307" s="18">
        <v>0</v>
      </c>
      <c r="T307" s="18">
        <v>0</v>
      </c>
      <c r="U307" s="18">
        <v>0</v>
      </c>
      <c r="V307" s="18">
        <v>0</v>
      </c>
      <c r="W307" s="18">
        <v>0</v>
      </c>
      <c r="X307" s="18">
        <v>0</v>
      </c>
      <c r="Y307" s="18">
        <v>0</v>
      </c>
      <c r="Z307" s="18">
        <v>0</v>
      </c>
      <c r="AA307" s="18">
        <v>0</v>
      </c>
      <c r="AB307" s="18">
        <v>0</v>
      </c>
      <c r="AC307" s="18">
        <v>0</v>
      </c>
      <c r="AD307" s="18">
        <v>0</v>
      </c>
      <c r="AE307" s="18">
        <v>0</v>
      </c>
      <c r="AF307" s="18">
        <v>0</v>
      </c>
      <c r="AG307" s="18">
        <v>0</v>
      </c>
      <c r="AH307" s="18">
        <v>0</v>
      </c>
      <c r="AI307" s="18">
        <v>0</v>
      </c>
    </row>
    <row r="308" spans="1:35" ht="13.5" thickBot="1">
      <c r="A308" s="31" t="s">
        <v>25</v>
      </c>
      <c r="B308" s="32"/>
      <c r="C308" s="33">
        <v>0</v>
      </c>
      <c r="D308" s="33">
        <v>0</v>
      </c>
      <c r="E308" s="33">
        <v>0</v>
      </c>
      <c r="F308" s="33">
        <v>0</v>
      </c>
      <c r="G308" s="33">
        <v>0</v>
      </c>
      <c r="H308" s="33">
        <v>0</v>
      </c>
      <c r="I308" s="33">
        <v>0</v>
      </c>
      <c r="J308" s="33">
        <v>0</v>
      </c>
      <c r="K308" s="33">
        <v>0</v>
      </c>
      <c r="L308" s="33">
        <v>0</v>
      </c>
      <c r="M308" s="33">
        <v>0</v>
      </c>
      <c r="N308" s="33">
        <v>0</v>
      </c>
      <c r="O308" s="33">
        <v>0</v>
      </c>
      <c r="P308" s="33">
        <v>0</v>
      </c>
      <c r="Q308" s="33">
        <v>0</v>
      </c>
      <c r="R308" s="33">
        <v>0</v>
      </c>
      <c r="S308" s="33">
        <v>0</v>
      </c>
      <c r="T308" s="33">
        <v>0</v>
      </c>
      <c r="U308" s="33">
        <v>0</v>
      </c>
      <c r="V308" s="33">
        <v>0</v>
      </c>
      <c r="W308" s="33">
        <v>0</v>
      </c>
      <c r="X308" s="33">
        <v>0</v>
      </c>
      <c r="Y308" s="33">
        <v>0</v>
      </c>
      <c r="Z308" s="33">
        <v>0</v>
      </c>
      <c r="AA308" s="33">
        <v>0</v>
      </c>
      <c r="AB308" s="33">
        <v>0</v>
      </c>
      <c r="AC308" s="33">
        <v>0</v>
      </c>
      <c r="AD308" s="33">
        <v>0</v>
      </c>
      <c r="AE308" s="33">
        <v>0</v>
      </c>
      <c r="AF308" s="33">
        <v>0</v>
      </c>
      <c r="AG308" s="33">
        <v>0</v>
      </c>
      <c r="AH308" s="33">
        <v>0</v>
      </c>
      <c r="AI308" s="33">
        <v>0</v>
      </c>
    </row>
    <row r="309" spans="1:35" ht="13">
      <c r="A309" s="5" t="s">
        <v>26</v>
      </c>
      <c r="B309" s="6"/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7">
        <v>0</v>
      </c>
    </row>
    <row r="310" spans="1:35" ht="13">
      <c r="A310" s="29" t="s">
        <v>27</v>
      </c>
      <c r="B310" s="30"/>
      <c r="C310" s="12">
        <v>0</v>
      </c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  <c r="Y310" s="12">
        <v>0</v>
      </c>
      <c r="Z310" s="12">
        <v>0</v>
      </c>
      <c r="AA310" s="12">
        <v>0</v>
      </c>
      <c r="AB310" s="12">
        <v>0</v>
      </c>
      <c r="AC310" s="12">
        <v>0</v>
      </c>
      <c r="AD310" s="12">
        <v>0</v>
      </c>
      <c r="AE310" s="12">
        <v>0</v>
      </c>
      <c r="AF310" s="12">
        <v>0</v>
      </c>
      <c r="AG310" s="12">
        <v>0</v>
      </c>
      <c r="AH310" s="12">
        <v>0</v>
      </c>
      <c r="AI310" s="12">
        <v>0</v>
      </c>
    </row>
    <row r="311" spans="1:35">
      <c r="A311" s="13" t="s">
        <v>28</v>
      </c>
      <c r="B311" s="34"/>
      <c r="C311" s="15">
        <v>0</v>
      </c>
      <c r="D311" s="15">
        <v>0</v>
      </c>
      <c r="E311" s="15">
        <v>0</v>
      </c>
      <c r="F311" s="15">
        <v>0</v>
      </c>
      <c r="G311" s="15">
        <v>0</v>
      </c>
      <c r="H311" s="15">
        <v>0</v>
      </c>
      <c r="I311" s="15">
        <v>0</v>
      </c>
      <c r="J311" s="15">
        <v>0</v>
      </c>
      <c r="K311" s="15">
        <v>0</v>
      </c>
      <c r="L311" s="15">
        <v>0</v>
      </c>
      <c r="M311" s="15">
        <v>0</v>
      </c>
      <c r="N311" s="15">
        <v>0</v>
      </c>
      <c r="O311" s="15">
        <v>0</v>
      </c>
      <c r="P311" s="15">
        <v>0</v>
      </c>
      <c r="Q311" s="15">
        <v>0</v>
      </c>
      <c r="R311" s="15">
        <v>0</v>
      </c>
      <c r="S311" s="15">
        <v>0</v>
      </c>
      <c r="T311" s="15">
        <v>0</v>
      </c>
      <c r="U311" s="15">
        <v>0</v>
      </c>
      <c r="V311" s="15">
        <v>0</v>
      </c>
      <c r="W311" s="15">
        <v>0</v>
      </c>
      <c r="X311" s="15">
        <v>0</v>
      </c>
      <c r="Y311" s="15">
        <v>0</v>
      </c>
      <c r="Z311" s="15">
        <v>0</v>
      </c>
      <c r="AA311" s="15">
        <v>0</v>
      </c>
      <c r="AB311" s="15">
        <v>0</v>
      </c>
      <c r="AC311" s="15">
        <v>0</v>
      </c>
      <c r="AD311" s="15">
        <v>0</v>
      </c>
      <c r="AE311" s="15">
        <v>0</v>
      </c>
      <c r="AF311" s="15">
        <v>0</v>
      </c>
      <c r="AG311" s="15">
        <v>0</v>
      </c>
      <c r="AH311" s="15">
        <v>0</v>
      </c>
      <c r="AI311" s="15">
        <v>0</v>
      </c>
    </row>
    <row r="312" spans="1:35" ht="13">
      <c r="A312" s="35" t="s">
        <v>29</v>
      </c>
      <c r="B312" s="36"/>
      <c r="C312" s="37">
        <v>0</v>
      </c>
      <c r="D312" s="37">
        <v>0</v>
      </c>
      <c r="E312" s="37">
        <v>0</v>
      </c>
      <c r="F312" s="37">
        <v>0</v>
      </c>
      <c r="G312" s="37">
        <v>0</v>
      </c>
      <c r="H312" s="37">
        <v>0</v>
      </c>
      <c r="I312" s="37">
        <v>0</v>
      </c>
      <c r="J312" s="37">
        <v>0</v>
      </c>
      <c r="K312" s="37">
        <v>0</v>
      </c>
      <c r="L312" s="37">
        <v>0</v>
      </c>
      <c r="M312" s="37">
        <v>0</v>
      </c>
      <c r="N312" s="37">
        <v>0</v>
      </c>
      <c r="O312" s="37">
        <v>0</v>
      </c>
      <c r="P312" s="37">
        <v>0</v>
      </c>
      <c r="Q312" s="37">
        <v>0</v>
      </c>
      <c r="R312" s="37">
        <v>0</v>
      </c>
      <c r="S312" s="37">
        <v>0</v>
      </c>
      <c r="T312" s="37">
        <v>0</v>
      </c>
      <c r="U312" s="37">
        <v>0</v>
      </c>
      <c r="V312" s="37">
        <v>0</v>
      </c>
      <c r="W312" s="37">
        <v>0</v>
      </c>
      <c r="X312" s="37">
        <v>0</v>
      </c>
      <c r="Y312" s="37">
        <v>0</v>
      </c>
      <c r="Z312" s="37">
        <v>0</v>
      </c>
      <c r="AA312" s="37">
        <v>0</v>
      </c>
      <c r="AB312" s="37">
        <v>0</v>
      </c>
      <c r="AC312" s="37">
        <v>0</v>
      </c>
      <c r="AD312" s="37">
        <v>0</v>
      </c>
      <c r="AE312" s="37">
        <v>0</v>
      </c>
      <c r="AF312" s="37">
        <v>0</v>
      </c>
      <c r="AG312" s="37">
        <v>0</v>
      </c>
      <c r="AH312" s="37">
        <v>0</v>
      </c>
      <c r="AI312" s="37">
        <v>0</v>
      </c>
    </row>
    <row r="313" spans="1:35" ht="13">
      <c r="A313" s="35" t="s">
        <v>30</v>
      </c>
      <c r="B313" s="36"/>
      <c r="C313" s="37">
        <v>0</v>
      </c>
      <c r="D313" s="37">
        <v>0</v>
      </c>
      <c r="E313" s="37">
        <v>0</v>
      </c>
      <c r="F313" s="37">
        <v>0</v>
      </c>
      <c r="G313" s="37">
        <v>0</v>
      </c>
      <c r="H313" s="37">
        <v>0</v>
      </c>
      <c r="I313" s="37">
        <v>0</v>
      </c>
      <c r="J313" s="37">
        <v>0</v>
      </c>
      <c r="K313" s="37">
        <v>0</v>
      </c>
      <c r="L313" s="37">
        <v>0</v>
      </c>
      <c r="M313" s="37">
        <v>0</v>
      </c>
      <c r="N313" s="37">
        <v>0</v>
      </c>
      <c r="O313" s="37">
        <v>0</v>
      </c>
      <c r="P313" s="37">
        <v>0</v>
      </c>
      <c r="Q313" s="37">
        <v>0</v>
      </c>
      <c r="R313" s="37">
        <v>0</v>
      </c>
      <c r="S313" s="37">
        <v>0</v>
      </c>
      <c r="T313" s="37">
        <v>0</v>
      </c>
      <c r="U313" s="37">
        <v>0</v>
      </c>
      <c r="V313" s="37">
        <v>0</v>
      </c>
      <c r="W313" s="37">
        <v>0</v>
      </c>
      <c r="X313" s="37">
        <v>0</v>
      </c>
      <c r="Y313" s="37">
        <v>0</v>
      </c>
      <c r="Z313" s="37">
        <v>0</v>
      </c>
      <c r="AA313" s="37">
        <v>0</v>
      </c>
      <c r="AB313" s="37">
        <v>0</v>
      </c>
      <c r="AC313" s="37">
        <v>0</v>
      </c>
      <c r="AD313" s="37">
        <v>0</v>
      </c>
      <c r="AE313" s="37">
        <v>0</v>
      </c>
      <c r="AF313" s="37">
        <v>0</v>
      </c>
      <c r="AG313" s="37">
        <v>0</v>
      </c>
      <c r="AH313" s="37">
        <v>0</v>
      </c>
      <c r="AI313" s="37">
        <v>0</v>
      </c>
    </row>
    <row r="314" spans="1:35" ht="13">
      <c r="A314" s="13" t="s">
        <v>31</v>
      </c>
      <c r="B314" s="14"/>
      <c r="C314" s="15">
        <v>0</v>
      </c>
      <c r="D314" s="15">
        <v>0</v>
      </c>
      <c r="E314" s="15">
        <v>0</v>
      </c>
      <c r="F314" s="15">
        <v>0</v>
      </c>
      <c r="G314" s="15">
        <v>0</v>
      </c>
      <c r="H314" s="15">
        <v>0</v>
      </c>
      <c r="I314" s="15">
        <v>0</v>
      </c>
      <c r="J314" s="15">
        <v>0</v>
      </c>
      <c r="K314" s="15">
        <v>0</v>
      </c>
      <c r="L314" s="15">
        <v>0</v>
      </c>
      <c r="M314" s="15">
        <v>0</v>
      </c>
      <c r="N314" s="15">
        <v>0</v>
      </c>
      <c r="O314" s="15">
        <v>0</v>
      </c>
      <c r="P314" s="15">
        <v>0</v>
      </c>
      <c r="Q314" s="15">
        <v>0</v>
      </c>
      <c r="R314" s="15">
        <v>0</v>
      </c>
      <c r="S314" s="15">
        <v>0</v>
      </c>
      <c r="T314" s="15">
        <v>0</v>
      </c>
      <c r="U314" s="15">
        <v>0</v>
      </c>
      <c r="V314" s="15">
        <v>0</v>
      </c>
      <c r="W314" s="15">
        <v>0</v>
      </c>
      <c r="X314" s="15">
        <v>0</v>
      </c>
      <c r="Y314" s="15">
        <v>0</v>
      </c>
      <c r="Z314" s="15">
        <v>0</v>
      </c>
      <c r="AA314" s="15">
        <v>0</v>
      </c>
      <c r="AB314" s="15">
        <v>0</v>
      </c>
      <c r="AC314" s="15">
        <v>0</v>
      </c>
      <c r="AD314" s="15">
        <v>0</v>
      </c>
      <c r="AE314" s="15">
        <v>0</v>
      </c>
      <c r="AF314" s="15">
        <v>0</v>
      </c>
      <c r="AG314" s="15">
        <v>0</v>
      </c>
      <c r="AH314" s="15">
        <v>0</v>
      </c>
      <c r="AI314" s="15">
        <v>0</v>
      </c>
    </row>
    <row r="315" spans="1:35">
      <c r="A315" s="38" t="s">
        <v>32</v>
      </c>
      <c r="B315" s="39"/>
      <c r="C315" s="40">
        <v>0</v>
      </c>
      <c r="D315" s="40">
        <v>0</v>
      </c>
      <c r="E315" s="40">
        <v>0</v>
      </c>
      <c r="F315" s="40">
        <v>0</v>
      </c>
      <c r="G315" s="40">
        <v>0</v>
      </c>
      <c r="H315" s="40">
        <v>0</v>
      </c>
      <c r="I315" s="40">
        <v>0</v>
      </c>
      <c r="J315" s="40">
        <v>0</v>
      </c>
      <c r="K315" s="40">
        <v>0</v>
      </c>
      <c r="L315" s="40">
        <v>0</v>
      </c>
      <c r="M315" s="40">
        <v>0</v>
      </c>
      <c r="N315" s="40">
        <v>0</v>
      </c>
      <c r="O315" s="40">
        <v>0</v>
      </c>
      <c r="P315" s="40">
        <v>0</v>
      </c>
      <c r="Q315" s="40">
        <v>0</v>
      </c>
      <c r="R315" s="40">
        <v>0</v>
      </c>
      <c r="S315" s="40">
        <v>0</v>
      </c>
      <c r="T315" s="40">
        <v>0</v>
      </c>
      <c r="U315" s="40">
        <v>0</v>
      </c>
      <c r="V315" s="40">
        <v>0</v>
      </c>
      <c r="W315" s="40">
        <v>0</v>
      </c>
      <c r="X315" s="40">
        <v>0</v>
      </c>
      <c r="Y315" s="40">
        <v>0</v>
      </c>
      <c r="Z315" s="40">
        <v>0</v>
      </c>
      <c r="AA315" s="40">
        <v>0</v>
      </c>
      <c r="AB315" s="40">
        <v>0</v>
      </c>
      <c r="AC315" s="40">
        <v>0</v>
      </c>
      <c r="AD315" s="40">
        <v>0</v>
      </c>
      <c r="AE315" s="40">
        <v>0</v>
      </c>
      <c r="AF315" s="40">
        <v>0</v>
      </c>
      <c r="AG315" s="40">
        <v>0</v>
      </c>
      <c r="AH315" s="40">
        <v>0</v>
      </c>
      <c r="AI315" s="40">
        <v>0</v>
      </c>
    </row>
    <row r="316" spans="1:35">
      <c r="A316" s="42" t="s">
        <v>33</v>
      </c>
      <c r="B316" s="43"/>
      <c r="C316" s="44">
        <v>0</v>
      </c>
      <c r="D316" s="44">
        <v>0</v>
      </c>
      <c r="E316" s="44">
        <v>0</v>
      </c>
      <c r="F316" s="44">
        <v>0</v>
      </c>
      <c r="G316" s="44">
        <v>0</v>
      </c>
      <c r="H316" s="44">
        <v>0</v>
      </c>
      <c r="I316" s="44">
        <v>0</v>
      </c>
      <c r="J316" s="44">
        <v>0</v>
      </c>
      <c r="K316" s="44">
        <v>0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44">
        <v>0</v>
      </c>
      <c r="S316" s="44">
        <v>0</v>
      </c>
      <c r="T316" s="44">
        <v>0</v>
      </c>
      <c r="U316" s="44">
        <v>0</v>
      </c>
      <c r="V316" s="44">
        <v>0</v>
      </c>
      <c r="W316" s="44">
        <v>0</v>
      </c>
      <c r="X316" s="44">
        <v>0</v>
      </c>
      <c r="Y316" s="44">
        <v>0</v>
      </c>
      <c r="Z316" s="44">
        <v>0</v>
      </c>
      <c r="AA316" s="44">
        <v>0</v>
      </c>
      <c r="AB316" s="44">
        <v>0</v>
      </c>
      <c r="AC316" s="44">
        <v>0</v>
      </c>
      <c r="AD316" s="44">
        <v>0</v>
      </c>
      <c r="AE316" s="44">
        <v>0</v>
      </c>
      <c r="AF316" s="44">
        <v>0</v>
      </c>
      <c r="AG316" s="44">
        <v>0</v>
      </c>
      <c r="AH316" s="44">
        <v>0</v>
      </c>
      <c r="AI316" s="44">
        <v>0</v>
      </c>
    </row>
    <row r="317" spans="1:35">
      <c r="A317" s="42" t="s">
        <v>34</v>
      </c>
      <c r="B317" s="43"/>
      <c r="C317" s="44">
        <v>0</v>
      </c>
      <c r="D317" s="44">
        <v>0</v>
      </c>
      <c r="E317" s="44">
        <v>0</v>
      </c>
      <c r="F317" s="44">
        <v>0</v>
      </c>
      <c r="G317" s="44">
        <v>0</v>
      </c>
      <c r="H317" s="44">
        <v>0</v>
      </c>
      <c r="I317" s="44">
        <v>0</v>
      </c>
      <c r="J317" s="44">
        <v>0</v>
      </c>
      <c r="K317" s="44">
        <v>0</v>
      </c>
      <c r="L317" s="44">
        <v>0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44">
        <v>0</v>
      </c>
      <c r="S317" s="44">
        <v>0</v>
      </c>
      <c r="T317" s="44">
        <v>0</v>
      </c>
      <c r="U317" s="44">
        <v>0</v>
      </c>
      <c r="V317" s="44">
        <v>0</v>
      </c>
      <c r="W317" s="44">
        <v>0</v>
      </c>
      <c r="X317" s="44">
        <v>0</v>
      </c>
      <c r="Y317" s="44">
        <v>0</v>
      </c>
      <c r="Z317" s="44">
        <v>0</v>
      </c>
      <c r="AA317" s="44">
        <v>0</v>
      </c>
      <c r="AB317" s="44">
        <v>0</v>
      </c>
      <c r="AC317" s="44">
        <v>0</v>
      </c>
      <c r="AD317" s="44">
        <v>0</v>
      </c>
      <c r="AE317" s="44">
        <v>0</v>
      </c>
      <c r="AF317" s="44">
        <v>0</v>
      </c>
      <c r="AG317" s="44">
        <v>0</v>
      </c>
      <c r="AH317" s="44">
        <v>0</v>
      </c>
      <c r="AI317" s="44">
        <v>0</v>
      </c>
    </row>
    <row r="318" spans="1:35">
      <c r="A318" s="42" t="s">
        <v>35</v>
      </c>
      <c r="B318" s="43"/>
      <c r="C318" s="44">
        <v>0</v>
      </c>
      <c r="D318" s="44">
        <v>0</v>
      </c>
      <c r="E318" s="44">
        <v>0</v>
      </c>
      <c r="F318" s="44">
        <v>0</v>
      </c>
      <c r="G318" s="44">
        <v>0</v>
      </c>
      <c r="H318" s="44">
        <v>0</v>
      </c>
      <c r="I318" s="44">
        <v>0</v>
      </c>
      <c r="J318" s="44">
        <v>0</v>
      </c>
      <c r="K318" s="44">
        <v>0</v>
      </c>
      <c r="L318" s="44">
        <v>0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44">
        <v>0</v>
      </c>
      <c r="S318" s="44">
        <v>0</v>
      </c>
      <c r="T318" s="44">
        <v>0</v>
      </c>
      <c r="U318" s="44">
        <v>0</v>
      </c>
      <c r="V318" s="44">
        <v>0</v>
      </c>
      <c r="W318" s="44">
        <v>0</v>
      </c>
      <c r="X318" s="44">
        <v>0</v>
      </c>
      <c r="Y318" s="44">
        <v>0</v>
      </c>
      <c r="Z318" s="44">
        <v>0</v>
      </c>
      <c r="AA318" s="44">
        <v>0</v>
      </c>
      <c r="AB318" s="44">
        <v>0</v>
      </c>
      <c r="AC318" s="44">
        <v>0</v>
      </c>
      <c r="AD318" s="44">
        <v>0</v>
      </c>
      <c r="AE318" s="44">
        <v>0</v>
      </c>
      <c r="AF318" s="44">
        <v>0</v>
      </c>
      <c r="AG318" s="44">
        <v>0</v>
      </c>
      <c r="AH318" s="44">
        <v>0</v>
      </c>
      <c r="AI318" s="44">
        <v>0</v>
      </c>
    </row>
    <row r="319" spans="1:35">
      <c r="A319" s="45" t="s">
        <v>36</v>
      </c>
      <c r="B319" s="46"/>
      <c r="C319" s="44">
        <v>0</v>
      </c>
      <c r="D319" s="44">
        <v>0</v>
      </c>
      <c r="E319" s="44">
        <v>0</v>
      </c>
      <c r="F319" s="44">
        <v>0</v>
      </c>
      <c r="G319" s="44">
        <v>0</v>
      </c>
      <c r="H319" s="44">
        <v>0</v>
      </c>
      <c r="I319" s="44">
        <v>0</v>
      </c>
      <c r="J319" s="44">
        <v>0</v>
      </c>
      <c r="K319" s="44">
        <v>0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44">
        <v>0</v>
      </c>
      <c r="S319" s="44">
        <v>0</v>
      </c>
      <c r="T319" s="44">
        <v>0</v>
      </c>
      <c r="U319" s="44">
        <v>0</v>
      </c>
      <c r="V319" s="44">
        <v>0</v>
      </c>
      <c r="W319" s="44">
        <v>0</v>
      </c>
      <c r="X319" s="44">
        <v>0</v>
      </c>
      <c r="Y319" s="44">
        <v>0</v>
      </c>
      <c r="Z319" s="44">
        <v>0</v>
      </c>
      <c r="AA319" s="44">
        <v>0</v>
      </c>
      <c r="AB319" s="44">
        <v>0</v>
      </c>
      <c r="AC319" s="44">
        <v>0</v>
      </c>
      <c r="AD319" s="44">
        <v>0</v>
      </c>
      <c r="AE319" s="44">
        <v>0</v>
      </c>
      <c r="AF319" s="44">
        <v>0</v>
      </c>
      <c r="AG319" s="44">
        <v>0</v>
      </c>
      <c r="AH319" s="44">
        <v>0</v>
      </c>
      <c r="AI319" s="44">
        <v>0</v>
      </c>
    </row>
    <row r="320" spans="1:35" ht="13" thickBot="1">
      <c r="A320" s="47" t="s">
        <v>37</v>
      </c>
      <c r="B320" s="48"/>
      <c r="C320" s="49">
        <v>0</v>
      </c>
      <c r="D320" s="49">
        <v>0</v>
      </c>
      <c r="E320" s="49">
        <v>0</v>
      </c>
      <c r="F320" s="49">
        <v>0</v>
      </c>
      <c r="G320" s="49">
        <v>0</v>
      </c>
      <c r="H320" s="49">
        <v>0</v>
      </c>
      <c r="I320" s="49">
        <v>0</v>
      </c>
      <c r="J320" s="49">
        <v>0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0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0</v>
      </c>
      <c r="AC320" s="49">
        <v>0</v>
      </c>
      <c r="AD320" s="49">
        <v>0</v>
      </c>
      <c r="AE320" s="49">
        <v>0</v>
      </c>
      <c r="AF320" s="49">
        <v>0</v>
      </c>
      <c r="AG320" s="49">
        <v>0</v>
      </c>
      <c r="AH320" s="49">
        <v>0</v>
      </c>
      <c r="AI320" s="49">
        <v>0</v>
      </c>
    </row>
    <row r="321" spans="1:35" ht="13.5" thickBot="1">
      <c r="A321" s="50" t="s">
        <v>38</v>
      </c>
      <c r="B321" s="51"/>
      <c r="C321" s="52">
        <v>0</v>
      </c>
      <c r="D321" s="52">
        <v>0</v>
      </c>
      <c r="E321" s="52">
        <v>0</v>
      </c>
      <c r="F321" s="52">
        <v>0</v>
      </c>
      <c r="G321" s="52">
        <v>0</v>
      </c>
      <c r="H321" s="52">
        <v>0</v>
      </c>
      <c r="I321" s="52">
        <v>0</v>
      </c>
      <c r="J321" s="52">
        <v>0</v>
      </c>
      <c r="K321" s="52">
        <v>0</v>
      </c>
      <c r="L321" s="52">
        <v>0</v>
      </c>
      <c r="M321" s="52">
        <v>0</v>
      </c>
      <c r="N321" s="52">
        <v>0</v>
      </c>
      <c r="O321" s="52">
        <v>0</v>
      </c>
      <c r="P321" s="52">
        <v>0</v>
      </c>
      <c r="Q321" s="52">
        <v>0</v>
      </c>
      <c r="R321" s="52">
        <v>0</v>
      </c>
      <c r="S321" s="52">
        <v>0</v>
      </c>
      <c r="T321" s="52">
        <v>0</v>
      </c>
      <c r="U321" s="52">
        <v>0</v>
      </c>
      <c r="V321" s="52">
        <v>0</v>
      </c>
      <c r="W321" s="52">
        <v>0</v>
      </c>
      <c r="X321" s="52">
        <v>0</v>
      </c>
      <c r="Y321" s="52">
        <v>0</v>
      </c>
      <c r="Z321" s="52">
        <v>0</v>
      </c>
      <c r="AA321" s="52">
        <v>0</v>
      </c>
      <c r="AB321" s="52">
        <v>0</v>
      </c>
      <c r="AC321" s="52">
        <v>0</v>
      </c>
      <c r="AD321" s="52">
        <v>0</v>
      </c>
      <c r="AE321" s="52">
        <v>0</v>
      </c>
      <c r="AF321" s="52">
        <v>0</v>
      </c>
      <c r="AG321" s="52">
        <v>0</v>
      </c>
      <c r="AH321" s="52">
        <v>0</v>
      </c>
      <c r="AI321" s="52">
        <v>0</v>
      </c>
    </row>
    <row r="322" spans="1:35" ht="13.5" thickBot="1">
      <c r="A322" s="50" t="s">
        <v>39</v>
      </c>
      <c r="B322" s="51"/>
      <c r="C322" s="52">
        <v>0</v>
      </c>
      <c r="D322" s="52">
        <v>0</v>
      </c>
      <c r="E322" s="52">
        <v>0</v>
      </c>
      <c r="F322" s="52">
        <v>0</v>
      </c>
      <c r="G322" s="52">
        <v>0</v>
      </c>
      <c r="H322" s="52">
        <v>0</v>
      </c>
      <c r="I322" s="52">
        <v>0</v>
      </c>
      <c r="J322" s="52">
        <v>0</v>
      </c>
      <c r="K322" s="52">
        <v>0</v>
      </c>
      <c r="L322" s="52">
        <v>0</v>
      </c>
      <c r="M322" s="52">
        <v>0</v>
      </c>
      <c r="N322" s="52">
        <v>0</v>
      </c>
      <c r="O322" s="52">
        <v>0</v>
      </c>
      <c r="P322" s="52">
        <v>0</v>
      </c>
      <c r="Q322" s="52">
        <v>0</v>
      </c>
      <c r="R322" s="52">
        <v>0</v>
      </c>
      <c r="S322" s="52">
        <v>0</v>
      </c>
      <c r="T322" s="52">
        <v>0</v>
      </c>
      <c r="U322" s="52">
        <v>0</v>
      </c>
      <c r="V322" s="52">
        <v>0</v>
      </c>
      <c r="W322" s="52">
        <v>0</v>
      </c>
      <c r="X322" s="52">
        <v>0</v>
      </c>
      <c r="Y322" s="52">
        <v>0</v>
      </c>
      <c r="Z322" s="52">
        <v>0</v>
      </c>
      <c r="AA322" s="52">
        <v>0</v>
      </c>
      <c r="AB322" s="52">
        <v>0</v>
      </c>
      <c r="AC322" s="52">
        <v>0</v>
      </c>
      <c r="AD322" s="52">
        <v>0</v>
      </c>
      <c r="AE322" s="52">
        <v>0</v>
      </c>
      <c r="AF322" s="52">
        <v>0</v>
      </c>
      <c r="AG322" s="52">
        <v>0</v>
      </c>
      <c r="AH322" s="52">
        <v>0</v>
      </c>
      <c r="AI322" s="52">
        <v>0</v>
      </c>
    </row>
    <row r="323" spans="1:35" ht="13.5" thickBot="1">
      <c r="A323" s="50" t="s">
        <v>40</v>
      </c>
      <c r="B323" s="51"/>
      <c r="C323" s="53">
        <v>0</v>
      </c>
      <c r="D323" s="53">
        <v>0</v>
      </c>
      <c r="E323" s="53">
        <v>0</v>
      </c>
      <c r="F323" s="53">
        <v>0</v>
      </c>
      <c r="G323" s="53">
        <v>0</v>
      </c>
      <c r="H323" s="53">
        <v>0</v>
      </c>
      <c r="I323" s="53">
        <v>0</v>
      </c>
      <c r="J323" s="53">
        <v>0</v>
      </c>
      <c r="K323" s="53">
        <v>0</v>
      </c>
      <c r="L323" s="53">
        <v>0</v>
      </c>
      <c r="M323" s="53">
        <v>0</v>
      </c>
      <c r="N323" s="53">
        <v>0</v>
      </c>
      <c r="O323" s="53">
        <v>0</v>
      </c>
      <c r="P323" s="53">
        <v>0</v>
      </c>
      <c r="Q323" s="53">
        <v>0</v>
      </c>
      <c r="R323" s="53">
        <v>0</v>
      </c>
      <c r="S323" s="53">
        <v>0</v>
      </c>
      <c r="T323" s="53">
        <v>0</v>
      </c>
      <c r="U323" s="53">
        <v>0</v>
      </c>
      <c r="V323" s="53">
        <v>0</v>
      </c>
      <c r="W323" s="53">
        <v>0</v>
      </c>
      <c r="X323" s="53">
        <v>0</v>
      </c>
      <c r="Y323" s="53">
        <v>0</v>
      </c>
      <c r="Z323" s="53">
        <v>0</v>
      </c>
      <c r="AA323" s="53">
        <v>0</v>
      </c>
      <c r="AB323" s="53">
        <v>0</v>
      </c>
      <c r="AC323" s="53">
        <v>0</v>
      </c>
      <c r="AD323" s="53">
        <v>0</v>
      </c>
      <c r="AE323" s="53">
        <v>0</v>
      </c>
      <c r="AF323" s="53">
        <v>0</v>
      </c>
      <c r="AG323" s="53">
        <v>0</v>
      </c>
      <c r="AH323" s="53">
        <v>0</v>
      </c>
      <c r="AI323" s="53">
        <v>0</v>
      </c>
    </row>
    <row r="324" spans="1:35">
      <c r="A324" s="38"/>
      <c r="B324" s="39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</row>
    <row r="325" spans="1:35" ht="13" thickBot="1">
      <c r="A325" s="54"/>
      <c r="B325" s="55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</row>
    <row r="326" spans="1:35" ht="13.5" thickBot="1">
      <c r="A326" s="50" t="s">
        <v>43</v>
      </c>
      <c r="B326" s="51"/>
      <c r="C326" s="53">
        <f t="shared" ref="C326:AA326" si="24">C284+C289+C293+C308+C309+C321+C322+C323</f>
        <v>16.069976549427853</v>
      </c>
      <c r="D326" s="53">
        <f t="shared" si="24"/>
        <v>14.575816305821721</v>
      </c>
      <c r="E326" s="53">
        <f t="shared" si="24"/>
        <v>14.449787334947896</v>
      </c>
      <c r="F326" s="53">
        <f t="shared" si="24"/>
        <v>12.426960812264618</v>
      </c>
      <c r="G326" s="53">
        <f t="shared" si="24"/>
        <v>12.912370494815299</v>
      </c>
      <c r="H326" s="53">
        <f t="shared" si="24"/>
        <v>15.184699897859671</v>
      </c>
      <c r="I326" s="53">
        <f t="shared" si="24"/>
        <v>16.245461939574479</v>
      </c>
      <c r="J326" s="53">
        <f t="shared" si="24"/>
        <v>17.069014489606911</v>
      </c>
      <c r="K326" s="53">
        <f t="shared" si="24"/>
        <v>18.863647681104684</v>
      </c>
      <c r="L326" s="53">
        <f t="shared" si="24"/>
        <v>21.369870801789052</v>
      </c>
      <c r="M326" s="53">
        <f t="shared" si="24"/>
        <v>23.123831352040103</v>
      </c>
      <c r="N326" s="53">
        <f t="shared" si="24"/>
        <v>22.975870398782789</v>
      </c>
      <c r="O326" s="53">
        <f t="shared" si="24"/>
        <v>22.767972117661802</v>
      </c>
      <c r="P326" s="53">
        <f t="shared" si="24"/>
        <v>23.634446772123777</v>
      </c>
      <c r="Q326" s="53">
        <f t="shared" si="24"/>
        <v>22.559330965979612</v>
      </c>
      <c r="R326" s="53">
        <f t="shared" si="24"/>
        <v>26.629999433659489</v>
      </c>
      <c r="S326" s="53">
        <f t="shared" si="24"/>
        <v>30.553735303350351</v>
      </c>
      <c r="T326" s="53">
        <f t="shared" si="24"/>
        <v>28.225283660848554</v>
      </c>
      <c r="U326" s="53">
        <f t="shared" si="24"/>
        <v>26.737392026202929</v>
      </c>
      <c r="V326" s="53">
        <f t="shared" si="24"/>
        <v>21.777611779352263</v>
      </c>
      <c r="W326" s="53">
        <f t="shared" si="24"/>
        <v>16.437492795382507</v>
      </c>
      <c r="X326" s="53">
        <f t="shared" si="24"/>
        <v>8.1923387081609249</v>
      </c>
      <c r="Y326" s="53">
        <f t="shared" si="24"/>
        <v>4.9860627033824096</v>
      </c>
      <c r="Z326" s="53">
        <f t="shared" si="24"/>
        <v>5.1157998947619641</v>
      </c>
      <c r="AA326" s="53">
        <f t="shared" si="24"/>
        <v>4.8875134134615497</v>
      </c>
      <c r="AB326" s="53">
        <f t="shared" ref="AB326:AG326" si="25">AB284+AB289+AB293+AB308+AB309+AB321+AB322+AB323</f>
        <v>5.1723132687581383</v>
      </c>
      <c r="AC326" s="53">
        <f t="shared" si="25"/>
        <v>5.5826321199040985</v>
      </c>
      <c r="AD326" s="53">
        <f t="shared" si="25"/>
        <v>5.7869134568845606</v>
      </c>
      <c r="AE326" s="53">
        <f t="shared" si="25"/>
        <v>5.5528743940352552</v>
      </c>
      <c r="AF326" s="53">
        <f t="shared" si="25"/>
        <v>5.9746458317978082</v>
      </c>
      <c r="AG326" s="53">
        <f t="shared" si="25"/>
        <v>4.5622175577854263</v>
      </c>
      <c r="AH326" s="53">
        <f t="shared" ref="AH326:AI326" si="26">AH284+AH289+AH293+AH308+AH309+AH321+AH322+AH323</f>
        <v>6.4611345173021695</v>
      </c>
      <c r="AI326" s="53">
        <f t="shared" si="26"/>
        <v>13.625651636053366</v>
      </c>
    </row>
    <row r="327" spans="1:35">
      <c r="V327" s="8"/>
    </row>
    <row r="328" spans="1:35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</row>
    <row r="329" spans="1:3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</row>
    <row r="330" spans="1:35" ht="42.5" thickBot="1">
      <c r="A330" s="58" t="s">
        <v>79</v>
      </c>
      <c r="B330" s="2"/>
      <c r="C330" s="3">
        <v>1990</v>
      </c>
      <c r="D330" s="3">
        <v>1991</v>
      </c>
      <c r="E330" s="3">
        <v>1992</v>
      </c>
      <c r="F330" s="3">
        <v>1993</v>
      </c>
      <c r="G330" s="3">
        <v>1994</v>
      </c>
      <c r="H330" s="3">
        <v>1995</v>
      </c>
      <c r="I330" s="3">
        <v>1996</v>
      </c>
      <c r="J330" s="3">
        <v>1997</v>
      </c>
      <c r="K330" s="3">
        <v>1998</v>
      </c>
      <c r="L330" s="3">
        <v>1999</v>
      </c>
      <c r="M330" s="3">
        <v>2000</v>
      </c>
      <c r="N330" s="3">
        <v>2001</v>
      </c>
      <c r="O330" s="3">
        <v>2002</v>
      </c>
      <c r="P330" s="3">
        <v>2003</v>
      </c>
      <c r="Q330" s="3">
        <v>2004</v>
      </c>
      <c r="R330" s="3">
        <v>2005</v>
      </c>
      <c r="S330" s="3">
        <v>2006</v>
      </c>
      <c r="T330" s="3">
        <v>2007</v>
      </c>
      <c r="U330" s="3">
        <v>2008</v>
      </c>
      <c r="V330" s="3">
        <v>2009</v>
      </c>
      <c r="W330" s="3">
        <v>2010</v>
      </c>
      <c r="X330" s="3">
        <v>2011</v>
      </c>
      <c r="Y330" s="3">
        <v>2012</v>
      </c>
      <c r="Z330" s="3">
        <v>2013</v>
      </c>
      <c r="AA330" s="3">
        <v>2014</v>
      </c>
      <c r="AB330" s="3">
        <v>2015</v>
      </c>
      <c r="AC330" s="3">
        <v>2016</v>
      </c>
      <c r="AD330" s="3">
        <v>2017</v>
      </c>
      <c r="AE330" s="3">
        <v>2018</v>
      </c>
      <c r="AF330" s="3">
        <v>2019</v>
      </c>
      <c r="AG330" s="3">
        <v>2020</v>
      </c>
      <c r="AH330" s="3">
        <v>2021</v>
      </c>
      <c r="AI330" s="3">
        <v>2022</v>
      </c>
    </row>
    <row r="331" spans="1:35" ht="13">
      <c r="A331" s="5" t="s">
        <v>1</v>
      </c>
      <c r="B331" s="6"/>
      <c r="C331" s="7">
        <v>0</v>
      </c>
      <c r="D331" s="7"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</row>
    <row r="332" spans="1:35" ht="13">
      <c r="A332" s="9" t="s">
        <v>2</v>
      </c>
      <c r="B332" s="10"/>
      <c r="C332" s="11">
        <v>0</v>
      </c>
      <c r="D332" s="11">
        <v>0</v>
      </c>
      <c r="E332" s="11">
        <v>0</v>
      </c>
      <c r="F332" s="11">
        <v>0</v>
      </c>
      <c r="G332" s="11">
        <v>0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0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v>0</v>
      </c>
      <c r="AC332" s="11">
        <v>0</v>
      </c>
      <c r="AD332" s="11">
        <v>0</v>
      </c>
      <c r="AE332" s="11">
        <v>0</v>
      </c>
      <c r="AF332" s="11">
        <v>0</v>
      </c>
      <c r="AG332" s="11">
        <v>0</v>
      </c>
      <c r="AH332" s="11">
        <v>0</v>
      </c>
      <c r="AI332" s="11">
        <v>0</v>
      </c>
    </row>
    <row r="333" spans="1:35" ht="13">
      <c r="A333" s="13" t="s">
        <v>3</v>
      </c>
      <c r="B333" s="14"/>
      <c r="C333" s="15">
        <v>0</v>
      </c>
      <c r="D333" s="15">
        <v>0</v>
      </c>
      <c r="E333" s="15">
        <v>0</v>
      </c>
      <c r="F333" s="15">
        <v>0</v>
      </c>
      <c r="G333" s="15">
        <v>0</v>
      </c>
      <c r="H333" s="15">
        <v>0</v>
      </c>
      <c r="I333" s="15">
        <v>0</v>
      </c>
      <c r="J333" s="15">
        <v>0</v>
      </c>
      <c r="K333" s="15">
        <v>0</v>
      </c>
      <c r="L333" s="15">
        <v>0</v>
      </c>
      <c r="M333" s="15">
        <v>0</v>
      </c>
      <c r="N333" s="15">
        <v>0</v>
      </c>
      <c r="O333" s="15">
        <v>0</v>
      </c>
      <c r="P333" s="15">
        <v>0</v>
      </c>
      <c r="Q333" s="15">
        <v>0</v>
      </c>
      <c r="R333" s="15">
        <v>0</v>
      </c>
      <c r="S333" s="15">
        <v>0</v>
      </c>
      <c r="T333" s="15">
        <v>0</v>
      </c>
      <c r="U333" s="15">
        <v>0</v>
      </c>
      <c r="V333" s="15">
        <v>0</v>
      </c>
      <c r="W333" s="15">
        <v>0</v>
      </c>
      <c r="X333" s="15">
        <v>0</v>
      </c>
      <c r="Y333" s="15">
        <v>0</v>
      </c>
      <c r="Z333" s="15">
        <v>0</v>
      </c>
      <c r="AA333" s="15">
        <v>0</v>
      </c>
      <c r="AB333" s="15">
        <v>0</v>
      </c>
      <c r="AC333" s="15">
        <v>0</v>
      </c>
      <c r="AD333" s="15">
        <v>0</v>
      </c>
      <c r="AE333" s="15">
        <v>0</v>
      </c>
      <c r="AF333" s="15">
        <v>0</v>
      </c>
      <c r="AG333" s="15">
        <v>0</v>
      </c>
      <c r="AH333" s="15">
        <v>0</v>
      </c>
      <c r="AI333" s="15">
        <v>0</v>
      </c>
    </row>
    <row r="334" spans="1:35" ht="13">
      <c r="A334" s="13" t="s">
        <v>4</v>
      </c>
      <c r="B334" s="14"/>
      <c r="C334" s="15">
        <v>0</v>
      </c>
      <c r="D334" s="15">
        <v>0</v>
      </c>
      <c r="E334" s="15">
        <v>0</v>
      </c>
      <c r="F334" s="15">
        <v>0</v>
      </c>
      <c r="G334" s="15">
        <v>0</v>
      </c>
      <c r="H334" s="15">
        <v>0</v>
      </c>
      <c r="I334" s="15">
        <v>0</v>
      </c>
      <c r="J334" s="15">
        <v>0</v>
      </c>
      <c r="K334" s="15">
        <v>0</v>
      </c>
      <c r="L334" s="15">
        <v>0</v>
      </c>
      <c r="M334" s="15">
        <v>0</v>
      </c>
      <c r="N334" s="15">
        <v>0</v>
      </c>
      <c r="O334" s="15">
        <v>0</v>
      </c>
      <c r="P334" s="15">
        <v>0</v>
      </c>
      <c r="Q334" s="15">
        <v>0</v>
      </c>
      <c r="R334" s="15">
        <v>0</v>
      </c>
      <c r="S334" s="15">
        <v>0</v>
      </c>
      <c r="T334" s="15">
        <v>0</v>
      </c>
      <c r="U334" s="15">
        <v>0</v>
      </c>
      <c r="V334" s="15">
        <v>0</v>
      </c>
      <c r="W334" s="15">
        <v>0</v>
      </c>
      <c r="X334" s="15">
        <v>0</v>
      </c>
      <c r="Y334" s="15">
        <v>0</v>
      </c>
      <c r="Z334" s="15">
        <v>0</v>
      </c>
      <c r="AA334" s="15">
        <v>0</v>
      </c>
      <c r="AB334" s="15">
        <v>0</v>
      </c>
      <c r="AC334" s="15">
        <v>0</v>
      </c>
      <c r="AD334" s="15">
        <v>0</v>
      </c>
      <c r="AE334" s="15">
        <v>0</v>
      </c>
      <c r="AF334" s="15">
        <v>0</v>
      </c>
      <c r="AG334" s="15">
        <v>0</v>
      </c>
      <c r="AH334" s="15">
        <v>0</v>
      </c>
      <c r="AI334" s="15">
        <v>0</v>
      </c>
    </row>
    <row r="335" spans="1:35" ht="13.5" thickBot="1">
      <c r="A335" s="16" t="s">
        <v>5</v>
      </c>
      <c r="B335" s="17"/>
      <c r="C335" s="18">
        <v>0</v>
      </c>
      <c r="D335" s="18">
        <v>0</v>
      </c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0</v>
      </c>
      <c r="M335" s="18">
        <v>0</v>
      </c>
      <c r="N335" s="18">
        <v>0</v>
      </c>
      <c r="O335" s="18">
        <v>0</v>
      </c>
      <c r="P335" s="18">
        <v>0</v>
      </c>
      <c r="Q335" s="18">
        <v>0</v>
      </c>
      <c r="R335" s="18">
        <v>0</v>
      </c>
      <c r="S335" s="18">
        <v>0</v>
      </c>
      <c r="T335" s="18">
        <v>0</v>
      </c>
      <c r="U335" s="18">
        <v>0</v>
      </c>
      <c r="V335" s="18">
        <v>0</v>
      </c>
      <c r="W335" s="18">
        <v>0</v>
      </c>
      <c r="X335" s="18">
        <v>0</v>
      </c>
      <c r="Y335" s="18">
        <v>0</v>
      </c>
      <c r="Z335" s="18">
        <v>0</v>
      </c>
      <c r="AA335" s="18">
        <v>0</v>
      </c>
      <c r="AB335" s="18">
        <v>0</v>
      </c>
      <c r="AC335" s="18">
        <v>0</v>
      </c>
      <c r="AD335" s="18">
        <v>0</v>
      </c>
      <c r="AE335" s="18">
        <v>0</v>
      </c>
      <c r="AF335" s="18">
        <v>0</v>
      </c>
      <c r="AG335" s="18">
        <v>0</v>
      </c>
      <c r="AH335" s="18">
        <v>0</v>
      </c>
      <c r="AI335" s="18">
        <v>0</v>
      </c>
    </row>
    <row r="336" spans="1:35" ht="13">
      <c r="A336" s="19" t="s">
        <v>6</v>
      </c>
      <c r="B336" s="20"/>
      <c r="C336" s="21">
        <v>0</v>
      </c>
      <c r="D336" s="21">
        <v>0</v>
      </c>
      <c r="E336" s="21">
        <v>0</v>
      </c>
      <c r="F336" s="21">
        <v>0</v>
      </c>
      <c r="G336" s="21">
        <v>0</v>
      </c>
      <c r="H336" s="21">
        <v>0</v>
      </c>
      <c r="I336" s="21">
        <v>0</v>
      </c>
      <c r="J336" s="21">
        <v>0</v>
      </c>
      <c r="K336" s="21">
        <v>0</v>
      </c>
      <c r="L336" s="21">
        <v>0</v>
      </c>
      <c r="M336" s="21">
        <v>0</v>
      </c>
      <c r="N336" s="21">
        <v>0</v>
      </c>
      <c r="O336" s="21">
        <v>0</v>
      </c>
      <c r="P336" s="21">
        <v>0</v>
      </c>
      <c r="Q336" s="21">
        <v>0</v>
      </c>
      <c r="R336" s="21">
        <v>0</v>
      </c>
      <c r="S336" s="21">
        <v>0</v>
      </c>
      <c r="T336" s="21">
        <v>0</v>
      </c>
      <c r="U336" s="21">
        <v>0</v>
      </c>
      <c r="V336" s="21">
        <v>0</v>
      </c>
      <c r="W336" s="21">
        <v>0</v>
      </c>
      <c r="X336" s="21">
        <v>0</v>
      </c>
      <c r="Y336" s="21">
        <v>0</v>
      </c>
      <c r="Z336" s="21">
        <v>0</v>
      </c>
      <c r="AA336" s="21">
        <v>0</v>
      </c>
      <c r="AB336" s="21">
        <v>0</v>
      </c>
      <c r="AC336" s="21">
        <v>0</v>
      </c>
      <c r="AD336" s="21">
        <v>0</v>
      </c>
      <c r="AE336" s="21">
        <v>0</v>
      </c>
      <c r="AF336" s="21">
        <v>0</v>
      </c>
      <c r="AG336" s="21">
        <v>0</v>
      </c>
      <c r="AH336" s="21">
        <v>0</v>
      </c>
      <c r="AI336" s="21">
        <v>0</v>
      </c>
    </row>
    <row r="337" spans="1:35" ht="13">
      <c r="A337" s="9" t="s">
        <v>7</v>
      </c>
      <c r="B337" s="10"/>
      <c r="C337" s="11">
        <v>0</v>
      </c>
      <c r="D337" s="11">
        <v>0</v>
      </c>
      <c r="E337" s="11">
        <v>0</v>
      </c>
      <c r="F337" s="11">
        <v>0</v>
      </c>
      <c r="G337" s="11">
        <v>0</v>
      </c>
      <c r="H337" s="11">
        <v>0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11">
        <v>0</v>
      </c>
      <c r="U337" s="11">
        <v>0</v>
      </c>
      <c r="V337" s="11">
        <v>0</v>
      </c>
      <c r="W337" s="11">
        <v>0</v>
      </c>
      <c r="X337" s="11">
        <v>0</v>
      </c>
      <c r="Y337" s="11">
        <v>0</v>
      </c>
      <c r="Z337" s="11">
        <v>0</v>
      </c>
      <c r="AA337" s="11">
        <v>0</v>
      </c>
      <c r="AB337" s="11">
        <v>0</v>
      </c>
      <c r="AC337" s="11">
        <v>0</v>
      </c>
      <c r="AD337" s="11">
        <v>0</v>
      </c>
      <c r="AE337" s="11">
        <v>0</v>
      </c>
      <c r="AF337" s="11">
        <v>0</v>
      </c>
      <c r="AG337" s="11">
        <v>0</v>
      </c>
      <c r="AH337" s="11">
        <v>0</v>
      </c>
      <c r="AI337" s="11">
        <v>0</v>
      </c>
    </row>
    <row r="338" spans="1:35" ht="13">
      <c r="A338" s="9" t="s">
        <v>8</v>
      </c>
      <c r="B338" s="10"/>
      <c r="C338" s="11">
        <v>0</v>
      </c>
      <c r="D338" s="11">
        <v>0</v>
      </c>
      <c r="E338" s="11">
        <v>0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0</v>
      </c>
      <c r="Z338" s="11">
        <v>0</v>
      </c>
      <c r="AA338" s="11">
        <v>0</v>
      </c>
      <c r="AB338" s="11">
        <v>0</v>
      </c>
      <c r="AC338" s="11">
        <v>0</v>
      </c>
      <c r="AD338" s="11">
        <v>0</v>
      </c>
      <c r="AE338" s="11">
        <v>0</v>
      </c>
      <c r="AF338" s="11">
        <v>0</v>
      </c>
      <c r="AG338" s="11">
        <v>0</v>
      </c>
      <c r="AH338" s="11">
        <v>0</v>
      </c>
      <c r="AI338" s="11">
        <v>0</v>
      </c>
    </row>
    <row r="339" spans="1:35" ht="13.5" thickBot="1">
      <c r="A339" s="16" t="s">
        <v>9</v>
      </c>
      <c r="B339" s="17"/>
      <c r="C339" s="18">
        <v>0</v>
      </c>
      <c r="D339" s="18">
        <v>0</v>
      </c>
      <c r="E339" s="18">
        <v>0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18">
        <v>0</v>
      </c>
      <c r="T339" s="18">
        <v>0</v>
      </c>
      <c r="U339" s="18">
        <v>0</v>
      </c>
      <c r="V339" s="18">
        <v>0</v>
      </c>
      <c r="W339" s="18">
        <v>0</v>
      </c>
      <c r="X339" s="18">
        <v>0</v>
      </c>
      <c r="Y339" s="18">
        <v>0</v>
      </c>
      <c r="Z339" s="18">
        <v>0</v>
      </c>
      <c r="AA339" s="18">
        <v>0</v>
      </c>
      <c r="AB339" s="18">
        <v>0</v>
      </c>
      <c r="AC339" s="18">
        <v>0</v>
      </c>
      <c r="AD339" s="18">
        <v>0</v>
      </c>
      <c r="AE339" s="18">
        <v>0</v>
      </c>
      <c r="AF339" s="18">
        <v>0</v>
      </c>
      <c r="AG339" s="18">
        <v>0</v>
      </c>
      <c r="AH339" s="18">
        <v>0</v>
      </c>
      <c r="AI339" s="18">
        <v>0</v>
      </c>
    </row>
    <row r="340" spans="1:35" ht="13">
      <c r="A340" s="5" t="s">
        <v>10</v>
      </c>
      <c r="B340" s="6"/>
      <c r="C340" s="7">
        <v>358.83478971560396</v>
      </c>
      <c r="D340" s="7">
        <v>347.75443223290125</v>
      </c>
      <c r="E340" s="7">
        <v>302.67215171846703</v>
      </c>
      <c r="F340" s="7">
        <v>448.72215605912953</v>
      </c>
      <c r="G340" s="7">
        <v>397.54332001214476</v>
      </c>
      <c r="H340" s="7">
        <v>385.99066195205671</v>
      </c>
      <c r="I340" s="7">
        <v>354.32795239677108</v>
      </c>
      <c r="J340" s="7">
        <v>428.43258817028919</v>
      </c>
      <c r="K340" s="7">
        <v>441.18243592537954</v>
      </c>
      <c r="L340" s="7">
        <v>522.34188775439316</v>
      </c>
      <c r="M340" s="7">
        <v>607.13859987805722</v>
      </c>
      <c r="N340" s="7">
        <v>733.76534719900894</v>
      </c>
      <c r="O340" s="7">
        <v>780.14643472423404</v>
      </c>
      <c r="P340" s="7">
        <v>761.59571508166084</v>
      </c>
      <c r="Q340" s="7">
        <v>721.64963318496382</v>
      </c>
      <c r="R340" s="7">
        <v>831.97548475831479</v>
      </c>
      <c r="S340" s="7">
        <v>958.95406248186544</v>
      </c>
      <c r="T340" s="7">
        <v>1016.6813113610972</v>
      </c>
      <c r="U340" s="7">
        <v>945.04571508965898</v>
      </c>
      <c r="V340" s="7">
        <v>746.00927279673863</v>
      </c>
      <c r="W340" s="7">
        <v>771.56971565380843</v>
      </c>
      <c r="X340" s="7">
        <v>692.0594098931399</v>
      </c>
      <c r="Y340" s="7">
        <v>581.4180606987976</v>
      </c>
      <c r="Z340" s="7">
        <v>670.8480599487491</v>
      </c>
      <c r="AA340" s="7">
        <v>743.9029058722806</v>
      </c>
      <c r="AB340" s="7">
        <v>842.0644063231797</v>
      </c>
      <c r="AC340" s="7">
        <v>863.58717961802472</v>
      </c>
      <c r="AD340" s="7">
        <v>1016.1335897755333</v>
      </c>
      <c r="AE340" s="7">
        <v>1097.9595205746136</v>
      </c>
      <c r="AF340" s="7">
        <v>1110.4277864031976</v>
      </c>
      <c r="AG340" s="7">
        <v>394.08444060059679</v>
      </c>
      <c r="AH340" s="7">
        <v>440.08001064484012</v>
      </c>
      <c r="AI340" s="7">
        <v>1004.7545677750487</v>
      </c>
    </row>
    <row r="341" spans="1:35" ht="13">
      <c r="A341" s="9" t="s">
        <v>11</v>
      </c>
      <c r="B341" s="10"/>
      <c r="C341" s="11">
        <v>0</v>
      </c>
      <c r="D341" s="11">
        <v>0</v>
      </c>
      <c r="E341" s="11">
        <v>0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0</v>
      </c>
      <c r="Z341" s="11">
        <v>0</v>
      </c>
      <c r="AA341" s="11">
        <v>0</v>
      </c>
      <c r="AB341" s="11">
        <v>0</v>
      </c>
      <c r="AC341" s="11">
        <v>0</v>
      </c>
      <c r="AD341" s="11">
        <v>0</v>
      </c>
      <c r="AE341" s="11">
        <v>0</v>
      </c>
      <c r="AF341" s="11">
        <v>0</v>
      </c>
      <c r="AG341" s="11">
        <v>0</v>
      </c>
      <c r="AH341" s="11">
        <v>0</v>
      </c>
      <c r="AI341" s="11">
        <v>0</v>
      </c>
    </row>
    <row r="342" spans="1:35" ht="13">
      <c r="A342" s="23" t="s">
        <v>12</v>
      </c>
      <c r="B342" s="24"/>
      <c r="C342" s="25">
        <v>0</v>
      </c>
      <c r="D342" s="25">
        <v>0</v>
      </c>
      <c r="E342" s="25">
        <v>0</v>
      </c>
      <c r="F342" s="25">
        <v>0</v>
      </c>
      <c r="G342" s="25">
        <v>0</v>
      </c>
      <c r="H342" s="25">
        <v>0</v>
      </c>
      <c r="I342" s="25">
        <v>0</v>
      </c>
      <c r="J342" s="25">
        <v>0</v>
      </c>
      <c r="K342" s="25">
        <v>0</v>
      </c>
      <c r="L342" s="25">
        <v>0</v>
      </c>
      <c r="M342" s="25">
        <v>0</v>
      </c>
      <c r="N342" s="25">
        <v>0</v>
      </c>
      <c r="O342" s="25">
        <v>0</v>
      </c>
      <c r="P342" s="25">
        <v>0</v>
      </c>
      <c r="Q342" s="25">
        <v>0</v>
      </c>
      <c r="R342" s="25">
        <v>0</v>
      </c>
      <c r="S342" s="25">
        <v>0</v>
      </c>
      <c r="T342" s="25">
        <v>0</v>
      </c>
      <c r="U342" s="25">
        <v>0</v>
      </c>
      <c r="V342" s="25">
        <v>0</v>
      </c>
      <c r="W342" s="25">
        <v>0</v>
      </c>
      <c r="X342" s="25">
        <v>0</v>
      </c>
      <c r="Y342" s="25">
        <v>0</v>
      </c>
      <c r="Z342" s="25">
        <v>0</v>
      </c>
      <c r="AA342" s="25">
        <v>0</v>
      </c>
      <c r="AB342" s="25">
        <v>0</v>
      </c>
      <c r="AC342" s="25">
        <v>0</v>
      </c>
      <c r="AD342" s="25">
        <v>0</v>
      </c>
      <c r="AE342" s="25">
        <v>0</v>
      </c>
      <c r="AF342" s="25">
        <v>0</v>
      </c>
      <c r="AG342" s="25">
        <v>0</v>
      </c>
      <c r="AH342" s="25">
        <v>0</v>
      </c>
      <c r="AI342" s="25">
        <v>0</v>
      </c>
    </row>
    <row r="343" spans="1:35" ht="13">
      <c r="A343" s="26" t="s">
        <v>13</v>
      </c>
      <c r="B343" s="27"/>
      <c r="C343" s="28">
        <v>0</v>
      </c>
      <c r="D343" s="28">
        <v>0</v>
      </c>
      <c r="E343" s="28">
        <v>0</v>
      </c>
      <c r="F343" s="28">
        <v>0</v>
      </c>
      <c r="G343" s="28">
        <v>0</v>
      </c>
      <c r="H343" s="28">
        <v>0</v>
      </c>
      <c r="I343" s="28">
        <v>0</v>
      </c>
      <c r="J343" s="28">
        <v>0</v>
      </c>
      <c r="K343" s="28">
        <v>0</v>
      </c>
      <c r="L343" s="28">
        <v>0</v>
      </c>
      <c r="M343" s="28">
        <v>0</v>
      </c>
      <c r="N343" s="28">
        <v>0</v>
      </c>
      <c r="O343" s="28">
        <v>0</v>
      </c>
      <c r="P343" s="28">
        <v>0</v>
      </c>
      <c r="Q343" s="28">
        <v>0</v>
      </c>
      <c r="R343" s="28">
        <v>0</v>
      </c>
      <c r="S343" s="28">
        <v>0</v>
      </c>
      <c r="T343" s="28">
        <v>0</v>
      </c>
      <c r="U343" s="28">
        <v>0</v>
      </c>
      <c r="V343" s="28">
        <v>0</v>
      </c>
      <c r="W343" s="28">
        <v>0</v>
      </c>
      <c r="X343" s="28">
        <v>0</v>
      </c>
      <c r="Y343" s="28">
        <v>0</v>
      </c>
      <c r="Z343" s="28">
        <v>0</v>
      </c>
      <c r="AA343" s="28">
        <v>0</v>
      </c>
      <c r="AB343" s="28">
        <v>0</v>
      </c>
      <c r="AC343" s="28">
        <v>0</v>
      </c>
      <c r="AD343" s="28">
        <v>0</v>
      </c>
      <c r="AE343" s="28">
        <v>0</v>
      </c>
      <c r="AF343" s="28">
        <v>0</v>
      </c>
      <c r="AG343" s="28">
        <v>0</v>
      </c>
      <c r="AH343" s="28">
        <v>0</v>
      </c>
      <c r="AI343" s="28">
        <v>0</v>
      </c>
    </row>
    <row r="344" spans="1:35" ht="13">
      <c r="A344" s="13" t="s">
        <v>14</v>
      </c>
      <c r="B344" s="14"/>
      <c r="C344" s="15">
        <v>0</v>
      </c>
      <c r="D344" s="15">
        <v>0</v>
      </c>
      <c r="E344" s="15">
        <v>0</v>
      </c>
      <c r="F344" s="15">
        <v>0</v>
      </c>
      <c r="G344" s="15">
        <v>0</v>
      </c>
      <c r="H344" s="15">
        <v>0</v>
      </c>
      <c r="I344" s="15">
        <v>0</v>
      </c>
      <c r="J344" s="15">
        <v>0</v>
      </c>
      <c r="K344" s="15">
        <v>0</v>
      </c>
      <c r="L344" s="15">
        <v>0</v>
      </c>
      <c r="M344" s="15">
        <v>0</v>
      </c>
      <c r="N344" s="15">
        <v>0</v>
      </c>
      <c r="O344" s="15">
        <v>0</v>
      </c>
      <c r="P344" s="15">
        <v>0</v>
      </c>
      <c r="Q344" s="15">
        <v>0</v>
      </c>
      <c r="R344" s="15">
        <v>0</v>
      </c>
      <c r="S344" s="15">
        <v>0</v>
      </c>
      <c r="T344" s="15">
        <v>0</v>
      </c>
      <c r="U344" s="15">
        <v>0</v>
      </c>
      <c r="V344" s="15">
        <v>0</v>
      </c>
      <c r="W344" s="15">
        <v>0</v>
      </c>
      <c r="X344" s="15">
        <v>0</v>
      </c>
      <c r="Y344" s="15">
        <v>0</v>
      </c>
      <c r="Z344" s="15">
        <v>0</v>
      </c>
      <c r="AA344" s="15">
        <v>0</v>
      </c>
      <c r="AB344" s="15">
        <v>0</v>
      </c>
      <c r="AC344" s="15">
        <v>0</v>
      </c>
      <c r="AD344" s="15">
        <v>0</v>
      </c>
      <c r="AE344" s="15">
        <v>0</v>
      </c>
      <c r="AF344" s="15">
        <v>0</v>
      </c>
      <c r="AG344" s="15">
        <v>0</v>
      </c>
      <c r="AH344" s="15">
        <v>0</v>
      </c>
      <c r="AI344" s="15">
        <v>0</v>
      </c>
    </row>
    <row r="345" spans="1:35" ht="13">
      <c r="A345" s="9" t="s">
        <v>15</v>
      </c>
      <c r="B345" s="10"/>
      <c r="C345" s="11">
        <v>0</v>
      </c>
      <c r="D345" s="11">
        <v>0</v>
      </c>
      <c r="E345" s="11">
        <v>0</v>
      </c>
      <c r="F345" s="11">
        <v>0</v>
      </c>
      <c r="G345" s="11">
        <v>0</v>
      </c>
      <c r="H345" s="11">
        <v>0</v>
      </c>
      <c r="I345" s="11">
        <v>0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11">
        <v>0</v>
      </c>
      <c r="U345" s="11">
        <v>0</v>
      </c>
      <c r="V345" s="11">
        <v>0</v>
      </c>
      <c r="W345" s="11">
        <v>0</v>
      </c>
      <c r="X345" s="11">
        <v>0</v>
      </c>
      <c r="Y345" s="11">
        <v>0</v>
      </c>
      <c r="Z345" s="11">
        <v>0</v>
      </c>
      <c r="AA345" s="11">
        <v>0</v>
      </c>
      <c r="AB345" s="11">
        <v>0</v>
      </c>
      <c r="AC345" s="11">
        <v>0</v>
      </c>
      <c r="AD345" s="11">
        <v>0</v>
      </c>
      <c r="AE345" s="11">
        <v>0</v>
      </c>
      <c r="AF345" s="11">
        <v>0</v>
      </c>
      <c r="AG345" s="11">
        <v>0</v>
      </c>
      <c r="AH345" s="11">
        <v>0</v>
      </c>
      <c r="AI345" s="11">
        <v>0</v>
      </c>
    </row>
    <row r="346" spans="1:35" ht="13">
      <c r="A346" s="13" t="s">
        <v>16</v>
      </c>
      <c r="B346" s="14"/>
      <c r="C346" s="15">
        <v>358.83478971560396</v>
      </c>
      <c r="D346" s="15">
        <v>347.75443223290125</v>
      </c>
      <c r="E346" s="15">
        <v>302.67215171846703</v>
      </c>
      <c r="F346" s="15">
        <v>448.72215605912953</v>
      </c>
      <c r="G346" s="15">
        <v>397.54332001214476</v>
      </c>
      <c r="H346" s="15">
        <v>385.99066195205671</v>
      </c>
      <c r="I346" s="15">
        <v>354.32795239677108</v>
      </c>
      <c r="J346" s="15">
        <v>428.43258817028919</v>
      </c>
      <c r="K346" s="15">
        <v>441.18243592537954</v>
      </c>
      <c r="L346" s="15">
        <v>522.34188775439316</v>
      </c>
      <c r="M346" s="15">
        <v>607.13859987805722</v>
      </c>
      <c r="N346" s="15">
        <v>733.76534719900894</v>
      </c>
      <c r="O346" s="15">
        <v>780.14643472423404</v>
      </c>
      <c r="P346" s="15">
        <v>761.59571508166084</v>
      </c>
      <c r="Q346" s="15">
        <v>721.64963318496382</v>
      </c>
      <c r="R346" s="15">
        <v>831.97548475831479</v>
      </c>
      <c r="S346" s="15">
        <v>958.95406248186544</v>
      </c>
      <c r="T346" s="15">
        <v>1016.6813113610972</v>
      </c>
      <c r="U346" s="15">
        <v>945.04571508965898</v>
      </c>
      <c r="V346" s="15">
        <v>746.00927279673863</v>
      </c>
      <c r="W346" s="15">
        <v>771.56971565380843</v>
      </c>
      <c r="X346" s="15">
        <v>692.0594098931399</v>
      </c>
      <c r="Y346" s="15">
        <v>581.4180606987976</v>
      </c>
      <c r="Z346" s="15">
        <v>670.8480599487491</v>
      </c>
      <c r="AA346" s="15">
        <v>743.9029058722806</v>
      </c>
      <c r="AB346" s="15">
        <v>842.0644063231797</v>
      </c>
      <c r="AC346" s="15">
        <v>863.58717961802472</v>
      </c>
      <c r="AD346" s="15">
        <v>1016.1335897755333</v>
      </c>
      <c r="AE346" s="15">
        <v>1097.9595205746136</v>
      </c>
      <c r="AF346" s="15">
        <v>1110.4277864031976</v>
      </c>
      <c r="AG346" s="15">
        <v>394.08444060059679</v>
      </c>
      <c r="AH346" s="15">
        <v>440.08001064484012</v>
      </c>
      <c r="AI346" s="15">
        <v>1004.7545677750487</v>
      </c>
    </row>
    <row r="347" spans="1:35" ht="13">
      <c r="A347" s="13" t="s">
        <v>17</v>
      </c>
      <c r="B347" s="14"/>
      <c r="C347" s="15">
        <v>0</v>
      </c>
      <c r="D347" s="15">
        <v>0</v>
      </c>
      <c r="E347" s="15">
        <v>0</v>
      </c>
      <c r="F347" s="15">
        <v>0</v>
      </c>
      <c r="G347" s="15">
        <v>0</v>
      </c>
      <c r="H347" s="15">
        <v>0</v>
      </c>
      <c r="I347" s="15">
        <v>0</v>
      </c>
      <c r="J347" s="15">
        <v>0</v>
      </c>
      <c r="K347" s="15">
        <v>0</v>
      </c>
      <c r="L347" s="15">
        <v>0</v>
      </c>
      <c r="M347" s="15">
        <v>0</v>
      </c>
      <c r="N347" s="15">
        <v>0</v>
      </c>
      <c r="O347" s="15">
        <v>0</v>
      </c>
      <c r="P347" s="15">
        <v>0</v>
      </c>
      <c r="Q347" s="15">
        <v>0</v>
      </c>
      <c r="R347" s="15">
        <v>0</v>
      </c>
      <c r="S347" s="15">
        <v>0</v>
      </c>
      <c r="T347" s="15">
        <v>0</v>
      </c>
      <c r="U347" s="15">
        <v>0</v>
      </c>
      <c r="V347" s="15">
        <v>0</v>
      </c>
      <c r="W347" s="15">
        <v>0</v>
      </c>
      <c r="X347" s="15">
        <v>0</v>
      </c>
      <c r="Y347" s="15">
        <v>0</v>
      </c>
      <c r="Z347" s="15">
        <v>0</v>
      </c>
      <c r="AA347" s="15">
        <v>0</v>
      </c>
      <c r="AB347" s="15">
        <v>0</v>
      </c>
      <c r="AC347" s="15">
        <v>0</v>
      </c>
      <c r="AD347" s="15">
        <v>0</v>
      </c>
      <c r="AE347" s="15">
        <v>0</v>
      </c>
      <c r="AF347" s="15">
        <v>0</v>
      </c>
      <c r="AG347" s="15">
        <v>0</v>
      </c>
      <c r="AH347" s="15">
        <v>0</v>
      </c>
      <c r="AI347" s="15">
        <v>0</v>
      </c>
    </row>
    <row r="348" spans="1:35" ht="13">
      <c r="A348" s="13" t="s">
        <v>18</v>
      </c>
      <c r="B348" s="14"/>
      <c r="C348" s="15">
        <v>0</v>
      </c>
      <c r="D348" s="15">
        <v>0</v>
      </c>
      <c r="E348" s="15">
        <v>0</v>
      </c>
      <c r="F348" s="15">
        <v>0</v>
      </c>
      <c r="G348" s="15">
        <v>0</v>
      </c>
      <c r="H348" s="15">
        <v>0</v>
      </c>
      <c r="I348" s="15">
        <v>0</v>
      </c>
      <c r="J348" s="15">
        <v>0</v>
      </c>
      <c r="K348" s="15">
        <v>0</v>
      </c>
      <c r="L348" s="15">
        <v>0</v>
      </c>
      <c r="M348" s="15">
        <v>0</v>
      </c>
      <c r="N348" s="15">
        <v>0</v>
      </c>
      <c r="O348" s="15">
        <v>0</v>
      </c>
      <c r="P348" s="15">
        <v>0</v>
      </c>
      <c r="Q348" s="15">
        <v>0</v>
      </c>
      <c r="R348" s="15">
        <v>0</v>
      </c>
      <c r="S348" s="15">
        <v>0</v>
      </c>
      <c r="T348" s="15">
        <v>0</v>
      </c>
      <c r="U348" s="15">
        <v>0</v>
      </c>
      <c r="V348" s="15">
        <v>0</v>
      </c>
      <c r="W348" s="15">
        <v>0</v>
      </c>
      <c r="X348" s="15">
        <v>0</v>
      </c>
      <c r="Y348" s="15">
        <v>0</v>
      </c>
      <c r="Z348" s="15">
        <v>0</v>
      </c>
      <c r="AA348" s="15">
        <v>0</v>
      </c>
      <c r="AB348" s="15">
        <v>0</v>
      </c>
      <c r="AC348" s="15">
        <v>0</v>
      </c>
      <c r="AD348" s="15">
        <v>0</v>
      </c>
      <c r="AE348" s="15">
        <v>0</v>
      </c>
      <c r="AF348" s="15">
        <v>0</v>
      </c>
      <c r="AG348" s="15">
        <v>0</v>
      </c>
      <c r="AH348" s="15">
        <v>0</v>
      </c>
      <c r="AI348" s="15">
        <v>0</v>
      </c>
    </row>
    <row r="349" spans="1:35" ht="13">
      <c r="A349" s="13" t="s">
        <v>19</v>
      </c>
      <c r="B349" s="14"/>
      <c r="C349" s="15">
        <v>0</v>
      </c>
      <c r="D349" s="15">
        <v>0</v>
      </c>
      <c r="E349" s="15">
        <v>0</v>
      </c>
      <c r="F349" s="15">
        <v>0</v>
      </c>
      <c r="G349" s="15">
        <v>0</v>
      </c>
      <c r="H349" s="15">
        <v>0</v>
      </c>
      <c r="I349" s="15">
        <v>0</v>
      </c>
      <c r="J349" s="15">
        <v>0</v>
      </c>
      <c r="K349" s="15">
        <v>0</v>
      </c>
      <c r="L349" s="15">
        <v>0</v>
      </c>
      <c r="M349" s="15">
        <v>0</v>
      </c>
      <c r="N349" s="15">
        <v>0</v>
      </c>
      <c r="O349" s="15">
        <v>0</v>
      </c>
      <c r="P349" s="15">
        <v>0</v>
      </c>
      <c r="Q349" s="15">
        <v>0</v>
      </c>
      <c r="R349" s="15">
        <v>0</v>
      </c>
      <c r="S349" s="15">
        <v>0</v>
      </c>
      <c r="T349" s="15">
        <v>0</v>
      </c>
      <c r="U349" s="15">
        <v>0</v>
      </c>
      <c r="V349" s="15">
        <v>0</v>
      </c>
      <c r="W349" s="15">
        <v>0</v>
      </c>
      <c r="X349" s="15">
        <v>0</v>
      </c>
      <c r="Y349" s="15">
        <v>0</v>
      </c>
      <c r="Z349" s="15">
        <v>0</v>
      </c>
      <c r="AA349" s="15">
        <v>0</v>
      </c>
      <c r="AB349" s="15">
        <v>0</v>
      </c>
      <c r="AC349" s="15">
        <v>0</v>
      </c>
      <c r="AD349" s="15">
        <v>0</v>
      </c>
      <c r="AE349" s="15">
        <v>0</v>
      </c>
      <c r="AF349" s="15">
        <v>0</v>
      </c>
      <c r="AG349" s="15">
        <v>0</v>
      </c>
      <c r="AH349" s="15">
        <v>0</v>
      </c>
      <c r="AI349" s="15">
        <v>0</v>
      </c>
    </row>
    <row r="350" spans="1:35" ht="13">
      <c r="A350" s="26" t="s">
        <v>20</v>
      </c>
      <c r="B350" s="27"/>
      <c r="C350" s="28">
        <v>0</v>
      </c>
      <c r="D350" s="28">
        <v>0</v>
      </c>
      <c r="E350" s="28">
        <v>0</v>
      </c>
      <c r="F350" s="28">
        <v>0</v>
      </c>
      <c r="G350" s="28">
        <v>0</v>
      </c>
      <c r="H350" s="28">
        <v>0</v>
      </c>
      <c r="I350" s="28">
        <v>0</v>
      </c>
      <c r="J350" s="28">
        <v>0</v>
      </c>
      <c r="K350" s="28">
        <v>0</v>
      </c>
      <c r="L350" s="28">
        <v>0</v>
      </c>
      <c r="M350" s="28">
        <v>0</v>
      </c>
      <c r="N350" s="28">
        <v>0</v>
      </c>
      <c r="O350" s="28">
        <v>0</v>
      </c>
      <c r="P350" s="28">
        <v>0</v>
      </c>
      <c r="Q350" s="28">
        <v>0</v>
      </c>
      <c r="R350" s="28">
        <v>0</v>
      </c>
      <c r="S350" s="28">
        <v>0</v>
      </c>
      <c r="T350" s="28">
        <v>0</v>
      </c>
      <c r="U350" s="28">
        <v>0</v>
      </c>
      <c r="V350" s="28">
        <v>0</v>
      </c>
      <c r="W350" s="28">
        <v>0</v>
      </c>
      <c r="X350" s="28">
        <v>0</v>
      </c>
      <c r="Y350" s="28">
        <v>0</v>
      </c>
      <c r="Z350" s="28">
        <v>0</v>
      </c>
      <c r="AA350" s="28">
        <v>0</v>
      </c>
      <c r="AB350" s="28">
        <v>0</v>
      </c>
      <c r="AC350" s="28">
        <v>0</v>
      </c>
      <c r="AD350" s="28">
        <v>0</v>
      </c>
      <c r="AE350" s="28">
        <v>0</v>
      </c>
      <c r="AF350" s="28">
        <v>0</v>
      </c>
      <c r="AG350" s="28">
        <v>0</v>
      </c>
      <c r="AH350" s="28">
        <v>0</v>
      </c>
      <c r="AI350" s="28">
        <v>0</v>
      </c>
    </row>
    <row r="351" spans="1:35" ht="13">
      <c r="A351" s="13" t="s">
        <v>21</v>
      </c>
      <c r="B351" s="14"/>
      <c r="C351" s="60">
        <v>0</v>
      </c>
      <c r="D351" s="60">
        <v>0</v>
      </c>
      <c r="E351" s="60">
        <v>0</v>
      </c>
      <c r="F351" s="60">
        <v>0</v>
      </c>
      <c r="G351" s="60">
        <v>0</v>
      </c>
      <c r="H351" s="60">
        <v>0</v>
      </c>
      <c r="I351" s="60">
        <v>0</v>
      </c>
      <c r="J351" s="60">
        <v>0</v>
      </c>
      <c r="K351" s="60">
        <v>0</v>
      </c>
      <c r="L351" s="60">
        <v>0</v>
      </c>
      <c r="M351" s="60">
        <v>0</v>
      </c>
      <c r="N351" s="60">
        <v>0</v>
      </c>
      <c r="O351" s="60">
        <v>0</v>
      </c>
      <c r="P351" s="60">
        <v>0</v>
      </c>
      <c r="Q351" s="60">
        <v>0</v>
      </c>
      <c r="R351" s="60">
        <v>0</v>
      </c>
      <c r="S351" s="60">
        <v>0</v>
      </c>
      <c r="T351" s="60">
        <v>0</v>
      </c>
      <c r="U351" s="60">
        <v>0</v>
      </c>
      <c r="V351" s="60">
        <v>0</v>
      </c>
      <c r="W351" s="60">
        <v>0</v>
      </c>
      <c r="X351" s="60">
        <v>0</v>
      </c>
      <c r="Y351" s="60">
        <v>0</v>
      </c>
      <c r="Z351" s="60">
        <v>0</v>
      </c>
      <c r="AA351" s="60">
        <v>0</v>
      </c>
      <c r="AB351" s="60">
        <v>0</v>
      </c>
      <c r="AC351" s="60">
        <v>0</v>
      </c>
      <c r="AD351" s="60">
        <v>0</v>
      </c>
      <c r="AE351" s="60">
        <v>0</v>
      </c>
      <c r="AF351" s="60">
        <v>0</v>
      </c>
      <c r="AG351" s="60">
        <v>0</v>
      </c>
      <c r="AH351" s="60">
        <v>0</v>
      </c>
      <c r="AI351" s="60">
        <v>0</v>
      </c>
    </row>
    <row r="352" spans="1:35" ht="13">
      <c r="A352" s="9" t="s">
        <v>22</v>
      </c>
      <c r="B352" s="10"/>
      <c r="C352" s="11">
        <v>0</v>
      </c>
      <c r="D352" s="11">
        <v>0</v>
      </c>
      <c r="E352" s="11">
        <v>0</v>
      </c>
      <c r="F352" s="11">
        <v>0</v>
      </c>
      <c r="G352" s="11">
        <v>0</v>
      </c>
      <c r="H352" s="11">
        <v>0</v>
      </c>
      <c r="I352" s="11">
        <v>0</v>
      </c>
      <c r="J352" s="11">
        <v>0</v>
      </c>
      <c r="K352" s="11">
        <v>0</v>
      </c>
      <c r="L352" s="11">
        <v>0</v>
      </c>
      <c r="M352" s="11">
        <v>0</v>
      </c>
      <c r="N352" s="11">
        <v>0</v>
      </c>
      <c r="O352" s="11">
        <v>0</v>
      </c>
      <c r="P352" s="11">
        <v>0</v>
      </c>
      <c r="Q352" s="11">
        <v>0</v>
      </c>
      <c r="R352" s="11">
        <v>0</v>
      </c>
      <c r="S352" s="11">
        <v>0</v>
      </c>
      <c r="T352" s="11">
        <v>0</v>
      </c>
      <c r="U352" s="11">
        <v>0</v>
      </c>
      <c r="V352" s="11">
        <v>0</v>
      </c>
      <c r="W352" s="11">
        <v>0</v>
      </c>
      <c r="X352" s="11">
        <v>0</v>
      </c>
      <c r="Y352" s="11">
        <v>0</v>
      </c>
      <c r="Z352" s="11">
        <v>0</v>
      </c>
      <c r="AA352" s="11">
        <v>0</v>
      </c>
      <c r="AB352" s="11">
        <v>0</v>
      </c>
      <c r="AC352" s="11">
        <v>0</v>
      </c>
      <c r="AD352" s="11">
        <v>0</v>
      </c>
      <c r="AE352" s="11">
        <v>0</v>
      </c>
      <c r="AF352" s="11">
        <v>0</v>
      </c>
      <c r="AG352" s="11">
        <v>0</v>
      </c>
      <c r="AH352" s="11">
        <v>0</v>
      </c>
      <c r="AI352" s="11">
        <v>0</v>
      </c>
    </row>
    <row r="353" spans="1:35" ht="13">
      <c r="A353" s="29" t="s">
        <v>23</v>
      </c>
      <c r="B353" s="30"/>
      <c r="C353" s="12">
        <v>0</v>
      </c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2">
        <v>0</v>
      </c>
      <c r="T353" s="12">
        <v>0</v>
      </c>
      <c r="U353" s="12">
        <v>0</v>
      </c>
      <c r="V353" s="12">
        <v>0</v>
      </c>
      <c r="W353" s="12">
        <v>0</v>
      </c>
      <c r="X353" s="12">
        <v>0</v>
      </c>
      <c r="Y353" s="12">
        <v>0</v>
      </c>
      <c r="Z353" s="12">
        <v>0</v>
      </c>
      <c r="AA353" s="12">
        <v>0</v>
      </c>
      <c r="AB353" s="12">
        <v>0</v>
      </c>
      <c r="AC353" s="12">
        <v>0</v>
      </c>
      <c r="AD353" s="12">
        <v>0</v>
      </c>
      <c r="AE353" s="12">
        <v>0</v>
      </c>
      <c r="AF353" s="12">
        <v>0</v>
      </c>
      <c r="AG353" s="12">
        <v>0</v>
      </c>
      <c r="AH353" s="12">
        <v>0</v>
      </c>
      <c r="AI353" s="12">
        <v>0</v>
      </c>
    </row>
    <row r="354" spans="1:35" ht="13.5" thickBot="1">
      <c r="A354" s="16" t="s">
        <v>24</v>
      </c>
      <c r="B354" s="17"/>
      <c r="C354" s="18">
        <v>0</v>
      </c>
      <c r="D354" s="18">
        <v>0</v>
      </c>
      <c r="E354" s="18">
        <v>0</v>
      </c>
      <c r="F354" s="18">
        <v>0</v>
      </c>
      <c r="G354" s="18">
        <v>0</v>
      </c>
      <c r="H354" s="18">
        <v>0</v>
      </c>
      <c r="I354" s="18">
        <v>0</v>
      </c>
      <c r="J354" s="18">
        <v>0</v>
      </c>
      <c r="K354" s="18">
        <v>0</v>
      </c>
      <c r="L354" s="18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R354" s="18">
        <v>0</v>
      </c>
      <c r="S354" s="18">
        <v>0</v>
      </c>
      <c r="T354" s="18">
        <v>0</v>
      </c>
      <c r="U354" s="18">
        <v>0</v>
      </c>
      <c r="V354" s="18">
        <v>0</v>
      </c>
      <c r="W354" s="18">
        <v>0</v>
      </c>
      <c r="X354" s="18">
        <v>0</v>
      </c>
      <c r="Y354" s="18">
        <v>0</v>
      </c>
      <c r="Z354" s="18">
        <v>0</v>
      </c>
      <c r="AA354" s="18">
        <v>0</v>
      </c>
      <c r="AB354" s="18">
        <v>0</v>
      </c>
      <c r="AC354" s="18">
        <v>0</v>
      </c>
      <c r="AD354" s="18">
        <v>0</v>
      </c>
      <c r="AE354" s="18">
        <v>0</v>
      </c>
      <c r="AF354" s="18">
        <v>0</v>
      </c>
      <c r="AG354" s="18">
        <v>0</v>
      </c>
      <c r="AH354" s="18">
        <v>0</v>
      </c>
      <c r="AI354" s="18">
        <v>0</v>
      </c>
    </row>
    <row r="355" spans="1:35" ht="13.5" thickBot="1">
      <c r="A355" s="31" t="s">
        <v>25</v>
      </c>
      <c r="B355" s="32"/>
      <c r="C355" s="33">
        <v>0</v>
      </c>
      <c r="D355" s="33">
        <v>0</v>
      </c>
      <c r="E355" s="33">
        <v>0</v>
      </c>
      <c r="F355" s="33">
        <v>0</v>
      </c>
      <c r="G355" s="33">
        <v>0</v>
      </c>
      <c r="H355" s="33">
        <v>0</v>
      </c>
      <c r="I355" s="33">
        <v>0</v>
      </c>
      <c r="J355" s="33">
        <v>0</v>
      </c>
      <c r="K355" s="33">
        <v>0</v>
      </c>
      <c r="L355" s="33">
        <v>0</v>
      </c>
      <c r="M355" s="33">
        <v>0</v>
      </c>
      <c r="N355" s="33">
        <v>0</v>
      </c>
      <c r="O355" s="33">
        <v>0</v>
      </c>
      <c r="P355" s="33">
        <v>0</v>
      </c>
      <c r="Q355" s="33">
        <v>0</v>
      </c>
      <c r="R355" s="33">
        <v>0</v>
      </c>
      <c r="S355" s="33">
        <v>0</v>
      </c>
      <c r="T355" s="33">
        <v>0</v>
      </c>
      <c r="U355" s="33">
        <v>0</v>
      </c>
      <c r="V355" s="33">
        <v>0</v>
      </c>
      <c r="W355" s="33">
        <v>0</v>
      </c>
      <c r="X355" s="33">
        <v>0</v>
      </c>
      <c r="Y355" s="33">
        <v>0</v>
      </c>
      <c r="Z355" s="33">
        <v>0</v>
      </c>
      <c r="AA355" s="33">
        <v>0</v>
      </c>
      <c r="AB355" s="33">
        <v>0</v>
      </c>
      <c r="AC355" s="33">
        <v>0</v>
      </c>
      <c r="AD355" s="33">
        <v>0</v>
      </c>
      <c r="AE355" s="33">
        <v>0</v>
      </c>
      <c r="AF355" s="33">
        <v>0</v>
      </c>
      <c r="AG355" s="33">
        <v>0</v>
      </c>
      <c r="AH355" s="33">
        <v>0</v>
      </c>
      <c r="AI355" s="33">
        <v>0</v>
      </c>
    </row>
    <row r="356" spans="1:35" ht="13">
      <c r="A356" s="5" t="s">
        <v>26</v>
      </c>
      <c r="B356" s="6"/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7">
        <v>0</v>
      </c>
      <c r="AE356" s="7">
        <v>0</v>
      </c>
      <c r="AF356" s="7">
        <v>0</v>
      </c>
      <c r="AG356" s="7">
        <v>0</v>
      </c>
      <c r="AH356" s="7">
        <v>0</v>
      </c>
      <c r="AI356" s="7">
        <v>0</v>
      </c>
    </row>
    <row r="357" spans="1:35" ht="13">
      <c r="A357" s="29" t="s">
        <v>27</v>
      </c>
      <c r="B357" s="30"/>
      <c r="C357" s="12">
        <v>0</v>
      </c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  <c r="Y357" s="12">
        <v>0</v>
      </c>
      <c r="Z357" s="12">
        <v>0</v>
      </c>
      <c r="AA357" s="12">
        <v>0</v>
      </c>
      <c r="AB357" s="12">
        <v>0</v>
      </c>
      <c r="AC357" s="12">
        <v>0</v>
      </c>
      <c r="AD357" s="12">
        <v>0</v>
      </c>
      <c r="AE357" s="12">
        <v>0</v>
      </c>
      <c r="AF357" s="12">
        <v>0</v>
      </c>
      <c r="AG357" s="12">
        <v>0</v>
      </c>
      <c r="AH357" s="12">
        <v>0</v>
      </c>
      <c r="AI357" s="12">
        <v>0</v>
      </c>
    </row>
    <row r="358" spans="1:35">
      <c r="A358" s="13" t="s">
        <v>28</v>
      </c>
      <c r="B358" s="34"/>
      <c r="C358" s="15">
        <v>0</v>
      </c>
      <c r="D358" s="15">
        <v>0</v>
      </c>
      <c r="E358" s="15">
        <v>0</v>
      </c>
      <c r="F358" s="15">
        <v>0</v>
      </c>
      <c r="G358" s="15">
        <v>0</v>
      </c>
      <c r="H358" s="15">
        <v>0</v>
      </c>
      <c r="I358" s="15">
        <v>0</v>
      </c>
      <c r="J358" s="15">
        <v>0</v>
      </c>
      <c r="K358" s="15">
        <v>0</v>
      </c>
      <c r="L358" s="15">
        <v>0</v>
      </c>
      <c r="M358" s="15">
        <v>0</v>
      </c>
      <c r="N358" s="15">
        <v>0</v>
      </c>
      <c r="O358" s="15">
        <v>0</v>
      </c>
      <c r="P358" s="15">
        <v>0</v>
      </c>
      <c r="Q358" s="15">
        <v>0</v>
      </c>
      <c r="R358" s="15">
        <v>0</v>
      </c>
      <c r="S358" s="15">
        <v>0</v>
      </c>
      <c r="T358" s="15">
        <v>0</v>
      </c>
      <c r="U358" s="15">
        <v>0</v>
      </c>
      <c r="V358" s="15">
        <v>0</v>
      </c>
      <c r="W358" s="15">
        <v>0</v>
      </c>
      <c r="X358" s="15">
        <v>0</v>
      </c>
      <c r="Y358" s="15">
        <v>0</v>
      </c>
      <c r="Z358" s="15">
        <v>0</v>
      </c>
      <c r="AA358" s="15">
        <v>0</v>
      </c>
      <c r="AB358" s="15">
        <v>0</v>
      </c>
      <c r="AC358" s="15">
        <v>0</v>
      </c>
      <c r="AD358" s="15">
        <v>0</v>
      </c>
      <c r="AE358" s="15">
        <v>0</v>
      </c>
      <c r="AF358" s="15">
        <v>0</v>
      </c>
      <c r="AG358" s="15">
        <v>0</v>
      </c>
      <c r="AH358" s="15">
        <v>0</v>
      </c>
      <c r="AI358" s="15">
        <v>0</v>
      </c>
    </row>
    <row r="359" spans="1:35" ht="13">
      <c r="A359" s="35" t="s">
        <v>29</v>
      </c>
      <c r="B359" s="36"/>
      <c r="C359" s="37">
        <v>0</v>
      </c>
      <c r="D359" s="37">
        <v>0</v>
      </c>
      <c r="E359" s="37">
        <v>0</v>
      </c>
      <c r="F359" s="37">
        <v>0</v>
      </c>
      <c r="G359" s="37">
        <v>0</v>
      </c>
      <c r="H359" s="37">
        <v>0</v>
      </c>
      <c r="I359" s="37">
        <v>0</v>
      </c>
      <c r="J359" s="37">
        <v>0</v>
      </c>
      <c r="K359" s="37">
        <v>0</v>
      </c>
      <c r="L359" s="37">
        <v>0</v>
      </c>
      <c r="M359" s="37">
        <v>0</v>
      </c>
      <c r="N359" s="37">
        <v>0</v>
      </c>
      <c r="O359" s="37">
        <v>0</v>
      </c>
      <c r="P359" s="37">
        <v>0</v>
      </c>
      <c r="Q359" s="37">
        <v>0</v>
      </c>
      <c r="R359" s="37">
        <v>0</v>
      </c>
      <c r="S359" s="37">
        <v>0</v>
      </c>
      <c r="T359" s="37">
        <v>0</v>
      </c>
      <c r="U359" s="37">
        <v>0</v>
      </c>
      <c r="V359" s="37">
        <v>0</v>
      </c>
      <c r="W359" s="37">
        <v>0</v>
      </c>
      <c r="X359" s="37">
        <v>0</v>
      </c>
      <c r="Y359" s="37">
        <v>0</v>
      </c>
      <c r="Z359" s="37">
        <v>0</v>
      </c>
      <c r="AA359" s="37">
        <v>0</v>
      </c>
      <c r="AB359" s="37">
        <v>0</v>
      </c>
      <c r="AC359" s="37">
        <v>0</v>
      </c>
      <c r="AD359" s="37">
        <v>0</v>
      </c>
      <c r="AE359" s="37">
        <v>0</v>
      </c>
      <c r="AF359" s="37">
        <v>0</v>
      </c>
      <c r="AG359" s="37">
        <v>0</v>
      </c>
      <c r="AH359" s="37">
        <v>0</v>
      </c>
      <c r="AI359" s="37">
        <v>0</v>
      </c>
    </row>
    <row r="360" spans="1:35" ht="13">
      <c r="A360" s="35" t="s">
        <v>30</v>
      </c>
      <c r="B360" s="36"/>
      <c r="C360" s="37">
        <v>0</v>
      </c>
      <c r="D360" s="37">
        <v>0</v>
      </c>
      <c r="E360" s="37">
        <v>0</v>
      </c>
      <c r="F360" s="37">
        <v>0</v>
      </c>
      <c r="G360" s="37">
        <v>0</v>
      </c>
      <c r="H360" s="37">
        <v>0</v>
      </c>
      <c r="I360" s="37">
        <v>0</v>
      </c>
      <c r="J360" s="37">
        <v>0</v>
      </c>
      <c r="K360" s="37">
        <v>0</v>
      </c>
      <c r="L360" s="37">
        <v>0</v>
      </c>
      <c r="M360" s="37">
        <v>0</v>
      </c>
      <c r="N360" s="37">
        <v>0</v>
      </c>
      <c r="O360" s="37">
        <v>0</v>
      </c>
      <c r="P360" s="37">
        <v>0</v>
      </c>
      <c r="Q360" s="37">
        <v>0</v>
      </c>
      <c r="R360" s="37">
        <v>0</v>
      </c>
      <c r="S360" s="37">
        <v>0</v>
      </c>
      <c r="T360" s="37">
        <v>0</v>
      </c>
      <c r="U360" s="37">
        <v>0</v>
      </c>
      <c r="V360" s="37">
        <v>0</v>
      </c>
      <c r="W360" s="37">
        <v>0</v>
      </c>
      <c r="X360" s="37">
        <v>0</v>
      </c>
      <c r="Y360" s="37">
        <v>0</v>
      </c>
      <c r="Z360" s="37">
        <v>0</v>
      </c>
      <c r="AA360" s="37">
        <v>0</v>
      </c>
      <c r="AB360" s="37">
        <v>0</v>
      </c>
      <c r="AC360" s="37">
        <v>0</v>
      </c>
      <c r="AD360" s="37">
        <v>0</v>
      </c>
      <c r="AE360" s="37">
        <v>0</v>
      </c>
      <c r="AF360" s="37">
        <v>0</v>
      </c>
      <c r="AG360" s="37">
        <v>0</v>
      </c>
      <c r="AH360" s="37">
        <v>0</v>
      </c>
      <c r="AI360" s="37">
        <v>0</v>
      </c>
    </row>
    <row r="361" spans="1:35" ht="13">
      <c r="A361" s="13" t="s">
        <v>31</v>
      </c>
      <c r="B361" s="14"/>
      <c r="C361" s="15">
        <v>0</v>
      </c>
      <c r="D361" s="15">
        <v>0</v>
      </c>
      <c r="E361" s="15">
        <v>0</v>
      </c>
      <c r="F361" s="15">
        <v>0</v>
      </c>
      <c r="G361" s="15">
        <v>0</v>
      </c>
      <c r="H361" s="15">
        <v>0</v>
      </c>
      <c r="I361" s="15">
        <v>0</v>
      </c>
      <c r="J361" s="15">
        <v>0</v>
      </c>
      <c r="K361" s="15">
        <v>0</v>
      </c>
      <c r="L361" s="15">
        <v>0</v>
      </c>
      <c r="M361" s="15">
        <v>0</v>
      </c>
      <c r="N361" s="15">
        <v>0</v>
      </c>
      <c r="O361" s="15">
        <v>0</v>
      </c>
      <c r="P361" s="15">
        <v>0</v>
      </c>
      <c r="Q361" s="15">
        <v>0</v>
      </c>
      <c r="R361" s="15">
        <v>0</v>
      </c>
      <c r="S361" s="15">
        <v>0</v>
      </c>
      <c r="T361" s="15">
        <v>0</v>
      </c>
      <c r="U361" s="15">
        <v>0</v>
      </c>
      <c r="V361" s="15">
        <v>0</v>
      </c>
      <c r="W361" s="15">
        <v>0</v>
      </c>
      <c r="X361" s="15">
        <v>0</v>
      </c>
      <c r="Y361" s="15">
        <v>0</v>
      </c>
      <c r="Z361" s="15">
        <v>0</v>
      </c>
      <c r="AA361" s="15">
        <v>0</v>
      </c>
      <c r="AB361" s="15">
        <v>0</v>
      </c>
      <c r="AC361" s="15">
        <v>0</v>
      </c>
      <c r="AD361" s="15">
        <v>0</v>
      </c>
      <c r="AE361" s="15">
        <v>0</v>
      </c>
      <c r="AF361" s="15">
        <v>0</v>
      </c>
      <c r="AG361" s="15">
        <v>0</v>
      </c>
      <c r="AH361" s="15">
        <v>0</v>
      </c>
      <c r="AI361" s="15">
        <v>0</v>
      </c>
    </row>
    <row r="362" spans="1:35">
      <c r="A362" s="38" t="s">
        <v>32</v>
      </c>
      <c r="B362" s="39"/>
      <c r="C362" s="40">
        <v>0</v>
      </c>
      <c r="D362" s="40">
        <v>0</v>
      </c>
      <c r="E362" s="40">
        <v>0</v>
      </c>
      <c r="F362" s="40">
        <v>0</v>
      </c>
      <c r="G362" s="40">
        <v>0</v>
      </c>
      <c r="H362" s="40">
        <v>0</v>
      </c>
      <c r="I362" s="40">
        <v>0</v>
      </c>
      <c r="J362" s="40">
        <v>0</v>
      </c>
      <c r="K362" s="40">
        <v>0</v>
      </c>
      <c r="L362" s="40">
        <v>0</v>
      </c>
      <c r="M362" s="40">
        <v>0</v>
      </c>
      <c r="N362" s="40">
        <v>0</v>
      </c>
      <c r="O362" s="40">
        <v>0</v>
      </c>
      <c r="P362" s="40">
        <v>0</v>
      </c>
      <c r="Q362" s="40">
        <v>0</v>
      </c>
      <c r="R362" s="40">
        <v>0</v>
      </c>
      <c r="S362" s="40">
        <v>0</v>
      </c>
      <c r="T362" s="40">
        <v>0</v>
      </c>
      <c r="U362" s="40">
        <v>0</v>
      </c>
      <c r="V362" s="40">
        <v>0</v>
      </c>
      <c r="W362" s="40">
        <v>0</v>
      </c>
      <c r="X362" s="40">
        <v>0</v>
      </c>
      <c r="Y362" s="40">
        <v>0</v>
      </c>
      <c r="Z362" s="40">
        <v>0</v>
      </c>
      <c r="AA362" s="40">
        <v>0</v>
      </c>
      <c r="AB362" s="40">
        <v>0</v>
      </c>
      <c r="AC362" s="40">
        <v>0</v>
      </c>
      <c r="AD362" s="40">
        <v>0</v>
      </c>
      <c r="AE362" s="40">
        <v>0</v>
      </c>
      <c r="AF362" s="40">
        <v>0</v>
      </c>
      <c r="AG362" s="40">
        <v>0</v>
      </c>
      <c r="AH362" s="40">
        <v>0</v>
      </c>
      <c r="AI362" s="40">
        <v>0</v>
      </c>
    </row>
    <row r="363" spans="1:35">
      <c r="A363" s="42" t="s">
        <v>33</v>
      </c>
      <c r="B363" s="43"/>
      <c r="C363" s="44">
        <v>0</v>
      </c>
      <c r="D363" s="44">
        <v>0</v>
      </c>
      <c r="E363" s="44">
        <v>0</v>
      </c>
      <c r="F363" s="44">
        <v>0</v>
      </c>
      <c r="G363" s="44">
        <v>0</v>
      </c>
      <c r="H363" s="44">
        <v>0</v>
      </c>
      <c r="I363" s="44">
        <v>0</v>
      </c>
      <c r="J363" s="44">
        <v>0</v>
      </c>
      <c r="K363" s="44">
        <v>0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0</v>
      </c>
      <c r="U363" s="44">
        <v>0</v>
      </c>
      <c r="V363" s="44">
        <v>0</v>
      </c>
      <c r="W363" s="44">
        <v>0</v>
      </c>
      <c r="X363" s="44">
        <v>0</v>
      </c>
      <c r="Y363" s="44">
        <v>0</v>
      </c>
      <c r="Z363" s="44">
        <v>0</v>
      </c>
      <c r="AA363" s="44">
        <v>0</v>
      </c>
      <c r="AB363" s="44">
        <v>0</v>
      </c>
      <c r="AC363" s="44">
        <v>0</v>
      </c>
      <c r="AD363" s="44">
        <v>0</v>
      </c>
      <c r="AE363" s="44">
        <v>0</v>
      </c>
      <c r="AF363" s="44">
        <v>0</v>
      </c>
      <c r="AG363" s="44">
        <v>0</v>
      </c>
      <c r="AH363" s="44">
        <v>0</v>
      </c>
      <c r="AI363" s="44">
        <v>0</v>
      </c>
    </row>
    <row r="364" spans="1:35">
      <c r="A364" s="42" t="s">
        <v>34</v>
      </c>
      <c r="B364" s="43"/>
      <c r="C364" s="44">
        <v>0</v>
      </c>
      <c r="D364" s="44">
        <v>0</v>
      </c>
      <c r="E364" s="44">
        <v>0</v>
      </c>
      <c r="F364" s="44">
        <v>0</v>
      </c>
      <c r="G364" s="44">
        <v>0</v>
      </c>
      <c r="H364" s="44">
        <v>0</v>
      </c>
      <c r="I364" s="44">
        <v>0</v>
      </c>
      <c r="J364" s="44">
        <v>0</v>
      </c>
      <c r="K364" s="44">
        <v>0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0</v>
      </c>
      <c r="U364" s="44">
        <v>0</v>
      </c>
      <c r="V364" s="44">
        <v>0</v>
      </c>
      <c r="W364" s="44">
        <v>0</v>
      </c>
      <c r="X364" s="44">
        <v>0</v>
      </c>
      <c r="Y364" s="44">
        <v>0</v>
      </c>
      <c r="Z364" s="44">
        <v>0</v>
      </c>
      <c r="AA364" s="44">
        <v>0</v>
      </c>
      <c r="AB364" s="44">
        <v>0</v>
      </c>
      <c r="AC364" s="44">
        <v>0</v>
      </c>
      <c r="AD364" s="44">
        <v>0</v>
      </c>
      <c r="AE364" s="44">
        <v>0</v>
      </c>
      <c r="AF364" s="44">
        <v>0</v>
      </c>
      <c r="AG364" s="44">
        <v>0</v>
      </c>
      <c r="AH364" s="44">
        <v>0</v>
      </c>
      <c r="AI364" s="44">
        <v>0</v>
      </c>
    </row>
    <row r="365" spans="1:35">
      <c r="A365" s="42" t="s">
        <v>35</v>
      </c>
      <c r="B365" s="43"/>
      <c r="C365" s="44">
        <v>0</v>
      </c>
      <c r="D365" s="44">
        <v>0</v>
      </c>
      <c r="E365" s="44">
        <v>0</v>
      </c>
      <c r="F365" s="44">
        <v>0</v>
      </c>
      <c r="G365" s="44">
        <v>0</v>
      </c>
      <c r="H365" s="44">
        <v>0</v>
      </c>
      <c r="I365" s="44">
        <v>0</v>
      </c>
      <c r="J365" s="44">
        <v>0</v>
      </c>
      <c r="K365" s="44">
        <v>0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0</v>
      </c>
      <c r="U365" s="44">
        <v>0</v>
      </c>
      <c r="V365" s="44">
        <v>0</v>
      </c>
      <c r="W365" s="44">
        <v>0</v>
      </c>
      <c r="X365" s="44">
        <v>0</v>
      </c>
      <c r="Y365" s="44">
        <v>0</v>
      </c>
      <c r="Z365" s="44">
        <v>0</v>
      </c>
      <c r="AA365" s="44">
        <v>0</v>
      </c>
      <c r="AB365" s="44">
        <v>0</v>
      </c>
      <c r="AC365" s="44">
        <v>0</v>
      </c>
      <c r="AD365" s="44">
        <v>0</v>
      </c>
      <c r="AE365" s="44">
        <v>0</v>
      </c>
      <c r="AF365" s="44">
        <v>0</v>
      </c>
      <c r="AG365" s="44">
        <v>0</v>
      </c>
      <c r="AH365" s="44">
        <v>0</v>
      </c>
      <c r="AI365" s="44">
        <v>0</v>
      </c>
    </row>
    <row r="366" spans="1:35">
      <c r="A366" s="45" t="s">
        <v>36</v>
      </c>
      <c r="B366" s="46"/>
      <c r="C366" s="44">
        <v>0</v>
      </c>
      <c r="D366" s="44">
        <v>0</v>
      </c>
      <c r="E366" s="44">
        <v>0</v>
      </c>
      <c r="F366" s="44">
        <v>0</v>
      </c>
      <c r="G366" s="44">
        <v>0</v>
      </c>
      <c r="H366" s="44">
        <v>0</v>
      </c>
      <c r="I366" s="44">
        <v>0</v>
      </c>
      <c r="J366" s="44">
        <v>0</v>
      </c>
      <c r="K366" s="44">
        <v>0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0</v>
      </c>
      <c r="U366" s="44">
        <v>0</v>
      </c>
      <c r="V366" s="44">
        <v>0</v>
      </c>
      <c r="W366" s="44">
        <v>0</v>
      </c>
      <c r="X366" s="44">
        <v>0</v>
      </c>
      <c r="Y366" s="44">
        <v>0</v>
      </c>
      <c r="Z366" s="44">
        <v>0</v>
      </c>
      <c r="AA366" s="44">
        <v>0</v>
      </c>
      <c r="AB366" s="44">
        <v>0</v>
      </c>
      <c r="AC366" s="44">
        <v>0</v>
      </c>
      <c r="AD366" s="44">
        <v>0</v>
      </c>
      <c r="AE366" s="44">
        <v>0</v>
      </c>
      <c r="AF366" s="44">
        <v>0</v>
      </c>
      <c r="AG366" s="44">
        <v>0</v>
      </c>
      <c r="AH366" s="44">
        <v>0</v>
      </c>
      <c r="AI366" s="44">
        <v>0</v>
      </c>
    </row>
    <row r="367" spans="1:35" ht="13" thickBot="1">
      <c r="A367" s="47" t="s">
        <v>37</v>
      </c>
      <c r="B367" s="48"/>
      <c r="C367" s="49">
        <v>0</v>
      </c>
      <c r="D367" s="49">
        <v>0</v>
      </c>
      <c r="E367" s="49">
        <v>0</v>
      </c>
      <c r="F367" s="49">
        <v>0</v>
      </c>
      <c r="G367" s="49">
        <v>0</v>
      </c>
      <c r="H367" s="49">
        <v>0</v>
      </c>
      <c r="I367" s="49">
        <v>0</v>
      </c>
      <c r="J367" s="49">
        <v>0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0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0</v>
      </c>
      <c r="AC367" s="49">
        <v>0</v>
      </c>
      <c r="AD367" s="49">
        <v>0</v>
      </c>
      <c r="AE367" s="49">
        <v>0</v>
      </c>
      <c r="AF367" s="49">
        <v>0</v>
      </c>
      <c r="AG367" s="49">
        <v>0</v>
      </c>
      <c r="AH367" s="49">
        <v>0</v>
      </c>
      <c r="AI367" s="49">
        <v>0</v>
      </c>
    </row>
    <row r="368" spans="1:35" ht="13.5" thickBot="1">
      <c r="A368" s="50" t="s">
        <v>38</v>
      </c>
      <c r="B368" s="51"/>
      <c r="C368" s="52">
        <v>0</v>
      </c>
      <c r="D368" s="52">
        <v>0</v>
      </c>
      <c r="E368" s="52">
        <v>0</v>
      </c>
      <c r="F368" s="52">
        <v>0</v>
      </c>
      <c r="G368" s="52">
        <v>0</v>
      </c>
      <c r="H368" s="52">
        <v>0</v>
      </c>
      <c r="I368" s="52">
        <v>0</v>
      </c>
      <c r="J368" s="52">
        <v>0</v>
      </c>
      <c r="K368" s="52">
        <v>0</v>
      </c>
      <c r="L368" s="52">
        <v>0</v>
      </c>
      <c r="M368" s="52">
        <v>0</v>
      </c>
      <c r="N368" s="52">
        <v>0</v>
      </c>
      <c r="O368" s="52">
        <v>0</v>
      </c>
      <c r="P368" s="52">
        <v>0</v>
      </c>
      <c r="Q368" s="52">
        <v>0</v>
      </c>
      <c r="R368" s="52">
        <v>0</v>
      </c>
      <c r="S368" s="52">
        <v>0</v>
      </c>
      <c r="T368" s="52">
        <v>0</v>
      </c>
      <c r="U368" s="52">
        <v>0</v>
      </c>
      <c r="V368" s="52">
        <v>0</v>
      </c>
      <c r="W368" s="52">
        <v>0</v>
      </c>
      <c r="X368" s="52">
        <v>0</v>
      </c>
      <c r="Y368" s="52">
        <v>0</v>
      </c>
      <c r="Z368" s="52">
        <v>0</v>
      </c>
      <c r="AA368" s="52">
        <v>0</v>
      </c>
      <c r="AB368" s="52">
        <v>0</v>
      </c>
      <c r="AC368" s="52">
        <v>0</v>
      </c>
      <c r="AD368" s="52">
        <v>0</v>
      </c>
      <c r="AE368" s="52">
        <v>0</v>
      </c>
      <c r="AF368" s="52">
        <v>0</v>
      </c>
      <c r="AG368" s="52">
        <v>0</v>
      </c>
      <c r="AH368" s="52">
        <v>0</v>
      </c>
      <c r="AI368" s="52">
        <v>0</v>
      </c>
    </row>
    <row r="369" spans="1:35" ht="13.5" thickBot="1">
      <c r="A369" s="50" t="s">
        <v>39</v>
      </c>
      <c r="B369" s="51"/>
      <c r="C369" s="52">
        <v>0</v>
      </c>
      <c r="D369" s="52">
        <v>0</v>
      </c>
      <c r="E369" s="52">
        <v>0</v>
      </c>
      <c r="F369" s="52">
        <v>0</v>
      </c>
      <c r="G369" s="52">
        <v>0</v>
      </c>
      <c r="H369" s="52">
        <v>0</v>
      </c>
      <c r="I369" s="52">
        <v>0</v>
      </c>
      <c r="J369" s="52">
        <v>0</v>
      </c>
      <c r="K369" s="52">
        <v>0</v>
      </c>
      <c r="L369" s="52">
        <v>0</v>
      </c>
      <c r="M369" s="52">
        <v>0</v>
      </c>
      <c r="N369" s="52">
        <v>0</v>
      </c>
      <c r="O369" s="52">
        <v>0</v>
      </c>
      <c r="P369" s="52">
        <v>0</v>
      </c>
      <c r="Q369" s="52">
        <v>0</v>
      </c>
      <c r="R369" s="52">
        <v>0</v>
      </c>
      <c r="S369" s="52">
        <v>0</v>
      </c>
      <c r="T369" s="52">
        <v>0</v>
      </c>
      <c r="U369" s="52">
        <v>0</v>
      </c>
      <c r="V369" s="52">
        <v>0</v>
      </c>
      <c r="W369" s="52">
        <v>0</v>
      </c>
      <c r="X369" s="52">
        <v>0</v>
      </c>
      <c r="Y369" s="52">
        <v>0</v>
      </c>
      <c r="Z369" s="52">
        <v>0</v>
      </c>
      <c r="AA369" s="52">
        <v>0</v>
      </c>
      <c r="AB369" s="52">
        <v>0</v>
      </c>
      <c r="AC369" s="52">
        <v>0</v>
      </c>
      <c r="AD369" s="52">
        <v>0</v>
      </c>
      <c r="AE369" s="52">
        <v>0</v>
      </c>
      <c r="AF369" s="52">
        <v>0</v>
      </c>
      <c r="AG369" s="52">
        <v>0</v>
      </c>
      <c r="AH369" s="52">
        <v>0</v>
      </c>
      <c r="AI369" s="52">
        <v>0</v>
      </c>
    </row>
    <row r="370" spans="1:35" ht="13.5" thickBot="1">
      <c r="A370" s="50" t="s">
        <v>40</v>
      </c>
      <c r="B370" s="51"/>
      <c r="C370" s="53">
        <v>0</v>
      </c>
      <c r="D370" s="53">
        <v>0</v>
      </c>
      <c r="E370" s="53">
        <v>0</v>
      </c>
      <c r="F370" s="53">
        <v>0</v>
      </c>
      <c r="G370" s="53">
        <v>0</v>
      </c>
      <c r="H370" s="53">
        <v>0</v>
      </c>
      <c r="I370" s="53">
        <v>0</v>
      </c>
      <c r="J370" s="53">
        <v>0</v>
      </c>
      <c r="K370" s="53">
        <v>0</v>
      </c>
      <c r="L370" s="53">
        <v>0</v>
      </c>
      <c r="M370" s="53">
        <v>0</v>
      </c>
      <c r="N370" s="53">
        <v>0</v>
      </c>
      <c r="O370" s="53">
        <v>0</v>
      </c>
      <c r="P370" s="53">
        <v>0</v>
      </c>
      <c r="Q370" s="53">
        <v>0</v>
      </c>
      <c r="R370" s="53">
        <v>0</v>
      </c>
      <c r="S370" s="53">
        <v>0</v>
      </c>
      <c r="T370" s="53">
        <v>0</v>
      </c>
      <c r="U370" s="53">
        <v>0</v>
      </c>
      <c r="V370" s="53">
        <v>0</v>
      </c>
      <c r="W370" s="53">
        <v>0</v>
      </c>
      <c r="X370" s="53">
        <v>0</v>
      </c>
      <c r="Y370" s="53">
        <v>0</v>
      </c>
      <c r="Z370" s="53">
        <v>0</v>
      </c>
      <c r="AA370" s="53">
        <v>0</v>
      </c>
      <c r="AB370" s="53">
        <v>0</v>
      </c>
      <c r="AC370" s="53">
        <v>0</v>
      </c>
      <c r="AD370" s="53">
        <v>0</v>
      </c>
      <c r="AE370" s="53">
        <v>0</v>
      </c>
      <c r="AF370" s="53">
        <v>0</v>
      </c>
      <c r="AG370" s="53">
        <v>0</v>
      </c>
      <c r="AH370" s="53">
        <v>0</v>
      </c>
      <c r="AI370" s="53">
        <v>0</v>
      </c>
    </row>
    <row r="371" spans="1:35">
      <c r="A371" s="38"/>
      <c r="B371" s="39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</row>
    <row r="372" spans="1:35" ht="13" thickBot="1">
      <c r="A372" s="54"/>
      <c r="B372" s="55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</row>
    <row r="373" spans="1:35" ht="13.5" thickBot="1">
      <c r="A373" s="50" t="s">
        <v>43</v>
      </c>
      <c r="B373" s="51"/>
      <c r="C373" s="53">
        <f t="shared" ref="C373:AA373" si="27">C331+C336+C340+C355+C356+C368+C369+C370</f>
        <v>358.83478971560396</v>
      </c>
      <c r="D373" s="53">
        <f t="shared" si="27"/>
        <v>347.75443223290125</v>
      </c>
      <c r="E373" s="53">
        <f t="shared" si="27"/>
        <v>302.67215171846703</v>
      </c>
      <c r="F373" s="53">
        <f t="shared" si="27"/>
        <v>448.72215605912953</v>
      </c>
      <c r="G373" s="53">
        <f t="shared" si="27"/>
        <v>397.54332001214476</v>
      </c>
      <c r="H373" s="53">
        <f t="shared" si="27"/>
        <v>385.99066195205671</v>
      </c>
      <c r="I373" s="53">
        <f t="shared" si="27"/>
        <v>354.32795239677108</v>
      </c>
      <c r="J373" s="53">
        <f t="shared" si="27"/>
        <v>428.43258817028919</v>
      </c>
      <c r="K373" s="53">
        <f t="shared" si="27"/>
        <v>441.18243592537954</v>
      </c>
      <c r="L373" s="53">
        <f t="shared" si="27"/>
        <v>522.34188775439316</v>
      </c>
      <c r="M373" s="53">
        <f t="shared" si="27"/>
        <v>607.13859987805722</v>
      </c>
      <c r="N373" s="53">
        <f t="shared" si="27"/>
        <v>733.76534719900894</v>
      </c>
      <c r="O373" s="53">
        <f t="shared" si="27"/>
        <v>780.14643472423404</v>
      </c>
      <c r="P373" s="53">
        <f t="shared" si="27"/>
        <v>761.59571508166084</v>
      </c>
      <c r="Q373" s="53">
        <f t="shared" si="27"/>
        <v>721.64963318496382</v>
      </c>
      <c r="R373" s="53">
        <f t="shared" si="27"/>
        <v>831.97548475831479</v>
      </c>
      <c r="S373" s="53">
        <f t="shared" si="27"/>
        <v>958.95406248186544</v>
      </c>
      <c r="T373" s="53">
        <f t="shared" si="27"/>
        <v>1016.6813113610972</v>
      </c>
      <c r="U373" s="53">
        <f t="shared" si="27"/>
        <v>945.04571508965898</v>
      </c>
      <c r="V373" s="53">
        <f t="shared" si="27"/>
        <v>746.00927279673863</v>
      </c>
      <c r="W373" s="53">
        <f t="shared" si="27"/>
        <v>771.56971565380843</v>
      </c>
      <c r="X373" s="53">
        <f t="shared" si="27"/>
        <v>692.0594098931399</v>
      </c>
      <c r="Y373" s="53">
        <f t="shared" si="27"/>
        <v>581.4180606987976</v>
      </c>
      <c r="Z373" s="53">
        <f t="shared" si="27"/>
        <v>670.8480599487491</v>
      </c>
      <c r="AA373" s="53">
        <f t="shared" si="27"/>
        <v>743.9029058722806</v>
      </c>
      <c r="AB373" s="53">
        <f t="shared" ref="AB373:AG373" si="28">AB331+AB336+AB340+AB355+AB356+AB368+AB369+AB370</f>
        <v>842.0644063231797</v>
      </c>
      <c r="AC373" s="53">
        <f t="shared" si="28"/>
        <v>863.58717961802472</v>
      </c>
      <c r="AD373" s="53">
        <f t="shared" si="28"/>
        <v>1016.1335897755333</v>
      </c>
      <c r="AE373" s="53">
        <f t="shared" si="28"/>
        <v>1097.9595205746136</v>
      </c>
      <c r="AF373" s="53">
        <f t="shared" si="28"/>
        <v>1110.4277864031976</v>
      </c>
      <c r="AG373" s="53">
        <f t="shared" si="28"/>
        <v>394.08444060059679</v>
      </c>
      <c r="AH373" s="53">
        <f t="shared" ref="AH373:AI373" si="29">AH331+AH336+AH340+AH355+AH356+AH368+AH369+AH370</f>
        <v>440.08001064484012</v>
      </c>
      <c r="AI373" s="53">
        <f t="shared" si="29"/>
        <v>1004.7545677750487</v>
      </c>
    </row>
    <row r="374" spans="1:35">
      <c r="V374" s="8"/>
    </row>
    <row r="375" spans="1:3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</row>
    <row r="376" spans="1: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</row>
    <row r="377" spans="1:35" ht="28.5" thickBot="1">
      <c r="A377" s="58" t="s">
        <v>80</v>
      </c>
      <c r="B377" s="2"/>
      <c r="C377" s="3">
        <v>1990</v>
      </c>
      <c r="D377" s="3">
        <v>1991</v>
      </c>
      <c r="E377" s="3">
        <v>1992</v>
      </c>
      <c r="F377" s="3">
        <v>1993</v>
      </c>
      <c r="G377" s="3">
        <v>1994</v>
      </c>
      <c r="H377" s="3">
        <v>1995</v>
      </c>
      <c r="I377" s="3">
        <v>1996</v>
      </c>
      <c r="J377" s="3">
        <v>1997</v>
      </c>
      <c r="K377" s="3">
        <v>1998</v>
      </c>
      <c r="L377" s="3">
        <v>1999</v>
      </c>
      <c r="M377" s="3">
        <v>2000</v>
      </c>
      <c r="N377" s="3">
        <v>2001</v>
      </c>
      <c r="O377" s="3">
        <v>2002</v>
      </c>
      <c r="P377" s="3">
        <v>2003</v>
      </c>
      <c r="Q377" s="3">
        <v>2004</v>
      </c>
      <c r="R377" s="3">
        <v>2005</v>
      </c>
      <c r="S377" s="3">
        <v>2006</v>
      </c>
      <c r="T377" s="3">
        <v>2007</v>
      </c>
      <c r="U377" s="3">
        <v>2008</v>
      </c>
      <c r="V377" s="3">
        <v>2009</v>
      </c>
      <c r="W377" s="3">
        <v>2010</v>
      </c>
      <c r="X377" s="3">
        <v>2011</v>
      </c>
      <c r="Y377" s="3">
        <v>2012</v>
      </c>
      <c r="Z377" s="3">
        <v>2013</v>
      </c>
      <c r="AA377" s="3">
        <v>2014</v>
      </c>
      <c r="AB377" s="3">
        <v>2015</v>
      </c>
      <c r="AC377" s="3">
        <v>2016</v>
      </c>
      <c r="AD377" s="3">
        <v>2017</v>
      </c>
      <c r="AE377" s="3">
        <v>2018</v>
      </c>
      <c r="AF377" s="3">
        <v>2019</v>
      </c>
      <c r="AG377" s="3">
        <v>2020</v>
      </c>
      <c r="AH377" s="3">
        <v>2021</v>
      </c>
      <c r="AI377" s="3">
        <v>2022</v>
      </c>
    </row>
    <row r="378" spans="1:35" ht="13">
      <c r="A378" s="5" t="s">
        <v>1</v>
      </c>
      <c r="B378" s="6"/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7">
        <v>0</v>
      </c>
      <c r="AF378" s="7">
        <v>0</v>
      </c>
      <c r="AG378" s="7">
        <v>0</v>
      </c>
      <c r="AH378" s="7">
        <v>0</v>
      </c>
      <c r="AI378" s="7">
        <v>0</v>
      </c>
    </row>
    <row r="379" spans="1:35" ht="13">
      <c r="A379" s="9" t="s">
        <v>2</v>
      </c>
      <c r="B379" s="10"/>
      <c r="C379" s="11">
        <v>0</v>
      </c>
      <c r="D379" s="11">
        <v>0</v>
      </c>
      <c r="E379" s="11">
        <v>0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  <c r="T379" s="11">
        <v>0</v>
      </c>
      <c r="U379" s="11">
        <v>0</v>
      </c>
      <c r="V379" s="11">
        <v>0</v>
      </c>
      <c r="W379" s="11">
        <v>0</v>
      </c>
      <c r="X379" s="11">
        <v>0</v>
      </c>
      <c r="Y379" s="11">
        <v>0</v>
      </c>
      <c r="Z379" s="11">
        <v>0</v>
      </c>
      <c r="AA379" s="11">
        <v>0</v>
      </c>
      <c r="AB379" s="11">
        <v>0</v>
      </c>
      <c r="AC379" s="11">
        <v>0</v>
      </c>
      <c r="AD379" s="11">
        <v>0</v>
      </c>
      <c r="AE379" s="11">
        <v>0</v>
      </c>
      <c r="AF379" s="11">
        <v>0</v>
      </c>
      <c r="AG379" s="11">
        <v>0</v>
      </c>
      <c r="AH379" s="11">
        <v>0</v>
      </c>
      <c r="AI379" s="11">
        <v>0</v>
      </c>
    </row>
    <row r="380" spans="1:35" ht="13">
      <c r="A380" s="13" t="s">
        <v>3</v>
      </c>
      <c r="B380" s="14"/>
      <c r="C380" s="15">
        <v>0</v>
      </c>
      <c r="D380" s="15">
        <v>0</v>
      </c>
      <c r="E380" s="15">
        <v>0</v>
      </c>
      <c r="F380" s="15">
        <v>0</v>
      </c>
      <c r="G380" s="15">
        <v>0</v>
      </c>
      <c r="H380" s="15">
        <v>0</v>
      </c>
      <c r="I380" s="15">
        <v>0</v>
      </c>
      <c r="J380" s="15">
        <v>0</v>
      </c>
      <c r="K380" s="15">
        <v>0</v>
      </c>
      <c r="L380" s="15">
        <v>0</v>
      </c>
      <c r="M380" s="15">
        <v>0</v>
      </c>
      <c r="N380" s="15">
        <v>0</v>
      </c>
      <c r="O380" s="15">
        <v>0</v>
      </c>
      <c r="P380" s="15">
        <v>0</v>
      </c>
      <c r="Q380" s="15">
        <v>0</v>
      </c>
      <c r="R380" s="15">
        <v>0</v>
      </c>
      <c r="S380" s="15">
        <v>0</v>
      </c>
      <c r="T380" s="15">
        <v>0</v>
      </c>
      <c r="U380" s="15">
        <v>0</v>
      </c>
      <c r="V380" s="15">
        <v>0</v>
      </c>
      <c r="W380" s="15">
        <v>0</v>
      </c>
      <c r="X380" s="15">
        <v>0</v>
      </c>
      <c r="Y380" s="15">
        <v>0</v>
      </c>
      <c r="Z380" s="15">
        <v>0</v>
      </c>
      <c r="AA380" s="15">
        <v>0</v>
      </c>
      <c r="AB380" s="15">
        <v>0</v>
      </c>
      <c r="AC380" s="15">
        <v>0</v>
      </c>
      <c r="AD380" s="15">
        <v>0</v>
      </c>
      <c r="AE380" s="15">
        <v>0</v>
      </c>
      <c r="AF380" s="15">
        <v>0</v>
      </c>
      <c r="AG380" s="15">
        <v>0</v>
      </c>
      <c r="AH380" s="15">
        <v>0</v>
      </c>
      <c r="AI380" s="15">
        <v>0</v>
      </c>
    </row>
    <row r="381" spans="1:35" ht="13">
      <c r="A381" s="13" t="s">
        <v>4</v>
      </c>
      <c r="B381" s="14"/>
      <c r="C381" s="15">
        <v>0</v>
      </c>
      <c r="D381" s="15">
        <v>0</v>
      </c>
      <c r="E381" s="15">
        <v>0</v>
      </c>
      <c r="F381" s="15">
        <v>0</v>
      </c>
      <c r="G381" s="15">
        <v>0</v>
      </c>
      <c r="H381" s="15">
        <v>0</v>
      </c>
      <c r="I381" s="15">
        <v>0</v>
      </c>
      <c r="J381" s="15">
        <v>0</v>
      </c>
      <c r="K381" s="15">
        <v>0</v>
      </c>
      <c r="L381" s="15">
        <v>0</v>
      </c>
      <c r="M381" s="15">
        <v>0</v>
      </c>
      <c r="N381" s="15">
        <v>0</v>
      </c>
      <c r="O381" s="15">
        <v>0</v>
      </c>
      <c r="P381" s="15">
        <v>0</v>
      </c>
      <c r="Q381" s="15">
        <v>0</v>
      </c>
      <c r="R381" s="15">
        <v>0</v>
      </c>
      <c r="S381" s="15">
        <v>0</v>
      </c>
      <c r="T381" s="15">
        <v>0</v>
      </c>
      <c r="U381" s="15">
        <v>0</v>
      </c>
      <c r="V381" s="15">
        <v>0</v>
      </c>
      <c r="W381" s="15">
        <v>0</v>
      </c>
      <c r="X381" s="15">
        <v>0</v>
      </c>
      <c r="Y381" s="15">
        <v>0</v>
      </c>
      <c r="Z381" s="15">
        <v>0</v>
      </c>
      <c r="AA381" s="15">
        <v>0</v>
      </c>
      <c r="AB381" s="15">
        <v>0</v>
      </c>
      <c r="AC381" s="15">
        <v>0</v>
      </c>
      <c r="AD381" s="15">
        <v>0</v>
      </c>
      <c r="AE381" s="15">
        <v>0</v>
      </c>
      <c r="AF381" s="15">
        <v>0</v>
      </c>
      <c r="AG381" s="15">
        <v>0</v>
      </c>
      <c r="AH381" s="15">
        <v>0</v>
      </c>
      <c r="AI381" s="15">
        <v>0</v>
      </c>
    </row>
    <row r="382" spans="1:35" ht="13.5" thickBot="1">
      <c r="A382" s="16" t="s">
        <v>5</v>
      </c>
      <c r="B382" s="17"/>
      <c r="C382" s="18">
        <v>0</v>
      </c>
      <c r="D382" s="18">
        <v>0</v>
      </c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  <c r="T382" s="18">
        <v>0</v>
      </c>
      <c r="U382" s="18">
        <v>0</v>
      </c>
      <c r="V382" s="18">
        <v>0</v>
      </c>
      <c r="W382" s="18">
        <v>0</v>
      </c>
      <c r="X382" s="18">
        <v>0</v>
      </c>
      <c r="Y382" s="18">
        <v>0</v>
      </c>
      <c r="Z382" s="18">
        <v>0</v>
      </c>
      <c r="AA382" s="18">
        <v>0</v>
      </c>
      <c r="AB382" s="18">
        <v>0</v>
      </c>
      <c r="AC382" s="18">
        <v>0</v>
      </c>
      <c r="AD382" s="18">
        <v>0</v>
      </c>
      <c r="AE382" s="18">
        <v>0</v>
      </c>
      <c r="AF382" s="18">
        <v>0</v>
      </c>
      <c r="AG382" s="18">
        <v>0</v>
      </c>
      <c r="AH382" s="18">
        <v>0</v>
      </c>
      <c r="AI382" s="18">
        <v>0</v>
      </c>
    </row>
    <row r="383" spans="1:35" ht="13">
      <c r="A383" s="19" t="s">
        <v>6</v>
      </c>
      <c r="B383" s="20"/>
      <c r="C383" s="21">
        <v>0</v>
      </c>
      <c r="D383" s="21">
        <v>0</v>
      </c>
      <c r="E383" s="21">
        <v>0</v>
      </c>
      <c r="F383" s="21">
        <v>0</v>
      </c>
      <c r="G383" s="21">
        <v>0</v>
      </c>
      <c r="H383" s="21">
        <v>0</v>
      </c>
      <c r="I383" s="21">
        <v>0</v>
      </c>
      <c r="J383" s="21">
        <v>0</v>
      </c>
      <c r="K383" s="21">
        <v>0</v>
      </c>
      <c r="L383" s="21">
        <v>0</v>
      </c>
      <c r="M383" s="21">
        <v>0</v>
      </c>
      <c r="N383" s="21">
        <v>0</v>
      </c>
      <c r="O383" s="21">
        <v>0</v>
      </c>
      <c r="P383" s="21">
        <v>0</v>
      </c>
      <c r="Q383" s="21">
        <v>0</v>
      </c>
      <c r="R383" s="21">
        <v>0</v>
      </c>
      <c r="S383" s="21">
        <v>0</v>
      </c>
      <c r="T383" s="21">
        <v>0</v>
      </c>
      <c r="U383" s="21">
        <v>0</v>
      </c>
      <c r="V383" s="21">
        <v>0</v>
      </c>
      <c r="W383" s="21">
        <v>0</v>
      </c>
      <c r="X383" s="21">
        <v>0</v>
      </c>
      <c r="Y383" s="21">
        <v>0</v>
      </c>
      <c r="Z383" s="21">
        <v>0</v>
      </c>
      <c r="AA383" s="21">
        <v>0</v>
      </c>
      <c r="AB383" s="21">
        <v>0</v>
      </c>
      <c r="AC383" s="21">
        <v>0</v>
      </c>
      <c r="AD383" s="21">
        <v>0</v>
      </c>
      <c r="AE383" s="21">
        <v>0</v>
      </c>
      <c r="AF383" s="21">
        <v>0</v>
      </c>
      <c r="AG383" s="21">
        <v>0</v>
      </c>
      <c r="AH383" s="21">
        <v>0</v>
      </c>
      <c r="AI383" s="21">
        <v>0</v>
      </c>
    </row>
    <row r="384" spans="1:35" ht="13">
      <c r="A384" s="9" t="s">
        <v>7</v>
      </c>
      <c r="B384" s="10"/>
      <c r="C384" s="11">
        <v>0</v>
      </c>
      <c r="D384" s="11">
        <v>0</v>
      </c>
      <c r="E384" s="11">
        <v>0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0</v>
      </c>
      <c r="Q384" s="11">
        <v>0</v>
      </c>
      <c r="R384" s="11">
        <v>0</v>
      </c>
      <c r="S384" s="11">
        <v>0</v>
      </c>
      <c r="T384" s="11">
        <v>0</v>
      </c>
      <c r="U384" s="11">
        <v>0</v>
      </c>
      <c r="V384" s="11">
        <v>0</v>
      </c>
      <c r="W384" s="11">
        <v>0</v>
      </c>
      <c r="X384" s="11">
        <v>0</v>
      </c>
      <c r="Y384" s="11">
        <v>0</v>
      </c>
      <c r="Z384" s="11">
        <v>0</v>
      </c>
      <c r="AA384" s="11">
        <v>0</v>
      </c>
      <c r="AB384" s="11">
        <v>0</v>
      </c>
      <c r="AC384" s="11">
        <v>0</v>
      </c>
      <c r="AD384" s="11">
        <v>0</v>
      </c>
      <c r="AE384" s="11">
        <v>0</v>
      </c>
      <c r="AF384" s="11">
        <v>0</v>
      </c>
      <c r="AG384" s="11">
        <v>0</v>
      </c>
      <c r="AH384" s="11">
        <v>0</v>
      </c>
      <c r="AI384" s="11">
        <v>0</v>
      </c>
    </row>
    <row r="385" spans="1:35" ht="13">
      <c r="A385" s="9" t="s">
        <v>8</v>
      </c>
      <c r="B385" s="10"/>
      <c r="C385" s="11">
        <v>0</v>
      </c>
      <c r="D385" s="11">
        <v>0</v>
      </c>
      <c r="E385" s="11">
        <v>0</v>
      </c>
      <c r="F385" s="11">
        <v>0</v>
      </c>
      <c r="G385" s="11">
        <v>0</v>
      </c>
      <c r="H385" s="11">
        <v>0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0</v>
      </c>
      <c r="P385" s="11">
        <v>0</v>
      </c>
      <c r="Q385" s="11">
        <v>0</v>
      </c>
      <c r="R385" s="11">
        <v>0</v>
      </c>
      <c r="S385" s="11">
        <v>0</v>
      </c>
      <c r="T385" s="11">
        <v>0</v>
      </c>
      <c r="U385" s="11">
        <v>0</v>
      </c>
      <c r="V385" s="11">
        <v>0</v>
      </c>
      <c r="W385" s="11">
        <v>0</v>
      </c>
      <c r="X385" s="11">
        <v>0</v>
      </c>
      <c r="Y385" s="11">
        <v>0</v>
      </c>
      <c r="Z385" s="11">
        <v>0</v>
      </c>
      <c r="AA385" s="11">
        <v>0</v>
      </c>
      <c r="AB385" s="11">
        <v>0</v>
      </c>
      <c r="AC385" s="11">
        <v>0</v>
      </c>
      <c r="AD385" s="11">
        <v>0</v>
      </c>
      <c r="AE385" s="11">
        <v>0</v>
      </c>
      <c r="AF385" s="11">
        <v>0</v>
      </c>
      <c r="AG385" s="11">
        <v>0</v>
      </c>
      <c r="AH385" s="11">
        <v>0</v>
      </c>
      <c r="AI385" s="11">
        <v>0</v>
      </c>
    </row>
    <row r="386" spans="1:35" ht="13.5" thickBot="1">
      <c r="A386" s="16" t="s">
        <v>9</v>
      </c>
      <c r="B386" s="17"/>
      <c r="C386" s="18">
        <v>0</v>
      </c>
      <c r="D386" s="18">
        <v>0</v>
      </c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  <c r="U386" s="18">
        <v>0</v>
      </c>
      <c r="V386" s="18">
        <v>0</v>
      </c>
      <c r="W386" s="18">
        <v>0</v>
      </c>
      <c r="X386" s="18">
        <v>0</v>
      </c>
      <c r="Y386" s="18">
        <v>0</v>
      </c>
      <c r="Z386" s="18">
        <v>0</v>
      </c>
      <c r="AA386" s="18">
        <v>0</v>
      </c>
      <c r="AB386" s="18">
        <v>0</v>
      </c>
      <c r="AC386" s="18">
        <v>0</v>
      </c>
      <c r="AD386" s="18">
        <v>0</v>
      </c>
      <c r="AE386" s="18">
        <v>0</v>
      </c>
      <c r="AF386" s="18">
        <v>0</v>
      </c>
      <c r="AG386" s="18">
        <v>0</v>
      </c>
      <c r="AH386" s="18">
        <v>0</v>
      </c>
      <c r="AI386" s="18">
        <v>0</v>
      </c>
    </row>
    <row r="387" spans="1:35" ht="13">
      <c r="A387" s="5" t="s">
        <v>10</v>
      </c>
      <c r="B387" s="6"/>
      <c r="C387" s="7">
        <v>0</v>
      </c>
      <c r="D387" s="7">
        <v>0</v>
      </c>
      <c r="E387" s="7">
        <v>0</v>
      </c>
      <c r="F387" s="7">
        <v>0</v>
      </c>
      <c r="G387" s="7">
        <v>5.7880828177569557</v>
      </c>
      <c r="H387" s="7">
        <v>14.518968726737713</v>
      </c>
      <c r="I387" s="7">
        <v>6.6714795000000002</v>
      </c>
      <c r="J387" s="7">
        <v>163.53532729533123</v>
      </c>
      <c r="K387" s="7">
        <v>352.18223383742185</v>
      </c>
      <c r="L387" s="7">
        <v>521.22512662454096</v>
      </c>
      <c r="M387" s="7">
        <v>717.70137029058378</v>
      </c>
      <c r="N387" s="7">
        <v>658.57828234201372</v>
      </c>
      <c r="O387" s="7">
        <v>692.90045053428685</v>
      </c>
      <c r="P387" s="7">
        <v>610.1653758016015</v>
      </c>
      <c r="Q387" s="7">
        <v>573.6171873144549</v>
      </c>
      <c r="R387" s="7">
        <v>387.16069043301485</v>
      </c>
      <c r="S387" s="7">
        <v>407.04672150324313</v>
      </c>
      <c r="T387" s="7">
        <v>517.89659014060157</v>
      </c>
      <c r="U387" s="7">
        <v>249.89651075170741</v>
      </c>
      <c r="V387" s="7">
        <v>207.13623339615719</v>
      </c>
      <c r="W387" s="7">
        <v>222.46949254734636</v>
      </c>
      <c r="X387" s="7">
        <v>223.03031914358257</v>
      </c>
      <c r="Y387" s="7">
        <v>165.08252824030072</v>
      </c>
      <c r="Z387" s="7">
        <v>203.38927066499923</v>
      </c>
      <c r="AA387" s="7">
        <v>233.26176807210686</v>
      </c>
      <c r="AB387" s="7">
        <v>373.95197180480096</v>
      </c>
      <c r="AC387" s="7">
        <v>372.82775228698023</v>
      </c>
      <c r="AD387" s="7">
        <v>155.62942450130595</v>
      </c>
      <c r="AE387" s="7">
        <v>176.68561885641475</v>
      </c>
      <c r="AF387" s="7">
        <v>233.0904780775713</v>
      </c>
      <c r="AG387" s="7">
        <v>75.968113049846579</v>
      </c>
      <c r="AH387" s="7">
        <v>196.15591060787892</v>
      </c>
      <c r="AI387" s="7">
        <v>181.80697038055041</v>
      </c>
    </row>
    <row r="388" spans="1:35" ht="13">
      <c r="A388" s="9" t="s">
        <v>11</v>
      </c>
      <c r="B388" s="10"/>
      <c r="C388" s="11">
        <v>0</v>
      </c>
      <c r="D388" s="11">
        <v>0</v>
      </c>
      <c r="E388" s="11">
        <v>0</v>
      </c>
      <c r="F388" s="11">
        <v>0</v>
      </c>
      <c r="G388" s="11">
        <v>0</v>
      </c>
      <c r="H388" s="11">
        <v>0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>
        <v>0</v>
      </c>
      <c r="U388" s="11">
        <v>0</v>
      </c>
      <c r="V388" s="11">
        <v>0</v>
      </c>
      <c r="W388" s="11">
        <v>0</v>
      </c>
      <c r="X388" s="11">
        <v>0</v>
      </c>
      <c r="Y388" s="11">
        <v>0</v>
      </c>
      <c r="Z388" s="11">
        <v>0</v>
      </c>
      <c r="AA388" s="11">
        <v>0</v>
      </c>
      <c r="AB388" s="11">
        <v>0</v>
      </c>
      <c r="AC388" s="11">
        <v>0</v>
      </c>
      <c r="AD388" s="11">
        <v>0</v>
      </c>
      <c r="AE388" s="11">
        <v>0</v>
      </c>
      <c r="AF388" s="11">
        <v>0</v>
      </c>
      <c r="AG388" s="11">
        <v>0</v>
      </c>
      <c r="AH388" s="11">
        <v>0</v>
      </c>
      <c r="AI388" s="11">
        <v>0</v>
      </c>
    </row>
    <row r="389" spans="1:35" ht="13">
      <c r="A389" s="23" t="s">
        <v>12</v>
      </c>
      <c r="B389" s="24"/>
      <c r="C389" s="25">
        <v>0</v>
      </c>
      <c r="D389" s="25">
        <v>0</v>
      </c>
      <c r="E389" s="25">
        <v>0</v>
      </c>
      <c r="F389" s="25">
        <v>0</v>
      </c>
      <c r="G389" s="25">
        <v>0</v>
      </c>
      <c r="H389" s="25">
        <v>0</v>
      </c>
      <c r="I389" s="25">
        <v>0</v>
      </c>
      <c r="J389" s="25">
        <v>0</v>
      </c>
      <c r="K389" s="25">
        <v>0</v>
      </c>
      <c r="L389" s="25">
        <v>0</v>
      </c>
      <c r="M389" s="25">
        <v>0</v>
      </c>
      <c r="N389" s="25">
        <v>0</v>
      </c>
      <c r="O389" s="25">
        <v>0</v>
      </c>
      <c r="P389" s="25">
        <v>0</v>
      </c>
      <c r="Q389" s="25">
        <v>0</v>
      </c>
      <c r="R389" s="25">
        <v>0</v>
      </c>
      <c r="S389" s="25">
        <v>0</v>
      </c>
      <c r="T389" s="25">
        <v>0</v>
      </c>
      <c r="U389" s="25">
        <v>0</v>
      </c>
      <c r="V389" s="25">
        <v>0</v>
      </c>
      <c r="W389" s="25">
        <v>0</v>
      </c>
      <c r="X389" s="25">
        <v>0</v>
      </c>
      <c r="Y389" s="25">
        <v>0</v>
      </c>
      <c r="Z389" s="25">
        <v>0</v>
      </c>
      <c r="AA389" s="25">
        <v>0</v>
      </c>
      <c r="AB389" s="25">
        <v>0</v>
      </c>
      <c r="AC389" s="25">
        <v>0</v>
      </c>
      <c r="AD389" s="25">
        <v>0</v>
      </c>
      <c r="AE389" s="25">
        <v>0</v>
      </c>
      <c r="AF389" s="25">
        <v>0</v>
      </c>
      <c r="AG389" s="25">
        <v>0</v>
      </c>
      <c r="AH389" s="25">
        <v>0</v>
      </c>
      <c r="AI389" s="25">
        <v>0</v>
      </c>
    </row>
    <row r="390" spans="1:35" ht="13">
      <c r="A390" s="26" t="s">
        <v>13</v>
      </c>
      <c r="B390" s="27"/>
      <c r="C390" s="28">
        <v>0</v>
      </c>
      <c r="D390" s="28">
        <v>0</v>
      </c>
      <c r="E390" s="28">
        <v>0</v>
      </c>
      <c r="F390" s="28">
        <v>0</v>
      </c>
      <c r="G390" s="28">
        <v>0</v>
      </c>
      <c r="H390" s="28">
        <v>0</v>
      </c>
      <c r="I390" s="28">
        <v>0</v>
      </c>
      <c r="J390" s="28">
        <v>0</v>
      </c>
      <c r="K390" s="28">
        <v>0</v>
      </c>
      <c r="L390" s="28">
        <v>0</v>
      </c>
      <c r="M390" s="28">
        <v>0</v>
      </c>
      <c r="N390" s="28">
        <v>0</v>
      </c>
      <c r="O390" s="28">
        <v>0</v>
      </c>
      <c r="P390" s="28">
        <v>0</v>
      </c>
      <c r="Q390" s="28">
        <v>0</v>
      </c>
      <c r="R390" s="28">
        <v>0</v>
      </c>
      <c r="S390" s="28">
        <v>0</v>
      </c>
      <c r="T390" s="28">
        <v>0</v>
      </c>
      <c r="U390" s="28">
        <v>0</v>
      </c>
      <c r="V390" s="28">
        <v>0</v>
      </c>
      <c r="W390" s="28">
        <v>0</v>
      </c>
      <c r="X390" s="28">
        <v>0</v>
      </c>
      <c r="Y390" s="28">
        <v>0</v>
      </c>
      <c r="Z390" s="28">
        <v>0</v>
      </c>
      <c r="AA390" s="28">
        <v>0</v>
      </c>
      <c r="AB390" s="28">
        <v>0</v>
      </c>
      <c r="AC390" s="28">
        <v>0</v>
      </c>
      <c r="AD390" s="28">
        <v>0</v>
      </c>
      <c r="AE390" s="28">
        <v>0</v>
      </c>
      <c r="AF390" s="28">
        <v>0</v>
      </c>
      <c r="AG390" s="28">
        <v>0</v>
      </c>
      <c r="AH390" s="28">
        <v>0</v>
      </c>
      <c r="AI390" s="28">
        <v>0</v>
      </c>
    </row>
    <row r="391" spans="1:35" ht="13">
      <c r="A391" s="13" t="s">
        <v>14</v>
      </c>
      <c r="B391" s="14"/>
      <c r="C391" s="15">
        <v>0</v>
      </c>
      <c r="D391" s="15">
        <v>0</v>
      </c>
      <c r="E391" s="15">
        <v>0</v>
      </c>
      <c r="F391" s="15">
        <v>0</v>
      </c>
      <c r="G391" s="15">
        <v>0</v>
      </c>
      <c r="H391" s="15">
        <v>0</v>
      </c>
      <c r="I391" s="15">
        <v>6.6714795000000002</v>
      </c>
      <c r="J391" s="15">
        <v>62.944162499999997</v>
      </c>
      <c r="K391" s="15">
        <v>106.95944099999998</v>
      </c>
      <c r="L391" s="15">
        <v>180.10683599999999</v>
      </c>
      <c r="M391" s="15">
        <v>221.33426399999996</v>
      </c>
      <c r="N391" s="15">
        <v>199.37407049999999</v>
      </c>
      <c r="O391" s="15">
        <v>179.60586000000001</v>
      </c>
      <c r="P391" s="15">
        <v>176.00743800000001</v>
      </c>
      <c r="Q391" s="15">
        <v>167.52449999999996</v>
      </c>
      <c r="R391" s="15">
        <v>72.101638326503902</v>
      </c>
      <c r="S391" s="15">
        <v>71.655275298169741</v>
      </c>
      <c r="T391" s="15">
        <v>83.221560945063501</v>
      </c>
      <c r="U391" s="15">
        <v>34.809615924119043</v>
      </c>
      <c r="V391" s="15">
        <v>3.4013787304800189</v>
      </c>
      <c r="W391" s="15">
        <v>13.788822451092983</v>
      </c>
      <c r="X391" s="15">
        <v>10.599841053116052</v>
      </c>
      <c r="Y391" s="15">
        <v>6.7555683437055905</v>
      </c>
      <c r="Z391" s="15">
        <v>1.8132170953469995</v>
      </c>
      <c r="AA391" s="15">
        <v>10.560430874227677</v>
      </c>
      <c r="AB391" s="15">
        <v>25.313975818283382</v>
      </c>
      <c r="AC391" s="15">
        <v>9.5554121127406351</v>
      </c>
      <c r="AD391" s="15">
        <v>0</v>
      </c>
      <c r="AE391" s="15">
        <v>0</v>
      </c>
      <c r="AF391" s="15">
        <v>3.0020492303501403</v>
      </c>
      <c r="AG391" s="15">
        <v>0</v>
      </c>
      <c r="AH391" s="15">
        <v>0</v>
      </c>
      <c r="AI391" s="15">
        <v>7.6320847289734957</v>
      </c>
    </row>
    <row r="392" spans="1:35" ht="13">
      <c r="A392" s="9" t="s">
        <v>15</v>
      </c>
      <c r="B392" s="10"/>
      <c r="C392" s="11">
        <v>0</v>
      </c>
      <c r="D392" s="11">
        <v>0</v>
      </c>
      <c r="E392" s="11">
        <v>0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</v>
      </c>
      <c r="U392" s="11">
        <v>0</v>
      </c>
      <c r="V392" s="11">
        <v>0</v>
      </c>
      <c r="W392" s="11">
        <v>0</v>
      </c>
      <c r="X392" s="11">
        <v>0</v>
      </c>
      <c r="Y392" s="11">
        <v>0</v>
      </c>
      <c r="Z392" s="11">
        <v>0</v>
      </c>
      <c r="AA392" s="11">
        <v>0</v>
      </c>
      <c r="AB392" s="11">
        <v>0</v>
      </c>
      <c r="AC392" s="11">
        <v>0</v>
      </c>
      <c r="AD392" s="11">
        <v>0</v>
      </c>
      <c r="AE392" s="11">
        <v>0</v>
      </c>
      <c r="AF392" s="11">
        <v>0</v>
      </c>
      <c r="AG392" s="11">
        <v>0</v>
      </c>
      <c r="AH392" s="11">
        <v>0</v>
      </c>
      <c r="AI392" s="11">
        <v>0</v>
      </c>
    </row>
    <row r="393" spans="1:35" ht="13">
      <c r="A393" s="13" t="s">
        <v>16</v>
      </c>
      <c r="B393" s="14"/>
      <c r="C393" s="15">
        <v>0</v>
      </c>
      <c r="D393" s="15">
        <v>0</v>
      </c>
      <c r="E393" s="15">
        <v>0</v>
      </c>
      <c r="F393" s="15">
        <v>0</v>
      </c>
      <c r="G393" s="15">
        <v>0</v>
      </c>
      <c r="H393" s="15">
        <v>0</v>
      </c>
      <c r="I393" s="15">
        <v>0</v>
      </c>
      <c r="J393" s="15">
        <v>0</v>
      </c>
      <c r="K393" s="15">
        <v>0</v>
      </c>
      <c r="L393" s="15">
        <v>0</v>
      </c>
      <c r="M393" s="15">
        <v>0</v>
      </c>
      <c r="N393" s="15">
        <v>0</v>
      </c>
      <c r="O393" s="15">
        <v>0</v>
      </c>
      <c r="P393" s="15">
        <v>0</v>
      </c>
      <c r="Q393" s="15">
        <v>0</v>
      </c>
      <c r="R393" s="15">
        <v>0</v>
      </c>
      <c r="S393" s="15">
        <v>0</v>
      </c>
      <c r="T393" s="15">
        <v>0</v>
      </c>
      <c r="U393" s="15">
        <v>0</v>
      </c>
      <c r="V393" s="15">
        <v>0</v>
      </c>
      <c r="W393" s="15">
        <v>0</v>
      </c>
      <c r="X393" s="15">
        <v>0</v>
      </c>
      <c r="Y393" s="15">
        <v>0</v>
      </c>
      <c r="Z393" s="15">
        <v>0</v>
      </c>
      <c r="AA393" s="15">
        <v>0</v>
      </c>
      <c r="AB393" s="15">
        <v>0</v>
      </c>
      <c r="AC393" s="15">
        <v>0</v>
      </c>
      <c r="AD393" s="15">
        <v>0</v>
      </c>
      <c r="AE393" s="15">
        <v>0</v>
      </c>
      <c r="AF393" s="15">
        <v>0</v>
      </c>
      <c r="AG393" s="15">
        <v>0</v>
      </c>
      <c r="AH393" s="15">
        <v>0</v>
      </c>
      <c r="AI393" s="15">
        <v>0</v>
      </c>
    </row>
    <row r="394" spans="1:35" ht="13">
      <c r="A394" s="13" t="s">
        <v>17</v>
      </c>
      <c r="B394" s="14"/>
      <c r="C394" s="15">
        <v>0</v>
      </c>
      <c r="D394" s="15">
        <v>0</v>
      </c>
      <c r="E394" s="15">
        <v>0</v>
      </c>
      <c r="F394" s="15">
        <v>0</v>
      </c>
      <c r="G394" s="15">
        <v>0</v>
      </c>
      <c r="H394" s="15">
        <v>0</v>
      </c>
      <c r="I394" s="15">
        <v>0</v>
      </c>
      <c r="J394" s="15">
        <v>0</v>
      </c>
      <c r="K394" s="15">
        <v>0</v>
      </c>
      <c r="L394" s="15">
        <v>0</v>
      </c>
      <c r="M394" s="15">
        <v>0</v>
      </c>
      <c r="N394" s="15">
        <v>0</v>
      </c>
      <c r="O394" s="15">
        <v>0</v>
      </c>
      <c r="P394" s="15">
        <v>0</v>
      </c>
      <c r="Q394" s="15">
        <v>0</v>
      </c>
      <c r="R394" s="15">
        <v>0</v>
      </c>
      <c r="S394" s="15">
        <v>0</v>
      </c>
      <c r="T394" s="15">
        <v>0</v>
      </c>
      <c r="U394" s="15">
        <v>0</v>
      </c>
      <c r="V394" s="15">
        <v>0</v>
      </c>
      <c r="W394" s="15">
        <v>0</v>
      </c>
      <c r="X394" s="15">
        <v>0</v>
      </c>
      <c r="Y394" s="15">
        <v>0</v>
      </c>
      <c r="Z394" s="15">
        <v>0</v>
      </c>
      <c r="AA394" s="15">
        <v>0</v>
      </c>
      <c r="AB394" s="15">
        <v>0</v>
      </c>
      <c r="AC394" s="15">
        <v>0</v>
      </c>
      <c r="AD394" s="15">
        <v>0</v>
      </c>
      <c r="AE394" s="15">
        <v>0</v>
      </c>
      <c r="AF394" s="15">
        <v>0</v>
      </c>
      <c r="AG394" s="15">
        <v>0</v>
      </c>
      <c r="AH394" s="15">
        <v>0</v>
      </c>
      <c r="AI394" s="15">
        <v>0</v>
      </c>
    </row>
    <row r="395" spans="1:35" ht="13">
      <c r="A395" s="13" t="s">
        <v>18</v>
      </c>
      <c r="B395" s="14"/>
      <c r="C395" s="15">
        <v>0</v>
      </c>
      <c r="D395" s="15">
        <v>0</v>
      </c>
      <c r="E395" s="15">
        <v>0</v>
      </c>
      <c r="F395" s="15">
        <v>0</v>
      </c>
      <c r="G395" s="15">
        <v>0</v>
      </c>
      <c r="H395" s="15">
        <v>0</v>
      </c>
      <c r="I395" s="15">
        <v>0</v>
      </c>
      <c r="J395" s="15">
        <v>0</v>
      </c>
      <c r="K395" s="15">
        <v>0</v>
      </c>
      <c r="L395" s="15">
        <v>0</v>
      </c>
      <c r="M395" s="15">
        <v>0</v>
      </c>
      <c r="N395" s="15">
        <v>0</v>
      </c>
      <c r="O395" s="15">
        <v>0</v>
      </c>
      <c r="P395" s="15">
        <v>0</v>
      </c>
      <c r="Q395" s="15">
        <v>0</v>
      </c>
      <c r="R395" s="15">
        <v>0</v>
      </c>
      <c r="S395" s="15">
        <v>0</v>
      </c>
      <c r="T395" s="15">
        <v>0</v>
      </c>
      <c r="U395" s="15">
        <v>0</v>
      </c>
      <c r="V395" s="15">
        <v>0</v>
      </c>
      <c r="W395" s="15">
        <v>0</v>
      </c>
      <c r="X395" s="15">
        <v>0</v>
      </c>
      <c r="Y395" s="15">
        <v>0</v>
      </c>
      <c r="Z395" s="15">
        <v>0</v>
      </c>
      <c r="AA395" s="15">
        <v>0</v>
      </c>
      <c r="AB395" s="15">
        <v>0</v>
      </c>
      <c r="AC395" s="15">
        <v>0</v>
      </c>
      <c r="AD395" s="15">
        <v>0</v>
      </c>
      <c r="AE395" s="15">
        <v>0</v>
      </c>
      <c r="AF395" s="15">
        <v>0</v>
      </c>
      <c r="AG395" s="15">
        <v>0</v>
      </c>
      <c r="AH395" s="15">
        <v>0</v>
      </c>
      <c r="AI395" s="15">
        <v>0</v>
      </c>
    </row>
    <row r="396" spans="1:35" ht="13">
      <c r="A396" s="13" t="s">
        <v>19</v>
      </c>
      <c r="B396" s="14"/>
      <c r="C396" s="15">
        <v>0</v>
      </c>
      <c r="D396" s="15">
        <v>0</v>
      </c>
      <c r="E396" s="15">
        <v>0</v>
      </c>
      <c r="F396" s="15">
        <v>0</v>
      </c>
      <c r="G396" s="15">
        <v>5.7880828177569557</v>
      </c>
      <c r="H396" s="15">
        <v>14.518968726737713</v>
      </c>
      <c r="I396" s="15">
        <v>0</v>
      </c>
      <c r="J396" s="15">
        <v>100.59116479533124</v>
      </c>
      <c r="K396" s="15">
        <v>245.22279283742185</v>
      </c>
      <c r="L396" s="15">
        <v>341.11829062454098</v>
      </c>
      <c r="M396" s="15">
        <v>496.36710629058382</v>
      </c>
      <c r="N396" s="15">
        <v>459.20421184201376</v>
      </c>
      <c r="O396" s="15">
        <v>513.29459053428684</v>
      </c>
      <c r="P396" s="15">
        <v>434.15793780160146</v>
      </c>
      <c r="Q396" s="15">
        <v>406.09268731445491</v>
      </c>
      <c r="R396" s="15">
        <v>315.05905210651093</v>
      </c>
      <c r="S396" s="15">
        <v>335.39144620507341</v>
      </c>
      <c r="T396" s="15">
        <v>434.67502919553812</v>
      </c>
      <c r="U396" s="15">
        <v>215.08689482758837</v>
      </c>
      <c r="V396" s="15">
        <v>203.73485466567718</v>
      </c>
      <c r="W396" s="15">
        <v>208.68067009625338</v>
      </c>
      <c r="X396" s="15">
        <v>212.43047809046652</v>
      </c>
      <c r="Y396" s="15">
        <v>158.32695989659513</v>
      </c>
      <c r="Z396" s="15">
        <v>201.57605356965223</v>
      </c>
      <c r="AA396" s="15">
        <v>222.70133719787918</v>
      </c>
      <c r="AB396" s="15">
        <v>348.63799598651758</v>
      </c>
      <c r="AC396" s="15">
        <v>363.27234017423962</v>
      </c>
      <c r="AD396" s="15">
        <v>155.62942450130595</v>
      </c>
      <c r="AE396" s="15">
        <v>176.68561885641475</v>
      </c>
      <c r="AF396" s="15">
        <v>230.08842884722117</v>
      </c>
      <c r="AG396" s="15">
        <v>75.968113049846579</v>
      </c>
      <c r="AH396" s="15">
        <v>196.15591060787892</v>
      </c>
      <c r="AI396" s="15">
        <v>174.17488565157691</v>
      </c>
    </row>
    <row r="397" spans="1:35" ht="13">
      <c r="A397" s="26" t="s">
        <v>20</v>
      </c>
      <c r="B397" s="27"/>
      <c r="C397" s="28">
        <v>0</v>
      </c>
      <c r="D397" s="28">
        <v>0</v>
      </c>
      <c r="E397" s="28">
        <v>0</v>
      </c>
      <c r="F397" s="28">
        <v>0</v>
      </c>
      <c r="G397" s="28">
        <v>0</v>
      </c>
      <c r="H397" s="28">
        <v>0</v>
      </c>
      <c r="I397" s="28">
        <v>0</v>
      </c>
      <c r="J397" s="28">
        <v>0</v>
      </c>
      <c r="K397" s="28">
        <v>0</v>
      </c>
      <c r="L397" s="28">
        <v>0</v>
      </c>
      <c r="M397" s="28">
        <v>0</v>
      </c>
      <c r="N397" s="28">
        <v>0</v>
      </c>
      <c r="O397" s="28">
        <v>0</v>
      </c>
      <c r="P397" s="28">
        <v>0</v>
      </c>
      <c r="Q397" s="28">
        <v>0</v>
      </c>
      <c r="R397" s="28">
        <v>0</v>
      </c>
      <c r="S397" s="28">
        <v>0</v>
      </c>
      <c r="T397" s="28">
        <v>0</v>
      </c>
      <c r="U397" s="28">
        <v>0</v>
      </c>
      <c r="V397" s="28">
        <v>0</v>
      </c>
      <c r="W397" s="28">
        <v>0</v>
      </c>
      <c r="X397" s="28">
        <v>0</v>
      </c>
      <c r="Y397" s="28">
        <v>0</v>
      </c>
      <c r="Z397" s="28">
        <v>0</v>
      </c>
      <c r="AA397" s="28">
        <v>0</v>
      </c>
      <c r="AB397" s="28">
        <v>0</v>
      </c>
      <c r="AC397" s="28">
        <v>0</v>
      </c>
      <c r="AD397" s="28">
        <v>0</v>
      </c>
      <c r="AE397" s="28">
        <v>0</v>
      </c>
      <c r="AF397" s="28">
        <v>0</v>
      </c>
      <c r="AG397" s="28">
        <v>0</v>
      </c>
      <c r="AH397" s="28">
        <v>0</v>
      </c>
      <c r="AI397" s="28">
        <v>0</v>
      </c>
    </row>
    <row r="398" spans="1:35" ht="13">
      <c r="A398" s="13" t="s">
        <v>21</v>
      </c>
      <c r="B398" s="14"/>
      <c r="C398" s="60">
        <v>0</v>
      </c>
      <c r="D398" s="60">
        <v>0</v>
      </c>
      <c r="E398" s="60">
        <v>0</v>
      </c>
      <c r="F398" s="60">
        <v>0</v>
      </c>
      <c r="G398" s="60">
        <v>0</v>
      </c>
      <c r="H398" s="60">
        <v>0</v>
      </c>
      <c r="I398" s="60">
        <v>0</v>
      </c>
      <c r="J398" s="60">
        <v>0</v>
      </c>
      <c r="K398" s="60">
        <v>0</v>
      </c>
      <c r="L398" s="60">
        <v>0</v>
      </c>
      <c r="M398" s="60">
        <v>0</v>
      </c>
      <c r="N398" s="60">
        <v>0</v>
      </c>
      <c r="O398" s="60">
        <v>0</v>
      </c>
      <c r="P398" s="60">
        <v>0</v>
      </c>
      <c r="Q398" s="60">
        <v>0</v>
      </c>
      <c r="R398" s="60">
        <v>0</v>
      </c>
      <c r="S398" s="60">
        <v>0</v>
      </c>
      <c r="T398" s="60">
        <v>0</v>
      </c>
      <c r="U398" s="60">
        <v>0</v>
      </c>
      <c r="V398" s="60">
        <v>0</v>
      </c>
      <c r="W398" s="60">
        <v>0</v>
      </c>
      <c r="X398" s="60">
        <v>0</v>
      </c>
      <c r="Y398" s="60">
        <v>0</v>
      </c>
      <c r="Z398" s="60">
        <v>0</v>
      </c>
      <c r="AA398" s="60">
        <v>0</v>
      </c>
      <c r="AB398" s="60">
        <v>0</v>
      </c>
      <c r="AC398" s="60">
        <v>0</v>
      </c>
      <c r="AD398" s="60">
        <v>0</v>
      </c>
      <c r="AE398" s="60">
        <v>0</v>
      </c>
      <c r="AF398" s="60">
        <v>0</v>
      </c>
      <c r="AG398" s="60">
        <v>0</v>
      </c>
      <c r="AH398" s="60">
        <v>0</v>
      </c>
      <c r="AI398" s="60">
        <v>0</v>
      </c>
    </row>
    <row r="399" spans="1:35" ht="13">
      <c r="A399" s="9" t="s">
        <v>22</v>
      </c>
      <c r="B399" s="10"/>
      <c r="C399" s="11">
        <v>0</v>
      </c>
      <c r="D399" s="11">
        <v>0</v>
      </c>
      <c r="E399" s="11">
        <v>0</v>
      </c>
      <c r="F399" s="11">
        <v>0</v>
      </c>
      <c r="G399" s="11">
        <v>0</v>
      </c>
      <c r="H399" s="11">
        <v>0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0</v>
      </c>
      <c r="P399" s="11">
        <v>0</v>
      </c>
      <c r="Q399" s="11">
        <v>0</v>
      </c>
      <c r="R399" s="11">
        <v>0</v>
      </c>
      <c r="S399" s="11">
        <v>0</v>
      </c>
      <c r="T399" s="11">
        <v>0</v>
      </c>
      <c r="U399" s="11">
        <v>0</v>
      </c>
      <c r="V399" s="11">
        <v>0</v>
      </c>
      <c r="W399" s="11">
        <v>0</v>
      </c>
      <c r="X399" s="11">
        <v>0</v>
      </c>
      <c r="Y399" s="11">
        <v>0</v>
      </c>
      <c r="Z399" s="11">
        <v>0</v>
      </c>
      <c r="AA399" s="11">
        <v>0</v>
      </c>
      <c r="AB399" s="11">
        <v>0</v>
      </c>
      <c r="AC399" s="11">
        <v>0</v>
      </c>
      <c r="AD399" s="11">
        <v>0</v>
      </c>
      <c r="AE399" s="11">
        <v>0</v>
      </c>
      <c r="AF399" s="11">
        <v>0</v>
      </c>
      <c r="AG399" s="11">
        <v>0</v>
      </c>
      <c r="AH399" s="11">
        <v>0</v>
      </c>
      <c r="AI399" s="11">
        <v>0</v>
      </c>
    </row>
    <row r="400" spans="1:35" ht="13">
      <c r="A400" s="29" t="s">
        <v>23</v>
      </c>
      <c r="B400" s="30"/>
      <c r="C400" s="12">
        <v>0</v>
      </c>
      <c r="D400" s="12">
        <v>0</v>
      </c>
      <c r="E400" s="12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  <c r="Y400" s="12">
        <v>0</v>
      </c>
      <c r="Z400" s="12">
        <v>0</v>
      </c>
      <c r="AA400" s="12">
        <v>0</v>
      </c>
      <c r="AB400" s="12">
        <v>0</v>
      </c>
      <c r="AC400" s="12">
        <v>0</v>
      </c>
      <c r="AD400" s="12">
        <v>0</v>
      </c>
      <c r="AE400" s="12">
        <v>0</v>
      </c>
      <c r="AF400" s="12">
        <v>0</v>
      </c>
      <c r="AG400" s="12">
        <v>0</v>
      </c>
      <c r="AH400" s="12">
        <v>0</v>
      </c>
      <c r="AI400" s="12">
        <v>0</v>
      </c>
    </row>
    <row r="401" spans="1:35" ht="13.5" thickBot="1">
      <c r="A401" s="16" t="s">
        <v>24</v>
      </c>
      <c r="B401" s="17"/>
      <c r="C401" s="18">
        <v>0</v>
      </c>
      <c r="D401" s="18">
        <v>0</v>
      </c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  <c r="U401" s="18">
        <v>0</v>
      </c>
      <c r="V401" s="18">
        <v>0</v>
      </c>
      <c r="W401" s="18">
        <v>0</v>
      </c>
      <c r="X401" s="18">
        <v>0</v>
      </c>
      <c r="Y401" s="18">
        <v>0</v>
      </c>
      <c r="Z401" s="18">
        <v>0</v>
      </c>
      <c r="AA401" s="18">
        <v>0</v>
      </c>
      <c r="AB401" s="18">
        <v>0</v>
      </c>
      <c r="AC401" s="18">
        <v>0</v>
      </c>
      <c r="AD401" s="18">
        <v>0</v>
      </c>
      <c r="AE401" s="18">
        <v>0</v>
      </c>
      <c r="AF401" s="18">
        <v>0</v>
      </c>
      <c r="AG401" s="18">
        <v>0</v>
      </c>
      <c r="AH401" s="18">
        <v>0</v>
      </c>
      <c r="AI401" s="18">
        <v>0</v>
      </c>
    </row>
    <row r="402" spans="1:35" ht="13.5" thickBot="1">
      <c r="A402" s="31" t="s">
        <v>25</v>
      </c>
      <c r="B402" s="32"/>
      <c r="C402" s="33">
        <v>0</v>
      </c>
      <c r="D402" s="33">
        <v>0</v>
      </c>
      <c r="E402" s="33">
        <v>0</v>
      </c>
      <c r="F402" s="33">
        <v>0</v>
      </c>
      <c r="G402" s="33">
        <v>0</v>
      </c>
      <c r="H402" s="33">
        <v>0</v>
      </c>
      <c r="I402" s="33">
        <v>0</v>
      </c>
      <c r="J402" s="33">
        <v>0</v>
      </c>
      <c r="K402" s="33">
        <v>0</v>
      </c>
      <c r="L402" s="33">
        <v>0</v>
      </c>
      <c r="M402" s="33">
        <v>0</v>
      </c>
      <c r="N402" s="33">
        <v>0</v>
      </c>
      <c r="O402" s="33">
        <v>0</v>
      </c>
      <c r="P402" s="33">
        <v>0</v>
      </c>
      <c r="Q402" s="33">
        <v>0</v>
      </c>
      <c r="R402" s="33">
        <v>0</v>
      </c>
      <c r="S402" s="33">
        <v>0</v>
      </c>
      <c r="T402" s="33">
        <v>0</v>
      </c>
      <c r="U402" s="33">
        <v>0</v>
      </c>
      <c r="V402" s="33">
        <v>0</v>
      </c>
      <c r="W402" s="33">
        <v>0</v>
      </c>
      <c r="X402" s="33">
        <v>0</v>
      </c>
      <c r="Y402" s="33">
        <v>0</v>
      </c>
      <c r="Z402" s="33">
        <v>0</v>
      </c>
      <c r="AA402" s="33">
        <v>0</v>
      </c>
      <c r="AB402" s="33">
        <v>0</v>
      </c>
      <c r="AC402" s="33">
        <v>0</v>
      </c>
      <c r="AD402" s="33">
        <v>0</v>
      </c>
      <c r="AE402" s="33">
        <v>0</v>
      </c>
      <c r="AF402" s="33">
        <v>0</v>
      </c>
      <c r="AG402" s="33">
        <v>0</v>
      </c>
      <c r="AH402" s="33">
        <v>0</v>
      </c>
      <c r="AI402" s="33">
        <v>0</v>
      </c>
    </row>
    <row r="403" spans="1:35" ht="13">
      <c r="A403" s="5" t="s">
        <v>26</v>
      </c>
      <c r="B403" s="6"/>
      <c r="C403" s="7">
        <v>0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0.10570278901030145</v>
      </c>
      <c r="S403" s="7">
        <v>0.12143051561390505</v>
      </c>
      <c r="T403" s="7">
        <v>2.855432812995363</v>
      </c>
      <c r="U403" s="7">
        <v>3.3575591031711234</v>
      </c>
      <c r="V403" s="7">
        <v>4.8220811747998393</v>
      </c>
      <c r="W403" s="7">
        <v>6.1676689425120177</v>
      </c>
      <c r="X403" s="7">
        <v>7.0353869753084126</v>
      </c>
      <c r="Y403" s="7">
        <v>4.3349719177217825</v>
      </c>
      <c r="Z403" s="7">
        <v>6.5866554705048452</v>
      </c>
      <c r="AA403" s="7">
        <v>8.5339636399121623</v>
      </c>
      <c r="AB403" s="7">
        <v>13.782491707895321</v>
      </c>
      <c r="AC403" s="7">
        <v>11.320727182883736</v>
      </c>
      <c r="AD403" s="7">
        <v>7.0831222124157032</v>
      </c>
      <c r="AE403" s="7">
        <v>7.4782969259255001</v>
      </c>
      <c r="AF403" s="7">
        <v>12.375121924221729</v>
      </c>
      <c r="AG403" s="7">
        <v>4.5370921260972992</v>
      </c>
      <c r="AH403" s="7">
        <v>11.189079918353391</v>
      </c>
      <c r="AI403" s="7">
        <v>12.243954959128887</v>
      </c>
    </row>
    <row r="404" spans="1:35" ht="13">
      <c r="A404" s="29" t="s">
        <v>27</v>
      </c>
      <c r="B404" s="30"/>
      <c r="C404" s="12">
        <v>0</v>
      </c>
      <c r="D404" s="12">
        <v>0</v>
      </c>
      <c r="E404" s="12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  <c r="Y404" s="12">
        <v>0</v>
      </c>
      <c r="Z404" s="12">
        <v>0</v>
      </c>
      <c r="AA404" s="12">
        <v>0</v>
      </c>
      <c r="AB404" s="12">
        <v>0</v>
      </c>
      <c r="AC404" s="12">
        <v>0</v>
      </c>
      <c r="AD404" s="12">
        <v>0</v>
      </c>
      <c r="AE404" s="12">
        <v>0</v>
      </c>
      <c r="AF404" s="12">
        <v>0</v>
      </c>
      <c r="AG404" s="12">
        <v>0</v>
      </c>
      <c r="AH404" s="12">
        <v>0</v>
      </c>
      <c r="AI404" s="12">
        <v>0</v>
      </c>
    </row>
    <row r="405" spans="1:35">
      <c r="A405" s="13" t="s">
        <v>28</v>
      </c>
      <c r="B405" s="34"/>
      <c r="C405" s="15">
        <v>0</v>
      </c>
      <c r="D405" s="15">
        <v>0</v>
      </c>
      <c r="E405" s="15">
        <v>0</v>
      </c>
      <c r="F405" s="15">
        <v>0</v>
      </c>
      <c r="G405" s="15">
        <v>0</v>
      </c>
      <c r="H405" s="15">
        <v>0</v>
      </c>
      <c r="I405" s="15">
        <v>0</v>
      </c>
      <c r="J405" s="15">
        <v>0</v>
      </c>
      <c r="K405" s="15">
        <v>0</v>
      </c>
      <c r="L405" s="15">
        <v>0</v>
      </c>
      <c r="M405" s="15">
        <v>0</v>
      </c>
      <c r="N405" s="15">
        <v>0</v>
      </c>
      <c r="O405" s="15">
        <v>0</v>
      </c>
      <c r="P405" s="15">
        <v>0</v>
      </c>
      <c r="Q405" s="15">
        <v>0</v>
      </c>
      <c r="R405" s="15">
        <v>0</v>
      </c>
      <c r="S405" s="15">
        <v>0</v>
      </c>
      <c r="T405" s="15">
        <v>0</v>
      </c>
      <c r="U405" s="15">
        <v>0</v>
      </c>
      <c r="V405" s="15">
        <v>0</v>
      </c>
      <c r="W405" s="15">
        <v>0</v>
      </c>
      <c r="X405" s="15">
        <v>0</v>
      </c>
      <c r="Y405" s="15">
        <v>0</v>
      </c>
      <c r="Z405" s="15">
        <v>0</v>
      </c>
      <c r="AA405" s="15">
        <v>0</v>
      </c>
      <c r="AB405" s="15">
        <v>0</v>
      </c>
      <c r="AC405" s="15">
        <v>0</v>
      </c>
      <c r="AD405" s="15">
        <v>0</v>
      </c>
      <c r="AE405" s="15">
        <v>0</v>
      </c>
      <c r="AF405" s="15">
        <v>0</v>
      </c>
      <c r="AG405" s="15">
        <v>0</v>
      </c>
      <c r="AH405" s="15">
        <v>0</v>
      </c>
      <c r="AI405" s="15">
        <v>0</v>
      </c>
    </row>
    <row r="406" spans="1:35" ht="13">
      <c r="A406" s="35" t="s">
        <v>29</v>
      </c>
      <c r="B406" s="36"/>
      <c r="C406" s="37">
        <v>0</v>
      </c>
      <c r="D406" s="37">
        <v>0</v>
      </c>
      <c r="E406" s="37">
        <v>0</v>
      </c>
      <c r="F406" s="37">
        <v>0</v>
      </c>
      <c r="G406" s="37">
        <v>0</v>
      </c>
      <c r="H406" s="37">
        <v>0</v>
      </c>
      <c r="I406" s="37">
        <v>0</v>
      </c>
      <c r="J406" s="37">
        <v>0</v>
      </c>
      <c r="K406" s="37">
        <v>0</v>
      </c>
      <c r="L406" s="37">
        <v>0</v>
      </c>
      <c r="M406" s="37">
        <v>0</v>
      </c>
      <c r="N406" s="37">
        <v>0</v>
      </c>
      <c r="O406" s="37">
        <v>0</v>
      </c>
      <c r="P406" s="37">
        <v>0</v>
      </c>
      <c r="Q406" s="37">
        <v>0</v>
      </c>
      <c r="R406" s="37">
        <v>0</v>
      </c>
      <c r="S406" s="37">
        <v>0</v>
      </c>
      <c r="T406" s="37">
        <v>0</v>
      </c>
      <c r="U406" s="37">
        <v>0</v>
      </c>
      <c r="V406" s="37">
        <v>0</v>
      </c>
      <c r="W406" s="37">
        <v>0</v>
      </c>
      <c r="X406" s="37">
        <v>0</v>
      </c>
      <c r="Y406" s="37">
        <v>0</v>
      </c>
      <c r="Z406" s="37">
        <v>0</v>
      </c>
      <c r="AA406" s="37">
        <v>0</v>
      </c>
      <c r="AB406" s="37">
        <v>0</v>
      </c>
      <c r="AC406" s="37">
        <v>0</v>
      </c>
      <c r="AD406" s="37">
        <v>0</v>
      </c>
      <c r="AE406" s="37">
        <v>0</v>
      </c>
      <c r="AF406" s="37">
        <v>0</v>
      </c>
      <c r="AG406" s="37">
        <v>0</v>
      </c>
      <c r="AH406" s="37">
        <v>0</v>
      </c>
      <c r="AI406" s="37">
        <v>0</v>
      </c>
    </row>
    <row r="407" spans="1:35" ht="13">
      <c r="A407" s="35" t="s">
        <v>30</v>
      </c>
      <c r="B407" s="36"/>
      <c r="C407" s="37">
        <v>0</v>
      </c>
      <c r="D407" s="37">
        <v>0</v>
      </c>
      <c r="E407" s="37">
        <v>0</v>
      </c>
      <c r="F407" s="37">
        <v>0</v>
      </c>
      <c r="G407" s="37">
        <v>0</v>
      </c>
      <c r="H407" s="37">
        <v>0</v>
      </c>
      <c r="I407" s="37">
        <v>0</v>
      </c>
      <c r="J407" s="37">
        <v>0</v>
      </c>
      <c r="K407" s="37">
        <v>0</v>
      </c>
      <c r="L407" s="37">
        <v>0</v>
      </c>
      <c r="M407" s="37">
        <v>0</v>
      </c>
      <c r="N407" s="37">
        <v>0</v>
      </c>
      <c r="O407" s="37">
        <v>0</v>
      </c>
      <c r="P407" s="37">
        <v>0</v>
      </c>
      <c r="Q407" s="37">
        <v>0</v>
      </c>
      <c r="R407" s="37">
        <v>0</v>
      </c>
      <c r="S407" s="37">
        <v>0</v>
      </c>
      <c r="T407" s="37">
        <v>0</v>
      </c>
      <c r="U407" s="37">
        <v>0</v>
      </c>
      <c r="V407" s="37">
        <v>0</v>
      </c>
      <c r="W407" s="37">
        <v>0</v>
      </c>
      <c r="X407" s="37">
        <v>0</v>
      </c>
      <c r="Y407" s="37">
        <v>0</v>
      </c>
      <c r="Z407" s="37">
        <v>0</v>
      </c>
      <c r="AA407" s="37">
        <v>0</v>
      </c>
      <c r="AB407" s="37">
        <v>0</v>
      </c>
      <c r="AC407" s="37">
        <v>0</v>
      </c>
      <c r="AD407" s="37">
        <v>0</v>
      </c>
      <c r="AE407" s="37">
        <v>0</v>
      </c>
      <c r="AF407" s="37">
        <v>0</v>
      </c>
      <c r="AG407" s="37">
        <v>0</v>
      </c>
      <c r="AH407" s="37">
        <v>0</v>
      </c>
      <c r="AI407" s="37">
        <v>0</v>
      </c>
    </row>
    <row r="408" spans="1:35" ht="13">
      <c r="A408" s="13" t="s">
        <v>31</v>
      </c>
      <c r="B408" s="14"/>
      <c r="C408" s="15">
        <v>0</v>
      </c>
      <c r="D408" s="15">
        <v>0</v>
      </c>
      <c r="E408" s="15">
        <v>0</v>
      </c>
      <c r="F408" s="15">
        <v>0</v>
      </c>
      <c r="G408" s="15">
        <v>0</v>
      </c>
      <c r="H408" s="15">
        <v>0</v>
      </c>
      <c r="I408" s="15">
        <v>0</v>
      </c>
      <c r="J408" s="15">
        <v>0</v>
      </c>
      <c r="K408" s="15">
        <v>0</v>
      </c>
      <c r="L408" s="15">
        <v>0</v>
      </c>
      <c r="M408" s="15">
        <v>0</v>
      </c>
      <c r="N408" s="15">
        <v>0</v>
      </c>
      <c r="O408" s="15">
        <v>0</v>
      </c>
      <c r="P408" s="15">
        <v>0</v>
      </c>
      <c r="Q408" s="15">
        <v>0</v>
      </c>
      <c r="R408" s="15">
        <v>0</v>
      </c>
      <c r="S408" s="15">
        <v>0</v>
      </c>
      <c r="T408" s="15">
        <v>0</v>
      </c>
      <c r="U408" s="15">
        <v>0</v>
      </c>
      <c r="V408" s="15">
        <v>0</v>
      </c>
      <c r="W408" s="15">
        <v>0</v>
      </c>
      <c r="X408" s="15">
        <v>0</v>
      </c>
      <c r="Y408" s="15">
        <v>0</v>
      </c>
      <c r="Z408" s="15">
        <v>0</v>
      </c>
      <c r="AA408" s="15">
        <v>0</v>
      </c>
      <c r="AB408" s="15">
        <v>0</v>
      </c>
      <c r="AC408" s="15">
        <v>0</v>
      </c>
      <c r="AD408" s="15">
        <v>0</v>
      </c>
      <c r="AE408" s="15">
        <v>0</v>
      </c>
      <c r="AF408" s="15">
        <v>0</v>
      </c>
      <c r="AG408" s="15">
        <v>0</v>
      </c>
      <c r="AH408" s="15">
        <v>0</v>
      </c>
      <c r="AI408" s="15">
        <v>0</v>
      </c>
    </row>
    <row r="409" spans="1:35">
      <c r="A409" s="38" t="s">
        <v>32</v>
      </c>
      <c r="B409" s="39"/>
      <c r="C409" s="40">
        <v>0</v>
      </c>
      <c r="D409" s="40">
        <v>0</v>
      </c>
      <c r="E409" s="40">
        <v>0</v>
      </c>
      <c r="F409" s="40">
        <v>0</v>
      </c>
      <c r="G409" s="40">
        <v>0</v>
      </c>
      <c r="H409" s="40">
        <v>0</v>
      </c>
      <c r="I409" s="40">
        <v>0</v>
      </c>
      <c r="J409" s="40">
        <v>0</v>
      </c>
      <c r="K409" s="40">
        <v>0</v>
      </c>
      <c r="L409" s="40">
        <v>0</v>
      </c>
      <c r="M409" s="40">
        <v>0</v>
      </c>
      <c r="N409" s="40">
        <v>0</v>
      </c>
      <c r="O409" s="40">
        <v>0</v>
      </c>
      <c r="P409" s="40">
        <v>0</v>
      </c>
      <c r="Q409" s="40">
        <v>0</v>
      </c>
      <c r="R409" s="40">
        <v>0</v>
      </c>
      <c r="S409" s="40">
        <v>0</v>
      </c>
      <c r="T409" s="40">
        <v>0</v>
      </c>
      <c r="U409" s="40">
        <v>0</v>
      </c>
      <c r="V409" s="40">
        <v>0</v>
      </c>
      <c r="W409" s="40">
        <v>0</v>
      </c>
      <c r="X409" s="40">
        <v>0</v>
      </c>
      <c r="Y409" s="40">
        <v>0</v>
      </c>
      <c r="Z409" s="40">
        <v>0</v>
      </c>
      <c r="AA409" s="40">
        <v>0</v>
      </c>
      <c r="AB409" s="40">
        <v>0</v>
      </c>
      <c r="AC409" s="40">
        <v>0</v>
      </c>
      <c r="AD409" s="40">
        <v>0</v>
      </c>
      <c r="AE409" s="40">
        <v>0</v>
      </c>
      <c r="AF409" s="40">
        <v>0</v>
      </c>
      <c r="AG409" s="40">
        <v>0</v>
      </c>
      <c r="AH409" s="40">
        <v>0</v>
      </c>
      <c r="AI409" s="40">
        <v>0</v>
      </c>
    </row>
    <row r="410" spans="1:35">
      <c r="A410" s="42" t="s">
        <v>33</v>
      </c>
      <c r="B410" s="43"/>
      <c r="C410" s="44">
        <v>0</v>
      </c>
      <c r="D410" s="44">
        <v>0</v>
      </c>
      <c r="E410" s="44">
        <v>0</v>
      </c>
      <c r="F410" s="44">
        <v>0</v>
      </c>
      <c r="G410" s="44">
        <v>0</v>
      </c>
      <c r="H410" s="44">
        <v>0</v>
      </c>
      <c r="I410" s="44">
        <v>0</v>
      </c>
      <c r="J410" s="44">
        <v>0</v>
      </c>
      <c r="K410" s="44">
        <v>0</v>
      </c>
      <c r="L410" s="44">
        <v>0</v>
      </c>
      <c r="M410" s="44">
        <v>0</v>
      </c>
      <c r="N410" s="44">
        <v>0</v>
      </c>
      <c r="O410" s="44">
        <v>0</v>
      </c>
      <c r="P410" s="44">
        <v>0</v>
      </c>
      <c r="Q410" s="44">
        <v>0</v>
      </c>
      <c r="R410" s="44">
        <v>0.10537425988251911</v>
      </c>
      <c r="S410" s="44">
        <v>9.6424130813632047E-2</v>
      </c>
      <c r="T410" s="44">
        <v>2.7003899210000886</v>
      </c>
      <c r="U410" s="44">
        <v>3.0111498493741662</v>
      </c>
      <c r="V410" s="44">
        <v>4.7746496344334579</v>
      </c>
      <c r="W410" s="44">
        <v>5.8860860604020928</v>
      </c>
      <c r="X410" s="44">
        <v>6.8150332020506807</v>
      </c>
      <c r="Y410" s="44">
        <v>4.1830848122779525</v>
      </c>
      <c r="Z410" s="44">
        <v>6.5433879434959845</v>
      </c>
      <c r="AA410" s="44">
        <v>8.2858483518829242</v>
      </c>
      <c r="AB410" s="44">
        <v>13.078644647459296</v>
      </c>
      <c r="AC410" s="44">
        <v>11.008362147190836</v>
      </c>
      <c r="AD410" s="44">
        <v>7.0831222124157032</v>
      </c>
      <c r="AE410" s="44">
        <v>7.4782969259255001</v>
      </c>
      <c r="AF410" s="44">
        <v>12.274349314246138</v>
      </c>
      <c r="AG410" s="44">
        <v>4.5370921260972992</v>
      </c>
      <c r="AH410" s="44">
        <v>11.189079918353391</v>
      </c>
      <c r="AI410" s="44">
        <v>11.989102234979157</v>
      </c>
    </row>
    <row r="411" spans="1:35">
      <c r="A411" s="42" t="s">
        <v>34</v>
      </c>
      <c r="B411" s="43"/>
      <c r="C411" s="44">
        <v>0</v>
      </c>
      <c r="D411" s="44">
        <v>0</v>
      </c>
      <c r="E411" s="44">
        <v>0</v>
      </c>
      <c r="F411" s="44">
        <v>0</v>
      </c>
      <c r="G411" s="44">
        <v>0</v>
      </c>
      <c r="H411" s="44">
        <v>0</v>
      </c>
      <c r="I411" s="44">
        <v>0</v>
      </c>
      <c r="J411" s="44">
        <v>0</v>
      </c>
      <c r="K411" s="44">
        <v>0</v>
      </c>
      <c r="L411" s="44">
        <v>0</v>
      </c>
      <c r="M411" s="44">
        <v>0</v>
      </c>
      <c r="N411" s="44">
        <v>0</v>
      </c>
      <c r="O411" s="44">
        <v>0</v>
      </c>
      <c r="P411" s="44">
        <v>0</v>
      </c>
      <c r="Q411" s="44">
        <v>0</v>
      </c>
      <c r="R411" s="44">
        <v>3.2852912778233998E-4</v>
      </c>
      <c r="S411" s="44">
        <v>2.5006384800273007E-2</v>
      </c>
      <c r="T411" s="44">
        <v>0.15504289199527463</v>
      </c>
      <c r="U411" s="44">
        <v>0.34640925379695719</v>
      </c>
      <c r="V411" s="44">
        <v>4.7431540366381225E-2</v>
      </c>
      <c r="W411" s="44">
        <v>0.28158288210992499</v>
      </c>
      <c r="X411" s="44">
        <v>0.22035377325773201</v>
      </c>
      <c r="Y411" s="44">
        <v>0.15188710544383013</v>
      </c>
      <c r="Z411" s="44">
        <v>4.326752700886035E-2</v>
      </c>
      <c r="AA411" s="44">
        <v>0.24811528802923802</v>
      </c>
      <c r="AB411" s="44">
        <v>0.70384706043602507</v>
      </c>
      <c r="AC411" s="44">
        <v>0.31236503569290008</v>
      </c>
      <c r="AD411" s="44">
        <v>0</v>
      </c>
      <c r="AE411" s="44">
        <v>0</v>
      </c>
      <c r="AF411" s="44">
        <v>0.10077260997559095</v>
      </c>
      <c r="AG411" s="44">
        <v>0</v>
      </c>
      <c r="AH411" s="44">
        <v>0</v>
      </c>
      <c r="AI411" s="44">
        <v>0.25485272414973004</v>
      </c>
    </row>
    <row r="412" spans="1:35">
      <c r="A412" s="42" t="s">
        <v>35</v>
      </c>
      <c r="B412" s="43"/>
      <c r="C412" s="44">
        <v>0</v>
      </c>
      <c r="D412" s="44">
        <v>0</v>
      </c>
      <c r="E412" s="44">
        <v>0</v>
      </c>
      <c r="F412" s="44">
        <v>0</v>
      </c>
      <c r="G412" s="44">
        <v>0</v>
      </c>
      <c r="H412" s="44">
        <v>0</v>
      </c>
      <c r="I412" s="44">
        <v>0</v>
      </c>
      <c r="J412" s="44">
        <v>0</v>
      </c>
      <c r="K412" s="44">
        <v>0</v>
      </c>
      <c r="L412" s="44">
        <v>0</v>
      </c>
      <c r="M412" s="44">
        <v>0</v>
      </c>
      <c r="N412" s="44">
        <v>0</v>
      </c>
      <c r="O412" s="44">
        <v>0</v>
      </c>
      <c r="P412" s="44">
        <v>0</v>
      </c>
      <c r="Q412" s="44">
        <v>0</v>
      </c>
      <c r="R412" s="44">
        <v>0</v>
      </c>
      <c r="S412" s="44">
        <v>0</v>
      </c>
      <c r="T412" s="44">
        <v>0</v>
      </c>
      <c r="U412" s="44">
        <v>0</v>
      </c>
      <c r="V412" s="44">
        <v>0</v>
      </c>
      <c r="W412" s="44">
        <v>0</v>
      </c>
      <c r="X412" s="44">
        <v>0</v>
      </c>
      <c r="Y412" s="44">
        <v>0</v>
      </c>
      <c r="Z412" s="44">
        <v>0</v>
      </c>
      <c r="AA412" s="44">
        <v>0</v>
      </c>
      <c r="AB412" s="44">
        <v>0</v>
      </c>
      <c r="AC412" s="44">
        <v>0</v>
      </c>
      <c r="AD412" s="44">
        <v>0</v>
      </c>
      <c r="AE412" s="44">
        <v>0</v>
      </c>
      <c r="AF412" s="44">
        <v>0</v>
      </c>
      <c r="AG412" s="44">
        <v>0</v>
      </c>
      <c r="AH412" s="44">
        <v>0</v>
      </c>
      <c r="AI412" s="44">
        <v>0</v>
      </c>
    </row>
    <row r="413" spans="1:35">
      <c r="A413" s="45" t="s">
        <v>36</v>
      </c>
      <c r="B413" s="46"/>
      <c r="C413" s="44">
        <v>0</v>
      </c>
      <c r="D413" s="44">
        <v>0</v>
      </c>
      <c r="E413" s="44">
        <v>0</v>
      </c>
      <c r="F413" s="44">
        <v>0</v>
      </c>
      <c r="G413" s="44">
        <v>0</v>
      </c>
      <c r="H413" s="44">
        <v>0</v>
      </c>
      <c r="I413" s="44">
        <v>0</v>
      </c>
      <c r="J413" s="44">
        <v>0</v>
      </c>
      <c r="K413" s="44">
        <v>0</v>
      </c>
      <c r="L413" s="44">
        <v>0</v>
      </c>
      <c r="M413" s="44">
        <v>0</v>
      </c>
      <c r="N413" s="44">
        <v>0</v>
      </c>
      <c r="O413" s="44">
        <v>0</v>
      </c>
      <c r="P413" s="44">
        <v>0</v>
      </c>
      <c r="Q413" s="44">
        <v>0</v>
      </c>
      <c r="R413" s="44">
        <v>0</v>
      </c>
      <c r="S413" s="44">
        <v>0</v>
      </c>
      <c r="T413" s="44">
        <v>0</v>
      </c>
      <c r="U413" s="44">
        <v>0</v>
      </c>
      <c r="V413" s="44">
        <v>0</v>
      </c>
      <c r="W413" s="44">
        <v>0</v>
      </c>
      <c r="X413" s="44">
        <v>0</v>
      </c>
      <c r="Y413" s="44">
        <v>0</v>
      </c>
      <c r="Z413" s="44">
        <v>0</v>
      </c>
      <c r="AA413" s="44">
        <v>0</v>
      </c>
      <c r="AB413" s="44">
        <v>0</v>
      </c>
      <c r="AC413" s="44">
        <v>0</v>
      </c>
      <c r="AD413" s="44">
        <v>0</v>
      </c>
      <c r="AE413" s="44">
        <v>0</v>
      </c>
      <c r="AF413" s="44">
        <v>0</v>
      </c>
      <c r="AG413" s="44">
        <v>0</v>
      </c>
      <c r="AH413" s="44">
        <v>0</v>
      </c>
      <c r="AI413" s="44">
        <v>0</v>
      </c>
    </row>
    <row r="414" spans="1:35" ht="13" thickBot="1">
      <c r="A414" s="47" t="s">
        <v>37</v>
      </c>
      <c r="B414" s="48"/>
      <c r="C414" s="49">
        <v>0</v>
      </c>
      <c r="D414" s="49">
        <v>0</v>
      </c>
      <c r="E414" s="49">
        <v>0</v>
      </c>
      <c r="F414" s="49">
        <v>0</v>
      </c>
      <c r="G414" s="49">
        <v>0</v>
      </c>
      <c r="H414" s="49">
        <v>0</v>
      </c>
      <c r="I414" s="49">
        <v>0</v>
      </c>
      <c r="J414" s="49">
        <v>0</v>
      </c>
      <c r="K414" s="49">
        <v>0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0</v>
      </c>
      <c r="S414" s="49">
        <v>0</v>
      </c>
      <c r="T414" s="49">
        <v>0</v>
      </c>
      <c r="U414" s="49">
        <v>0</v>
      </c>
      <c r="V414" s="49">
        <v>0</v>
      </c>
      <c r="W414" s="49">
        <v>0</v>
      </c>
      <c r="X414" s="49">
        <v>0</v>
      </c>
      <c r="Y414" s="49">
        <v>0</v>
      </c>
      <c r="Z414" s="49">
        <v>0</v>
      </c>
      <c r="AA414" s="49">
        <v>0</v>
      </c>
      <c r="AB414" s="49">
        <v>0</v>
      </c>
      <c r="AC414" s="49">
        <v>0</v>
      </c>
      <c r="AD414" s="49">
        <v>0</v>
      </c>
      <c r="AE414" s="49">
        <v>0</v>
      </c>
      <c r="AF414" s="49">
        <v>0</v>
      </c>
      <c r="AG414" s="49">
        <v>0</v>
      </c>
      <c r="AH414" s="49">
        <v>0</v>
      </c>
      <c r="AI414" s="49">
        <v>0</v>
      </c>
    </row>
    <row r="415" spans="1:35" ht="13.5" thickBot="1">
      <c r="A415" s="50" t="s">
        <v>38</v>
      </c>
      <c r="B415" s="51"/>
      <c r="C415" s="52">
        <v>0</v>
      </c>
      <c r="D415" s="52">
        <v>0</v>
      </c>
      <c r="E415" s="52">
        <v>0</v>
      </c>
      <c r="F415" s="52">
        <v>0</v>
      </c>
      <c r="G415" s="52">
        <v>0</v>
      </c>
      <c r="H415" s="52">
        <v>0</v>
      </c>
      <c r="I415" s="52">
        <v>0</v>
      </c>
      <c r="J415" s="52">
        <v>0</v>
      </c>
      <c r="K415" s="52">
        <v>0</v>
      </c>
      <c r="L415" s="52">
        <v>0</v>
      </c>
      <c r="M415" s="52">
        <v>0</v>
      </c>
      <c r="N415" s="52">
        <v>0</v>
      </c>
      <c r="O415" s="52">
        <v>0</v>
      </c>
      <c r="P415" s="52">
        <v>0</v>
      </c>
      <c r="Q415" s="52">
        <v>0</v>
      </c>
      <c r="R415" s="52">
        <v>0</v>
      </c>
      <c r="S415" s="52">
        <v>0</v>
      </c>
      <c r="T415" s="52">
        <v>0</v>
      </c>
      <c r="U415" s="52">
        <v>0</v>
      </c>
      <c r="V415" s="52">
        <v>0</v>
      </c>
      <c r="W415" s="52">
        <v>0</v>
      </c>
      <c r="X415" s="52">
        <v>0</v>
      </c>
      <c r="Y415" s="52">
        <v>0</v>
      </c>
      <c r="Z415" s="52">
        <v>0</v>
      </c>
      <c r="AA415" s="52">
        <v>0</v>
      </c>
      <c r="AB415" s="52">
        <v>0</v>
      </c>
      <c r="AC415" s="52">
        <v>0</v>
      </c>
      <c r="AD415" s="52">
        <v>0</v>
      </c>
      <c r="AE415" s="52">
        <v>0</v>
      </c>
      <c r="AF415" s="52">
        <v>0</v>
      </c>
      <c r="AG415" s="52">
        <v>0</v>
      </c>
      <c r="AH415" s="52">
        <v>0</v>
      </c>
      <c r="AI415" s="52">
        <v>0</v>
      </c>
    </row>
    <row r="416" spans="1:35" ht="13.5" thickBot="1">
      <c r="A416" s="50" t="s">
        <v>39</v>
      </c>
      <c r="B416" s="51"/>
      <c r="C416" s="52">
        <v>0</v>
      </c>
      <c r="D416" s="52">
        <v>0</v>
      </c>
      <c r="E416" s="52">
        <v>0</v>
      </c>
      <c r="F416" s="52">
        <v>0</v>
      </c>
      <c r="G416" s="52">
        <v>0</v>
      </c>
      <c r="H416" s="52">
        <v>0</v>
      </c>
      <c r="I416" s="52">
        <v>0</v>
      </c>
      <c r="J416" s="52">
        <v>0</v>
      </c>
      <c r="K416" s="52">
        <v>0</v>
      </c>
      <c r="L416" s="52">
        <v>0</v>
      </c>
      <c r="M416" s="52">
        <v>0</v>
      </c>
      <c r="N416" s="52">
        <v>0</v>
      </c>
      <c r="O416" s="52">
        <v>0</v>
      </c>
      <c r="P416" s="52">
        <v>0</v>
      </c>
      <c r="Q416" s="52">
        <v>0</v>
      </c>
      <c r="R416" s="52">
        <v>0</v>
      </c>
      <c r="S416" s="52">
        <v>0</v>
      </c>
      <c r="T416" s="52">
        <v>0</v>
      </c>
      <c r="U416" s="52">
        <v>0</v>
      </c>
      <c r="V416" s="52">
        <v>0</v>
      </c>
      <c r="W416" s="52">
        <v>0</v>
      </c>
      <c r="X416" s="52">
        <v>0</v>
      </c>
      <c r="Y416" s="52">
        <v>0</v>
      </c>
      <c r="Z416" s="52">
        <v>0</v>
      </c>
      <c r="AA416" s="52">
        <v>0</v>
      </c>
      <c r="AB416" s="52">
        <v>0</v>
      </c>
      <c r="AC416" s="52">
        <v>0</v>
      </c>
      <c r="AD416" s="52">
        <v>0</v>
      </c>
      <c r="AE416" s="52">
        <v>0</v>
      </c>
      <c r="AF416" s="52">
        <v>0</v>
      </c>
      <c r="AG416" s="52">
        <v>0</v>
      </c>
      <c r="AH416" s="52">
        <v>0</v>
      </c>
      <c r="AI416" s="52">
        <v>0</v>
      </c>
    </row>
    <row r="417" spans="1:35" ht="13.5" thickBot="1">
      <c r="A417" s="50" t="s">
        <v>40</v>
      </c>
      <c r="B417" s="51"/>
      <c r="C417" s="53">
        <v>0</v>
      </c>
      <c r="D417" s="53">
        <v>0</v>
      </c>
      <c r="E417" s="53">
        <v>0</v>
      </c>
      <c r="F417" s="53">
        <v>0</v>
      </c>
      <c r="G417" s="53">
        <v>0</v>
      </c>
      <c r="H417" s="53">
        <v>0</v>
      </c>
      <c r="I417" s="53">
        <v>0</v>
      </c>
      <c r="J417" s="53">
        <v>0</v>
      </c>
      <c r="K417" s="53">
        <v>0</v>
      </c>
      <c r="L417" s="53">
        <v>0</v>
      </c>
      <c r="M417" s="53">
        <v>0</v>
      </c>
      <c r="N417" s="53">
        <v>0</v>
      </c>
      <c r="O417" s="53">
        <v>0</v>
      </c>
      <c r="P417" s="53">
        <v>0</v>
      </c>
      <c r="Q417" s="53">
        <v>0</v>
      </c>
      <c r="R417" s="53">
        <v>0</v>
      </c>
      <c r="S417" s="53">
        <v>0</v>
      </c>
      <c r="T417" s="53">
        <v>0</v>
      </c>
      <c r="U417" s="53">
        <v>0</v>
      </c>
      <c r="V417" s="53">
        <v>0</v>
      </c>
      <c r="W417" s="53">
        <v>0</v>
      </c>
      <c r="X417" s="53">
        <v>0</v>
      </c>
      <c r="Y417" s="53">
        <v>0</v>
      </c>
      <c r="Z417" s="53">
        <v>0</v>
      </c>
      <c r="AA417" s="53">
        <v>0</v>
      </c>
      <c r="AB417" s="53">
        <v>0</v>
      </c>
      <c r="AC417" s="53">
        <v>0</v>
      </c>
      <c r="AD417" s="53">
        <v>0</v>
      </c>
      <c r="AE417" s="53">
        <v>0</v>
      </c>
      <c r="AF417" s="53">
        <v>0</v>
      </c>
      <c r="AG417" s="53">
        <v>0</v>
      </c>
      <c r="AH417" s="53">
        <v>0</v>
      </c>
      <c r="AI417" s="53">
        <v>0</v>
      </c>
    </row>
    <row r="418" spans="1:35">
      <c r="A418" s="38"/>
      <c r="B418" s="39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</row>
    <row r="419" spans="1:35" ht="13" thickBot="1">
      <c r="A419" s="54"/>
      <c r="B419" s="55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</row>
    <row r="420" spans="1:35" ht="13.5" thickBot="1">
      <c r="A420" s="50" t="s">
        <v>43</v>
      </c>
      <c r="B420" s="51"/>
      <c r="C420" s="53">
        <f t="shared" ref="C420:AA420" si="30">C378+C383+C387+C402+C403+C415+C416+C417</f>
        <v>0</v>
      </c>
      <c r="D420" s="53">
        <f t="shared" si="30"/>
        <v>0</v>
      </c>
      <c r="E420" s="53">
        <f t="shared" si="30"/>
        <v>0</v>
      </c>
      <c r="F420" s="53">
        <f t="shared" si="30"/>
        <v>0</v>
      </c>
      <c r="G420" s="53">
        <f t="shared" si="30"/>
        <v>5.7880828177569557</v>
      </c>
      <c r="H420" s="53">
        <f t="shared" si="30"/>
        <v>14.518968726737713</v>
      </c>
      <c r="I420" s="53">
        <f t="shared" si="30"/>
        <v>6.6714795000000002</v>
      </c>
      <c r="J420" s="53">
        <f t="shared" si="30"/>
        <v>163.53532729533123</v>
      </c>
      <c r="K420" s="53">
        <f t="shared" si="30"/>
        <v>352.18223383742185</v>
      </c>
      <c r="L420" s="53">
        <f t="shared" si="30"/>
        <v>521.22512662454096</v>
      </c>
      <c r="M420" s="53">
        <f t="shared" si="30"/>
        <v>717.70137029058378</v>
      </c>
      <c r="N420" s="53">
        <f t="shared" si="30"/>
        <v>658.57828234201372</v>
      </c>
      <c r="O420" s="53">
        <f t="shared" si="30"/>
        <v>692.90045053428685</v>
      </c>
      <c r="P420" s="53">
        <f t="shared" si="30"/>
        <v>610.1653758016015</v>
      </c>
      <c r="Q420" s="53">
        <f t="shared" si="30"/>
        <v>573.6171873144549</v>
      </c>
      <c r="R420" s="53">
        <f t="shared" si="30"/>
        <v>387.26639322202516</v>
      </c>
      <c r="S420" s="53">
        <f t="shared" si="30"/>
        <v>407.16815201885703</v>
      </c>
      <c r="T420" s="53">
        <f t="shared" si="30"/>
        <v>520.75202295359691</v>
      </c>
      <c r="U420" s="53">
        <f t="shared" si="30"/>
        <v>253.25406985487854</v>
      </c>
      <c r="V420" s="53">
        <f t="shared" si="30"/>
        <v>211.95831457095704</v>
      </c>
      <c r="W420" s="53">
        <f t="shared" si="30"/>
        <v>228.63716148985839</v>
      </c>
      <c r="X420" s="53">
        <f t="shared" si="30"/>
        <v>230.065706118891</v>
      </c>
      <c r="Y420" s="53">
        <f t="shared" si="30"/>
        <v>169.41750015802251</v>
      </c>
      <c r="Z420" s="53">
        <f t="shared" si="30"/>
        <v>209.97592613550407</v>
      </c>
      <c r="AA420" s="53">
        <f t="shared" si="30"/>
        <v>241.79573171201903</v>
      </c>
      <c r="AB420" s="53">
        <f t="shared" ref="AB420:AG420" si="31">AB378+AB383+AB387+AB402+AB403+AB415+AB416+AB417</f>
        <v>387.73446351269627</v>
      </c>
      <c r="AC420" s="53">
        <f t="shared" si="31"/>
        <v>384.14847946986396</v>
      </c>
      <c r="AD420" s="53">
        <f t="shared" si="31"/>
        <v>162.71254671372165</v>
      </c>
      <c r="AE420" s="53">
        <f t="shared" si="31"/>
        <v>184.16391578234024</v>
      </c>
      <c r="AF420" s="53">
        <f t="shared" si="31"/>
        <v>245.46560000179304</v>
      </c>
      <c r="AG420" s="53">
        <f t="shared" si="31"/>
        <v>80.505205175943871</v>
      </c>
      <c r="AH420" s="53">
        <f t="shared" ref="AH420:AI420" si="32">AH378+AH383+AH387+AH402+AH403+AH415+AH416+AH417</f>
        <v>207.34499052623232</v>
      </c>
      <c r="AI420" s="53">
        <f t="shared" si="32"/>
        <v>194.05092533967931</v>
      </c>
    </row>
    <row r="421" spans="1:35">
      <c r="V421" s="8"/>
    </row>
    <row r="422" spans="1:35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</row>
    <row r="423" spans="1: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</row>
    <row r="424" spans="1:35" ht="28.5" thickBot="1">
      <c r="A424" s="58" t="s">
        <v>81</v>
      </c>
      <c r="B424" s="2"/>
      <c r="C424" s="3">
        <v>1990</v>
      </c>
      <c r="D424" s="3">
        <v>1991</v>
      </c>
      <c r="E424" s="3">
        <v>1992</v>
      </c>
      <c r="F424" s="3">
        <v>1993</v>
      </c>
      <c r="G424" s="3">
        <v>1994</v>
      </c>
      <c r="H424" s="3">
        <v>1995</v>
      </c>
      <c r="I424" s="3">
        <v>1996</v>
      </c>
      <c r="J424" s="3">
        <v>1997</v>
      </c>
      <c r="K424" s="3">
        <v>1998</v>
      </c>
      <c r="L424" s="3">
        <v>1999</v>
      </c>
      <c r="M424" s="3">
        <v>2000</v>
      </c>
      <c r="N424" s="3">
        <v>2001</v>
      </c>
      <c r="O424" s="3">
        <v>2002</v>
      </c>
      <c r="P424" s="3">
        <v>2003</v>
      </c>
      <c r="Q424" s="3">
        <v>2004</v>
      </c>
      <c r="R424" s="3">
        <v>2005</v>
      </c>
      <c r="S424" s="3">
        <v>2006</v>
      </c>
      <c r="T424" s="3">
        <v>2007</v>
      </c>
      <c r="U424" s="3">
        <v>2008</v>
      </c>
      <c r="V424" s="3">
        <v>2009</v>
      </c>
      <c r="W424" s="3">
        <v>2010</v>
      </c>
      <c r="X424" s="3">
        <v>2011</v>
      </c>
      <c r="Y424" s="3">
        <v>2012</v>
      </c>
      <c r="Z424" s="3">
        <v>2013</v>
      </c>
      <c r="AA424" s="3">
        <v>2014</v>
      </c>
      <c r="AB424" s="3">
        <v>2015</v>
      </c>
      <c r="AC424" s="3">
        <v>2016</v>
      </c>
      <c r="AD424" s="3">
        <v>2017</v>
      </c>
      <c r="AE424" s="3">
        <v>2018</v>
      </c>
      <c r="AF424" s="3">
        <v>2019</v>
      </c>
      <c r="AG424" s="3">
        <v>2020</v>
      </c>
      <c r="AH424" s="3">
        <v>2021</v>
      </c>
      <c r="AI424" s="3">
        <v>2022</v>
      </c>
    </row>
    <row r="425" spans="1:35" ht="13">
      <c r="A425" s="5" t="s">
        <v>1</v>
      </c>
      <c r="B425" s="6"/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7">
        <v>0</v>
      </c>
      <c r="AF425" s="7">
        <v>0</v>
      </c>
      <c r="AG425" s="7">
        <v>0</v>
      </c>
      <c r="AH425" s="7">
        <v>0</v>
      </c>
      <c r="AI425" s="7">
        <v>0</v>
      </c>
    </row>
    <row r="426" spans="1:35" ht="13">
      <c r="A426" s="9" t="s">
        <v>2</v>
      </c>
      <c r="B426" s="10"/>
      <c r="C426" s="11">
        <v>0</v>
      </c>
      <c r="D426" s="11">
        <v>0</v>
      </c>
      <c r="E426" s="11">
        <v>0</v>
      </c>
      <c r="F426" s="11">
        <v>0</v>
      </c>
      <c r="G426" s="11">
        <v>0</v>
      </c>
      <c r="H426" s="11">
        <v>0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11">
        <v>0</v>
      </c>
      <c r="U426" s="11">
        <v>0</v>
      </c>
      <c r="V426" s="11">
        <v>0</v>
      </c>
      <c r="W426" s="11">
        <v>0</v>
      </c>
      <c r="X426" s="11">
        <v>0</v>
      </c>
      <c r="Y426" s="11">
        <v>0</v>
      </c>
      <c r="Z426" s="11">
        <v>0</v>
      </c>
      <c r="AA426" s="11">
        <v>0</v>
      </c>
      <c r="AB426" s="11">
        <v>0</v>
      </c>
      <c r="AC426" s="11">
        <v>0</v>
      </c>
      <c r="AD426" s="11">
        <v>0</v>
      </c>
      <c r="AE426" s="11">
        <v>0</v>
      </c>
      <c r="AF426" s="11">
        <v>0</v>
      </c>
      <c r="AG426" s="11">
        <v>0</v>
      </c>
      <c r="AH426" s="11">
        <v>0</v>
      </c>
      <c r="AI426" s="11">
        <v>0</v>
      </c>
    </row>
    <row r="427" spans="1:35" ht="13">
      <c r="A427" s="13" t="s">
        <v>3</v>
      </c>
      <c r="B427" s="14"/>
      <c r="C427" s="15">
        <v>0</v>
      </c>
      <c r="D427" s="15">
        <v>0</v>
      </c>
      <c r="E427" s="15">
        <v>0</v>
      </c>
      <c r="F427" s="15">
        <v>0</v>
      </c>
      <c r="G427" s="15">
        <v>0</v>
      </c>
      <c r="H427" s="15">
        <v>0</v>
      </c>
      <c r="I427" s="15">
        <v>0</v>
      </c>
      <c r="J427" s="15">
        <v>0</v>
      </c>
      <c r="K427" s="15">
        <v>0</v>
      </c>
      <c r="L427" s="15">
        <v>0</v>
      </c>
      <c r="M427" s="15">
        <v>0</v>
      </c>
      <c r="N427" s="15">
        <v>0</v>
      </c>
      <c r="O427" s="15">
        <v>0</v>
      </c>
      <c r="P427" s="15">
        <v>0</v>
      </c>
      <c r="Q427" s="15">
        <v>0</v>
      </c>
      <c r="R427" s="15">
        <v>0</v>
      </c>
      <c r="S427" s="15">
        <v>0</v>
      </c>
      <c r="T427" s="15">
        <v>0</v>
      </c>
      <c r="U427" s="15">
        <v>0</v>
      </c>
      <c r="V427" s="15">
        <v>0</v>
      </c>
      <c r="W427" s="15">
        <v>0</v>
      </c>
      <c r="X427" s="15">
        <v>0</v>
      </c>
      <c r="Y427" s="15">
        <v>0</v>
      </c>
      <c r="Z427" s="15">
        <v>0</v>
      </c>
      <c r="AA427" s="15">
        <v>0</v>
      </c>
      <c r="AB427" s="15">
        <v>0</v>
      </c>
      <c r="AC427" s="15">
        <v>0</v>
      </c>
      <c r="AD427" s="15">
        <v>0</v>
      </c>
      <c r="AE427" s="15">
        <v>0</v>
      </c>
      <c r="AF427" s="15">
        <v>0</v>
      </c>
      <c r="AG427" s="15">
        <v>0</v>
      </c>
      <c r="AH427" s="15">
        <v>0</v>
      </c>
      <c r="AI427" s="15">
        <v>0</v>
      </c>
    </row>
    <row r="428" spans="1:35" ht="13">
      <c r="A428" s="13" t="s">
        <v>4</v>
      </c>
      <c r="B428" s="14"/>
      <c r="C428" s="15">
        <v>0</v>
      </c>
      <c r="D428" s="15">
        <v>0</v>
      </c>
      <c r="E428" s="15">
        <v>0</v>
      </c>
      <c r="F428" s="15">
        <v>0</v>
      </c>
      <c r="G428" s="15">
        <v>0</v>
      </c>
      <c r="H428" s="15">
        <v>0</v>
      </c>
      <c r="I428" s="15">
        <v>0</v>
      </c>
      <c r="J428" s="15">
        <v>0</v>
      </c>
      <c r="K428" s="15">
        <v>0</v>
      </c>
      <c r="L428" s="15">
        <v>0</v>
      </c>
      <c r="M428" s="15">
        <v>0</v>
      </c>
      <c r="N428" s="15">
        <v>0</v>
      </c>
      <c r="O428" s="15">
        <v>0</v>
      </c>
      <c r="P428" s="15">
        <v>0</v>
      </c>
      <c r="Q428" s="15">
        <v>0</v>
      </c>
      <c r="R428" s="15">
        <v>0</v>
      </c>
      <c r="S428" s="15">
        <v>0</v>
      </c>
      <c r="T428" s="15">
        <v>0</v>
      </c>
      <c r="U428" s="15">
        <v>0</v>
      </c>
      <c r="V428" s="15">
        <v>0</v>
      </c>
      <c r="W428" s="15">
        <v>0</v>
      </c>
      <c r="X428" s="15">
        <v>0</v>
      </c>
      <c r="Y428" s="15">
        <v>0</v>
      </c>
      <c r="Z428" s="15">
        <v>0</v>
      </c>
      <c r="AA428" s="15">
        <v>0</v>
      </c>
      <c r="AB428" s="15">
        <v>0</v>
      </c>
      <c r="AC428" s="15">
        <v>0</v>
      </c>
      <c r="AD428" s="15">
        <v>0</v>
      </c>
      <c r="AE428" s="15">
        <v>0</v>
      </c>
      <c r="AF428" s="15">
        <v>0</v>
      </c>
      <c r="AG428" s="15">
        <v>0</v>
      </c>
      <c r="AH428" s="15">
        <v>0</v>
      </c>
      <c r="AI428" s="15">
        <v>0</v>
      </c>
    </row>
    <row r="429" spans="1:35" ht="13.5" thickBot="1">
      <c r="A429" s="16" t="s">
        <v>5</v>
      </c>
      <c r="B429" s="17"/>
      <c r="C429" s="18">
        <v>0</v>
      </c>
      <c r="D429" s="18">
        <v>0</v>
      </c>
      <c r="E429" s="18">
        <v>0</v>
      </c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18">
        <v>0</v>
      </c>
      <c r="M429" s="18">
        <v>0</v>
      </c>
      <c r="N429" s="18">
        <v>0</v>
      </c>
      <c r="O429" s="18">
        <v>0</v>
      </c>
      <c r="P429" s="18">
        <v>0</v>
      </c>
      <c r="Q429" s="18">
        <v>0</v>
      </c>
      <c r="R429" s="18">
        <v>0</v>
      </c>
      <c r="S429" s="18">
        <v>0</v>
      </c>
      <c r="T429" s="18">
        <v>0</v>
      </c>
      <c r="U429" s="18">
        <v>0</v>
      </c>
      <c r="V429" s="18">
        <v>0</v>
      </c>
      <c r="W429" s="18">
        <v>0</v>
      </c>
      <c r="X429" s="18">
        <v>0</v>
      </c>
      <c r="Y429" s="18">
        <v>0</v>
      </c>
      <c r="Z429" s="18">
        <v>0</v>
      </c>
      <c r="AA429" s="18">
        <v>0</v>
      </c>
      <c r="AB429" s="18">
        <v>0</v>
      </c>
      <c r="AC429" s="18">
        <v>0</v>
      </c>
      <c r="AD429" s="18">
        <v>0</v>
      </c>
      <c r="AE429" s="18">
        <v>0</v>
      </c>
      <c r="AF429" s="18">
        <v>0</v>
      </c>
      <c r="AG429" s="18">
        <v>0</v>
      </c>
      <c r="AH429" s="18">
        <v>0</v>
      </c>
      <c r="AI429" s="18">
        <v>0</v>
      </c>
    </row>
    <row r="430" spans="1:35" ht="13">
      <c r="A430" s="19" t="s">
        <v>6</v>
      </c>
      <c r="B430" s="20"/>
      <c r="C430" s="21">
        <v>0</v>
      </c>
      <c r="D430" s="21">
        <v>0</v>
      </c>
      <c r="E430" s="21">
        <v>0</v>
      </c>
      <c r="F430" s="21">
        <v>0</v>
      </c>
      <c r="G430" s="21">
        <v>0</v>
      </c>
      <c r="H430" s="21">
        <v>0</v>
      </c>
      <c r="I430" s="21">
        <v>0</v>
      </c>
      <c r="J430" s="21">
        <v>0</v>
      </c>
      <c r="K430" s="21">
        <v>0</v>
      </c>
      <c r="L430" s="21">
        <v>0</v>
      </c>
      <c r="M430" s="21">
        <v>0</v>
      </c>
      <c r="N430" s="21">
        <v>0</v>
      </c>
      <c r="O430" s="21">
        <v>0</v>
      </c>
      <c r="P430" s="21">
        <v>0</v>
      </c>
      <c r="Q430" s="21">
        <v>0</v>
      </c>
      <c r="R430" s="21">
        <v>0</v>
      </c>
      <c r="S430" s="21">
        <v>0</v>
      </c>
      <c r="T430" s="21">
        <v>0</v>
      </c>
      <c r="U430" s="21">
        <v>0</v>
      </c>
      <c r="V430" s="21">
        <v>0</v>
      </c>
      <c r="W430" s="21">
        <v>0</v>
      </c>
      <c r="X430" s="21">
        <v>0</v>
      </c>
      <c r="Y430" s="21">
        <v>0</v>
      </c>
      <c r="Z430" s="21">
        <v>0</v>
      </c>
      <c r="AA430" s="21">
        <v>0</v>
      </c>
      <c r="AB430" s="21">
        <v>0</v>
      </c>
      <c r="AC430" s="21">
        <v>0</v>
      </c>
      <c r="AD430" s="21">
        <v>0</v>
      </c>
      <c r="AE430" s="21">
        <v>0</v>
      </c>
      <c r="AF430" s="21">
        <v>0</v>
      </c>
      <c r="AG430" s="21">
        <v>0</v>
      </c>
      <c r="AH430" s="21">
        <v>0</v>
      </c>
      <c r="AI430" s="21">
        <v>0</v>
      </c>
    </row>
    <row r="431" spans="1:35" ht="13">
      <c r="A431" s="9" t="s">
        <v>7</v>
      </c>
      <c r="B431" s="10"/>
      <c r="C431" s="11">
        <v>0</v>
      </c>
      <c r="D431" s="11">
        <v>0</v>
      </c>
      <c r="E431" s="11">
        <v>0</v>
      </c>
      <c r="F431" s="11">
        <v>0</v>
      </c>
      <c r="G431" s="11">
        <v>0</v>
      </c>
      <c r="H431" s="11">
        <v>0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11">
        <v>0</v>
      </c>
      <c r="U431" s="11">
        <v>0</v>
      </c>
      <c r="V431" s="11">
        <v>0</v>
      </c>
      <c r="W431" s="11">
        <v>0</v>
      </c>
      <c r="X431" s="11">
        <v>0</v>
      </c>
      <c r="Y431" s="11">
        <v>0</v>
      </c>
      <c r="Z431" s="11">
        <v>0</v>
      </c>
      <c r="AA431" s="11">
        <v>0</v>
      </c>
      <c r="AB431" s="11">
        <v>0</v>
      </c>
      <c r="AC431" s="11">
        <v>0</v>
      </c>
      <c r="AD431" s="11">
        <v>0</v>
      </c>
      <c r="AE431" s="11">
        <v>0</v>
      </c>
      <c r="AF431" s="11">
        <v>0</v>
      </c>
      <c r="AG431" s="11">
        <v>0</v>
      </c>
      <c r="AH431" s="11">
        <v>0</v>
      </c>
      <c r="AI431" s="11">
        <v>0</v>
      </c>
    </row>
    <row r="432" spans="1:35" ht="13">
      <c r="A432" s="9" t="s">
        <v>8</v>
      </c>
      <c r="B432" s="10"/>
      <c r="C432" s="11">
        <v>0</v>
      </c>
      <c r="D432" s="11">
        <v>0</v>
      </c>
      <c r="E432" s="11">
        <v>0</v>
      </c>
      <c r="F432" s="11">
        <v>0</v>
      </c>
      <c r="G432" s="11">
        <v>0</v>
      </c>
      <c r="H432" s="11">
        <v>0</v>
      </c>
      <c r="I432" s="11">
        <v>0</v>
      </c>
      <c r="J432" s="11">
        <v>0</v>
      </c>
      <c r="K432" s="11">
        <v>0</v>
      </c>
      <c r="L432" s="11">
        <v>0</v>
      </c>
      <c r="M432" s="11">
        <v>0</v>
      </c>
      <c r="N432" s="11">
        <v>0</v>
      </c>
      <c r="O432" s="11">
        <v>0</v>
      </c>
      <c r="P432" s="11">
        <v>0</v>
      </c>
      <c r="Q432" s="11">
        <v>0</v>
      </c>
      <c r="R432" s="11">
        <v>0</v>
      </c>
      <c r="S432" s="11">
        <v>0</v>
      </c>
      <c r="T432" s="11">
        <v>0</v>
      </c>
      <c r="U432" s="11">
        <v>0</v>
      </c>
      <c r="V432" s="11">
        <v>0</v>
      </c>
      <c r="W432" s="11">
        <v>0</v>
      </c>
      <c r="X432" s="11">
        <v>0</v>
      </c>
      <c r="Y432" s="11">
        <v>0</v>
      </c>
      <c r="Z432" s="11">
        <v>0</v>
      </c>
      <c r="AA432" s="11">
        <v>0</v>
      </c>
      <c r="AB432" s="11">
        <v>0</v>
      </c>
      <c r="AC432" s="11">
        <v>0</v>
      </c>
      <c r="AD432" s="11">
        <v>0</v>
      </c>
      <c r="AE432" s="11">
        <v>0</v>
      </c>
      <c r="AF432" s="11">
        <v>0</v>
      </c>
      <c r="AG432" s="11">
        <v>0</v>
      </c>
      <c r="AH432" s="11">
        <v>0</v>
      </c>
      <c r="AI432" s="11">
        <v>0</v>
      </c>
    </row>
    <row r="433" spans="1:35" ht="13.5" thickBot="1">
      <c r="A433" s="16" t="s">
        <v>9</v>
      </c>
      <c r="B433" s="17"/>
      <c r="C433" s="18">
        <v>0</v>
      </c>
      <c r="D433" s="18">
        <v>0</v>
      </c>
      <c r="E433" s="18">
        <v>0</v>
      </c>
      <c r="F433" s="18">
        <v>0</v>
      </c>
      <c r="G433" s="18">
        <v>0</v>
      </c>
      <c r="H433" s="18">
        <v>0</v>
      </c>
      <c r="I433" s="18">
        <v>0</v>
      </c>
      <c r="J433" s="18">
        <v>0</v>
      </c>
      <c r="K433" s="18">
        <v>0</v>
      </c>
      <c r="L433" s="18">
        <v>0</v>
      </c>
      <c r="M433" s="18">
        <v>0</v>
      </c>
      <c r="N433" s="18">
        <v>0</v>
      </c>
      <c r="O433" s="18">
        <v>0</v>
      </c>
      <c r="P433" s="18">
        <v>0</v>
      </c>
      <c r="Q433" s="18">
        <v>0</v>
      </c>
      <c r="R433" s="18">
        <v>0</v>
      </c>
      <c r="S433" s="18">
        <v>0</v>
      </c>
      <c r="T433" s="18">
        <v>0</v>
      </c>
      <c r="U433" s="18">
        <v>0</v>
      </c>
      <c r="V433" s="18">
        <v>0</v>
      </c>
      <c r="W433" s="18">
        <v>0</v>
      </c>
      <c r="X433" s="18">
        <v>0</v>
      </c>
      <c r="Y433" s="18">
        <v>0</v>
      </c>
      <c r="Z433" s="18">
        <v>0</v>
      </c>
      <c r="AA433" s="18">
        <v>0</v>
      </c>
      <c r="AB433" s="18">
        <v>0</v>
      </c>
      <c r="AC433" s="18">
        <v>0</v>
      </c>
      <c r="AD433" s="18">
        <v>0</v>
      </c>
      <c r="AE433" s="18">
        <v>0</v>
      </c>
      <c r="AF433" s="18">
        <v>0</v>
      </c>
      <c r="AG433" s="18">
        <v>0</v>
      </c>
      <c r="AH433" s="18">
        <v>0</v>
      </c>
      <c r="AI433" s="18">
        <v>0</v>
      </c>
    </row>
    <row r="434" spans="1:35" ht="13">
      <c r="A434" s="5" t="s">
        <v>10</v>
      </c>
      <c r="B434" s="6"/>
      <c r="C434" s="7">
        <v>7.2408000000000001</v>
      </c>
      <c r="D434" s="7">
        <v>7.2408000000000001</v>
      </c>
      <c r="E434" s="7">
        <v>8.2751999999999999</v>
      </c>
      <c r="F434" s="7">
        <v>8.2751999999999999</v>
      </c>
      <c r="G434" s="7">
        <v>8.2751999999999999</v>
      </c>
      <c r="H434" s="7">
        <v>7.2408000000000001</v>
      </c>
      <c r="I434" s="7">
        <v>12.412800000000001</v>
      </c>
      <c r="J434" s="7">
        <v>12.412800000000001</v>
      </c>
      <c r="K434" s="7">
        <v>15.516</v>
      </c>
      <c r="L434" s="7">
        <v>18.619199999999999</v>
      </c>
      <c r="M434" s="7">
        <v>23.703745268592506</v>
      </c>
      <c r="N434" s="7">
        <v>28.788290537185016</v>
      </c>
      <c r="O434" s="7">
        <v>33.87283580577752</v>
      </c>
      <c r="P434" s="7">
        <v>38.957381074370019</v>
      </c>
      <c r="Q434" s="7">
        <v>54.860032081743618</v>
      </c>
      <c r="R434" s="7">
        <v>49.725233968695029</v>
      </c>
      <c r="S434" s="7">
        <v>80.655555339809993</v>
      </c>
      <c r="T434" s="7">
        <v>63.694151139559608</v>
      </c>
      <c r="U434" s="7">
        <v>66.017842752349424</v>
      </c>
      <c r="V434" s="7">
        <v>64.336768133488818</v>
      </c>
      <c r="W434" s="7">
        <v>64.529100842424555</v>
      </c>
      <c r="X434" s="7">
        <v>56.019945318967913</v>
      </c>
      <c r="Y434" s="7">
        <v>59.201897215234432</v>
      </c>
      <c r="Z434" s="7">
        <v>57.908261168535745</v>
      </c>
      <c r="AA434" s="7">
        <v>72.491976217242637</v>
      </c>
      <c r="AB434" s="7">
        <v>71.499524145773904</v>
      </c>
      <c r="AC434" s="7">
        <v>85.921037129309724</v>
      </c>
      <c r="AD434" s="7">
        <v>75.868130597160743</v>
      </c>
      <c r="AE434" s="7">
        <v>83.913724293678101</v>
      </c>
      <c r="AF434" s="7">
        <v>89.371637180087745</v>
      </c>
      <c r="AG434" s="7">
        <v>109.29542099746408</v>
      </c>
      <c r="AH434" s="7">
        <v>116.87481867793744</v>
      </c>
      <c r="AI434" s="7">
        <v>98.599628814877434</v>
      </c>
    </row>
    <row r="435" spans="1:35" ht="13">
      <c r="A435" s="9" t="s">
        <v>11</v>
      </c>
      <c r="B435" s="10"/>
      <c r="C435" s="11">
        <v>0</v>
      </c>
      <c r="D435" s="11">
        <v>0</v>
      </c>
      <c r="E435" s="11">
        <v>0</v>
      </c>
      <c r="F435" s="11">
        <v>0</v>
      </c>
      <c r="G435" s="11">
        <v>0</v>
      </c>
      <c r="H435" s="11">
        <v>0</v>
      </c>
      <c r="I435" s="11">
        <v>0</v>
      </c>
      <c r="J435" s="11">
        <v>0</v>
      </c>
      <c r="K435" s="11">
        <v>0</v>
      </c>
      <c r="L435" s="11">
        <v>0</v>
      </c>
      <c r="M435" s="11">
        <v>0</v>
      </c>
      <c r="N435" s="11">
        <v>0</v>
      </c>
      <c r="O435" s="11">
        <v>0</v>
      </c>
      <c r="P435" s="11">
        <v>0</v>
      </c>
      <c r="Q435" s="11">
        <v>0</v>
      </c>
      <c r="R435" s="11">
        <v>0</v>
      </c>
      <c r="S435" s="11">
        <v>0</v>
      </c>
      <c r="T435" s="11">
        <v>0</v>
      </c>
      <c r="U435" s="11">
        <v>0</v>
      </c>
      <c r="V435" s="11">
        <v>0</v>
      </c>
      <c r="W435" s="11">
        <v>0</v>
      </c>
      <c r="X435" s="11">
        <v>0</v>
      </c>
      <c r="Y435" s="11">
        <v>0</v>
      </c>
      <c r="Z435" s="11">
        <v>0</v>
      </c>
      <c r="AA435" s="11">
        <v>0</v>
      </c>
      <c r="AB435" s="11">
        <v>0</v>
      </c>
      <c r="AC435" s="11">
        <v>0</v>
      </c>
      <c r="AD435" s="11">
        <v>0</v>
      </c>
      <c r="AE435" s="11">
        <v>0</v>
      </c>
      <c r="AF435" s="11">
        <v>0</v>
      </c>
      <c r="AG435" s="11">
        <v>0</v>
      </c>
      <c r="AH435" s="11">
        <v>0</v>
      </c>
      <c r="AI435" s="11">
        <v>0</v>
      </c>
    </row>
    <row r="436" spans="1:35" ht="13">
      <c r="A436" s="23" t="s">
        <v>12</v>
      </c>
      <c r="B436" s="24"/>
      <c r="C436" s="25">
        <v>0</v>
      </c>
      <c r="D436" s="25">
        <v>0</v>
      </c>
      <c r="E436" s="25">
        <v>0</v>
      </c>
      <c r="F436" s="25">
        <v>0</v>
      </c>
      <c r="G436" s="25">
        <v>0</v>
      </c>
      <c r="H436" s="25">
        <v>0</v>
      </c>
      <c r="I436" s="25">
        <v>0</v>
      </c>
      <c r="J436" s="25">
        <v>0</v>
      </c>
      <c r="K436" s="25">
        <v>0</v>
      </c>
      <c r="L436" s="25">
        <v>0</v>
      </c>
      <c r="M436" s="25">
        <v>0</v>
      </c>
      <c r="N436" s="25">
        <v>0</v>
      </c>
      <c r="O436" s="25">
        <v>0</v>
      </c>
      <c r="P436" s="25">
        <v>0</v>
      </c>
      <c r="Q436" s="25">
        <v>0</v>
      </c>
      <c r="R436" s="25">
        <v>0</v>
      </c>
      <c r="S436" s="25">
        <v>0</v>
      </c>
      <c r="T436" s="25">
        <v>0</v>
      </c>
      <c r="U436" s="25">
        <v>0</v>
      </c>
      <c r="V436" s="25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0</v>
      </c>
      <c r="AC436" s="25">
        <v>0</v>
      </c>
      <c r="AD436" s="25">
        <v>0</v>
      </c>
      <c r="AE436" s="25">
        <v>0</v>
      </c>
      <c r="AF436" s="25">
        <v>0</v>
      </c>
      <c r="AG436" s="25">
        <v>0</v>
      </c>
      <c r="AH436" s="25">
        <v>0</v>
      </c>
      <c r="AI436" s="25">
        <v>0</v>
      </c>
    </row>
    <row r="437" spans="1:35" ht="13">
      <c r="A437" s="26" t="s">
        <v>13</v>
      </c>
      <c r="B437" s="27"/>
      <c r="C437" s="28">
        <v>0</v>
      </c>
      <c r="D437" s="28">
        <v>0</v>
      </c>
      <c r="E437" s="28">
        <v>0</v>
      </c>
      <c r="F437" s="28">
        <v>0</v>
      </c>
      <c r="G437" s="28">
        <v>0</v>
      </c>
      <c r="H437" s="28">
        <v>0</v>
      </c>
      <c r="I437" s="28">
        <v>0</v>
      </c>
      <c r="J437" s="28">
        <v>0</v>
      </c>
      <c r="K437" s="28">
        <v>0</v>
      </c>
      <c r="L437" s="28">
        <v>0</v>
      </c>
      <c r="M437" s="28">
        <v>0</v>
      </c>
      <c r="N437" s="28">
        <v>0</v>
      </c>
      <c r="O437" s="28">
        <v>0</v>
      </c>
      <c r="P437" s="28">
        <v>0</v>
      </c>
      <c r="Q437" s="28">
        <v>0</v>
      </c>
      <c r="R437" s="28">
        <v>0</v>
      </c>
      <c r="S437" s="28">
        <v>0</v>
      </c>
      <c r="T437" s="28">
        <v>0</v>
      </c>
      <c r="U437" s="28">
        <v>0</v>
      </c>
      <c r="V437" s="28">
        <v>0</v>
      </c>
      <c r="W437" s="28">
        <v>0</v>
      </c>
      <c r="X437" s="28">
        <v>0</v>
      </c>
      <c r="Y437" s="28">
        <v>0</v>
      </c>
      <c r="Z437" s="28">
        <v>0</v>
      </c>
      <c r="AA437" s="28">
        <v>0</v>
      </c>
      <c r="AB437" s="28">
        <v>0</v>
      </c>
      <c r="AC437" s="28">
        <v>0</v>
      </c>
      <c r="AD437" s="28">
        <v>0</v>
      </c>
      <c r="AE437" s="28">
        <v>0</v>
      </c>
      <c r="AF437" s="28">
        <v>0</v>
      </c>
      <c r="AG437" s="28">
        <v>0</v>
      </c>
      <c r="AH437" s="28">
        <v>0</v>
      </c>
      <c r="AI437" s="28">
        <v>0</v>
      </c>
    </row>
    <row r="438" spans="1:35" ht="13">
      <c r="A438" s="13" t="s">
        <v>14</v>
      </c>
      <c r="B438" s="14"/>
      <c r="C438" s="15">
        <v>0</v>
      </c>
      <c r="D438" s="15">
        <v>0</v>
      </c>
      <c r="E438" s="15">
        <v>0</v>
      </c>
      <c r="F438" s="15">
        <v>0</v>
      </c>
      <c r="G438" s="15">
        <v>0</v>
      </c>
      <c r="H438" s="15">
        <v>0</v>
      </c>
      <c r="I438" s="15">
        <v>0</v>
      </c>
      <c r="J438" s="15">
        <v>0</v>
      </c>
      <c r="K438" s="15">
        <v>0</v>
      </c>
      <c r="L438" s="15">
        <v>0</v>
      </c>
      <c r="M438" s="15">
        <v>0</v>
      </c>
      <c r="N438" s="15">
        <v>0</v>
      </c>
      <c r="O438" s="15">
        <v>0</v>
      </c>
      <c r="P438" s="15">
        <v>0</v>
      </c>
      <c r="Q438" s="15">
        <v>0</v>
      </c>
      <c r="R438" s="15">
        <v>0</v>
      </c>
      <c r="S438" s="15">
        <v>0</v>
      </c>
      <c r="T438" s="15">
        <v>0</v>
      </c>
      <c r="U438" s="15">
        <v>0</v>
      </c>
      <c r="V438" s="15">
        <v>0</v>
      </c>
      <c r="W438" s="15">
        <v>0</v>
      </c>
      <c r="X438" s="15">
        <v>0</v>
      </c>
      <c r="Y438" s="15">
        <v>0</v>
      </c>
      <c r="Z438" s="15">
        <v>0</v>
      </c>
      <c r="AA438" s="15">
        <v>0</v>
      </c>
      <c r="AB438" s="15">
        <v>0</v>
      </c>
      <c r="AC438" s="15">
        <v>0</v>
      </c>
      <c r="AD438" s="15">
        <v>0</v>
      </c>
      <c r="AE438" s="15">
        <v>0</v>
      </c>
      <c r="AF438" s="15">
        <v>0</v>
      </c>
      <c r="AG438" s="15">
        <v>0</v>
      </c>
      <c r="AH438" s="15">
        <v>0</v>
      </c>
      <c r="AI438" s="15">
        <v>0</v>
      </c>
    </row>
    <row r="439" spans="1:35" ht="13">
      <c r="A439" s="9" t="s">
        <v>15</v>
      </c>
      <c r="B439" s="10"/>
      <c r="C439" s="11">
        <v>0</v>
      </c>
      <c r="D439" s="11">
        <v>0</v>
      </c>
      <c r="E439" s="11">
        <v>0</v>
      </c>
      <c r="F439" s="11">
        <v>0</v>
      </c>
      <c r="G439" s="11">
        <v>0</v>
      </c>
      <c r="H439" s="11">
        <v>0</v>
      </c>
      <c r="I439" s="11">
        <v>0</v>
      </c>
      <c r="J439" s="11">
        <v>0</v>
      </c>
      <c r="K439" s="11">
        <v>0</v>
      </c>
      <c r="L439" s="11">
        <v>0</v>
      </c>
      <c r="M439" s="11">
        <v>0</v>
      </c>
      <c r="N439" s="11">
        <v>0</v>
      </c>
      <c r="O439" s="11">
        <v>0</v>
      </c>
      <c r="P439" s="11">
        <v>0</v>
      </c>
      <c r="Q439" s="11">
        <v>0</v>
      </c>
      <c r="R439" s="11">
        <v>0</v>
      </c>
      <c r="S439" s="11">
        <v>0</v>
      </c>
      <c r="T439" s="11">
        <v>0</v>
      </c>
      <c r="U439" s="11">
        <v>0</v>
      </c>
      <c r="V439" s="11">
        <v>0</v>
      </c>
      <c r="W439" s="11">
        <v>0</v>
      </c>
      <c r="X439" s="11">
        <v>0</v>
      </c>
      <c r="Y439" s="11">
        <v>0</v>
      </c>
      <c r="Z439" s="11">
        <v>0</v>
      </c>
      <c r="AA439" s="11">
        <v>0</v>
      </c>
      <c r="AB439" s="11">
        <v>0</v>
      </c>
      <c r="AC439" s="11">
        <v>0</v>
      </c>
      <c r="AD439" s="11">
        <v>0</v>
      </c>
      <c r="AE439" s="11">
        <v>0</v>
      </c>
      <c r="AF439" s="11">
        <v>0</v>
      </c>
      <c r="AG439" s="11">
        <v>0</v>
      </c>
      <c r="AH439" s="11">
        <v>0</v>
      </c>
      <c r="AI439" s="11">
        <v>0</v>
      </c>
    </row>
    <row r="440" spans="1:35" ht="13">
      <c r="A440" s="13" t="s">
        <v>16</v>
      </c>
      <c r="B440" s="14"/>
      <c r="C440" s="15">
        <v>0</v>
      </c>
      <c r="D440" s="15">
        <v>0</v>
      </c>
      <c r="E440" s="15">
        <v>0</v>
      </c>
      <c r="F440" s="15">
        <v>0</v>
      </c>
      <c r="G440" s="15">
        <v>0</v>
      </c>
      <c r="H440" s="15">
        <v>0</v>
      </c>
      <c r="I440" s="15">
        <v>0</v>
      </c>
      <c r="J440" s="15">
        <v>0</v>
      </c>
      <c r="K440" s="15">
        <v>0</v>
      </c>
      <c r="L440" s="15">
        <v>0</v>
      </c>
      <c r="M440" s="15">
        <v>0</v>
      </c>
      <c r="N440" s="15">
        <v>0</v>
      </c>
      <c r="O440" s="15">
        <v>0</v>
      </c>
      <c r="P440" s="15">
        <v>0</v>
      </c>
      <c r="Q440" s="15">
        <v>0</v>
      </c>
      <c r="R440" s="15">
        <v>0</v>
      </c>
      <c r="S440" s="15">
        <v>0</v>
      </c>
      <c r="T440" s="15">
        <v>0</v>
      </c>
      <c r="U440" s="15">
        <v>0</v>
      </c>
      <c r="V440" s="15">
        <v>0</v>
      </c>
      <c r="W440" s="15">
        <v>0</v>
      </c>
      <c r="X440" s="15">
        <v>0</v>
      </c>
      <c r="Y440" s="15">
        <v>0</v>
      </c>
      <c r="Z440" s="15">
        <v>0</v>
      </c>
      <c r="AA440" s="15">
        <v>0</v>
      </c>
      <c r="AB440" s="15">
        <v>0</v>
      </c>
      <c r="AC440" s="15">
        <v>0</v>
      </c>
      <c r="AD440" s="15">
        <v>0</v>
      </c>
      <c r="AE440" s="15">
        <v>0</v>
      </c>
      <c r="AF440" s="15">
        <v>0</v>
      </c>
      <c r="AG440" s="15">
        <v>0</v>
      </c>
      <c r="AH440" s="15">
        <v>0</v>
      </c>
      <c r="AI440" s="15">
        <v>0</v>
      </c>
    </row>
    <row r="441" spans="1:35" ht="13">
      <c r="A441" s="13" t="s">
        <v>17</v>
      </c>
      <c r="B441" s="14"/>
      <c r="C441" s="15">
        <v>0</v>
      </c>
      <c r="D441" s="15">
        <v>0</v>
      </c>
      <c r="E441" s="15">
        <v>0</v>
      </c>
      <c r="F441" s="15">
        <v>0</v>
      </c>
      <c r="G441" s="15">
        <v>0</v>
      </c>
      <c r="H441" s="15">
        <v>0</v>
      </c>
      <c r="I441" s="15">
        <v>0</v>
      </c>
      <c r="J441" s="15">
        <v>0</v>
      </c>
      <c r="K441" s="15">
        <v>0</v>
      </c>
      <c r="L441" s="15">
        <v>0</v>
      </c>
      <c r="M441" s="15">
        <v>0</v>
      </c>
      <c r="N441" s="15">
        <v>0</v>
      </c>
      <c r="O441" s="15">
        <v>0</v>
      </c>
      <c r="P441" s="15">
        <v>0</v>
      </c>
      <c r="Q441" s="15">
        <v>0</v>
      </c>
      <c r="R441" s="15">
        <v>0</v>
      </c>
      <c r="S441" s="15">
        <v>0</v>
      </c>
      <c r="T441" s="15">
        <v>0</v>
      </c>
      <c r="U441" s="15">
        <v>0</v>
      </c>
      <c r="V441" s="15">
        <v>0</v>
      </c>
      <c r="W441" s="15">
        <v>0</v>
      </c>
      <c r="X441" s="15">
        <v>0</v>
      </c>
      <c r="Y441" s="15">
        <v>0</v>
      </c>
      <c r="Z441" s="15">
        <v>0</v>
      </c>
      <c r="AA441" s="15">
        <v>0</v>
      </c>
      <c r="AB441" s="15">
        <v>0</v>
      </c>
      <c r="AC441" s="15">
        <v>0</v>
      </c>
      <c r="AD441" s="15">
        <v>0</v>
      </c>
      <c r="AE441" s="15">
        <v>0</v>
      </c>
      <c r="AF441" s="15">
        <v>0</v>
      </c>
      <c r="AG441" s="15">
        <v>0</v>
      </c>
      <c r="AH441" s="15">
        <v>0</v>
      </c>
      <c r="AI441" s="15">
        <v>0</v>
      </c>
    </row>
    <row r="442" spans="1:35" ht="13">
      <c r="A442" s="13" t="s">
        <v>18</v>
      </c>
      <c r="B442" s="14"/>
      <c r="C442" s="15">
        <v>0</v>
      </c>
      <c r="D442" s="15">
        <v>0</v>
      </c>
      <c r="E442" s="15">
        <v>0</v>
      </c>
      <c r="F442" s="15">
        <v>0</v>
      </c>
      <c r="G442" s="15">
        <v>0</v>
      </c>
      <c r="H442" s="15">
        <v>0</v>
      </c>
      <c r="I442" s="15">
        <v>0</v>
      </c>
      <c r="J442" s="15">
        <v>0</v>
      </c>
      <c r="K442" s="15">
        <v>0</v>
      </c>
      <c r="L442" s="15">
        <v>0</v>
      </c>
      <c r="M442" s="15">
        <v>0</v>
      </c>
      <c r="N442" s="15">
        <v>0</v>
      </c>
      <c r="O442" s="15">
        <v>0</v>
      </c>
      <c r="P442" s="15">
        <v>0</v>
      </c>
      <c r="Q442" s="15">
        <v>0</v>
      </c>
      <c r="R442" s="15">
        <v>0</v>
      </c>
      <c r="S442" s="15">
        <v>0</v>
      </c>
      <c r="T442" s="15">
        <v>0</v>
      </c>
      <c r="U442" s="15">
        <v>0</v>
      </c>
      <c r="V442" s="15">
        <v>0</v>
      </c>
      <c r="W442" s="15">
        <v>0</v>
      </c>
      <c r="X442" s="15">
        <v>0</v>
      </c>
      <c r="Y442" s="15">
        <v>0</v>
      </c>
      <c r="Z442" s="15">
        <v>0</v>
      </c>
      <c r="AA442" s="15">
        <v>0</v>
      </c>
      <c r="AB442" s="15">
        <v>0</v>
      </c>
      <c r="AC442" s="15">
        <v>0</v>
      </c>
      <c r="AD442" s="15">
        <v>0</v>
      </c>
      <c r="AE442" s="15">
        <v>0</v>
      </c>
      <c r="AF442" s="15">
        <v>0</v>
      </c>
      <c r="AG442" s="15">
        <v>0</v>
      </c>
      <c r="AH442" s="15">
        <v>0</v>
      </c>
      <c r="AI442" s="15">
        <v>0</v>
      </c>
    </row>
    <row r="443" spans="1:35" ht="13">
      <c r="A443" s="13" t="s">
        <v>19</v>
      </c>
      <c r="B443" s="14"/>
      <c r="C443" s="15">
        <v>7.2408000000000001</v>
      </c>
      <c r="D443" s="15">
        <v>7.2408000000000001</v>
      </c>
      <c r="E443" s="15">
        <v>8.2751999999999999</v>
      </c>
      <c r="F443" s="15">
        <v>8.2751999999999999</v>
      </c>
      <c r="G443" s="15">
        <v>8.2751999999999999</v>
      </c>
      <c r="H443" s="15">
        <v>7.2408000000000001</v>
      </c>
      <c r="I443" s="15">
        <v>12.412800000000001</v>
      </c>
      <c r="J443" s="15">
        <v>12.412800000000001</v>
      </c>
      <c r="K443" s="15">
        <v>15.516</v>
      </c>
      <c r="L443" s="15">
        <v>18.619199999999999</v>
      </c>
      <c r="M443" s="15">
        <v>23.703745268592506</v>
      </c>
      <c r="N443" s="15">
        <v>28.788290537185016</v>
      </c>
      <c r="O443" s="15">
        <v>33.87283580577752</v>
      </c>
      <c r="P443" s="15">
        <v>38.957381074370019</v>
      </c>
      <c r="Q443" s="15">
        <v>54.860032081743618</v>
      </c>
      <c r="R443" s="15">
        <v>49.725233968695029</v>
      </c>
      <c r="S443" s="15">
        <v>80.655555339809993</v>
      </c>
      <c r="T443" s="15">
        <v>63.694151139559608</v>
      </c>
      <c r="U443" s="15">
        <v>66.017842752349424</v>
      </c>
      <c r="V443" s="15">
        <v>64.336768133488818</v>
      </c>
      <c r="W443" s="15">
        <v>64.529100842424555</v>
      </c>
      <c r="X443" s="15">
        <v>56.019945318967913</v>
      </c>
      <c r="Y443" s="15">
        <v>59.201897215234432</v>
      </c>
      <c r="Z443" s="15">
        <v>57.908261168535745</v>
      </c>
      <c r="AA443" s="15">
        <v>72.491976217242637</v>
      </c>
      <c r="AB443" s="15">
        <v>71.499524145773904</v>
      </c>
      <c r="AC443" s="15">
        <v>85.921037129309724</v>
      </c>
      <c r="AD443" s="15">
        <v>75.868130597160743</v>
      </c>
      <c r="AE443" s="15">
        <v>83.913724293678101</v>
      </c>
      <c r="AF443" s="15">
        <v>89.371637180087745</v>
      </c>
      <c r="AG443" s="15">
        <v>109.29542099746408</v>
      </c>
      <c r="AH443" s="15">
        <v>116.87481867793744</v>
      </c>
      <c r="AI443" s="15">
        <v>98.599628814877434</v>
      </c>
    </row>
    <row r="444" spans="1:35" ht="13">
      <c r="A444" s="26" t="s">
        <v>20</v>
      </c>
      <c r="B444" s="27"/>
      <c r="C444" s="28">
        <v>0</v>
      </c>
      <c r="D444" s="28">
        <v>0</v>
      </c>
      <c r="E444" s="28">
        <v>0</v>
      </c>
      <c r="F444" s="28">
        <v>0</v>
      </c>
      <c r="G444" s="28">
        <v>0</v>
      </c>
      <c r="H444" s="28">
        <v>0</v>
      </c>
      <c r="I444" s="28">
        <v>0</v>
      </c>
      <c r="J444" s="28">
        <v>0</v>
      </c>
      <c r="K444" s="28">
        <v>0</v>
      </c>
      <c r="L444" s="28">
        <v>0</v>
      </c>
      <c r="M444" s="28">
        <v>0</v>
      </c>
      <c r="N444" s="28">
        <v>0</v>
      </c>
      <c r="O444" s="28">
        <v>0</v>
      </c>
      <c r="P444" s="28">
        <v>0</v>
      </c>
      <c r="Q444" s="28">
        <v>0</v>
      </c>
      <c r="R444" s="28">
        <v>0</v>
      </c>
      <c r="S444" s="28">
        <v>0</v>
      </c>
      <c r="T444" s="28">
        <v>0</v>
      </c>
      <c r="U444" s="28">
        <v>0</v>
      </c>
      <c r="V444" s="28">
        <v>0</v>
      </c>
      <c r="W444" s="28">
        <v>0</v>
      </c>
      <c r="X444" s="28">
        <v>0</v>
      </c>
      <c r="Y444" s="28">
        <v>0</v>
      </c>
      <c r="Z444" s="28">
        <v>0</v>
      </c>
      <c r="AA444" s="28">
        <v>0</v>
      </c>
      <c r="AB444" s="28">
        <v>0</v>
      </c>
      <c r="AC444" s="28">
        <v>0</v>
      </c>
      <c r="AD444" s="28">
        <v>0</v>
      </c>
      <c r="AE444" s="28">
        <v>0</v>
      </c>
      <c r="AF444" s="28">
        <v>0</v>
      </c>
      <c r="AG444" s="28">
        <v>0</v>
      </c>
      <c r="AH444" s="28">
        <v>0</v>
      </c>
      <c r="AI444" s="28">
        <v>0</v>
      </c>
    </row>
    <row r="445" spans="1:35" ht="13">
      <c r="A445" s="13" t="s">
        <v>21</v>
      </c>
      <c r="B445" s="14"/>
      <c r="C445" s="60">
        <v>0</v>
      </c>
      <c r="D445" s="60">
        <v>0</v>
      </c>
      <c r="E445" s="60">
        <v>0</v>
      </c>
      <c r="F445" s="60">
        <v>0</v>
      </c>
      <c r="G445" s="60">
        <v>0</v>
      </c>
      <c r="H445" s="60">
        <v>0</v>
      </c>
      <c r="I445" s="60">
        <v>0</v>
      </c>
      <c r="J445" s="60">
        <v>0</v>
      </c>
      <c r="K445" s="60">
        <v>0</v>
      </c>
      <c r="L445" s="60">
        <v>0</v>
      </c>
      <c r="M445" s="60">
        <v>0</v>
      </c>
      <c r="N445" s="60">
        <v>0</v>
      </c>
      <c r="O445" s="60">
        <v>0</v>
      </c>
      <c r="P445" s="60">
        <v>0</v>
      </c>
      <c r="Q445" s="60">
        <v>0</v>
      </c>
      <c r="R445" s="60">
        <v>0</v>
      </c>
      <c r="S445" s="60">
        <v>0</v>
      </c>
      <c r="T445" s="60">
        <v>0</v>
      </c>
      <c r="U445" s="60">
        <v>0</v>
      </c>
      <c r="V445" s="60">
        <v>0</v>
      </c>
      <c r="W445" s="60">
        <v>0</v>
      </c>
      <c r="X445" s="60">
        <v>0</v>
      </c>
      <c r="Y445" s="60">
        <v>0</v>
      </c>
      <c r="Z445" s="60">
        <v>0</v>
      </c>
      <c r="AA445" s="60">
        <v>0</v>
      </c>
      <c r="AB445" s="60">
        <v>0</v>
      </c>
      <c r="AC445" s="60">
        <v>0</v>
      </c>
      <c r="AD445" s="60">
        <v>0</v>
      </c>
      <c r="AE445" s="60">
        <v>0</v>
      </c>
      <c r="AF445" s="60">
        <v>0</v>
      </c>
      <c r="AG445" s="60">
        <v>0</v>
      </c>
      <c r="AH445" s="60">
        <v>0</v>
      </c>
      <c r="AI445" s="60">
        <v>0</v>
      </c>
    </row>
    <row r="446" spans="1:35" ht="13">
      <c r="A446" s="9" t="s">
        <v>22</v>
      </c>
      <c r="B446" s="10"/>
      <c r="C446" s="11">
        <v>0</v>
      </c>
      <c r="D446" s="11">
        <v>0</v>
      </c>
      <c r="E446" s="11">
        <v>0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  <c r="U446" s="11">
        <v>0</v>
      </c>
      <c r="V446" s="11">
        <v>0</v>
      </c>
      <c r="W446" s="11">
        <v>0</v>
      </c>
      <c r="X446" s="11">
        <v>0</v>
      </c>
      <c r="Y446" s="11">
        <v>0</v>
      </c>
      <c r="Z446" s="11">
        <v>0</v>
      </c>
      <c r="AA446" s="11">
        <v>0</v>
      </c>
      <c r="AB446" s="11">
        <v>0</v>
      </c>
      <c r="AC446" s="11">
        <v>0</v>
      </c>
      <c r="AD446" s="11">
        <v>0</v>
      </c>
      <c r="AE446" s="11">
        <v>0</v>
      </c>
      <c r="AF446" s="11">
        <v>0</v>
      </c>
      <c r="AG446" s="11">
        <v>0</v>
      </c>
      <c r="AH446" s="11">
        <v>0</v>
      </c>
      <c r="AI446" s="11">
        <v>0</v>
      </c>
    </row>
    <row r="447" spans="1:35" ht="13">
      <c r="A447" s="29" t="s">
        <v>23</v>
      </c>
      <c r="B447" s="30"/>
      <c r="C447" s="12">
        <v>0</v>
      </c>
      <c r="D447" s="12">
        <v>0</v>
      </c>
      <c r="E447" s="12">
        <v>0</v>
      </c>
      <c r="F447" s="12">
        <v>0</v>
      </c>
      <c r="G447" s="12">
        <v>0</v>
      </c>
      <c r="H447" s="12">
        <v>0</v>
      </c>
      <c r="I447" s="12">
        <v>0</v>
      </c>
      <c r="J447" s="12">
        <v>0</v>
      </c>
      <c r="K447" s="12">
        <v>0</v>
      </c>
      <c r="L447" s="12">
        <v>0</v>
      </c>
      <c r="M447" s="12">
        <v>0</v>
      </c>
      <c r="N447" s="12">
        <v>0</v>
      </c>
      <c r="O447" s="12">
        <v>0</v>
      </c>
      <c r="P447" s="12">
        <v>0</v>
      </c>
      <c r="Q447" s="12">
        <v>0</v>
      </c>
      <c r="R447" s="12">
        <v>0</v>
      </c>
      <c r="S447" s="12">
        <v>0</v>
      </c>
      <c r="T447" s="12">
        <v>0</v>
      </c>
      <c r="U447" s="12">
        <v>0</v>
      </c>
      <c r="V447" s="12">
        <v>0</v>
      </c>
      <c r="W447" s="12">
        <v>0</v>
      </c>
      <c r="X447" s="12">
        <v>0</v>
      </c>
      <c r="Y447" s="12">
        <v>0</v>
      </c>
      <c r="Z447" s="12">
        <v>0</v>
      </c>
      <c r="AA447" s="12">
        <v>0</v>
      </c>
      <c r="AB447" s="12">
        <v>0</v>
      </c>
      <c r="AC447" s="12">
        <v>0</v>
      </c>
      <c r="AD447" s="12">
        <v>0</v>
      </c>
      <c r="AE447" s="12">
        <v>0</v>
      </c>
      <c r="AF447" s="12">
        <v>0</v>
      </c>
      <c r="AG447" s="12">
        <v>0</v>
      </c>
      <c r="AH447" s="12">
        <v>0</v>
      </c>
      <c r="AI447" s="12">
        <v>0</v>
      </c>
    </row>
    <row r="448" spans="1:35" ht="13.5" thickBot="1">
      <c r="A448" s="16" t="s">
        <v>24</v>
      </c>
      <c r="B448" s="17"/>
      <c r="C448" s="18">
        <v>0</v>
      </c>
      <c r="D448" s="18">
        <v>0</v>
      </c>
      <c r="E448" s="18">
        <v>0</v>
      </c>
      <c r="F448" s="18">
        <v>0</v>
      </c>
      <c r="G448" s="18">
        <v>0</v>
      </c>
      <c r="H448" s="18">
        <v>0</v>
      </c>
      <c r="I448" s="18">
        <v>0</v>
      </c>
      <c r="J448" s="18">
        <v>0</v>
      </c>
      <c r="K448" s="18">
        <v>0</v>
      </c>
      <c r="L448" s="18">
        <v>0</v>
      </c>
      <c r="M448" s="18">
        <v>0</v>
      </c>
      <c r="N448" s="18">
        <v>0</v>
      </c>
      <c r="O448" s="18">
        <v>0</v>
      </c>
      <c r="P448" s="18">
        <v>0</v>
      </c>
      <c r="Q448" s="18">
        <v>0</v>
      </c>
      <c r="R448" s="18">
        <v>0</v>
      </c>
      <c r="S448" s="18">
        <v>0</v>
      </c>
      <c r="T448" s="18">
        <v>0</v>
      </c>
      <c r="U448" s="18">
        <v>0</v>
      </c>
      <c r="V448" s="18">
        <v>0</v>
      </c>
      <c r="W448" s="18">
        <v>0</v>
      </c>
      <c r="X448" s="18">
        <v>0</v>
      </c>
      <c r="Y448" s="18">
        <v>0</v>
      </c>
      <c r="Z448" s="18">
        <v>0</v>
      </c>
      <c r="AA448" s="18">
        <v>0</v>
      </c>
      <c r="AB448" s="18">
        <v>0</v>
      </c>
      <c r="AC448" s="18">
        <v>0</v>
      </c>
      <c r="AD448" s="18">
        <v>0</v>
      </c>
      <c r="AE448" s="18">
        <v>0</v>
      </c>
      <c r="AF448" s="18">
        <v>0</v>
      </c>
      <c r="AG448" s="18">
        <v>0</v>
      </c>
      <c r="AH448" s="18">
        <v>0</v>
      </c>
      <c r="AI448" s="18">
        <v>0</v>
      </c>
    </row>
    <row r="449" spans="1:35" ht="13.5" thickBot="1">
      <c r="A449" s="31" t="s">
        <v>25</v>
      </c>
      <c r="B449" s="32"/>
      <c r="C449" s="33">
        <v>0</v>
      </c>
      <c r="D449" s="33">
        <v>0</v>
      </c>
      <c r="E449" s="33">
        <v>0</v>
      </c>
      <c r="F449" s="33">
        <v>0</v>
      </c>
      <c r="G449" s="33">
        <v>0</v>
      </c>
      <c r="H449" s="33">
        <v>0</v>
      </c>
      <c r="I449" s="33">
        <v>0</v>
      </c>
      <c r="J449" s="33">
        <v>0</v>
      </c>
      <c r="K449" s="33">
        <v>0</v>
      </c>
      <c r="L449" s="33">
        <v>0</v>
      </c>
      <c r="M449" s="33">
        <v>0</v>
      </c>
      <c r="N449" s="33">
        <v>0</v>
      </c>
      <c r="O449" s="33">
        <v>0</v>
      </c>
      <c r="P449" s="33">
        <v>0</v>
      </c>
      <c r="Q449" s="33">
        <v>0</v>
      </c>
      <c r="R449" s="33">
        <v>0</v>
      </c>
      <c r="S449" s="33">
        <v>0</v>
      </c>
      <c r="T449" s="33">
        <v>0</v>
      </c>
      <c r="U449" s="33">
        <v>0</v>
      </c>
      <c r="V449" s="33">
        <v>0</v>
      </c>
      <c r="W449" s="33">
        <v>0</v>
      </c>
      <c r="X449" s="33">
        <v>0</v>
      </c>
      <c r="Y449" s="33">
        <v>0</v>
      </c>
      <c r="Z449" s="33">
        <v>0</v>
      </c>
      <c r="AA449" s="33">
        <v>0</v>
      </c>
      <c r="AB449" s="33">
        <v>0</v>
      </c>
      <c r="AC449" s="33">
        <v>0</v>
      </c>
      <c r="AD449" s="33">
        <v>0</v>
      </c>
      <c r="AE449" s="33">
        <v>0</v>
      </c>
      <c r="AF449" s="33">
        <v>0</v>
      </c>
      <c r="AG449" s="33">
        <v>0</v>
      </c>
      <c r="AH449" s="33">
        <v>0</v>
      </c>
      <c r="AI449" s="33">
        <v>0</v>
      </c>
    </row>
    <row r="450" spans="1:35" ht="13">
      <c r="A450" s="5" t="s">
        <v>26</v>
      </c>
      <c r="B450" s="6"/>
      <c r="C450" s="7">
        <v>0</v>
      </c>
      <c r="D450" s="7">
        <v>0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  <c r="AE450" s="7">
        <v>0</v>
      </c>
      <c r="AF450" s="7">
        <v>0</v>
      </c>
      <c r="AG450" s="7">
        <v>0</v>
      </c>
      <c r="AH450" s="7">
        <v>0</v>
      </c>
      <c r="AI450" s="7">
        <v>0</v>
      </c>
    </row>
    <row r="451" spans="1:35" ht="13">
      <c r="A451" s="29" t="s">
        <v>27</v>
      </c>
      <c r="B451" s="30"/>
      <c r="C451" s="12">
        <v>0</v>
      </c>
      <c r="D451" s="12">
        <v>0</v>
      </c>
      <c r="E451" s="12">
        <v>0</v>
      </c>
      <c r="F451" s="12">
        <v>0</v>
      </c>
      <c r="G451" s="12">
        <v>0</v>
      </c>
      <c r="H451" s="12">
        <v>0</v>
      </c>
      <c r="I451" s="12">
        <v>0</v>
      </c>
      <c r="J451" s="12">
        <v>0</v>
      </c>
      <c r="K451" s="12">
        <v>0</v>
      </c>
      <c r="L451" s="12">
        <v>0</v>
      </c>
      <c r="M451" s="12">
        <v>0</v>
      </c>
      <c r="N451" s="12">
        <v>0</v>
      </c>
      <c r="O451" s="12">
        <v>0</v>
      </c>
      <c r="P451" s="12">
        <v>0</v>
      </c>
      <c r="Q451" s="12">
        <v>0</v>
      </c>
      <c r="R451" s="12">
        <v>0</v>
      </c>
      <c r="S451" s="12">
        <v>0</v>
      </c>
      <c r="T451" s="12">
        <v>0</v>
      </c>
      <c r="U451" s="12">
        <v>0</v>
      </c>
      <c r="V451" s="12">
        <v>0</v>
      </c>
      <c r="W451" s="12">
        <v>0</v>
      </c>
      <c r="X451" s="12">
        <v>0</v>
      </c>
      <c r="Y451" s="12">
        <v>0</v>
      </c>
      <c r="Z451" s="12">
        <v>0</v>
      </c>
      <c r="AA451" s="12">
        <v>0</v>
      </c>
      <c r="AB451" s="12">
        <v>0</v>
      </c>
      <c r="AC451" s="12">
        <v>0</v>
      </c>
      <c r="AD451" s="12">
        <v>0</v>
      </c>
      <c r="AE451" s="12">
        <v>0</v>
      </c>
      <c r="AF451" s="12">
        <v>0</v>
      </c>
      <c r="AG451" s="12">
        <v>0</v>
      </c>
      <c r="AH451" s="12">
        <v>0</v>
      </c>
      <c r="AI451" s="12">
        <v>0</v>
      </c>
    </row>
    <row r="452" spans="1:35">
      <c r="A452" s="13" t="s">
        <v>28</v>
      </c>
      <c r="B452" s="34"/>
      <c r="C452" s="15">
        <v>0</v>
      </c>
      <c r="D452" s="15">
        <v>0</v>
      </c>
      <c r="E452" s="15">
        <v>0</v>
      </c>
      <c r="F452" s="15">
        <v>0</v>
      </c>
      <c r="G452" s="15">
        <v>0</v>
      </c>
      <c r="H452" s="15">
        <v>0</v>
      </c>
      <c r="I452" s="15">
        <v>0</v>
      </c>
      <c r="J452" s="15">
        <v>0</v>
      </c>
      <c r="K452" s="15">
        <v>0</v>
      </c>
      <c r="L452" s="15">
        <v>0</v>
      </c>
      <c r="M452" s="15">
        <v>0</v>
      </c>
      <c r="N452" s="15">
        <v>0</v>
      </c>
      <c r="O452" s="15">
        <v>0</v>
      </c>
      <c r="P452" s="15">
        <v>0</v>
      </c>
      <c r="Q452" s="15">
        <v>0</v>
      </c>
      <c r="R452" s="15">
        <v>0</v>
      </c>
      <c r="S452" s="15">
        <v>0</v>
      </c>
      <c r="T452" s="15">
        <v>0</v>
      </c>
      <c r="U452" s="15">
        <v>0</v>
      </c>
      <c r="V452" s="15">
        <v>0</v>
      </c>
      <c r="W452" s="15">
        <v>0</v>
      </c>
      <c r="X452" s="15">
        <v>0</v>
      </c>
      <c r="Y452" s="15">
        <v>0</v>
      </c>
      <c r="Z452" s="15">
        <v>0</v>
      </c>
      <c r="AA452" s="15">
        <v>0</v>
      </c>
      <c r="AB452" s="15">
        <v>0</v>
      </c>
      <c r="AC452" s="15">
        <v>0</v>
      </c>
      <c r="AD452" s="15">
        <v>0</v>
      </c>
      <c r="AE452" s="15">
        <v>0</v>
      </c>
      <c r="AF452" s="15">
        <v>0</v>
      </c>
      <c r="AG452" s="15">
        <v>0</v>
      </c>
      <c r="AH452" s="15">
        <v>0</v>
      </c>
      <c r="AI452" s="15">
        <v>0</v>
      </c>
    </row>
    <row r="453" spans="1:35" ht="13">
      <c r="A453" s="35" t="s">
        <v>29</v>
      </c>
      <c r="B453" s="36"/>
      <c r="C453" s="37">
        <v>0</v>
      </c>
      <c r="D453" s="37">
        <v>0</v>
      </c>
      <c r="E453" s="37">
        <v>0</v>
      </c>
      <c r="F453" s="37">
        <v>0</v>
      </c>
      <c r="G453" s="37">
        <v>0</v>
      </c>
      <c r="H453" s="37">
        <v>0</v>
      </c>
      <c r="I453" s="37">
        <v>0</v>
      </c>
      <c r="J453" s="37">
        <v>0</v>
      </c>
      <c r="K453" s="37">
        <v>0</v>
      </c>
      <c r="L453" s="37">
        <v>0</v>
      </c>
      <c r="M453" s="37">
        <v>0</v>
      </c>
      <c r="N453" s="37">
        <v>0</v>
      </c>
      <c r="O453" s="37">
        <v>0</v>
      </c>
      <c r="P453" s="37">
        <v>0</v>
      </c>
      <c r="Q453" s="37">
        <v>0</v>
      </c>
      <c r="R453" s="37">
        <v>0</v>
      </c>
      <c r="S453" s="37">
        <v>0</v>
      </c>
      <c r="T453" s="37">
        <v>0</v>
      </c>
      <c r="U453" s="37">
        <v>0</v>
      </c>
      <c r="V453" s="37">
        <v>0</v>
      </c>
      <c r="W453" s="37">
        <v>0</v>
      </c>
      <c r="X453" s="37">
        <v>0</v>
      </c>
      <c r="Y453" s="37">
        <v>0</v>
      </c>
      <c r="Z453" s="37">
        <v>0</v>
      </c>
      <c r="AA453" s="37">
        <v>0</v>
      </c>
      <c r="AB453" s="37">
        <v>0</v>
      </c>
      <c r="AC453" s="37">
        <v>0</v>
      </c>
      <c r="AD453" s="37">
        <v>0</v>
      </c>
      <c r="AE453" s="37">
        <v>0</v>
      </c>
      <c r="AF453" s="37">
        <v>0</v>
      </c>
      <c r="AG453" s="37">
        <v>0</v>
      </c>
      <c r="AH453" s="37">
        <v>0</v>
      </c>
      <c r="AI453" s="37">
        <v>0</v>
      </c>
    </row>
    <row r="454" spans="1:35" ht="13">
      <c r="A454" s="35" t="s">
        <v>30</v>
      </c>
      <c r="B454" s="36"/>
      <c r="C454" s="37">
        <v>0</v>
      </c>
      <c r="D454" s="37">
        <v>0</v>
      </c>
      <c r="E454" s="37">
        <v>0</v>
      </c>
      <c r="F454" s="37">
        <v>0</v>
      </c>
      <c r="G454" s="37">
        <v>0</v>
      </c>
      <c r="H454" s="37">
        <v>0</v>
      </c>
      <c r="I454" s="37">
        <v>0</v>
      </c>
      <c r="J454" s="37">
        <v>0</v>
      </c>
      <c r="K454" s="37">
        <v>0</v>
      </c>
      <c r="L454" s="37">
        <v>0</v>
      </c>
      <c r="M454" s="37">
        <v>0</v>
      </c>
      <c r="N454" s="37">
        <v>0</v>
      </c>
      <c r="O454" s="37">
        <v>0</v>
      </c>
      <c r="P454" s="37">
        <v>0</v>
      </c>
      <c r="Q454" s="37">
        <v>0</v>
      </c>
      <c r="R454" s="37">
        <v>0</v>
      </c>
      <c r="S454" s="37">
        <v>0</v>
      </c>
      <c r="T454" s="37">
        <v>0</v>
      </c>
      <c r="U454" s="37">
        <v>0</v>
      </c>
      <c r="V454" s="37">
        <v>0</v>
      </c>
      <c r="W454" s="37">
        <v>0</v>
      </c>
      <c r="X454" s="37">
        <v>0</v>
      </c>
      <c r="Y454" s="37">
        <v>0</v>
      </c>
      <c r="Z454" s="37">
        <v>0</v>
      </c>
      <c r="AA454" s="37">
        <v>0</v>
      </c>
      <c r="AB454" s="37">
        <v>0</v>
      </c>
      <c r="AC454" s="37">
        <v>0</v>
      </c>
      <c r="AD454" s="37">
        <v>0</v>
      </c>
      <c r="AE454" s="37">
        <v>0</v>
      </c>
      <c r="AF454" s="37">
        <v>0</v>
      </c>
      <c r="AG454" s="37">
        <v>0</v>
      </c>
      <c r="AH454" s="37">
        <v>0</v>
      </c>
      <c r="AI454" s="37">
        <v>0</v>
      </c>
    </row>
    <row r="455" spans="1:35" ht="13">
      <c r="A455" s="13" t="s">
        <v>31</v>
      </c>
      <c r="B455" s="14"/>
      <c r="C455" s="15">
        <v>0</v>
      </c>
      <c r="D455" s="15">
        <v>0</v>
      </c>
      <c r="E455" s="15">
        <v>0</v>
      </c>
      <c r="F455" s="15">
        <v>0</v>
      </c>
      <c r="G455" s="15">
        <v>0</v>
      </c>
      <c r="H455" s="15">
        <v>0</v>
      </c>
      <c r="I455" s="15">
        <v>0</v>
      </c>
      <c r="J455" s="15">
        <v>0</v>
      </c>
      <c r="K455" s="15">
        <v>0</v>
      </c>
      <c r="L455" s="15">
        <v>0</v>
      </c>
      <c r="M455" s="15">
        <v>0</v>
      </c>
      <c r="N455" s="15">
        <v>0</v>
      </c>
      <c r="O455" s="15">
        <v>0</v>
      </c>
      <c r="P455" s="15">
        <v>0</v>
      </c>
      <c r="Q455" s="15">
        <v>0</v>
      </c>
      <c r="R455" s="15">
        <v>0</v>
      </c>
      <c r="S455" s="15">
        <v>0</v>
      </c>
      <c r="T455" s="15">
        <v>0</v>
      </c>
      <c r="U455" s="15">
        <v>0</v>
      </c>
      <c r="V455" s="15">
        <v>0</v>
      </c>
      <c r="W455" s="15">
        <v>0</v>
      </c>
      <c r="X455" s="15">
        <v>0</v>
      </c>
      <c r="Y455" s="15">
        <v>0</v>
      </c>
      <c r="Z455" s="15">
        <v>0</v>
      </c>
      <c r="AA455" s="15">
        <v>0</v>
      </c>
      <c r="AB455" s="15">
        <v>0</v>
      </c>
      <c r="AC455" s="15">
        <v>0</v>
      </c>
      <c r="AD455" s="15">
        <v>0</v>
      </c>
      <c r="AE455" s="15">
        <v>0</v>
      </c>
      <c r="AF455" s="15">
        <v>0</v>
      </c>
      <c r="AG455" s="15">
        <v>0</v>
      </c>
      <c r="AH455" s="15">
        <v>0</v>
      </c>
      <c r="AI455" s="15">
        <v>0</v>
      </c>
    </row>
    <row r="456" spans="1:35">
      <c r="A456" s="38" t="s">
        <v>32</v>
      </c>
      <c r="B456" s="39"/>
      <c r="C456" s="40">
        <v>0</v>
      </c>
      <c r="D456" s="40">
        <v>0</v>
      </c>
      <c r="E456" s="40">
        <v>0</v>
      </c>
      <c r="F456" s="40">
        <v>0</v>
      </c>
      <c r="G456" s="40">
        <v>0</v>
      </c>
      <c r="H456" s="40">
        <v>0</v>
      </c>
      <c r="I456" s="40">
        <v>0</v>
      </c>
      <c r="J456" s="40">
        <v>0</v>
      </c>
      <c r="K456" s="40">
        <v>0</v>
      </c>
      <c r="L456" s="40">
        <v>0</v>
      </c>
      <c r="M456" s="40">
        <v>0</v>
      </c>
      <c r="N456" s="40">
        <v>0</v>
      </c>
      <c r="O456" s="40">
        <v>0</v>
      </c>
      <c r="P456" s="40">
        <v>0</v>
      </c>
      <c r="Q456" s="40">
        <v>0</v>
      </c>
      <c r="R456" s="40">
        <v>0</v>
      </c>
      <c r="S456" s="40">
        <v>0</v>
      </c>
      <c r="T456" s="40">
        <v>0</v>
      </c>
      <c r="U456" s="40">
        <v>0</v>
      </c>
      <c r="V456" s="40">
        <v>0</v>
      </c>
      <c r="W456" s="40">
        <v>0</v>
      </c>
      <c r="X456" s="40">
        <v>0</v>
      </c>
      <c r="Y456" s="40">
        <v>0</v>
      </c>
      <c r="Z456" s="40">
        <v>0</v>
      </c>
      <c r="AA456" s="40">
        <v>0</v>
      </c>
      <c r="AB456" s="40">
        <v>0</v>
      </c>
      <c r="AC456" s="40">
        <v>0</v>
      </c>
      <c r="AD456" s="40">
        <v>0</v>
      </c>
      <c r="AE456" s="40">
        <v>0</v>
      </c>
      <c r="AF456" s="40">
        <v>0</v>
      </c>
      <c r="AG456" s="40">
        <v>0</v>
      </c>
      <c r="AH456" s="40">
        <v>0</v>
      </c>
      <c r="AI456" s="40">
        <v>0</v>
      </c>
    </row>
    <row r="457" spans="1:35">
      <c r="A457" s="42" t="s">
        <v>33</v>
      </c>
      <c r="B457" s="43"/>
      <c r="C457" s="44">
        <v>0</v>
      </c>
      <c r="D457" s="44">
        <v>0</v>
      </c>
      <c r="E457" s="44">
        <v>0</v>
      </c>
      <c r="F457" s="44">
        <v>0</v>
      </c>
      <c r="G457" s="44">
        <v>0</v>
      </c>
      <c r="H457" s="44">
        <v>0</v>
      </c>
      <c r="I457" s="44">
        <v>0</v>
      </c>
      <c r="J457" s="44">
        <v>0</v>
      </c>
      <c r="K457" s="44">
        <v>0</v>
      </c>
      <c r="L457" s="44">
        <v>0</v>
      </c>
      <c r="M457" s="44">
        <v>0</v>
      </c>
      <c r="N457" s="44">
        <v>0</v>
      </c>
      <c r="O457" s="44">
        <v>0</v>
      </c>
      <c r="P457" s="44">
        <v>0</v>
      </c>
      <c r="Q457" s="44">
        <v>0</v>
      </c>
      <c r="R457" s="44">
        <v>0</v>
      </c>
      <c r="S457" s="44">
        <v>0</v>
      </c>
      <c r="T457" s="44">
        <v>0</v>
      </c>
      <c r="U457" s="44">
        <v>0</v>
      </c>
      <c r="V457" s="44">
        <v>0</v>
      </c>
      <c r="W457" s="44">
        <v>0</v>
      </c>
      <c r="X457" s="44">
        <v>0</v>
      </c>
      <c r="Y457" s="44">
        <v>0</v>
      </c>
      <c r="Z457" s="44">
        <v>0</v>
      </c>
      <c r="AA457" s="44">
        <v>0</v>
      </c>
      <c r="AB457" s="44">
        <v>0</v>
      </c>
      <c r="AC457" s="44">
        <v>0</v>
      </c>
      <c r="AD457" s="44">
        <v>0</v>
      </c>
      <c r="AE457" s="44">
        <v>0</v>
      </c>
      <c r="AF457" s="44">
        <v>0</v>
      </c>
      <c r="AG457" s="44">
        <v>0</v>
      </c>
      <c r="AH457" s="44">
        <v>0</v>
      </c>
      <c r="AI457" s="44">
        <v>0</v>
      </c>
    </row>
    <row r="458" spans="1:35">
      <c r="A458" s="42" t="s">
        <v>34</v>
      </c>
      <c r="B458" s="43"/>
      <c r="C458" s="44">
        <v>0</v>
      </c>
      <c r="D458" s="44">
        <v>0</v>
      </c>
      <c r="E458" s="44">
        <v>0</v>
      </c>
      <c r="F458" s="44">
        <v>0</v>
      </c>
      <c r="G458" s="44">
        <v>0</v>
      </c>
      <c r="H458" s="44">
        <v>0</v>
      </c>
      <c r="I458" s="44">
        <v>0</v>
      </c>
      <c r="J458" s="44">
        <v>0</v>
      </c>
      <c r="K458" s="44">
        <v>0</v>
      </c>
      <c r="L458" s="44">
        <v>0</v>
      </c>
      <c r="M458" s="44">
        <v>0</v>
      </c>
      <c r="N458" s="44">
        <v>0</v>
      </c>
      <c r="O458" s="44">
        <v>0</v>
      </c>
      <c r="P458" s="44">
        <v>0</v>
      </c>
      <c r="Q458" s="44">
        <v>0</v>
      </c>
      <c r="R458" s="44">
        <v>0</v>
      </c>
      <c r="S458" s="44">
        <v>0</v>
      </c>
      <c r="T458" s="44">
        <v>0</v>
      </c>
      <c r="U458" s="44">
        <v>0</v>
      </c>
      <c r="V458" s="44">
        <v>0</v>
      </c>
      <c r="W458" s="44">
        <v>0</v>
      </c>
      <c r="X458" s="44">
        <v>0</v>
      </c>
      <c r="Y458" s="44">
        <v>0</v>
      </c>
      <c r="Z458" s="44">
        <v>0</v>
      </c>
      <c r="AA458" s="44">
        <v>0</v>
      </c>
      <c r="AB458" s="44">
        <v>0</v>
      </c>
      <c r="AC458" s="44">
        <v>0</v>
      </c>
      <c r="AD458" s="44">
        <v>0</v>
      </c>
      <c r="AE458" s="44">
        <v>0</v>
      </c>
      <c r="AF458" s="44">
        <v>0</v>
      </c>
      <c r="AG458" s="44">
        <v>0</v>
      </c>
      <c r="AH458" s="44">
        <v>0</v>
      </c>
      <c r="AI458" s="44">
        <v>0</v>
      </c>
    </row>
    <row r="459" spans="1:35">
      <c r="A459" s="42" t="s">
        <v>35</v>
      </c>
      <c r="B459" s="43"/>
      <c r="C459" s="44">
        <v>0</v>
      </c>
      <c r="D459" s="44">
        <v>0</v>
      </c>
      <c r="E459" s="44">
        <v>0</v>
      </c>
      <c r="F459" s="44">
        <v>0</v>
      </c>
      <c r="G459" s="44">
        <v>0</v>
      </c>
      <c r="H459" s="44">
        <v>0</v>
      </c>
      <c r="I459" s="44">
        <v>0</v>
      </c>
      <c r="J459" s="44">
        <v>0</v>
      </c>
      <c r="K459" s="44">
        <v>0</v>
      </c>
      <c r="L459" s="44">
        <v>0</v>
      </c>
      <c r="M459" s="44">
        <v>0</v>
      </c>
      <c r="N459" s="44">
        <v>0</v>
      </c>
      <c r="O459" s="44">
        <v>0</v>
      </c>
      <c r="P459" s="44">
        <v>0</v>
      </c>
      <c r="Q459" s="44">
        <v>0</v>
      </c>
      <c r="R459" s="44">
        <v>0</v>
      </c>
      <c r="S459" s="44">
        <v>0</v>
      </c>
      <c r="T459" s="44">
        <v>0</v>
      </c>
      <c r="U459" s="44">
        <v>0</v>
      </c>
      <c r="V459" s="44">
        <v>0</v>
      </c>
      <c r="W459" s="44">
        <v>0</v>
      </c>
      <c r="X459" s="44">
        <v>0</v>
      </c>
      <c r="Y459" s="44">
        <v>0</v>
      </c>
      <c r="Z459" s="44">
        <v>0</v>
      </c>
      <c r="AA459" s="44">
        <v>0</v>
      </c>
      <c r="AB459" s="44">
        <v>0</v>
      </c>
      <c r="AC459" s="44">
        <v>0</v>
      </c>
      <c r="AD459" s="44">
        <v>0</v>
      </c>
      <c r="AE459" s="44">
        <v>0</v>
      </c>
      <c r="AF459" s="44">
        <v>0</v>
      </c>
      <c r="AG459" s="44">
        <v>0</v>
      </c>
      <c r="AH459" s="44">
        <v>0</v>
      </c>
      <c r="AI459" s="44">
        <v>0</v>
      </c>
    </row>
    <row r="460" spans="1:35">
      <c r="A460" s="45" t="s">
        <v>36</v>
      </c>
      <c r="B460" s="46"/>
      <c r="C460" s="44">
        <v>0</v>
      </c>
      <c r="D460" s="44">
        <v>0</v>
      </c>
      <c r="E460" s="44">
        <v>0</v>
      </c>
      <c r="F460" s="44">
        <v>0</v>
      </c>
      <c r="G460" s="44">
        <v>0</v>
      </c>
      <c r="H460" s="44">
        <v>0</v>
      </c>
      <c r="I460" s="44">
        <v>0</v>
      </c>
      <c r="J460" s="44">
        <v>0</v>
      </c>
      <c r="K460" s="44">
        <v>0</v>
      </c>
      <c r="L460" s="44">
        <v>0</v>
      </c>
      <c r="M460" s="44">
        <v>0</v>
      </c>
      <c r="N460" s="44">
        <v>0</v>
      </c>
      <c r="O460" s="44">
        <v>0</v>
      </c>
      <c r="P460" s="44">
        <v>0</v>
      </c>
      <c r="Q460" s="44">
        <v>0</v>
      </c>
      <c r="R460" s="44">
        <v>0</v>
      </c>
      <c r="S460" s="44">
        <v>0</v>
      </c>
      <c r="T460" s="44">
        <v>0</v>
      </c>
      <c r="U460" s="44">
        <v>0</v>
      </c>
      <c r="V460" s="44">
        <v>0</v>
      </c>
      <c r="W460" s="44">
        <v>0</v>
      </c>
      <c r="X460" s="44">
        <v>0</v>
      </c>
      <c r="Y460" s="44">
        <v>0</v>
      </c>
      <c r="Z460" s="44">
        <v>0</v>
      </c>
      <c r="AA460" s="44">
        <v>0</v>
      </c>
      <c r="AB460" s="44">
        <v>0</v>
      </c>
      <c r="AC460" s="44">
        <v>0</v>
      </c>
      <c r="AD460" s="44">
        <v>0</v>
      </c>
      <c r="AE460" s="44">
        <v>0</v>
      </c>
      <c r="AF460" s="44">
        <v>0</v>
      </c>
      <c r="AG460" s="44">
        <v>0</v>
      </c>
      <c r="AH460" s="44">
        <v>0</v>
      </c>
      <c r="AI460" s="44">
        <v>0</v>
      </c>
    </row>
    <row r="461" spans="1:35" ht="13" thickBot="1">
      <c r="A461" s="47" t="s">
        <v>37</v>
      </c>
      <c r="B461" s="48"/>
      <c r="C461" s="49">
        <v>0</v>
      </c>
      <c r="D461" s="49">
        <v>0</v>
      </c>
      <c r="E461" s="49">
        <v>0</v>
      </c>
      <c r="F461" s="49">
        <v>0</v>
      </c>
      <c r="G461" s="49">
        <v>0</v>
      </c>
      <c r="H461" s="49">
        <v>0</v>
      </c>
      <c r="I461" s="49">
        <v>0</v>
      </c>
      <c r="J461" s="49">
        <v>0</v>
      </c>
      <c r="K461" s="49">
        <v>0</v>
      </c>
      <c r="L461" s="49">
        <v>0</v>
      </c>
      <c r="M461" s="49">
        <v>0</v>
      </c>
      <c r="N461" s="49">
        <v>0</v>
      </c>
      <c r="O461" s="49">
        <v>0</v>
      </c>
      <c r="P461" s="49">
        <v>0</v>
      </c>
      <c r="Q461" s="49">
        <v>0</v>
      </c>
      <c r="R461" s="49">
        <v>0</v>
      </c>
      <c r="S461" s="49">
        <v>0</v>
      </c>
      <c r="T461" s="49">
        <v>0</v>
      </c>
      <c r="U461" s="49">
        <v>0</v>
      </c>
      <c r="V461" s="49">
        <v>0</v>
      </c>
      <c r="W461" s="49">
        <v>0</v>
      </c>
      <c r="X461" s="49">
        <v>0</v>
      </c>
      <c r="Y461" s="49">
        <v>0</v>
      </c>
      <c r="Z461" s="49">
        <v>0</v>
      </c>
      <c r="AA461" s="49">
        <v>0</v>
      </c>
      <c r="AB461" s="49">
        <v>0</v>
      </c>
      <c r="AC461" s="49">
        <v>0</v>
      </c>
      <c r="AD461" s="49">
        <v>0</v>
      </c>
      <c r="AE461" s="49">
        <v>0</v>
      </c>
      <c r="AF461" s="49">
        <v>0</v>
      </c>
      <c r="AG461" s="49">
        <v>0</v>
      </c>
      <c r="AH461" s="49">
        <v>0</v>
      </c>
      <c r="AI461" s="49">
        <v>0</v>
      </c>
    </row>
    <row r="462" spans="1:35" ht="13.5" thickBot="1">
      <c r="A462" s="50" t="s">
        <v>38</v>
      </c>
      <c r="B462" s="51"/>
      <c r="C462" s="52">
        <v>0</v>
      </c>
      <c r="D462" s="52">
        <v>0</v>
      </c>
      <c r="E462" s="52">
        <v>0</v>
      </c>
      <c r="F462" s="52">
        <v>0</v>
      </c>
      <c r="G462" s="52">
        <v>0</v>
      </c>
      <c r="H462" s="52">
        <v>0</v>
      </c>
      <c r="I462" s="52">
        <v>0</v>
      </c>
      <c r="J462" s="52">
        <v>0</v>
      </c>
      <c r="K462" s="52">
        <v>0</v>
      </c>
      <c r="L462" s="52">
        <v>0</v>
      </c>
      <c r="M462" s="52">
        <v>0</v>
      </c>
      <c r="N462" s="52">
        <v>0</v>
      </c>
      <c r="O462" s="52">
        <v>0</v>
      </c>
      <c r="P462" s="52">
        <v>0</v>
      </c>
      <c r="Q462" s="52">
        <v>0</v>
      </c>
      <c r="R462" s="52">
        <v>0</v>
      </c>
      <c r="S462" s="52">
        <v>0</v>
      </c>
      <c r="T462" s="52">
        <v>0</v>
      </c>
      <c r="U462" s="52">
        <v>0</v>
      </c>
      <c r="V462" s="52">
        <v>0</v>
      </c>
      <c r="W462" s="52">
        <v>0</v>
      </c>
      <c r="X462" s="52">
        <v>0</v>
      </c>
      <c r="Y462" s="52">
        <v>0</v>
      </c>
      <c r="Z462" s="52">
        <v>0</v>
      </c>
      <c r="AA462" s="52">
        <v>0</v>
      </c>
      <c r="AB462" s="52">
        <v>0</v>
      </c>
      <c r="AC462" s="52">
        <v>0</v>
      </c>
      <c r="AD462" s="52">
        <v>0</v>
      </c>
      <c r="AE462" s="52">
        <v>0</v>
      </c>
      <c r="AF462" s="52">
        <v>0</v>
      </c>
      <c r="AG462" s="52">
        <v>0</v>
      </c>
      <c r="AH462" s="52">
        <v>0</v>
      </c>
      <c r="AI462" s="52">
        <v>0</v>
      </c>
    </row>
    <row r="463" spans="1:35" ht="13.5" thickBot="1">
      <c r="A463" s="50" t="s">
        <v>39</v>
      </c>
      <c r="B463" s="51"/>
      <c r="C463" s="52">
        <v>0</v>
      </c>
      <c r="D463" s="52">
        <v>0</v>
      </c>
      <c r="E463" s="52">
        <v>0</v>
      </c>
      <c r="F463" s="52">
        <v>0</v>
      </c>
      <c r="G463" s="52">
        <v>0</v>
      </c>
      <c r="H463" s="52">
        <v>0</v>
      </c>
      <c r="I463" s="52">
        <v>0</v>
      </c>
      <c r="J463" s="52">
        <v>0</v>
      </c>
      <c r="K463" s="52">
        <v>0</v>
      </c>
      <c r="L463" s="52">
        <v>0</v>
      </c>
      <c r="M463" s="52">
        <v>0</v>
      </c>
      <c r="N463" s="52">
        <v>0</v>
      </c>
      <c r="O463" s="52">
        <v>0</v>
      </c>
      <c r="P463" s="52">
        <v>0</v>
      </c>
      <c r="Q463" s="52">
        <v>0</v>
      </c>
      <c r="R463" s="52">
        <v>0</v>
      </c>
      <c r="S463" s="52">
        <v>0</v>
      </c>
      <c r="T463" s="52">
        <v>0</v>
      </c>
      <c r="U463" s="52">
        <v>0</v>
      </c>
      <c r="V463" s="52">
        <v>0</v>
      </c>
      <c r="W463" s="52">
        <v>0</v>
      </c>
      <c r="X463" s="52">
        <v>0</v>
      </c>
      <c r="Y463" s="52">
        <v>0</v>
      </c>
      <c r="Z463" s="52">
        <v>0</v>
      </c>
      <c r="AA463" s="52">
        <v>0</v>
      </c>
      <c r="AB463" s="52">
        <v>0</v>
      </c>
      <c r="AC463" s="52">
        <v>0</v>
      </c>
      <c r="AD463" s="52">
        <v>0</v>
      </c>
      <c r="AE463" s="52">
        <v>0</v>
      </c>
      <c r="AF463" s="52">
        <v>0</v>
      </c>
      <c r="AG463" s="52">
        <v>0</v>
      </c>
      <c r="AH463" s="52">
        <v>0</v>
      </c>
      <c r="AI463" s="52">
        <v>0</v>
      </c>
    </row>
    <row r="464" spans="1:35" ht="13.5" thickBot="1">
      <c r="A464" s="50" t="s">
        <v>40</v>
      </c>
      <c r="B464" s="51"/>
      <c r="C464" s="53">
        <v>0</v>
      </c>
      <c r="D464" s="53">
        <v>0</v>
      </c>
      <c r="E464" s="53">
        <v>0</v>
      </c>
      <c r="F464" s="53">
        <v>0</v>
      </c>
      <c r="G464" s="53">
        <v>0</v>
      </c>
      <c r="H464" s="53">
        <v>0</v>
      </c>
      <c r="I464" s="53">
        <v>0</v>
      </c>
      <c r="J464" s="53">
        <v>0</v>
      </c>
      <c r="K464" s="53">
        <v>0</v>
      </c>
      <c r="L464" s="53">
        <v>0</v>
      </c>
      <c r="M464" s="53">
        <v>0</v>
      </c>
      <c r="N464" s="53">
        <v>0</v>
      </c>
      <c r="O464" s="53">
        <v>0</v>
      </c>
      <c r="P464" s="53">
        <v>0</v>
      </c>
      <c r="Q464" s="53">
        <v>0</v>
      </c>
      <c r="R464" s="53">
        <v>0</v>
      </c>
      <c r="S464" s="53">
        <v>0</v>
      </c>
      <c r="T464" s="53">
        <v>0</v>
      </c>
      <c r="U464" s="53">
        <v>0</v>
      </c>
      <c r="V464" s="53">
        <v>0</v>
      </c>
      <c r="W464" s="53">
        <v>0</v>
      </c>
      <c r="X464" s="53">
        <v>0</v>
      </c>
      <c r="Y464" s="53">
        <v>0</v>
      </c>
      <c r="Z464" s="53">
        <v>0</v>
      </c>
      <c r="AA464" s="53">
        <v>0</v>
      </c>
      <c r="AB464" s="53">
        <v>0</v>
      </c>
      <c r="AC464" s="53">
        <v>0</v>
      </c>
      <c r="AD464" s="53">
        <v>0</v>
      </c>
      <c r="AE464" s="53">
        <v>0</v>
      </c>
      <c r="AF464" s="53">
        <v>0</v>
      </c>
      <c r="AG464" s="53">
        <v>0</v>
      </c>
      <c r="AH464" s="53">
        <v>0</v>
      </c>
      <c r="AI464" s="53">
        <v>0</v>
      </c>
    </row>
    <row r="465" spans="1:35">
      <c r="A465" s="38"/>
      <c r="B465" s="39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</row>
    <row r="466" spans="1:35" ht="13" thickBot="1">
      <c r="A466" s="54"/>
      <c r="B466" s="55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</row>
    <row r="467" spans="1:35" ht="13.5" thickBot="1">
      <c r="A467" s="50" t="s">
        <v>43</v>
      </c>
      <c r="B467" s="51"/>
      <c r="C467" s="53">
        <f t="shared" ref="C467:AA467" si="33">C425+C430+C434+C449+C450+C462+C463+C464</f>
        <v>7.2408000000000001</v>
      </c>
      <c r="D467" s="53">
        <f t="shared" si="33"/>
        <v>7.2408000000000001</v>
      </c>
      <c r="E467" s="53">
        <f t="shared" si="33"/>
        <v>8.2751999999999999</v>
      </c>
      <c r="F467" s="53">
        <f t="shared" si="33"/>
        <v>8.2751999999999999</v>
      </c>
      <c r="G467" s="53">
        <f t="shared" si="33"/>
        <v>8.2751999999999999</v>
      </c>
      <c r="H467" s="53">
        <f t="shared" si="33"/>
        <v>7.2408000000000001</v>
      </c>
      <c r="I467" s="53">
        <f t="shared" si="33"/>
        <v>12.412800000000001</v>
      </c>
      <c r="J467" s="53">
        <f t="shared" si="33"/>
        <v>12.412800000000001</v>
      </c>
      <c r="K467" s="53">
        <f t="shared" si="33"/>
        <v>15.516</v>
      </c>
      <c r="L467" s="53">
        <f t="shared" si="33"/>
        <v>18.619199999999999</v>
      </c>
      <c r="M467" s="53">
        <f t="shared" si="33"/>
        <v>23.703745268592506</v>
      </c>
      <c r="N467" s="53">
        <f t="shared" si="33"/>
        <v>28.788290537185016</v>
      </c>
      <c r="O467" s="53">
        <f t="shared" si="33"/>
        <v>33.87283580577752</v>
      </c>
      <c r="P467" s="53">
        <f t="shared" si="33"/>
        <v>38.957381074370019</v>
      </c>
      <c r="Q467" s="53">
        <f t="shared" si="33"/>
        <v>54.860032081743618</v>
      </c>
      <c r="R467" s="53">
        <f t="shared" si="33"/>
        <v>49.725233968695029</v>
      </c>
      <c r="S467" s="53">
        <f t="shared" si="33"/>
        <v>80.655555339809993</v>
      </c>
      <c r="T467" s="53">
        <f t="shared" si="33"/>
        <v>63.694151139559608</v>
      </c>
      <c r="U467" s="53">
        <f t="shared" si="33"/>
        <v>66.017842752349424</v>
      </c>
      <c r="V467" s="53">
        <f t="shared" si="33"/>
        <v>64.336768133488818</v>
      </c>
      <c r="W467" s="53">
        <f t="shared" si="33"/>
        <v>64.529100842424555</v>
      </c>
      <c r="X467" s="53">
        <f t="shared" si="33"/>
        <v>56.019945318967913</v>
      </c>
      <c r="Y467" s="53">
        <f t="shared" si="33"/>
        <v>59.201897215234432</v>
      </c>
      <c r="Z467" s="53">
        <f t="shared" si="33"/>
        <v>57.908261168535745</v>
      </c>
      <c r="AA467" s="53">
        <f t="shared" si="33"/>
        <v>72.491976217242637</v>
      </c>
      <c r="AB467" s="53">
        <f t="shared" ref="AB467:AG467" si="34">AB425+AB430+AB434+AB449+AB450+AB462+AB463+AB464</f>
        <v>71.499524145773904</v>
      </c>
      <c r="AC467" s="53">
        <f t="shared" si="34"/>
        <v>85.921037129309724</v>
      </c>
      <c r="AD467" s="53">
        <f t="shared" si="34"/>
        <v>75.868130597160743</v>
      </c>
      <c r="AE467" s="53">
        <f t="shared" si="34"/>
        <v>83.913724293678101</v>
      </c>
      <c r="AF467" s="53">
        <f t="shared" si="34"/>
        <v>89.371637180087745</v>
      </c>
      <c r="AG467" s="53">
        <f t="shared" si="34"/>
        <v>109.29542099746408</v>
      </c>
      <c r="AH467" s="53">
        <f t="shared" ref="AH467:AI467" si="35">AH425+AH430+AH434+AH449+AH450+AH462+AH463+AH464</f>
        <v>116.87481867793744</v>
      </c>
      <c r="AI467" s="53">
        <f t="shared" si="35"/>
        <v>98.599628814877434</v>
      </c>
    </row>
    <row r="468" spans="1:3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</row>
    <row r="469" spans="1:35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</row>
    <row r="470" spans="1:3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</row>
    <row r="471" spans="1:35" ht="28.5" thickBot="1">
      <c r="A471" s="58" t="s">
        <v>82</v>
      </c>
      <c r="B471" s="2"/>
      <c r="C471" s="3">
        <v>1990</v>
      </c>
      <c r="D471" s="3">
        <v>1991</v>
      </c>
      <c r="E471" s="3">
        <v>1992</v>
      </c>
      <c r="F471" s="3">
        <v>1993</v>
      </c>
      <c r="G471" s="3">
        <v>1994</v>
      </c>
      <c r="H471" s="3">
        <v>1995</v>
      </c>
      <c r="I471" s="3">
        <v>1996</v>
      </c>
      <c r="J471" s="3">
        <v>1997</v>
      </c>
      <c r="K471" s="3">
        <v>1998</v>
      </c>
      <c r="L471" s="3">
        <v>1999</v>
      </c>
      <c r="M471" s="3">
        <v>2000</v>
      </c>
      <c r="N471" s="3">
        <v>2001</v>
      </c>
      <c r="O471" s="3">
        <v>2002</v>
      </c>
      <c r="P471" s="3">
        <v>2003</v>
      </c>
      <c r="Q471" s="3">
        <v>2004</v>
      </c>
      <c r="R471" s="3">
        <v>2005</v>
      </c>
      <c r="S471" s="3">
        <v>2006</v>
      </c>
      <c r="T471" s="3">
        <v>2007</v>
      </c>
      <c r="U471" s="3">
        <v>2008</v>
      </c>
      <c r="V471" s="3">
        <v>2009</v>
      </c>
      <c r="W471" s="3">
        <v>2010</v>
      </c>
      <c r="X471" s="3">
        <v>2011</v>
      </c>
      <c r="Y471" s="3">
        <v>2012</v>
      </c>
      <c r="Z471" s="3">
        <v>2013</v>
      </c>
      <c r="AA471" s="3">
        <v>2014</v>
      </c>
      <c r="AB471" s="3">
        <v>2015</v>
      </c>
      <c r="AC471" s="3">
        <v>2016</v>
      </c>
      <c r="AD471" s="3">
        <v>2017</v>
      </c>
      <c r="AE471" s="3">
        <v>2018</v>
      </c>
      <c r="AF471" s="3">
        <v>2019</v>
      </c>
      <c r="AG471" s="3">
        <v>2020</v>
      </c>
      <c r="AH471" s="3">
        <v>2021</v>
      </c>
      <c r="AI471" s="3">
        <v>2022</v>
      </c>
    </row>
    <row r="472" spans="1:35" ht="13">
      <c r="A472" s="5" t="s">
        <v>1</v>
      </c>
      <c r="B472" s="6"/>
      <c r="C472" s="7">
        <v>0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0</v>
      </c>
      <c r="AE472" s="7">
        <v>0</v>
      </c>
      <c r="AF472" s="7">
        <v>0</v>
      </c>
      <c r="AG472" s="7">
        <v>0</v>
      </c>
      <c r="AH472" s="7">
        <v>0</v>
      </c>
      <c r="AI472" s="7">
        <v>0</v>
      </c>
    </row>
    <row r="473" spans="1:35" ht="13">
      <c r="A473" s="9" t="s">
        <v>2</v>
      </c>
      <c r="B473" s="10"/>
      <c r="C473" s="11">
        <v>0</v>
      </c>
      <c r="D473" s="11">
        <v>0</v>
      </c>
      <c r="E473" s="11">
        <v>0</v>
      </c>
      <c r="F473" s="11">
        <v>0</v>
      </c>
      <c r="G473" s="11">
        <v>0</v>
      </c>
      <c r="H473" s="11">
        <v>0</v>
      </c>
      <c r="I473" s="11">
        <v>0</v>
      </c>
      <c r="J473" s="11">
        <v>0</v>
      </c>
      <c r="K473" s="11">
        <v>0</v>
      </c>
      <c r="L473" s="11">
        <v>0</v>
      </c>
      <c r="M473" s="11">
        <v>0</v>
      </c>
      <c r="N473" s="11">
        <v>0</v>
      </c>
      <c r="O473" s="11">
        <v>0</v>
      </c>
      <c r="P473" s="11">
        <v>0</v>
      </c>
      <c r="Q473" s="11">
        <v>0</v>
      </c>
      <c r="R473" s="11">
        <v>0</v>
      </c>
      <c r="S473" s="11">
        <v>0</v>
      </c>
      <c r="T473" s="11">
        <v>0</v>
      </c>
      <c r="U473" s="11">
        <v>0</v>
      </c>
      <c r="V473" s="11">
        <v>0</v>
      </c>
      <c r="W473" s="11">
        <v>0</v>
      </c>
      <c r="X473" s="11">
        <v>0</v>
      </c>
      <c r="Y473" s="11">
        <v>0</v>
      </c>
      <c r="Z473" s="11">
        <v>0</v>
      </c>
      <c r="AA473" s="11">
        <v>0</v>
      </c>
      <c r="AB473" s="11">
        <v>0</v>
      </c>
      <c r="AC473" s="11">
        <v>0</v>
      </c>
      <c r="AD473" s="11">
        <v>0</v>
      </c>
      <c r="AE473" s="11">
        <v>0</v>
      </c>
      <c r="AF473" s="11">
        <v>0</v>
      </c>
      <c r="AG473" s="11">
        <v>0</v>
      </c>
      <c r="AH473" s="11">
        <v>0</v>
      </c>
      <c r="AI473" s="11">
        <v>0</v>
      </c>
    </row>
    <row r="474" spans="1:35" ht="13">
      <c r="A474" s="13" t="s">
        <v>3</v>
      </c>
      <c r="B474" s="14"/>
      <c r="C474" s="15">
        <v>0</v>
      </c>
      <c r="D474" s="15">
        <v>0</v>
      </c>
      <c r="E474" s="15">
        <v>0</v>
      </c>
      <c r="F474" s="15">
        <v>0</v>
      </c>
      <c r="G474" s="15">
        <v>0</v>
      </c>
      <c r="H474" s="15">
        <v>0</v>
      </c>
      <c r="I474" s="15">
        <v>0</v>
      </c>
      <c r="J474" s="15">
        <v>0</v>
      </c>
      <c r="K474" s="15">
        <v>0</v>
      </c>
      <c r="L474" s="15">
        <v>0</v>
      </c>
      <c r="M474" s="15">
        <v>0</v>
      </c>
      <c r="N474" s="15">
        <v>0</v>
      </c>
      <c r="O474" s="15">
        <v>0</v>
      </c>
      <c r="P474" s="15">
        <v>0</v>
      </c>
      <c r="Q474" s="15">
        <v>0</v>
      </c>
      <c r="R474" s="15">
        <v>0</v>
      </c>
      <c r="S474" s="15">
        <v>0</v>
      </c>
      <c r="T474" s="15">
        <v>0</v>
      </c>
      <c r="U474" s="15">
        <v>0</v>
      </c>
      <c r="V474" s="15">
        <v>0</v>
      </c>
      <c r="W474" s="15">
        <v>0</v>
      </c>
      <c r="X474" s="15">
        <v>0</v>
      </c>
      <c r="Y474" s="15">
        <v>0</v>
      </c>
      <c r="Z474" s="15">
        <v>0</v>
      </c>
      <c r="AA474" s="15">
        <v>0</v>
      </c>
      <c r="AB474" s="15">
        <v>0</v>
      </c>
      <c r="AC474" s="15">
        <v>0</v>
      </c>
      <c r="AD474" s="15">
        <v>0</v>
      </c>
      <c r="AE474" s="15">
        <v>0</v>
      </c>
      <c r="AF474" s="15">
        <v>0</v>
      </c>
      <c r="AG474" s="15">
        <v>0</v>
      </c>
      <c r="AH474" s="15">
        <v>0</v>
      </c>
      <c r="AI474" s="15">
        <v>0</v>
      </c>
    </row>
    <row r="475" spans="1:35" ht="13">
      <c r="A475" s="13" t="s">
        <v>4</v>
      </c>
      <c r="B475" s="14"/>
      <c r="C475" s="15">
        <v>0</v>
      </c>
      <c r="D475" s="15">
        <v>0</v>
      </c>
      <c r="E475" s="15">
        <v>0</v>
      </c>
      <c r="F475" s="15">
        <v>0</v>
      </c>
      <c r="G475" s="15">
        <v>0</v>
      </c>
      <c r="H475" s="15">
        <v>0</v>
      </c>
      <c r="I475" s="15">
        <v>0</v>
      </c>
      <c r="J475" s="15">
        <v>0</v>
      </c>
      <c r="K475" s="15">
        <v>0</v>
      </c>
      <c r="L475" s="15">
        <v>0</v>
      </c>
      <c r="M475" s="15">
        <v>0</v>
      </c>
      <c r="N475" s="15">
        <v>0</v>
      </c>
      <c r="O475" s="15">
        <v>0</v>
      </c>
      <c r="P475" s="15">
        <v>0</v>
      </c>
      <c r="Q475" s="15">
        <v>0</v>
      </c>
      <c r="R475" s="15">
        <v>0</v>
      </c>
      <c r="S475" s="15">
        <v>0</v>
      </c>
      <c r="T475" s="15">
        <v>0</v>
      </c>
      <c r="U475" s="15">
        <v>0</v>
      </c>
      <c r="V475" s="15">
        <v>0</v>
      </c>
      <c r="W475" s="15">
        <v>0</v>
      </c>
      <c r="X475" s="15">
        <v>0</v>
      </c>
      <c r="Y475" s="15">
        <v>0</v>
      </c>
      <c r="Z475" s="15">
        <v>0</v>
      </c>
      <c r="AA475" s="15">
        <v>0</v>
      </c>
      <c r="AB475" s="15">
        <v>0</v>
      </c>
      <c r="AC475" s="15">
        <v>0</v>
      </c>
      <c r="AD475" s="15">
        <v>0</v>
      </c>
      <c r="AE475" s="15">
        <v>0</v>
      </c>
      <c r="AF475" s="15">
        <v>0</v>
      </c>
      <c r="AG475" s="15">
        <v>0</v>
      </c>
      <c r="AH475" s="15">
        <v>0</v>
      </c>
      <c r="AI475" s="15">
        <v>0</v>
      </c>
    </row>
    <row r="476" spans="1:35" ht="13.5" thickBot="1">
      <c r="A476" s="16" t="s">
        <v>5</v>
      </c>
      <c r="B476" s="17"/>
      <c r="C476" s="18">
        <v>0</v>
      </c>
      <c r="D476" s="18">
        <v>0</v>
      </c>
      <c r="E476" s="18">
        <v>0</v>
      </c>
      <c r="F476" s="18">
        <v>0</v>
      </c>
      <c r="G476" s="18">
        <v>0</v>
      </c>
      <c r="H476" s="18">
        <v>0</v>
      </c>
      <c r="I476" s="18">
        <v>0</v>
      </c>
      <c r="J476" s="18">
        <v>0</v>
      </c>
      <c r="K476" s="18">
        <v>0</v>
      </c>
      <c r="L476" s="18">
        <v>0</v>
      </c>
      <c r="M476" s="18">
        <v>0</v>
      </c>
      <c r="N476" s="18">
        <v>0</v>
      </c>
      <c r="O476" s="18">
        <v>0</v>
      </c>
      <c r="P476" s="18">
        <v>0</v>
      </c>
      <c r="Q476" s="18">
        <v>0</v>
      </c>
      <c r="R476" s="18">
        <v>0</v>
      </c>
      <c r="S476" s="18">
        <v>0</v>
      </c>
      <c r="T476" s="18">
        <v>0</v>
      </c>
      <c r="U476" s="18">
        <v>0</v>
      </c>
      <c r="V476" s="18">
        <v>0</v>
      </c>
      <c r="W476" s="18">
        <v>0</v>
      </c>
      <c r="X476" s="18">
        <v>0</v>
      </c>
      <c r="Y476" s="18">
        <v>0</v>
      </c>
      <c r="Z476" s="18">
        <v>0</v>
      </c>
      <c r="AA476" s="18">
        <v>0</v>
      </c>
      <c r="AB476" s="18">
        <v>0</v>
      </c>
      <c r="AC476" s="18">
        <v>0</v>
      </c>
      <c r="AD476" s="18">
        <v>0</v>
      </c>
      <c r="AE476" s="18">
        <v>0</v>
      </c>
      <c r="AF476" s="18">
        <v>0</v>
      </c>
      <c r="AG476" s="18">
        <v>0</v>
      </c>
      <c r="AH476" s="18">
        <v>0</v>
      </c>
      <c r="AI476" s="18">
        <v>0</v>
      </c>
    </row>
    <row r="477" spans="1:35" ht="13">
      <c r="A477" s="19" t="s">
        <v>6</v>
      </c>
      <c r="B477" s="20"/>
      <c r="C477" s="21">
        <v>0</v>
      </c>
      <c r="D477" s="21">
        <v>0</v>
      </c>
      <c r="E477" s="21">
        <v>0</v>
      </c>
      <c r="F477" s="21">
        <v>0</v>
      </c>
      <c r="G477" s="21">
        <v>0</v>
      </c>
      <c r="H477" s="21">
        <v>0</v>
      </c>
      <c r="I477" s="21">
        <v>0</v>
      </c>
      <c r="J477" s="21">
        <v>0</v>
      </c>
      <c r="K477" s="21">
        <v>0</v>
      </c>
      <c r="L477" s="21">
        <v>0</v>
      </c>
      <c r="M477" s="21">
        <v>0</v>
      </c>
      <c r="N477" s="21">
        <v>0</v>
      </c>
      <c r="O477" s="21">
        <v>0</v>
      </c>
      <c r="P477" s="21">
        <v>0</v>
      </c>
      <c r="Q477" s="21">
        <v>0</v>
      </c>
      <c r="R477" s="21">
        <v>0</v>
      </c>
      <c r="S477" s="21">
        <v>0</v>
      </c>
      <c r="T477" s="21">
        <v>0</v>
      </c>
      <c r="U477" s="21">
        <v>0</v>
      </c>
      <c r="V477" s="21">
        <v>0</v>
      </c>
      <c r="W477" s="21">
        <v>0</v>
      </c>
      <c r="X477" s="21">
        <v>0</v>
      </c>
      <c r="Y477" s="21">
        <v>0</v>
      </c>
      <c r="Z477" s="21">
        <v>0</v>
      </c>
      <c r="AA477" s="21">
        <v>0</v>
      </c>
      <c r="AB477" s="21">
        <v>0</v>
      </c>
      <c r="AC477" s="21">
        <v>0</v>
      </c>
      <c r="AD477" s="21">
        <v>0</v>
      </c>
      <c r="AE477" s="21">
        <v>0</v>
      </c>
      <c r="AF477" s="21">
        <v>0</v>
      </c>
      <c r="AG477" s="21">
        <v>0</v>
      </c>
      <c r="AH477" s="21">
        <v>0</v>
      </c>
      <c r="AI477" s="21">
        <v>0</v>
      </c>
    </row>
    <row r="478" spans="1:35" ht="13">
      <c r="A478" s="9" t="s">
        <v>7</v>
      </c>
      <c r="B478" s="10"/>
      <c r="C478" s="11">
        <v>0</v>
      </c>
      <c r="D478" s="11">
        <v>0</v>
      </c>
      <c r="E478" s="11">
        <v>0</v>
      </c>
      <c r="F478" s="11">
        <v>0</v>
      </c>
      <c r="G478" s="11">
        <v>0</v>
      </c>
      <c r="H478" s="11">
        <v>0</v>
      </c>
      <c r="I478" s="11">
        <v>0</v>
      </c>
      <c r="J478" s="11">
        <v>0</v>
      </c>
      <c r="K478" s="11">
        <v>0</v>
      </c>
      <c r="L478" s="11">
        <v>0</v>
      </c>
      <c r="M478" s="11">
        <v>0</v>
      </c>
      <c r="N478" s="11">
        <v>0</v>
      </c>
      <c r="O478" s="11">
        <v>0</v>
      </c>
      <c r="P478" s="11">
        <v>0</v>
      </c>
      <c r="Q478" s="11">
        <v>0</v>
      </c>
      <c r="R478" s="11">
        <v>0</v>
      </c>
      <c r="S478" s="11">
        <v>0</v>
      </c>
      <c r="T478" s="11">
        <v>0</v>
      </c>
      <c r="U478" s="11">
        <v>0</v>
      </c>
      <c r="V478" s="11">
        <v>0</v>
      </c>
      <c r="W478" s="11">
        <v>0</v>
      </c>
      <c r="X478" s="11">
        <v>0</v>
      </c>
      <c r="Y478" s="11">
        <v>0</v>
      </c>
      <c r="Z478" s="11">
        <v>0</v>
      </c>
      <c r="AA478" s="11">
        <v>0</v>
      </c>
      <c r="AB478" s="11">
        <v>0</v>
      </c>
      <c r="AC478" s="11">
        <v>0</v>
      </c>
      <c r="AD478" s="11">
        <v>0</v>
      </c>
      <c r="AE478" s="11">
        <v>0</v>
      </c>
      <c r="AF478" s="11">
        <v>0</v>
      </c>
      <c r="AG478" s="11">
        <v>0</v>
      </c>
      <c r="AH478" s="11">
        <v>0</v>
      </c>
      <c r="AI478" s="11">
        <v>0</v>
      </c>
    </row>
    <row r="479" spans="1:35" ht="13">
      <c r="A479" s="9" t="s">
        <v>8</v>
      </c>
      <c r="B479" s="10"/>
      <c r="C479" s="11">
        <v>0</v>
      </c>
      <c r="D479" s="11">
        <v>0</v>
      </c>
      <c r="E479" s="11">
        <v>0</v>
      </c>
      <c r="F479" s="11">
        <v>0</v>
      </c>
      <c r="G479" s="11">
        <v>0</v>
      </c>
      <c r="H479" s="11">
        <v>0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0</v>
      </c>
      <c r="Q479" s="11">
        <v>0</v>
      </c>
      <c r="R479" s="11">
        <v>0</v>
      </c>
      <c r="S479" s="11">
        <v>0</v>
      </c>
      <c r="T479" s="11">
        <v>0</v>
      </c>
      <c r="U479" s="11">
        <v>0</v>
      </c>
      <c r="V479" s="11">
        <v>0</v>
      </c>
      <c r="W479" s="11">
        <v>0</v>
      </c>
      <c r="X479" s="11">
        <v>0</v>
      </c>
      <c r="Y479" s="11">
        <v>0</v>
      </c>
      <c r="Z479" s="11">
        <v>0</v>
      </c>
      <c r="AA479" s="11">
        <v>0</v>
      </c>
      <c r="AB479" s="11">
        <v>0</v>
      </c>
      <c r="AC479" s="11">
        <v>0</v>
      </c>
      <c r="AD479" s="11">
        <v>0</v>
      </c>
      <c r="AE479" s="11">
        <v>0</v>
      </c>
      <c r="AF479" s="11">
        <v>0</v>
      </c>
      <c r="AG479" s="11">
        <v>0</v>
      </c>
      <c r="AH479" s="11">
        <v>0</v>
      </c>
      <c r="AI479" s="11">
        <v>0</v>
      </c>
    </row>
    <row r="480" spans="1:35" ht="13.5" thickBot="1">
      <c r="A480" s="16" t="s">
        <v>9</v>
      </c>
      <c r="B480" s="17"/>
      <c r="C480" s="18">
        <v>0</v>
      </c>
      <c r="D480" s="18">
        <v>0</v>
      </c>
      <c r="E480" s="18">
        <v>0</v>
      </c>
      <c r="F480" s="18">
        <v>0</v>
      </c>
      <c r="G480" s="18">
        <v>0</v>
      </c>
      <c r="H480" s="18">
        <v>0</v>
      </c>
      <c r="I480" s="18">
        <v>0</v>
      </c>
      <c r="J480" s="18">
        <v>0</v>
      </c>
      <c r="K480" s="18">
        <v>0</v>
      </c>
      <c r="L480" s="18">
        <v>0</v>
      </c>
      <c r="M480" s="18">
        <v>0</v>
      </c>
      <c r="N480" s="18">
        <v>0</v>
      </c>
      <c r="O480" s="18">
        <v>0</v>
      </c>
      <c r="P480" s="18">
        <v>0</v>
      </c>
      <c r="Q480" s="18">
        <v>0</v>
      </c>
      <c r="R480" s="18">
        <v>0</v>
      </c>
      <c r="S480" s="18">
        <v>0</v>
      </c>
      <c r="T480" s="18">
        <v>0</v>
      </c>
      <c r="U480" s="18">
        <v>0</v>
      </c>
      <c r="V480" s="18">
        <v>0</v>
      </c>
      <c r="W480" s="18">
        <v>0</v>
      </c>
      <c r="X480" s="18">
        <v>0</v>
      </c>
      <c r="Y480" s="18">
        <v>0</v>
      </c>
      <c r="Z480" s="18">
        <v>0</v>
      </c>
      <c r="AA480" s="18">
        <v>0</v>
      </c>
      <c r="AB480" s="18">
        <v>0</v>
      </c>
      <c r="AC480" s="18">
        <v>0</v>
      </c>
      <c r="AD480" s="18">
        <v>0</v>
      </c>
      <c r="AE480" s="18">
        <v>0</v>
      </c>
      <c r="AF480" s="18">
        <v>0</v>
      </c>
      <c r="AG480" s="18">
        <v>0</v>
      </c>
      <c r="AH480" s="18">
        <v>0</v>
      </c>
      <c r="AI480" s="18">
        <v>0</v>
      </c>
    </row>
    <row r="481" spans="1:35" ht="13">
      <c r="A481" s="5" t="s">
        <v>10</v>
      </c>
      <c r="B481" s="6"/>
      <c r="C481" s="7">
        <v>268.05947668471083</v>
      </c>
      <c r="D481" s="7">
        <v>265.70193548510008</v>
      </c>
      <c r="E481" s="7">
        <v>374.98357218087745</v>
      </c>
      <c r="F481" s="7">
        <v>321.79249971672823</v>
      </c>
      <c r="G481" s="7">
        <v>333.6011719032573</v>
      </c>
      <c r="H481" s="7">
        <v>313.89347491002582</v>
      </c>
      <c r="I481" s="7">
        <v>458.81347303156048</v>
      </c>
      <c r="J481" s="7">
        <v>292.00336057542626</v>
      </c>
      <c r="K481" s="7">
        <v>362.86028884693656</v>
      </c>
      <c r="L481" s="7">
        <v>254.15082477465899</v>
      </c>
      <c r="M481" s="7">
        <v>231.37145539616216</v>
      </c>
      <c r="N481" s="7">
        <v>348.58553148771574</v>
      </c>
      <c r="O481" s="7">
        <v>200.42712105807433</v>
      </c>
      <c r="P481" s="7">
        <v>176.36602061923361</v>
      </c>
      <c r="Q481" s="7">
        <v>300.38426350536008</v>
      </c>
      <c r="R481" s="7">
        <v>580.83868677269766</v>
      </c>
      <c r="S481" s="7">
        <v>672.30064134187171</v>
      </c>
      <c r="T481" s="7">
        <v>636.66521640376504</v>
      </c>
      <c r="U481" s="7">
        <v>323.49194634850176</v>
      </c>
      <c r="V481" s="7">
        <v>370.52388351133544</v>
      </c>
      <c r="W481" s="7">
        <v>252.18024479436872</v>
      </c>
      <c r="X481" s="7">
        <v>214.28489700180401</v>
      </c>
      <c r="Y481" s="7">
        <v>150.08191377143004</v>
      </c>
      <c r="Z481" s="7">
        <v>173.04424077438011</v>
      </c>
      <c r="AA481" s="7">
        <v>126.84905271547677</v>
      </c>
      <c r="AB481" s="7">
        <v>129.81847036878918</v>
      </c>
      <c r="AC481" s="7">
        <v>200.30558581210886</v>
      </c>
      <c r="AD481" s="7">
        <v>439.99549115609494</v>
      </c>
      <c r="AE481" s="7">
        <v>471.12583451613881</v>
      </c>
      <c r="AF481" s="7">
        <v>370.85196803400811</v>
      </c>
      <c r="AG481" s="7">
        <v>379.10248486655632</v>
      </c>
      <c r="AH481" s="7">
        <v>315.09815814288515</v>
      </c>
      <c r="AI481" s="7">
        <v>414.9284097670099</v>
      </c>
    </row>
    <row r="482" spans="1:35" ht="13">
      <c r="A482" s="9" t="s">
        <v>11</v>
      </c>
      <c r="B482" s="10"/>
      <c r="C482" s="11">
        <v>0</v>
      </c>
      <c r="D482" s="11">
        <v>0</v>
      </c>
      <c r="E482" s="11">
        <v>0</v>
      </c>
      <c r="F482" s="11">
        <v>0</v>
      </c>
      <c r="G482" s="11">
        <v>0</v>
      </c>
      <c r="H482" s="11">
        <v>0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0</v>
      </c>
      <c r="P482" s="11">
        <v>0</v>
      </c>
      <c r="Q482" s="11">
        <v>0</v>
      </c>
      <c r="R482" s="11">
        <v>0</v>
      </c>
      <c r="S482" s="11">
        <v>0</v>
      </c>
      <c r="T482" s="11">
        <v>0</v>
      </c>
      <c r="U482" s="11">
        <v>0</v>
      </c>
      <c r="V482" s="11">
        <v>0</v>
      </c>
      <c r="W482" s="11">
        <v>0</v>
      </c>
      <c r="X482" s="11">
        <v>0</v>
      </c>
      <c r="Y482" s="11">
        <v>0</v>
      </c>
      <c r="Z482" s="11">
        <v>0</v>
      </c>
      <c r="AA482" s="11">
        <v>0</v>
      </c>
      <c r="AB482" s="11">
        <v>0</v>
      </c>
      <c r="AC482" s="11">
        <v>0</v>
      </c>
      <c r="AD482" s="11">
        <v>0</v>
      </c>
      <c r="AE482" s="11">
        <v>0</v>
      </c>
      <c r="AF482" s="11">
        <v>0</v>
      </c>
      <c r="AG482" s="11">
        <v>0</v>
      </c>
      <c r="AH482" s="11">
        <v>0</v>
      </c>
      <c r="AI482" s="11">
        <v>0</v>
      </c>
    </row>
    <row r="483" spans="1:35" ht="13">
      <c r="A483" s="23" t="s">
        <v>12</v>
      </c>
      <c r="B483" s="24"/>
      <c r="C483" s="25">
        <v>0</v>
      </c>
      <c r="D483" s="25">
        <v>0</v>
      </c>
      <c r="E483" s="25">
        <v>0</v>
      </c>
      <c r="F483" s="25">
        <v>0</v>
      </c>
      <c r="G483" s="25">
        <v>0</v>
      </c>
      <c r="H483" s="25">
        <v>0</v>
      </c>
      <c r="I483" s="25">
        <v>0</v>
      </c>
      <c r="J483" s="25">
        <v>0</v>
      </c>
      <c r="K483" s="25">
        <v>0</v>
      </c>
      <c r="L483" s="25">
        <v>0</v>
      </c>
      <c r="M483" s="25">
        <v>0</v>
      </c>
      <c r="N483" s="25">
        <v>0</v>
      </c>
      <c r="O483" s="25">
        <v>0</v>
      </c>
      <c r="P483" s="25">
        <v>0</v>
      </c>
      <c r="Q483" s="25">
        <v>0</v>
      </c>
      <c r="R483" s="25">
        <v>0</v>
      </c>
      <c r="S483" s="25">
        <v>0</v>
      </c>
      <c r="T483" s="25">
        <v>0</v>
      </c>
      <c r="U483" s="25">
        <v>0</v>
      </c>
      <c r="V483" s="25">
        <v>0</v>
      </c>
      <c r="W483" s="25">
        <v>0</v>
      </c>
      <c r="X483" s="25">
        <v>0</v>
      </c>
      <c r="Y483" s="25">
        <v>0</v>
      </c>
      <c r="Z483" s="25">
        <v>0</v>
      </c>
      <c r="AA483" s="25">
        <v>0</v>
      </c>
      <c r="AB483" s="25">
        <v>0</v>
      </c>
      <c r="AC483" s="25">
        <v>0</v>
      </c>
      <c r="AD483" s="25">
        <v>0</v>
      </c>
      <c r="AE483" s="25">
        <v>0</v>
      </c>
      <c r="AF483" s="25">
        <v>0</v>
      </c>
      <c r="AG483" s="25">
        <v>0</v>
      </c>
      <c r="AH483" s="25">
        <v>0</v>
      </c>
      <c r="AI483" s="25">
        <v>0</v>
      </c>
    </row>
    <row r="484" spans="1:35" ht="13">
      <c r="A484" s="26" t="s">
        <v>13</v>
      </c>
      <c r="B484" s="27"/>
      <c r="C484" s="28">
        <v>0</v>
      </c>
      <c r="D484" s="28">
        <v>0</v>
      </c>
      <c r="E484" s="28">
        <v>0</v>
      </c>
      <c r="F484" s="28">
        <v>0</v>
      </c>
      <c r="G484" s="28">
        <v>0</v>
      </c>
      <c r="H484" s="28">
        <v>0</v>
      </c>
      <c r="I484" s="28">
        <v>0</v>
      </c>
      <c r="J484" s="28">
        <v>0</v>
      </c>
      <c r="K484" s="28">
        <v>0</v>
      </c>
      <c r="L484" s="28">
        <v>0</v>
      </c>
      <c r="M484" s="28">
        <v>0</v>
      </c>
      <c r="N484" s="28">
        <v>0</v>
      </c>
      <c r="O484" s="28">
        <v>0</v>
      </c>
      <c r="P484" s="28">
        <v>0</v>
      </c>
      <c r="Q484" s="28">
        <v>0</v>
      </c>
      <c r="R484" s="28">
        <v>0</v>
      </c>
      <c r="S484" s="28">
        <v>0</v>
      </c>
      <c r="T484" s="28">
        <v>0</v>
      </c>
      <c r="U484" s="28">
        <v>0</v>
      </c>
      <c r="V484" s="28">
        <v>0</v>
      </c>
      <c r="W484" s="28">
        <v>0</v>
      </c>
      <c r="X484" s="28">
        <v>0</v>
      </c>
      <c r="Y484" s="28">
        <v>0</v>
      </c>
      <c r="Z484" s="28">
        <v>0</v>
      </c>
      <c r="AA484" s="28">
        <v>0</v>
      </c>
      <c r="AB484" s="28">
        <v>0</v>
      </c>
      <c r="AC484" s="28">
        <v>0</v>
      </c>
      <c r="AD484" s="28">
        <v>0</v>
      </c>
      <c r="AE484" s="28">
        <v>0</v>
      </c>
      <c r="AF484" s="28">
        <v>0</v>
      </c>
      <c r="AG484" s="28">
        <v>0</v>
      </c>
      <c r="AH484" s="28">
        <v>0</v>
      </c>
      <c r="AI484" s="28">
        <v>0</v>
      </c>
    </row>
    <row r="485" spans="1:35" ht="13">
      <c r="A485" s="13" t="s">
        <v>14</v>
      </c>
      <c r="B485" s="14"/>
      <c r="C485" s="15">
        <v>139.52600512431266</v>
      </c>
      <c r="D485" s="15">
        <v>134.45591196271735</v>
      </c>
      <c r="E485" s="15">
        <v>191.48329931197281</v>
      </c>
      <c r="F485" s="15">
        <v>149.58036295320525</v>
      </c>
      <c r="G485" s="15">
        <v>142.69185893039983</v>
      </c>
      <c r="H485" s="15">
        <v>153.45082327004286</v>
      </c>
      <c r="I485" s="15">
        <v>149.86397452966864</v>
      </c>
      <c r="J485" s="15">
        <v>102.11362124857789</v>
      </c>
      <c r="K485" s="15">
        <v>138.17159088639565</v>
      </c>
      <c r="L485" s="15">
        <v>103.47814797130036</v>
      </c>
      <c r="M485" s="15">
        <v>86.092704988139729</v>
      </c>
      <c r="N485" s="15">
        <v>107.32284246513295</v>
      </c>
      <c r="O485" s="15">
        <v>117.55075453541396</v>
      </c>
      <c r="P485" s="15">
        <v>75.670536083910406</v>
      </c>
      <c r="Q485" s="15">
        <v>82.467894919152357</v>
      </c>
      <c r="R485" s="15">
        <v>211.29594459280403</v>
      </c>
      <c r="S485" s="15">
        <v>199.45483533924869</v>
      </c>
      <c r="T485" s="15">
        <v>198.98350268486192</v>
      </c>
      <c r="U485" s="15">
        <v>201.49126229264078</v>
      </c>
      <c r="V485" s="15">
        <v>181.70663682119206</v>
      </c>
      <c r="W485" s="15">
        <v>141.15568621828962</v>
      </c>
      <c r="X485" s="15">
        <v>145.43096762359718</v>
      </c>
      <c r="Y485" s="15">
        <v>107.54650669634405</v>
      </c>
      <c r="Z485" s="15">
        <v>92.893720184410796</v>
      </c>
      <c r="AA485" s="15">
        <v>78.702722038512761</v>
      </c>
      <c r="AB485" s="15">
        <v>77.423628893028891</v>
      </c>
      <c r="AC485" s="15">
        <v>126.78936612455445</v>
      </c>
      <c r="AD485" s="15">
        <v>131.8189269466888</v>
      </c>
      <c r="AE485" s="15">
        <v>118.97198621801236</v>
      </c>
      <c r="AF485" s="15">
        <v>115.74456675387256</v>
      </c>
      <c r="AG485" s="15">
        <v>85.80414553425814</v>
      </c>
      <c r="AH485" s="15">
        <v>90.898240348834747</v>
      </c>
      <c r="AI485" s="15">
        <v>78.875355057457966</v>
      </c>
    </row>
    <row r="486" spans="1:35" ht="13">
      <c r="A486" s="9" t="s">
        <v>15</v>
      </c>
      <c r="B486" s="10"/>
      <c r="C486" s="11">
        <v>0</v>
      </c>
      <c r="D486" s="11">
        <v>0</v>
      </c>
      <c r="E486" s="11">
        <v>0</v>
      </c>
      <c r="F486" s="11">
        <v>0</v>
      </c>
      <c r="G486" s="11">
        <v>0</v>
      </c>
      <c r="H486" s="11">
        <v>0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0</v>
      </c>
      <c r="O486" s="11">
        <v>0</v>
      </c>
      <c r="P486" s="11">
        <v>0</v>
      </c>
      <c r="Q486" s="11">
        <v>0</v>
      </c>
      <c r="R486" s="11">
        <v>0</v>
      </c>
      <c r="S486" s="11">
        <v>0</v>
      </c>
      <c r="T486" s="11">
        <v>0</v>
      </c>
      <c r="U486" s="11">
        <v>0</v>
      </c>
      <c r="V486" s="11">
        <v>0</v>
      </c>
      <c r="W486" s="11">
        <v>0</v>
      </c>
      <c r="X486" s="11">
        <v>0</v>
      </c>
      <c r="Y486" s="11">
        <v>0</v>
      </c>
      <c r="Z486" s="11">
        <v>0</v>
      </c>
      <c r="AA486" s="11">
        <v>0</v>
      </c>
      <c r="AB486" s="11">
        <v>0</v>
      </c>
      <c r="AC486" s="11">
        <v>0</v>
      </c>
      <c r="AD486" s="11">
        <v>0</v>
      </c>
      <c r="AE486" s="11">
        <v>0</v>
      </c>
      <c r="AF486" s="11">
        <v>0</v>
      </c>
      <c r="AG486" s="11">
        <v>0</v>
      </c>
      <c r="AH486" s="11">
        <v>0</v>
      </c>
      <c r="AI486" s="11">
        <v>0</v>
      </c>
    </row>
    <row r="487" spans="1:35" ht="13">
      <c r="A487" s="13" t="s">
        <v>16</v>
      </c>
      <c r="B487" s="14"/>
      <c r="C487" s="15">
        <v>0</v>
      </c>
      <c r="D487" s="15">
        <v>0</v>
      </c>
      <c r="E487" s="15">
        <v>0</v>
      </c>
      <c r="F487" s="15">
        <v>0</v>
      </c>
      <c r="G487" s="15">
        <v>0</v>
      </c>
      <c r="H487" s="15">
        <v>0</v>
      </c>
      <c r="I487" s="15">
        <v>0</v>
      </c>
      <c r="J487" s="15">
        <v>0</v>
      </c>
      <c r="K487" s="15">
        <v>0</v>
      </c>
      <c r="L487" s="15">
        <v>0</v>
      </c>
      <c r="M487" s="15">
        <v>0</v>
      </c>
      <c r="N487" s="15">
        <v>0</v>
      </c>
      <c r="O487" s="15">
        <v>0</v>
      </c>
      <c r="P487" s="15">
        <v>0</v>
      </c>
      <c r="Q487" s="15">
        <v>0</v>
      </c>
      <c r="R487" s="15">
        <v>0</v>
      </c>
      <c r="S487" s="15">
        <v>0</v>
      </c>
      <c r="T487" s="15">
        <v>0</v>
      </c>
      <c r="U487" s="15">
        <v>0</v>
      </c>
      <c r="V487" s="15">
        <v>0</v>
      </c>
      <c r="W487" s="15">
        <v>0</v>
      </c>
      <c r="X487" s="15">
        <v>0</v>
      </c>
      <c r="Y487" s="15">
        <v>0</v>
      </c>
      <c r="Z487" s="15">
        <v>0</v>
      </c>
      <c r="AA487" s="15">
        <v>0</v>
      </c>
      <c r="AB487" s="15">
        <v>0</v>
      </c>
      <c r="AC487" s="15">
        <v>0</v>
      </c>
      <c r="AD487" s="15">
        <v>0</v>
      </c>
      <c r="AE487" s="15">
        <v>0</v>
      </c>
      <c r="AF487" s="15">
        <v>0</v>
      </c>
      <c r="AG487" s="15">
        <v>0</v>
      </c>
      <c r="AH487" s="15">
        <v>0</v>
      </c>
      <c r="AI487" s="15">
        <v>0</v>
      </c>
    </row>
    <row r="488" spans="1:35" ht="13">
      <c r="A488" s="13" t="s">
        <v>17</v>
      </c>
      <c r="B488" s="14"/>
      <c r="C488" s="15">
        <v>19.698</v>
      </c>
      <c r="D488" s="15">
        <v>18.713100000000001</v>
      </c>
      <c r="E488" s="15">
        <v>20.6829</v>
      </c>
      <c r="F488" s="15">
        <v>20.6829</v>
      </c>
      <c r="G488" s="15">
        <v>24.622499999999999</v>
      </c>
      <c r="H488" s="15">
        <v>21.6678</v>
      </c>
      <c r="I488" s="15">
        <v>20.6829</v>
      </c>
      <c r="J488" s="15">
        <v>21.6678</v>
      </c>
      <c r="K488" s="15">
        <v>21.6678</v>
      </c>
      <c r="L488" s="15">
        <v>22.652699999999999</v>
      </c>
      <c r="M488" s="15">
        <v>24.622499999999999</v>
      </c>
      <c r="N488" s="15">
        <v>19.698</v>
      </c>
      <c r="O488" s="15">
        <v>17.728200000000001</v>
      </c>
      <c r="P488" s="15">
        <v>16.743300000000001</v>
      </c>
      <c r="Q488" s="15">
        <v>17.728200000000001</v>
      </c>
      <c r="R488" s="15">
        <v>17.728200000000001</v>
      </c>
      <c r="S488" s="15">
        <v>0</v>
      </c>
      <c r="T488" s="15">
        <v>0</v>
      </c>
      <c r="U488" s="15">
        <v>0</v>
      </c>
      <c r="V488" s="15">
        <v>0</v>
      </c>
      <c r="W488" s="15">
        <v>0</v>
      </c>
      <c r="X488" s="15">
        <v>0</v>
      </c>
      <c r="Y488" s="15">
        <v>0</v>
      </c>
      <c r="Z488" s="15">
        <v>0</v>
      </c>
      <c r="AA488" s="15">
        <v>0</v>
      </c>
      <c r="AB488" s="15">
        <v>0</v>
      </c>
      <c r="AC488" s="15">
        <v>0</v>
      </c>
      <c r="AD488" s="15">
        <v>0</v>
      </c>
      <c r="AE488" s="15">
        <v>0</v>
      </c>
      <c r="AF488" s="15">
        <v>0</v>
      </c>
      <c r="AG488" s="15">
        <v>0</v>
      </c>
      <c r="AH488" s="15">
        <v>0</v>
      </c>
      <c r="AI488" s="15">
        <v>0</v>
      </c>
    </row>
    <row r="489" spans="1:35" ht="13">
      <c r="A489" s="13" t="s">
        <v>18</v>
      </c>
      <c r="B489" s="14"/>
      <c r="C489" s="15">
        <v>0</v>
      </c>
      <c r="D489" s="15">
        <v>0</v>
      </c>
      <c r="E489" s="15">
        <v>0</v>
      </c>
      <c r="F489" s="15">
        <v>0</v>
      </c>
      <c r="G489" s="15">
        <v>0</v>
      </c>
      <c r="H489" s="15">
        <v>0</v>
      </c>
      <c r="I489" s="15">
        <v>0</v>
      </c>
      <c r="J489" s="15">
        <v>0</v>
      </c>
      <c r="K489" s="15">
        <v>0</v>
      </c>
      <c r="L489" s="15">
        <v>0</v>
      </c>
      <c r="M489" s="15">
        <v>0</v>
      </c>
      <c r="N489" s="15">
        <v>0</v>
      </c>
      <c r="O489" s="15">
        <v>0</v>
      </c>
      <c r="P489" s="15">
        <v>0</v>
      </c>
      <c r="Q489" s="15">
        <v>0</v>
      </c>
      <c r="R489" s="15">
        <v>0</v>
      </c>
      <c r="S489" s="15">
        <v>0</v>
      </c>
      <c r="T489" s="15">
        <v>0</v>
      </c>
      <c r="U489" s="15">
        <v>0</v>
      </c>
      <c r="V489" s="15">
        <v>0</v>
      </c>
      <c r="W489" s="15">
        <v>0</v>
      </c>
      <c r="X489" s="15">
        <v>0</v>
      </c>
      <c r="Y489" s="15">
        <v>0</v>
      </c>
      <c r="Z489" s="15">
        <v>0</v>
      </c>
      <c r="AA489" s="15">
        <v>0</v>
      </c>
      <c r="AB489" s="15">
        <v>0</v>
      </c>
      <c r="AC489" s="15">
        <v>0</v>
      </c>
      <c r="AD489" s="15">
        <v>0</v>
      </c>
      <c r="AE489" s="15">
        <v>0</v>
      </c>
      <c r="AF489" s="15">
        <v>0</v>
      </c>
      <c r="AG489" s="15">
        <v>0</v>
      </c>
      <c r="AH489" s="15">
        <v>0</v>
      </c>
      <c r="AI489" s="15">
        <v>0</v>
      </c>
    </row>
    <row r="490" spans="1:35" ht="13">
      <c r="A490" s="13" t="s">
        <v>19</v>
      </c>
      <c r="B490" s="14"/>
      <c r="C490" s="15">
        <v>108.83547156039815</v>
      </c>
      <c r="D490" s="15">
        <v>112.53292352238272</v>
      </c>
      <c r="E490" s="15">
        <v>162.81737286890467</v>
      </c>
      <c r="F490" s="15">
        <v>151.52923676352296</v>
      </c>
      <c r="G490" s="15">
        <v>166.28681297285746</v>
      </c>
      <c r="H490" s="15">
        <v>138.77485163998293</v>
      </c>
      <c r="I490" s="15">
        <v>288.26659850189185</v>
      </c>
      <c r="J490" s="15">
        <v>168.22193932684837</v>
      </c>
      <c r="K490" s="15">
        <v>203.02089796054094</v>
      </c>
      <c r="L490" s="15">
        <v>128.01997680335862</v>
      </c>
      <c r="M490" s="15">
        <v>120.65625040802243</v>
      </c>
      <c r="N490" s="15">
        <v>221.5646890225828</v>
      </c>
      <c r="O490" s="15">
        <v>65.148166522660375</v>
      </c>
      <c r="P490" s="15">
        <v>83.952184535323184</v>
      </c>
      <c r="Q490" s="15">
        <v>200.18816858620775</v>
      </c>
      <c r="R490" s="15">
        <v>351.81454217989358</v>
      </c>
      <c r="S490" s="15">
        <v>472.84580600262302</v>
      </c>
      <c r="T490" s="15">
        <v>437.6817137189031</v>
      </c>
      <c r="U490" s="15">
        <v>122.00068405586097</v>
      </c>
      <c r="V490" s="15">
        <v>188.81724669014338</v>
      </c>
      <c r="W490" s="15">
        <v>111.0245585760791</v>
      </c>
      <c r="X490" s="15">
        <v>68.853929378206828</v>
      </c>
      <c r="Y490" s="15">
        <v>42.535407075085992</v>
      </c>
      <c r="Z490" s="15">
        <v>80.150520589969332</v>
      </c>
      <c r="AA490" s="15">
        <v>48.146330676964006</v>
      </c>
      <c r="AB490" s="15">
        <v>52.394841475760288</v>
      </c>
      <c r="AC490" s="15">
        <v>73.516219687554411</v>
      </c>
      <c r="AD490" s="15">
        <v>308.17656420940614</v>
      </c>
      <c r="AE490" s="15">
        <v>352.15384829812643</v>
      </c>
      <c r="AF490" s="15">
        <v>255.10740128013555</v>
      </c>
      <c r="AG490" s="15">
        <v>293.29833933229816</v>
      </c>
      <c r="AH490" s="15">
        <v>224.19991779405038</v>
      </c>
      <c r="AI490" s="15">
        <v>336.05305470955193</v>
      </c>
    </row>
    <row r="491" spans="1:35" ht="13">
      <c r="A491" s="26" t="s">
        <v>20</v>
      </c>
      <c r="B491" s="27"/>
      <c r="C491" s="28">
        <v>0</v>
      </c>
      <c r="D491" s="28">
        <v>0</v>
      </c>
      <c r="E491" s="28">
        <v>0</v>
      </c>
      <c r="F491" s="28">
        <v>0</v>
      </c>
      <c r="G491" s="28">
        <v>0</v>
      </c>
      <c r="H491" s="28">
        <v>0</v>
      </c>
      <c r="I491" s="28">
        <v>0</v>
      </c>
      <c r="J491" s="28">
        <v>0</v>
      </c>
      <c r="K491" s="28">
        <v>0</v>
      </c>
      <c r="L491" s="28">
        <v>0</v>
      </c>
      <c r="M491" s="28">
        <v>0</v>
      </c>
      <c r="N491" s="28">
        <v>0</v>
      </c>
      <c r="O491" s="28">
        <v>0</v>
      </c>
      <c r="P491" s="28">
        <v>0</v>
      </c>
      <c r="Q491" s="28">
        <v>0</v>
      </c>
      <c r="R491" s="28">
        <v>0</v>
      </c>
      <c r="S491" s="28">
        <v>0</v>
      </c>
      <c r="T491" s="28">
        <v>0</v>
      </c>
      <c r="U491" s="28">
        <v>0</v>
      </c>
      <c r="V491" s="28">
        <v>0</v>
      </c>
      <c r="W491" s="28">
        <v>0</v>
      </c>
      <c r="X491" s="28">
        <v>0</v>
      </c>
      <c r="Y491" s="28">
        <v>0</v>
      </c>
      <c r="Z491" s="28">
        <v>0</v>
      </c>
      <c r="AA491" s="28">
        <v>0</v>
      </c>
      <c r="AB491" s="28">
        <v>0</v>
      </c>
      <c r="AC491" s="28">
        <v>0</v>
      </c>
      <c r="AD491" s="28">
        <v>0</v>
      </c>
      <c r="AE491" s="28">
        <v>0</v>
      </c>
      <c r="AF491" s="28">
        <v>0</v>
      </c>
      <c r="AG491" s="28">
        <v>0</v>
      </c>
      <c r="AH491" s="28">
        <v>0</v>
      </c>
      <c r="AI491" s="28">
        <v>0</v>
      </c>
    </row>
    <row r="492" spans="1:35" ht="13">
      <c r="A492" s="13" t="s">
        <v>21</v>
      </c>
      <c r="B492" s="14"/>
      <c r="C492" s="60">
        <v>0</v>
      </c>
      <c r="D492" s="60">
        <v>0</v>
      </c>
      <c r="E492" s="60">
        <v>0</v>
      </c>
      <c r="F492" s="60">
        <v>0</v>
      </c>
      <c r="G492" s="60">
        <v>0</v>
      </c>
      <c r="H492" s="60">
        <v>0</v>
      </c>
      <c r="I492" s="60">
        <v>0</v>
      </c>
      <c r="J492" s="60">
        <v>0</v>
      </c>
      <c r="K492" s="60">
        <v>0</v>
      </c>
      <c r="L492" s="60">
        <v>0</v>
      </c>
      <c r="M492" s="60">
        <v>0</v>
      </c>
      <c r="N492" s="60">
        <v>0</v>
      </c>
      <c r="O492" s="60">
        <v>0</v>
      </c>
      <c r="P492" s="60">
        <v>0</v>
      </c>
      <c r="Q492" s="60">
        <v>0</v>
      </c>
      <c r="R492" s="60">
        <v>0</v>
      </c>
      <c r="S492" s="60">
        <v>0</v>
      </c>
      <c r="T492" s="60">
        <v>0</v>
      </c>
      <c r="U492" s="60">
        <v>0</v>
      </c>
      <c r="V492" s="60">
        <v>0</v>
      </c>
      <c r="W492" s="60">
        <v>0</v>
      </c>
      <c r="X492" s="60">
        <v>0</v>
      </c>
      <c r="Y492" s="60">
        <v>0</v>
      </c>
      <c r="Z492" s="60">
        <v>0</v>
      </c>
      <c r="AA492" s="60">
        <v>0</v>
      </c>
      <c r="AB492" s="60">
        <v>0</v>
      </c>
      <c r="AC492" s="60">
        <v>0</v>
      </c>
      <c r="AD492" s="60">
        <v>0</v>
      </c>
      <c r="AE492" s="60">
        <v>0</v>
      </c>
      <c r="AF492" s="60">
        <v>0</v>
      </c>
      <c r="AG492" s="60">
        <v>0</v>
      </c>
      <c r="AH492" s="60">
        <v>0</v>
      </c>
      <c r="AI492" s="60">
        <v>0</v>
      </c>
    </row>
    <row r="493" spans="1:35" ht="13">
      <c r="A493" s="9" t="s">
        <v>22</v>
      </c>
      <c r="B493" s="10"/>
      <c r="C493" s="11">
        <v>0</v>
      </c>
      <c r="D493" s="11">
        <v>0</v>
      </c>
      <c r="E493" s="11">
        <v>0</v>
      </c>
      <c r="F493" s="11">
        <v>0</v>
      </c>
      <c r="G493" s="11">
        <v>0</v>
      </c>
      <c r="H493" s="11">
        <v>0</v>
      </c>
      <c r="I493" s="11">
        <v>0</v>
      </c>
      <c r="J493" s="11">
        <v>0</v>
      </c>
      <c r="K493" s="11">
        <v>0</v>
      </c>
      <c r="L493" s="11">
        <v>0</v>
      </c>
      <c r="M493" s="11">
        <v>0</v>
      </c>
      <c r="N493" s="11">
        <v>0</v>
      </c>
      <c r="O493" s="11">
        <v>0</v>
      </c>
      <c r="P493" s="11">
        <v>0</v>
      </c>
      <c r="Q493" s="11">
        <v>0</v>
      </c>
      <c r="R493" s="11">
        <v>0</v>
      </c>
      <c r="S493" s="11">
        <v>0</v>
      </c>
      <c r="T493" s="11">
        <v>0</v>
      </c>
      <c r="U493" s="11">
        <v>0</v>
      </c>
      <c r="V493" s="11">
        <v>0</v>
      </c>
      <c r="W493" s="11">
        <v>0</v>
      </c>
      <c r="X493" s="11">
        <v>0</v>
      </c>
      <c r="Y493" s="11">
        <v>0</v>
      </c>
      <c r="Z493" s="11">
        <v>0</v>
      </c>
      <c r="AA493" s="11">
        <v>0</v>
      </c>
      <c r="AB493" s="11">
        <v>0</v>
      </c>
      <c r="AC493" s="11">
        <v>0</v>
      </c>
      <c r="AD493" s="11">
        <v>0</v>
      </c>
      <c r="AE493" s="11">
        <v>0</v>
      </c>
      <c r="AF493" s="11">
        <v>0</v>
      </c>
      <c r="AG493" s="11">
        <v>0</v>
      </c>
      <c r="AH493" s="11">
        <v>0</v>
      </c>
      <c r="AI493" s="11">
        <v>0</v>
      </c>
    </row>
    <row r="494" spans="1:35" ht="13">
      <c r="A494" s="29" t="s">
        <v>23</v>
      </c>
      <c r="B494" s="30"/>
      <c r="C494" s="12">
        <v>0</v>
      </c>
      <c r="D494" s="12">
        <v>0</v>
      </c>
      <c r="E494" s="12">
        <v>0</v>
      </c>
      <c r="F494" s="12">
        <v>0</v>
      </c>
      <c r="G494" s="12">
        <v>0</v>
      </c>
      <c r="H494" s="12">
        <v>0</v>
      </c>
      <c r="I494" s="12">
        <v>0</v>
      </c>
      <c r="J494" s="12">
        <v>0</v>
      </c>
      <c r="K494" s="12">
        <v>0</v>
      </c>
      <c r="L494" s="12">
        <v>0</v>
      </c>
      <c r="M494" s="12">
        <v>0</v>
      </c>
      <c r="N494" s="12">
        <v>0</v>
      </c>
      <c r="O494" s="12">
        <v>0</v>
      </c>
      <c r="P494" s="12">
        <v>0</v>
      </c>
      <c r="Q494" s="12">
        <v>0</v>
      </c>
      <c r="R494" s="12">
        <v>0</v>
      </c>
      <c r="S494" s="12">
        <v>0</v>
      </c>
      <c r="T494" s="12">
        <v>0</v>
      </c>
      <c r="U494" s="12">
        <v>0</v>
      </c>
      <c r="V494" s="12">
        <v>0</v>
      </c>
      <c r="W494" s="12">
        <v>0</v>
      </c>
      <c r="X494" s="12">
        <v>0</v>
      </c>
      <c r="Y494" s="12">
        <v>0</v>
      </c>
      <c r="Z494" s="12">
        <v>0</v>
      </c>
      <c r="AA494" s="12">
        <v>0</v>
      </c>
      <c r="AB494" s="12">
        <v>0</v>
      </c>
      <c r="AC494" s="12">
        <v>0</v>
      </c>
      <c r="AD494" s="12">
        <v>0</v>
      </c>
      <c r="AE494" s="12">
        <v>0</v>
      </c>
      <c r="AF494" s="12">
        <v>0</v>
      </c>
      <c r="AG494" s="12">
        <v>0</v>
      </c>
      <c r="AH494" s="12">
        <v>0</v>
      </c>
      <c r="AI494" s="12">
        <v>0</v>
      </c>
    </row>
    <row r="495" spans="1:35" ht="13.5" thickBot="1">
      <c r="A495" s="16" t="s">
        <v>24</v>
      </c>
      <c r="B495" s="17"/>
      <c r="C495" s="18">
        <v>0</v>
      </c>
      <c r="D495" s="18">
        <v>0</v>
      </c>
      <c r="E495" s="18">
        <v>0</v>
      </c>
      <c r="F495" s="18">
        <v>0</v>
      </c>
      <c r="G495" s="18">
        <v>0</v>
      </c>
      <c r="H495" s="18">
        <v>0</v>
      </c>
      <c r="I495" s="18">
        <v>0</v>
      </c>
      <c r="J495" s="18">
        <v>0</v>
      </c>
      <c r="K495" s="18">
        <v>0</v>
      </c>
      <c r="L495" s="18">
        <v>0</v>
      </c>
      <c r="M495" s="18">
        <v>0</v>
      </c>
      <c r="N495" s="18">
        <v>0</v>
      </c>
      <c r="O495" s="18">
        <v>0</v>
      </c>
      <c r="P495" s="18">
        <v>0</v>
      </c>
      <c r="Q495" s="18">
        <v>0</v>
      </c>
      <c r="R495" s="18">
        <v>0</v>
      </c>
      <c r="S495" s="18">
        <v>0</v>
      </c>
      <c r="T495" s="18">
        <v>0</v>
      </c>
      <c r="U495" s="18">
        <v>0</v>
      </c>
      <c r="V495" s="18">
        <v>0</v>
      </c>
      <c r="W495" s="18">
        <v>0</v>
      </c>
      <c r="X495" s="18">
        <v>0</v>
      </c>
      <c r="Y495" s="18">
        <v>0</v>
      </c>
      <c r="Z495" s="18">
        <v>0</v>
      </c>
      <c r="AA495" s="18">
        <v>0</v>
      </c>
      <c r="AB495" s="18">
        <v>0</v>
      </c>
      <c r="AC495" s="18">
        <v>0</v>
      </c>
      <c r="AD495" s="18">
        <v>0</v>
      </c>
      <c r="AE495" s="18">
        <v>0</v>
      </c>
      <c r="AF495" s="18">
        <v>0</v>
      </c>
      <c r="AG495" s="18">
        <v>0</v>
      </c>
      <c r="AH495" s="18">
        <v>0</v>
      </c>
      <c r="AI495" s="18">
        <v>0</v>
      </c>
    </row>
    <row r="496" spans="1:35" ht="13.5" thickBot="1">
      <c r="A496" s="31" t="s">
        <v>25</v>
      </c>
      <c r="B496" s="32"/>
      <c r="C496" s="33">
        <v>0</v>
      </c>
      <c r="D496" s="33">
        <v>0</v>
      </c>
      <c r="E496" s="33">
        <v>0</v>
      </c>
      <c r="F496" s="33">
        <v>0</v>
      </c>
      <c r="G496" s="33">
        <v>0</v>
      </c>
      <c r="H496" s="33">
        <v>0</v>
      </c>
      <c r="I496" s="33">
        <v>0</v>
      </c>
      <c r="J496" s="33">
        <v>0</v>
      </c>
      <c r="K496" s="33">
        <v>0</v>
      </c>
      <c r="L496" s="33">
        <v>0</v>
      </c>
      <c r="M496" s="33">
        <v>0</v>
      </c>
      <c r="N496" s="33">
        <v>0</v>
      </c>
      <c r="O496" s="33">
        <v>0</v>
      </c>
      <c r="P496" s="33">
        <v>0</v>
      </c>
      <c r="Q496" s="33">
        <v>0</v>
      </c>
      <c r="R496" s="33">
        <v>2.2034149433935228</v>
      </c>
      <c r="S496" s="33">
        <v>1.8486672398968187</v>
      </c>
      <c r="T496" s="33">
        <v>1.3408808636667622</v>
      </c>
      <c r="U496" s="33">
        <v>1.2688502227954526</v>
      </c>
      <c r="V496" s="33">
        <v>1.2905508210490111</v>
      </c>
      <c r="W496" s="33">
        <v>2.1026507073206266</v>
      </c>
      <c r="X496" s="33">
        <v>3.6319823049273903</v>
      </c>
      <c r="Y496" s="33">
        <v>4.1380427370454766</v>
      </c>
      <c r="Z496" s="33">
        <v>3.4468722633920179</v>
      </c>
      <c r="AA496" s="33">
        <v>2.8238286867774907</v>
      </c>
      <c r="AB496" s="33">
        <v>3.9120304125730549</v>
      </c>
      <c r="AC496" s="33">
        <v>21.273138151956061</v>
      </c>
      <c r="AD496" s="33">
        <v>20.214845301948163</v>
      </c>
      <c r="AE496" s="33">
        <v>22.531112229915806</v>
      </c>
      <c r="AF496" s="33">
        <v>17.014473760877838</v>
      </c>
      <c r="AG496" s="33">
        <v>15.17525163633319</v>
      </c>
      <c r="AH496" s="33">
        <v>15.137541752060784</v>
      </c>
      <c r="AI496" s="33">
        <v>15.9301749968989</v>
      </c>
    </row>
    <row r="497" spans="1:35" ht="13">
      <c r="A497" s="5" t="s">
        <v>26</v>
      </c>
      <c r="B497" s="6"/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0.11863021966211471</v>
      </c>
      <c r="S497" s="7">
        <v>0.20554798778295802</v>
      </c>
      <c r="T497" s="7">
        <v>3.0897777029833442</v>
      </c>
      <c r="U497" s="7">
        <v>3.7131199301202398</v>
      </c>
      <c r="V497" s="7">
        <v>6.9589088640262808</v>
      </c>
      <c r="W497" s="7">
        <v>6.0141334646681441</v>
      </c>
      <c r="X497" s="7">
        <v>5.2321970918689242</v>
      </c>
      <c r="Y497" s="7">
        <v>3.541803276663559</v>
      </c>
      <c r="Z497" s="7">
        <v>4.818434701266562</v>
      </c>
      <c r="AA497" s="7">
        <v>3.6404425074524278</v>
      </c>
      <c r="AB497" s="7">
        <v>4.1182552865594069</v>
      </c>
      <c r="AC497" s="7">
        <v>6.3725123597996944</v>
      </c>
      <c r="AD497" s="7">
        <v>18.344929185510178</v>
      </c>
      <c r="AE497" s="7">
        <v>18.844608805162178</v>
      </c>
      <c r="AF497" s="7">
        <v>17.494323802011074</v>
      </c>
      <c r="AG497" s="7">
        <v>20.403616593656899</v>
      </c>
      <c r="AH497" s="7">
        <v>15.807463979667194</v>
      </c>
      <c r="AI497" s="7">
        <v>25.765604024919377</v>
      </c>
    </row>
    <row r="498" spans="1:35" ht="13">
      <c r="A498" s="29" t="s">
        <v>27</v>
      </c>
      <c r="B498" s="30"/>
      <c r="C498" s="12">
        <v>0</v>
      </c>
      <c r="D498" s="12">
        <v>0</v>
      </c>
      <c r="E498" s="12">
        <v>0</v>
      </c>
      <c r="F498" s="12">
        <v>0</v>
      </c>
      <c r="G498" s="12">
        <v>0</v>
      </c>
      <c r="H498" s="12">
        <v>0</v>
      </c>
      <c r="I498" s="12">
        <v>0</v>
      </c>
      <c r="J498" s="12">
        <v>0</v>
      </c>
      <c r="K498" s="12">
        <v>0</v>
      </c>
      <c r="L498" s="12">
        <v>0</v>
      </c>
      <c r="M498" s="12">
        <v>0</v>
      </c>
      <c r="N498" s="12">
        <v>0</v>
      </c>
      <c r="O498" s="12">
        <v>0</v>
      </c>
      <c r="P498" s="12">
        <v>0</v>
      </c>
      <c r="Q498" s="12">
        <v>0</v>
      </c>
      <c r="R498" s="12">
        <v>0</v>
      </c>
      <c r="S498" s="12">
        <v>0</v>
      </c>
      <c r="T498" s="12">
        <v>0</v>
      </c>
      <c r="U498" s="12">
        <v>0</v>
      </c>
      <c r="V498" s="12">
        <v>0</v>
      </c>
      <c r="W498" s="12">
        <v>0</v>
      </c>
      <c r="X498" s="12">
        <v>0</v>
      </c>
      <c r="Y498" s="12">
        <v>0</v>
      </c>
      <c r="Z498" s="12">
        <v>0</v>
      </c>
      <c r="AA498" s="12">
        <v>0</v>
      </c>
      <c r="AB498" s="12">
        <v>0</v>
      </c>
      <c r="AC498" s="12">
        <v>0</v>
      </c>
      <c r="AD498" s="12">
        <v>0</v>
      </c>
      <c r="AE498" s="12">
        <v>0</v>
      </c>
      <c r="AF498" s="12">
        <v>0</v>
      </c>
      <c r="AG498" s="12">
        <v>0</v>
      </c>
      <c r="AH498" s="12">
        <v>0</v>
      </c>
      <c r="AI498" s="12">
        <v>0</v>
      </c>
    </row>
    <row r="499" spans="1:35">
      <c r="A499" s="13" t="s">
        <v>28</v>
      </c>
      <c r="B499" s="34"/>
      <c r="C499" s="15">
        <v>0</v>
      </c>
      <c r="D499" s="15">
        <v>0</v>
      </c>
      <c r="E499" s="15">
        <v>0</v>
      </c>
      <c r="F499" s="15">
        <v>0</v>
      </c>
      <c r="G499" s="15">
        <v>0</v>
      </c>
      <c r="H499" s="15">
        <v>0</v>
      </c>
      <c r="I499" s="15">
        <v>0</v>
      </c>
      <c r="J499" s="15">
        <v>0</v>
      </c>
      <c r="K499" s="15">
        <v>0</v>
      </c>
      <c r="L499" s="15">
        <v>0</v>
      </c>
      <c r="M499" s="15">
        <v>0</v>
      </c>
      <c r="N499" s="15">
        <v>0</v>
      </c>
      <c r="O499" s="15">
        <v>0</v>
      </c>
      <c r="P499" s="15">
        <v>0</v>
      </c>
      <c r="Q499" s="15">
        <v>0</v>
      </c>
      <c r="R499" s="15">
        <v>0</v>
      </c>
      <c r="S499" s="15">
        <v>0</v>
      </c>
      <c r="T499" s="15">
        <v>0</v>
      </c>
      <c r="U499" s="15">
        <v>0</v>
      </c>
      <c r="V499" s="15">
        <v>0</v>
      </c>
      <c r="W499" s="15">
        <v>0</v>
      </c>
      <c r="X499" s="15">
        <v>0</v>
      </c>
      <c r="Y499" s="15">
        <v>0</v>
      </c>
      <c r="Z499" s="15">
        <v>0</v>
      </c>
      <c r="AA499" s="15">
        <v>0</v>
      </c>
      <c r="AB499" s="15">
        <v>0</v>
      </c>
      <c r="AC499" s="15">
        <v>0</v>
      </c>
      <c r="AD499" s="15">
        <v>0</v>
      </c>
      <c r="AE499" s="15">
        <v>0</v>
      </c>
      <c r="AF499" s="15">
        <v>0</v>
      </c>
      <c r="AG499" s="15">
        <v>0</v>
      </c>
      <c r="AH499" s="15">
        <v>0</v>
      </c>
      <c r="AI499" s="15">
        <v>0</v>
      </c>
    </row>
    <row r="500" spans="1:35" ht="13">
      <c r="A500" s="35" t="s">
        <v>29</v>
      </c>
      <c r="B500" s="36"/>
      <c r="C500" s="37">
        <v>0</v>
      </c>
      <c r="D500" s="37">
        <v>0</v>
      </c>
      <c r="E500" s="37">
        <v>0</v>
      </c>
      <c r="F500" s="37">
        <v>0</v>
      </c>
      <c r="G500" s="37">
        <v>0</v>
      </c>
      <c r="H500" s="37">
        <v>0</v>
      </c>
      <c r="I500" s="37">
        <v>0</v>
      </c>
      <c r="J500" s="37">
        <v>0</v>
      </c>
      <c r="K500" s="37">
        <v>0</v>
      </c>
      <c r="L500" s="37">
        <v>0</v>
      </c>
      <c r="M500" s="37">
        <v>0</v>
      </c>
      <c r="N500" s="37">
        <v>0</v>
      </c>
      <c r="O500" s="37">
        <v>0</v>
      </c>
      <c r="P500" s="37">
        <v>0</v>
      </c>
      <c r="Q500" s="37">
        <v>0</v>
      </c>
      <c r="R500" s="37">
        <v>0</v>
      </c>
      <c r="S500" s="37">
        <v>0</v>
      </c>
      <c r="T500" s="37">
        <v>0</v>
      </c>
      <c r="U500" s="37">
        <v>0</v>
      </c>
      <c r="V500" s="37">
        <v>0</v>
      </c>
      <c r="W500" s="37">
        <v>0</v>
      </c>
      <c r="X500" s="37">
        <v>0</v>
      </c>
      <c r="Y500" s="37">
        <v>0</v>
      </c>
      <c r="Z500" s="37">
        <v>0</v>
      </c>
      <c r="AA500" s="37">
        <v>0</v>
      </c>
      <c r="AB500" s="37">
        <v>0</v>
      </c>
      <c r="AC500" s="37">
        <v>0</v>
      </c>
      <c r="AD500" s="37">
        <v>0</v>
      </c>
      <c r="AE500" s="37">
        <v>0</v>
      </c>
      <c r="AF500" s="37">
        <v>0</v>
      </c>
      <c r="AG500" s="37">
        <v>0</v>
      </c>
      <c r="AH500" s="37">
        <v>0</v>
      </c>
      <c r="AI500" s="37">
        <v>0</v>
      </c>
    </row>
    <row r="501" spans="1:35" ht="13">
      <c r="A501" s="35" t="s">
        <v>30</v>
      </c>
      <c r="B501" s="36"/>
      <c r="C501" s="37">
        <v>0</v>
      </c>
      <c r="D501" s="37">
        <v>0</v>
      </c>
      <c r="E501" s="37">
        <v>0</v>
      </c>
      <c r="F501" s="37">
        <v>0</v>
      </c>
      <c r="G501" s="37">
        <v>0</v>
      </c>
      <c r="H501" s="37">
        <v>0</v>
      </c>
      <c r="I501" s="37">
        <v>0</v>
      </c>
      <c r="J501" s="37">
        <v>0</v>
      </c>
      <c r="K501" s="37">
        <v>0</v>
      </c>
      <c r="L501" s="37">
        <v>0</v>
      </c>
      <c r="M501" s="37">
        <v>0</v>
      </c>
      <c r="N501" s="37">
        <v>0</v>
      </c>
      <c r="O501" s="37">
        <v>0</v>
      </c>
      <c r="P501" s="37">
        <v>0</v>
      </c>
      <c r="Q501" s="37">
        <v>0</v>
      </c>
      <c r="R501" s="37">
        <v>0</v>
      </c>
      <c r="S501" s="37">
        <v>0</v>
      </c>
      <c r="T501" s="37">
        <v>0</v>
      </c>
      <c r="U501" s="37">
        <v>0</v>
      </c>
      <c r="V501" s="37">
        <v>0</v>
      </c>
      <c r="W501" s="37">
        <v>0</v>
      </c>
      <c r="X501" s="37">
        <v>0</v>
      </c>
      <c r="Y501" s="37">
        <v>0</v>
      </c>
      <c r="Z501" s="37">
        <v>0</v>
      </c>
      <c r="AA501" s="37">
        <v>0</v>
      </c>
      <c r="AB501" s="37">
        <v>0</v>
      </c>
      <c r="AC501" s="37">
        <v>0</v>
      </c>
      <c r="AD501" s="37">
        <v>0</v>
      </c>
      <c r="AE501" s="37">
        <v>0</v>
      </c>
      <c r="AF501" s="37">
        <v>0</v>
      </c>
      <c r="AG501" s="37">
        <v>0</v>
      </c>
      <c r="AH501" s="37">
        <v>0</v>
      </c>
      <c r="AI501" s="37">
        <v>0</v>
      </c>
    </row>
    <row r="502" spans="1:35" ht="13">
      <c r="A502" s="13" t="s">
        <v>31</v>
      </c>
      <c r="B502" s="14"/>
      <c r="C502" s="15">
        <v>0</v>
      </c>
      <c r="D502" s="15">
        <v>0</v>
      </c>
      <c r="E502" s="15">
        <v>0</v>
      </c>
      <c r="F502" s="15">
        <v>0</v>
      </c>
      <c r="G502" s="15">
        <v>0</v>
      </c>
      <c r="H502" s="15">
        <v>0</v>
      </c>
      <c r="I502" s="15">
        <v>0</v>
      </c>
      <c r="J502" s="15">
        <v>0</v>
      </c>
      <c r="K502" s="15">
        <v>0</v>
      </c>
      <c r="L502" s="15">
        <v>0</v>
      </c>
      <c r="M502" s="15">
        <v>0</v>
      </c>
      <c r="N502" s="15">
        <v>0</v>
      </c>
      <c r="O502" s="15">
        <v>0</v>
      </c>
      <c r="P502" s="15">
        <v>0</v>
      </c>
      <c r="Q502" s="15">
        <v>0</v>
      </c>
      <c r="R502" s="15">
        <v>0</v>
      </c>
      <c r="S502" s="15">
        <v>0</v>
      </c>
      <c r="T502" s="15">
        <v>0</v>
      </c>
      <c r="U502" s="15">
        <v>0</v>
      </c>
      <c r="V502" s="15">
        <v>0</v>
      </c>
      <c r="W502" s="15">
        <v>0</v>
      </c>
      <c r="X502" s="15">
        <v>0</v>
      </c>
      <c r="Y502" s="15">
        <v>0</v>
      </c>
      <c r="Z502" s="15">
        <v>0</v>
      </c>
      <c r="AA502" s="15">
        <v>0</v>
      </c>
      <c r="AB502" s="15">
        <v>0</v>
      </c>
      <c r="AC502" s="15">
        <v>0</v>
      </c>
      <c r="AD502" s="15">
        <v>0</v>
      </c>
      <c r="AE502" s="15">
        <v>0</v>
      </c>
      <c r="AF502" s="15">
        <v>0</v>
      </c>
      <c r="AG502" s="15">
        <v>0</v>
      </c>
      <c r="AH502" s="15">
        <v>0</v>
      </c>
      <c r="AI502" s="15">
        <v>0</v>
      </c>
    </row>
    <row r="503" spans="1:35">
      <c r="A503" s="38" t="s">
        <v>32</v>
      </c>
      <c r="B503" s="39"/>
      <c r="C503" s="40">
        <v>0</v>
      </c>
      <c r="D503" s="40">
        <v>0</v>
      </c>
      <c r="E503" s="40">
        <v>0</v>
      </c>
      <c r="F503" s="40">
        <v>0</v>
      </c>
      <c r="G503" s="40">
        <v>0</v>
      </c>
      <c r="H503" s="40">
        <v>0</v>
      </c>
      <c r="I503" s="40">
        <v>0</v>
      </c>
      <c r="J503" s="40">
        <v>0</v>
      </c>
      <c r="K503" s="40">
        <v>0</v>
      </c>
      <c r="L503" s="40">
        <v>0</v>
      </c>
      <c r="M503" s="40">
        <v>0</v>
      </c>
      <c r="N503" s="40">
        <v>0</v>
      </c>
      <c r="O503" s="40">
        <v>0</v>
      </c>
      <c r="P503" s="40">
        <v>0</v>
      </c>
      <c r="Q503" s="40">
        <v>0</v>
      </c>
      <c r="R503" s="40">
        <v>0</v>
      </c>
      <c r="S503" s="40">
        <v>0</v>
      </c>
      <c r="T503" s="40">
        <v>0</v>
      </c>
      <c r="U503" s="40">
        <v>0</v>
      </c>
      <c r="V503" s="40">
        <v>0</v>
      </c>
      <c r="W503" s="40">
        <v>0</v>
      </c>
      <c r="X503" s="40">
        <v>0</v>
      </c>
      <c r="Y503" s="40">
        <v>0</v>
      </c>
      <c r="Z503" s="40">
        <v>0</v>
      </c>
      <c r="AA503" s="40">
        <v>0</v>
      </c>
      <c r="AB503" s="40">
        <v>0</v>
      </c>
      <c r="AC503" s="40">
        <v>0</v>
      </c>
      <c r="AD503" s="40">
        <v>0</v>
      </c>
      <c r="AE503" s="40">
        <v>0</v>
      </c>
      <c r="AF503" s="40">
        <v>0</v>
      </c>
      <c r="AG503" s="40">
        <v>0</v>
      </c>
      <c r="AH503" s="40">
        <v>0</v>
      </c>
      <c r="AI503" s="40">
        <v>0</v>
      </c>
    </row>
    <row r="504" spans="1:35">
      <c r="A504" s="42" t="s">
        <v>33</v>
      </c>
      <c r="B504" s="43"/>
      <c r="C504" s="44">
        <v>0</v>
      </c>
      <c r="D504" s="44">
        <v>0</v>
      </c>
      <c r="E504" s="44">
        <v>0</v>
      </c>
      <c r="F504" s="44">
        <v>0</v>
      </c>
      <c r="G504" s="44">
        <v>0</v>
      </c>
      <c r="H504" s="44">
        <v>0</v>
      </c>
      <c r="I504" s="44">
        <v>0</v>
      </c>
      <c r="J504" s="44">
        <v>0</v>
      </c>
      <c r="K504" s="44">
        <v>0</v>
      </c>
      <c r="L504" s="44">
        <v>0</v>
      </c>
      <c r="M504" s="44">
        <v>0</v>
      </c>
      <c r="N504" s="44">
        <v>0</v>
      </c>
      <c r="O504" s="44">
        <v>0</v>
      </c>
      <c r="P504" s="44">
        <v>0</v>
      </c>
      <c r="Q504" s="44">
        <v>0</v>
      </c>
      <c r="R504" s="44">
        <v>0.11766745551427837</v>
      </c>
      <c r="S504" s="44">
        <v>0.13594188631989182</v>
      </c>
      <c r="T504" s="44">
        <v>2.7190687500958113</v>
      </c>
      <c r="U504" s="44">
        <v>1.7079717558469807</v>
      </c>
      <c r="V504" s="44">
        <v>4.4250464622914878</v>
      </c>
      <c r="W504" s="44">
        <v>3.1315794907862315</v>
      </c>
      <c r="X504" s="44">
        <v>2.208919449893151</v>
      </c>
      <c r="Y504" s="44">
        <v>1.1238087021696095</v>
      </c>
      <c r="Z504" s="44">
        <v>2.6017770504278297</v>
      </c>
      <c r="AA504" s="44">
        <v>1.7913372218976131</v>
      </c>
      <c r="AB504" s="44">
        <v>1.9655158672032134</v>
      </c>
      <c r="AC504" s="44">
        <v>2.2277863754363216</v>
      </c>
      <c r="AD504" s="44">
        <v>14.025961184989677</v>
      </c>
      <c r="AE504" s="44">
        <v>14.905067306699488</v>
      </c>
      <c r="AF504" s="44">
        <v>13.609017070741599</v>
      </c>
      <c r="AG504" s="44">
        <v>17.516844009391537</v>
      </c>
      <c r="AH504" s="44">
        <v>12.788759666287254</v>
      </c>
      <c r="AI504" s="44">
        <v>23.131775940128971</v>
      </c>
    </row>
    <row r="505" spans="1:35">
      <c r="A505" s="42" t="s">
        <v>34</v>
      </c>
      <c r="B505" s="43"/>
      <c r="C505" s="44">
        <v>0</v>
      </c>
      <c r="D505" s="44">
        <v>0</v>
      </c>
      <c r="E505" s="44">
        <v>0</v>
      </c>
      <c r="F505" s="44">
        <v>0</v>
      </c>
      <c r="G505" s="44">
        <v>0</v>
      </c>
      <c r="H505" s="44">
        <v>0</v>
      </c>
      <c r="I505" s="44">
        <v>0</v>
      </c>
      <c r="J505" s="44">
        <v>0</v>
      </c>
      <c r="K505" s="44">
        <v>0</v>
      </c>
      <c r="L505" s="44">
        <v>0</v>
      </c>
      <c r="M505" s="44">
        <v>0</v>
      </c>
      <c r="N505" s="44">
        <v>0</v>
      </c>
      <c r="O505" s="44">
        <v>0</v>
      </c>
      <c r="P505" s="44">
        <v>0</v>
      </c>
      <c r="Q505" s="44">
        <v>0</v>
      </c>
      <c r="R505" s="44">
        <v>9.6276414783632636E-4</v>
      </c>
      <c r="S505" s="44">
        <v>6.9606101463066186E-2</v>
      </c>
      <c r="T505" s="44">
        <v>0.37070895288753286</v>
      </c>
      <c r="U505" s="44">
        <v>2.0051481742732591</v>
      </c>
      <c r="V505" s="44">
        <v>2.5338624017347935</v>
      </c>
      <c r="W505" s="44">
        <v>2.8825539738819126</v>
      </c>
      <c r="X505" s="44">
        <v>3.0232776419757732</v>
      </c>
      <c r="Y505" s="44">
        <v>2.4179945744939495</v>
      </c>
      <c r="Z505" s="44">
        <v>2.2166576508387323</v>
      </c>
      <c r="AA505" s="44">
        <v>1.8491052855548147</v>
      </c>
      <c r="AB505" s="44">
        <v>2.1527394193561933</v>
      </c>
      <c r="AC505" s="44">
        <v>4.1447259843633733</v>
      </c>
      <c r="AD505" s="44">
        <v>4.3189680005205009</v>
      </c>
      <c r="AE505" s="44">
        <v>3.9395414984626909</v>
      </c>
      <c r="AF505" s="44">
        <v>3.8853067312694756</v>
      </c>
      <c r="AG505" s="44">
        <v>2.8867725842653611</v>
      </c>
      <c r="AH505" s="44">
        <v>3.0187043133799394</v>
      </c>
      <c r="AI505" s="44">
        <v>2.6338280847904039</v>
      </c>
    </row>
    <row r="506" spans="1:35">
      <c r="A506" s="42" t="s">
        <v>35</v>
      </c>
      <c r="B506" s="43"/>
      <c r="C506" s="44">
        <v>0</v>
      </c>
      <c r="D506" s="44">
        <v>0</v>
      </c>
      <c r="E506" s="44">
        <v>0</v>
      </c>
      <c r="F506" s="44">
        <v>0</v>
      </c>
      <c r="G506" s="44">
        <v>0</v>
      </c>
      <c r="H506" s="44">
        <v>0</v>
      </c>
      <c r="I506" s="44">
        <v>0</v>
      </c>
      <c r="J506" s="44">
        <v>0</v>
      </c>
      <c r="K506" s="44">
        <v>0</v>
      </c>
      <c r="L506" s="44">
        <v>0</v>
      </c>
      <c r="M506" s="44">
        <v>0</v>
      </c>
      <c r="N506" s="44">
        <v>0</v>
      </c>
      <c r="O506" s="44">
        <v>0</v>
      </c>
      <c r="P506" s="44">
        <v>0</v>
      </c>
      <c r="Q506" s="44">
        <v>0</v>
      </c>
      <c r="R506" s="44">
        <v>0</v>
      </c>
      <c r="S506" s="44">
        <v>0</v>
      </c>
      <c r="T506" s="44">
        <v>0</v>
      </c>
      <c r="U506" s="44">
        <v>0</v>
      </c>
      <c r="V506" s="44">
        <v>0</v>
      </c>
      <c r="W506" s="44">
        <v>0</v>
      </c>
      <c r="X506" s="44">
        <v>0</v>
      </c>
      <c r="Y506" s="44">
        <v>0</v>
      </c>
      <c r="Z506" s="44">
        <v>0</v>
      </c>
      <c r="AA506" s="44">
        <v>0</v>
      </c>
      <c r="AB506" s="44">
        <v>0</v>
      </c>
      <c r="AC506" s="44">
        <v>0</v>
      </c>
      <c r="AD506" s="44">
        <v>0</v>
      </c>
      <c r="AE506" s="44">
        <v>0</v>
      </c>
      <c r="AF506" s="44">
        <v>0</v>
      </c>
      <c r="AG506" s="44">
        <v>0</v>
      </c>
      <c r="AH506" s="44">
        <v>0</v>
      </c>
      <c r="AI506" s="44">
        <v>0</v>
      </c>
    </row>
    <row r="507" spans="1:35">
      <c r="A507" s="45" t="s">
        <v>36</v>
      </c>
      <c r="B507" s="46"/>
      <c r="C507" s="44">
        <v>0</v>
      </c>
      <c r="D507" s="44">
        <v>0</v>
      </c>
      <c r="E507" s="44">
        <v>0</v>
      </c>
      <c r="F507" s="44">
        <v>0</v>
      </c>
      <c r="G507" s="44">
        <v>0</v>
      </c>
      <c r="H507" s="44">
        <v>0</v>
      </c>
      <c r="I507" s="44">
        <v>0</v>
      </c>
      <c r="J507" s="44">
        <v>0</v>
      </c>
      <c r="K507" s="44">
        <v>0</v>
      </c>
      <c r="L507" s="44">
        <v>0</v>
      </c>
      <c r="M507" s="44">
        <v>0</v>
      </c>
      <c r="N507" s="44">
        <v>0</v>
      </c>
      <c r="O507" s="44">
        <v>0</v>
      </c>
      <c r="P507" s="44">
        <v>0</v>
      </c>
      <c r="Q507" s="44">
        <v>0</v>
      </c>
      <c r="R507" s="44">
        <v>0</v>
      </c>
      <c r="S507" s="44">
        <v>0</v>
      </c>
      <c r="T507" s="44">
        <v>0</v>
      </c>
      <c r="U507" s="44">
        <v>0</v>
      </c>
      <c r="V507" s="44">
        <v>0</v>
      </c>
      <c r="W507" s="44">
        <v>0</v>
      </c>
      <c r="X507" s="44">
        <v>0</v>
      </c>
      <c r="Y507" s="44">
        <v>0</v>
      </c>
      <c r="Z507" s="44">
        <v>0</v>
      </c>
      <c r="AA507" s="44">
        <v>0</v>
      </c>
      <c r="AB507" s="44">
        <v>0</v>
      </c>
      <c r="AC507" s="44">
        <v>0</v>
      </c>
      <c r="AD507" s="44">
        <v>0</v>
      </c>
      <c r="AE507" s="44">
        <v>0</v>
      </c>
      <c r="AF507" s="44">
        <v>0</v>
      </c>
      <c r="AG507" s="44">
        <v>0</v>
      </c>
      <c r="AH507" s="44">
        <v>0</v>
      </c>
      <c r="AI507" s="44">
        <v>0</v>
      </c>
    </row>
    <row r="508" spans="1:35" ht="13" thickBot="1">
      <c r="A508" s="47" t="s">
        <v>37</v>
      </c>
      <c r="B508" s="48"/>
      <c r="C508" s="49">
        <v>0</v>
      </c>
      <c r="D508" s="49">
        <v>0</v>
      </c>
      <c r="E508" s="49">
        <v>0</v>
      </c>
      <c r="F508" s="49">
        <v>0</v>
      </c>
      <c r="G508" s="49">
        <v>0</v>
      </c>
      <c r="H508" s="49">
        <v>0</v>
      </c>
      <c r="I508" s="49">
        <v>0</v>
      </c>
      <c r="J508" s="49">
        <v>0</v>
      </c>
      <c r="K508" s="49">
        <v>0</v>
      </c>
      <c r="L508" s="49">
        <v>0</v>
      </c>
      <c r="M508" s="49">
        <v>0</v>
      </c>
      <c r="N508" s="49">
        <v>0</v>
      </c>
      <c r="O508" s="49">
        <v>0</v>
      </c>
      <c r="P508" s="49">
        <v>0</v>
      </c>
      <c r="Q508" s="49">
        <v>0</v>
      </c>
      <c r="R508" s="49">
        <v>0</v>
      </c>
      <c r="S508" s="49">
        <v>0</v>
      </c>
      <c r="T508" s="49">
        <v>0</v>
      </c>
      <c r="U508" s="49">
        <v>0</v>
      </c>
      <c r="V508" s="49">
        <v>0</v>
      </c>
      <c r="W508" s="49">
        <v>0</v>
      </c>
      <c r="X508" s="49">
        <v>0</v>
      </c>
      <c r="Y508" s="49">
        <v>0</v>
      </c>
      <c r="Z508" s="49">
        <v>0</v>
      </c>
      <c r="AA508" s="49">
        <v>0</v>
      </c>
      <c r="AB508" s="49">
        <v>0</v>
      </c>
      <c r="AC508" s="49">
        <v>0</v>
      </c>
      <c r="AD508" s="49">
        <v>0</v>
      </c>
      <c r="AE508" s="49">
        <v>0</v>
      </c>
      <c r="AF508" s="49">
        <v>0</v>
      </c>
      <c r="AG508" s="49">
        <v>0</v>
      </c>
      <c r="AH508" s="49">
        <v>0</v>
      </c>
      <c r="AI508" s="49">
        <v>0</v>
      </c>
    </row>
    <row r="509" spans="1:35" ht="13.5" thickBot="1">
      <c r="A509" s="50" t="s">
        <v>38</v>
      </c>
      <c r="B509" s="51"/>
      <c r="C509" s="52">
        <v>0</v>
      </c>
      <c r="D509" s="52">
        <v>0</v>
      </c>
      <c r="E509" s="52">
        <v>0</v>
      </c>
      <c r="F509" s="52">
        <v>0</v>
      </c>
      <c r="G509" s="52">
        <v>0</v>
      </c>
      <c r="H509" s="52">
        <v>0</v>
      </c>
      <c r="I509" s="52">
        <v>0</v>
      </c>
      <c r="J509" s="52">
        <v>0</v>
      </c>
      <c r="K509" s="52">
        <v>0</v>
      </c>
      <c r="L509" s="52">
        <v>0</v>
      </c>
      <c r="M509" s="52">
        <v>0</v>
      </c>
      <c r="N509" s="52">
        <v>0</v>
      </c>
      <c r="O509" s="52">
        <v>0</v>
      </c>
      <c r="P509" s="52">
        <v>0</v>
      </c>
      <c r="Q509" s="52">
        <v>0</v>
      </c>
      <c r="R509" s="52">
        <v>0</v>
      </c>
      <c r="S509" s="52">
        <v>0</v>
      </c>
      <c r="T509" s="52">
        <v>0</v>
      </c>
      <c r="U509" s="52">
        <v>0</v>
      </c>
      <c r="V509" s="52">
        <v>0</v>
      </c>
      <c r="W509" s="52">
        <v>0</v>
      </c>
      <c r="X509" s="52">
        <v>0</v>
      </c>
      <c r="Y509" s="52">
        <v>0</v>
      </c>
      <c r="Z509" s="52">
        <v>0</v>
      </c>
      <c r="AA509" s="52">
        <v>0</v>
      </c>
      <c r="AB509" s="52">
        <v>0</v>
      </c>
      <c r="AC509" s="52">
        <v>0</v>
      </c>
      <c r="AD509" s="52">
        <v>0</v>
      </c>
      <c r="AE509" s="52">
        <v>0</v>
      </c>
      <c r="AF509" s="52">
        <v>0</v>
      </c>
      <c r="AG509" s="52">
        <v>0</v>
      </c>
      <c r="AH509" s="52">
        <v>0</v>
      </c>
      <c r="AI509" s="52">
        <v>0</v>
      </c>
    </row>
    <row r="510" spans="1:35" ht="13.5" thickBot="1">
      <c r="A510" s="50" t="s">
        <v>39</v>
      </c>
      <c r="B510" s="51"/>
      <c r="C510" s="52">
        <v>0</v>
      </c>
      <c r="D510" s="52">
        <v>0</v>
      </c>
      <c r="E510" s="52">
        <v>0</v>
      </c>
      <c r="F510" s="52">
        <v>0</v>
      </c>
      <c r="G510" s="52">
        <v>0</v>
      </c>
      <c r="H510" s="52">
        <v>0</v>
      </c>
      <c r="I510" s="52">
        <v>0</v>
      </c>
      <c r="J510" s="52">
        <v>0</v>
      </c>
      <c r="K510" s="52">
        <v>0</v>
      </c>
      <c r="L510" s="52">
        <v>0</v>
      </c>
      <c r="M510" s="52">
        <v>0</v>
      </c>
      <c r="N510" s="52">
        <v>0</v>
      </c>
      <c r="O510" s="52">
        <v>0</v>
      </c>
      <c r="P510" s="52">
        <v>0</v>
      </c>
      <c r="Q510" s="52">
        <v>0</v>
      </c>
      <c r="R510" s="52">
        <v>0</v>
      </c>
      <c r="S510" s="52">
        <v>0</v>
      </c>
      <c r="T510" s="52">
        <v>0</v>
      </c>
      <c r="U510" s="52">
        <v>0</v>
      </c>
      <c r="V510" s="52">
        <v>0</v>
      </c>
      <c r="W510" s="52">
        <v>0</v>
      </c>
      <c r="X510" s="52">
        <v>0</v>
      </c>
      <c r="Y510" s="52">
        <v>0</v>
      </c>
      <c r="Z510" s="52">
        <v>0</v>
      </c>
      <c r="AA510" s="52">
        <v>0</v>
      </c>
      <c r="AB510" s="52">
        <v>0</v>
      </c>
      <c r="AC510" s="52">
        <v>0</v>
      </c>
      <c r="AD510" s="52">
        <v>0</v>
      </c>
      <c r="AE510" s="52">
        <v>0</v>
      </c>
      <c r="AF510" s="52">
        <v>0</v>
      </c>
      <c r="AG510" s="52">
        <v>0</v>
      </c>
      <c r="AH510" s="52">
        <v>0</v>
      </c>
      <c r="AI510" s="52">
        <v>0</v>
      </c>
    </row>
    <row r="511" spans="1:35" ht="13.5" thickBot="1">
      <c r="A511" s="50" t="s">
        <v>40</v>
      </c>
      <c r="B511" s="51"/>
      <c r="C511" s="53">
        <v>0</v>
      </c>
      <c r="D511" s="53">
        <v>0</v>
      </c>
      <c r="E511" s="53">
        <v>0</v>
      </c>
      <c r="F511" s="53">
        <v>0</v>
      </c>
      <c r="G511" s="53">
        <v>0</v>
      </c>
      <c r="H511" s="53">
        <v>0</v>
      </c>
      <c r="I511" s="53">
        <v>0</v>
      </c>
      <c r="J511" s="53">
        <v>0</v>
      </c>
      <c r="K511" s="53">
        <v>0</v>
      </c>
      <c r="L511" s="53">
        <v>0</v>
      </c>
      <c r="M511" s="53">
        <v>0</v>
      </c>
      <c r="N511" s="53">
        <v>0</v>
      </c>
      <c r="O511" s="53">
        <v>0</v>
      </c>
      <c r="P511" s="53">
        <v>0</v>
      </c>
      <c r="Q511" s="53">
        <v>0</v>
      </c>
      <c r="R511" s="53">
        <v>0</v>
      </c>
      <c r="S511" s="53">
        <v>0</v>
      </c>
      <c r="T511" s="53">
        <v>0</v>
      </c>
      <c r="U511" s="53">
        <v>0</v>
      </c>
      <c r="V511" s="53">
        <v>0</v>
      </c>
      <c r="W511" s="53">
        <v>0</v>
      </c>
      <c r="X511" s="53">
        <v>0</v>
      </c>
      <c r="Y511" s="53">
        <v>0</v>
      </c>
      <c r="Z511" s="53">
        <v>0</v>
      </c>
      <c r="AA511" s="53">
        <v>0</v>
      </c>
      <c r="AB511" s="53">
        <v>0</v>
      </c>
      <c r="AC511" s="53">
        <v>0</v>
      </c>
      <c r="AD511" s="53">
        <v>0</v>
      </c>
      <c r="AE511" s="53">
        <v>0</v>
      </c>
      <c r="AF511" s="53">
        <v>0</v>
      </c>
      <c r="AG511" s="53">
        <v>0</v>
      </c>
      <c r="AH511" s="53">
        <v>0</v>
      </c>
      <c r="AI511" s="53">
        <v>0</v>
      </c>
    </row>
    <row r="512" spans="1:35">
      <c r="A512" s="38"/>
      <c r="B512" s="39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</row>
    <row r="513" spans="1:35" ht="13" thickBot="1">
      <c r="A513" s="54"/>
      <c r="B513" s="55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</row>
    <row r="514" spans="1:35" ht="13.5" thickBot="1">
      <c r="A514" s="50" t="s">
        <v>43</v>
      </c>
      <c r="B514" s="51"/>
      <c r="C514" s="53">
        <f t="shared" ref="C514:AA514" si="36">C472+C477+C481+C496+C497+C509+C510+C511</f>
        <v>268.05947668471083</v>
      </c>
      <c r="D514" s="53">
        <f t="shared" si="36"/>
        <v>265.70193548510008</v>
      </c>
      <c r="E514" s="53">
        <f t="shared" si="36"/>
        <v>374.98357218087745</v>
      </c>
      <c r="F514" s="53">
        <f t="shared" si="36"/>
        <v>321.79249971672823</v>
      </c>
      <c r="G514" s="53">
        <f t="shared" si="36"/>
        <v>333.6011719032573</v>
      </c>
      <c r="H514" s="53">
        <f t="shared" si="36"/>
        <v>313.89347491002582</v>
      </c>
      <c r="I514" s="53">
        <f t="shared" si="36"/>
        <v>458.81347303156048</v>
      </c>
      <c r="J514" s="53">
        <f t="shared" si="36"/>
        <v>292.00336057542626</v>
      </c>
      <c r="K514" s="53">
        <f t="shared" si="36"/>
        <v>362.86028884693656</v>
      </c>
      <c r="L514" s="53">
        <f t="shared" si="36"/>
        <v>254.15082477465899</v>
      </c>
      <c r="M514" s="53">
        <f t="shared" si="36"/>
        <v>231.37145539616216</v>
      </c>
      <c r="N514" s="53">
        <f t="shared" si="36"/>
        <v>348.58553148771574</v>
      </c>
      <c r="O514" s="53">
        <f t="shared" si="36"/>
        <v>200.42712105807433</v>
      </c>
      <c r="P514" s="53">
        <f t="shared" si="36"/>
        <v>176.36602061923361</v>
      </c>
      <c r="Q514" s="53">
        <f t="shared" si="36"/>
        <v>300.38426350536008</v>
      </c>
      <c r="R514" s="53">
        <f t="shared" si="36"/>
        <v>583.16073193575335</v>
      </c>
      <c r="S514" s="53">
        <f t="shared" si="36"/>
        <v>674.35485656955154</v>
      </c>
      <c r="T514" s="53">
        <f t="shared" si="36"/>
        <v>641.09587497041514</v>
      </c>
      <c r="U514" s="53">
        <f t="shared" si="36"/>
        <v>328.47391650141742</v>
      </c>
      <c r="V514" s="53">
        <f t="shared" si="36"/>
        <v>378.77334319641074</v>
      </c>
      <c r="W514" s="53">
        <f t="shared" si="36"/>
        <v>260.29702896635752</v>
      </c>
      <c r="X514" s="53">
        <f t="shared" si="36"/>
        <v>223.14907639860033</v>
      </c>
      <c r="Y514" s="53">
        <f t="shared" si="36"/>
        <v>157.76175978513908</v>
      </c>
      <c r="Z514" s="53">
        <f t="shared" si="36"/>
        <v>181.30954773903869</v>
      </c>
      <c r="AA514" s="53">
        <f t="shared" si="36"/>
        <v>133.3133239097067</v>
      </c>
      <c r="AB514" s="53">
        <f t="shared" ref="AB514:AG514" si="37">AB472+AB477+AB481+AB496+AB497+AB509+AB510+AB511</f>
        <v>137.84875606792164</v>
      </c>
      <c r="AC514" s="53">
        <f t="shared" si="37"/>
        <v>227.95123632386461</v>
      </c>
      <c r="AD514" s="53">
        <f t="shared" si="37"/>
        <v>478.5552656435533</v>
      </c>
      <c r="AE514" s="53">
        <f t="shared" si="37"/>
        <v>512.50155555121671</v>
      </c>
      <c r="AF514" s="53">
        <f t="shared" si="37"/>
        <v>405.36076559689701</v>
      </c>
      <c r="AG514" s="53">
        <f t="shared" si="37"/>
        <v>414.68135309654645</v>
      </c>
      <c r="AH514" s="53">
        <f t="shared" ref="AH514:AI514" si="38">AH472+AH477+AH481+AH496+AH497+AH509+AH510+AH511</f>
        <v>346.04316387461313</v>
      </c>
      <c r="AI514" s="53">
        <f t="shared" si="38"/>
        <v>456.62418878882818</v>
      </c>
    </row>
    <row r="515" spans="1:35">
      <c r="V515" s="8"/>
    </row>
    <row r="516" spans="1:35">
      <c r="V516" s="8"/>
    </row>
    <row r="517" spans="1:3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</row>
    <row r="518" spans="1:3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</row>
    <row r="519" spans="1:3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</row>
    <row r="520" spans="1:3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</row>
    <row r="521" spans="1:3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</row>
    <row r="522" spans="1:3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</row>
    <row r="523" spans="1:3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</row>
    <row r="524" spans="1:3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</row>
    <row r="525" spans="1:3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</row>
    <row r="526" spans="1:3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</row>
    <row r="527" spans="1:3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</row>
    <row r="528" spans="1:3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</row>
    <row r="529" spans="1:3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</row>
    <row r="530" spans="1:3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</row>
    <row r="531" spans="1:3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</row>
    <row r="532" spans="1:3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</row>
    <row r="533" spans="1:3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</row>
    <row r="534" spans="1:3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</row>
    <row r="535" spans="1:3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</row>
    <row r="536" spans="1:3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</row>
    <row r="537" spans="1:3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</row>
    <row r="538" spans="1:3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</row>
    <row r="539" spans="1:3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</row>
    <row r="540" spans="1:3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</row>
    <row r="541" spans="1:3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</row>
    <row r="542" spans="1:3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</row>
    <row r="543" spans="1:3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</row>
    <row r="544" spans="1:3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</row>
    <row r="545" spans="1:3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</row>
    <row r="546" spans="1:3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</row>
    <row r="547" spans="1:3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</row>
    <row r="548" spans="1:3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</row>
    <row r="549" spans="1:3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</row>
    <row r="550" spans="1:3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</row>
    <row r="551" spans="1:3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</row>
    <row r="552" spans="1:3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W552"/>
    </row>
    <row r="553" spans="1:3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W553"/>
    </row>
    <row r="554" spans="1:3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W554"/>
    </row>
    <row r="555" spans="1:3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W555"/>
    </row>
    <row r="556" spans="1:3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W556"/>
    </row>
  </sheetData>
  <pageMargins left="0.78740157480314965" right="0.78740157480314965" top="0.78740157480314965" bottom="0.78740157480314965" header="0.51181102362204722" footer="0.51181102362204722"/>
  <pageSetup paperSize="8" orientation="landscape" cellComments="asDisplayed" r:id="rId1"/>
  <headerFooter alignWithMargins="0">
    <oddFooter>&amp;L&amp;F&amp;CPage &amp;P of &amp;N&amp;R&amp;A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33A25-8247-4464-8628-36D19CB4476D}">
  <sheetPr>
    <tabColor indexed="14"/>
    <pageSetUpPr fitToPage="1"/>
  </sheetPr>
  <dimension ref="A1:AI79"/>
  <sheetViews>
    <sheetView zoomScale="80" zoomScaleNormal="80" workbookViewId="0">
      <pane xSplit="2" ySplit="1" topLeftCell="H2" activePane="bottomRight" state="frozen"/>
      <selection activeCell="AH1" sqref="AH1:AH1048576"/>
      <selection pane="topRight" activeCell="AH1" sqref="AH1:AH1048576"/>
      <selection pane="bottomLeft" activeCell="AH1" sqref="AH1:AH1048576"/>
      <selection pane="bottomRight" activeCell="AI1" sqref="AI1:AI1048576"/>
    </sheetView>
  </sheetViews>
  <sheetFormatPr defaultColWidth="9.1796875" defaultRowHeight="12.5"/>
  <cols>
    <col min="1" max="1" width="38.26953125" style="63" customWidth="1"/>
    <col min="2" max="2" width="8.54296875" style="8" bestFit="1" customWidth="1"/>
    <col min="3" max="16384" width="9.1796875" style="8"/>
  </cols>
  <sheetData>
    <row r="1" spans="1:35" s="4" customFormat="1" ht="47.25" customHeight="1" thickBot="1">
      <c r="A1" s="1" t="s">
        <v>83</v>
      </c>
      <c r="B1" s="2"/>
      <c r="C1" s="3">
        <v>1990</v>
      </c>
      <c r="D1" s="3">
        <v>1991</v>
      </c>
      <c r="E1" s="3">
        <v>1992</v>
      </c>
      <c r="F1" s="3">
        <v>1993</v>
      </c>
      <c r="G1" s="3">
        <v>1994</v>
      </c>
      <c r="H1" s="3">
        <v>1995</v>
      </c>
      <c r="I1" s="3">
        <v>1996</v>
      </c>
      <c r="J1" s="3">
        <v>1997</v>
      </c>
      <c r="K1" s="3">
        <v>1998</v>
      </c>
      <c r="L1" s="3">
        <v>1999</v>
      </c>
      <c r="M1" s="3">
        <v>2000</v>
      </c>
      <c r="N1" s="3">
        <v>2001</v>
      </c>
      <c r="O1" s="3">
        <v>2002</v>
      </c>
      <c r="P1" s="3">
        <v>2003</v>
      </c>
      <c r="Q1" s="3">
        <v>2004</v>
      </c>
      <c r="R1" s="3">
        <v>2005</v>
      </c>
      <c r="S1" s="3">
        <v>2006</v>
      </c>
      <c r="T1" s="3">
        <v>2007</v>
      </c>
      <c r="U1" s="3">
        <v>2008</v>
      </c>
      <c r="V1" s="3">
        <v>2009</v>
      </c>
      <c r="W1" s="3">
        <v>2010</v>
      </c>
      <c r="X1" s="3">
        <v>2011</v>
      </c>
      <c r="Y1" s="3">
        <v>2012</v>
      </c>
      <c r="Z1" s="3">
        <v>2013</v>
      </c>
      <c r="AA1" s="3">
        <v>2014</v>
      </c>
      <c r="AB1" s="3">
        <v>2015</v>
      </c>
      <c r="AC1" s="3">
        <v>2016</v>
      </c>
      <c r="AD1" s="3">
        <v>2017</v>
      </c>
      <c r="AE1" s="3">
        <v>2018</v>
      </c>
      <c r="AF1" s="3">
        <v>2019</v>
      </c>
      <c r="AG1" s="3">
        <f>AF1+1</f>
        <v>2020</v>
      </c>
      <c r="AH1" s="3">
        <f>AG1+1</f>
        <v>2021</v>
      </c>
      <c r="AI1" s="3">
        <f>AH1+1</f>
        <v>2022</v>
      </c>
    </row>
    <row r="2" spans="1:35" ht="13">
      <c r="A2" s="5" t="s">
        <v>1</v>
      </c>
      <c r="B2" s="6"/>
      <c r="C2" s="7">
        <v>625.7954608</v>
      </c>
      <c r="D2" s="7">
        <v>699.46111200000007</v>
      </c>
      <c r="E2" s="7">
        <v>476.42828639999999</v>
      </c>
      <c r="F2" s="7">
        <v>476.08667328000001</v>
      </c>
      <c r="G2" s="7">
        <v>338.42056880000001</v>
      </c>
      <c r="H2" s="7">
        <v>246.06857200000002</v>
      </c>
      <c r="I2" s="7">
        <v>367.98576560000004</v>
      </c>
      <c r="J2" s="7">
        <v>277.75376080000001</v>
      </c>
      <c r="K2" s="7">
        <v>320.19317680000006</v>
      </c>
      <c r="L2" s="7">
        <v>262.710264</v>
      </c>
      <c r="M2" s="7">
        <v>285.78015760000005</v>
      </c>
      <c r="N2" s="7">
        <v>263.89473284080003</v>
      </c>
      <c r="O2" s="7">
        <v>251.97008640000001</v>
      </c>
      <c r="P2" s="7">
        <v>238.52714740000005</v>
      </c>
      <c r="Q2" s="7">
        <v>231.00804960000002</v>
      </c>
      <c r="R2" s="7">
        <v>245.9206120568</v>
      </c>
      <c r="S2" s="7">
        <v>218.85474913320002</v>
      </c>
      <c r="T2" s="7">
        <v>208.11462116672004</v>
      </c>
      <c r="U2" s="7">
        <v>229.79413561039999</v>
      </c>
      <c r="V2" s="7">
        <v>266.52010296559723</v>
      </c>
      <c r="W2" s="7">
        <v>253.30690531449517</v>
      </c>
      <c r="X2" s="7">
        <v>217.59469881898679</v>
      </c>
      <c r="Y2" s="7">
        <v>241.10981901161028</v>
      </c>
      <c r="Z2" s="7">
        <v>267.95823474778922</v>
      </c>
      <c r="AA2" s="7">
        <v>236.26464063450481</v>
      </c>
      <c r="AB2" s="7">
        <v>247.17989030371876</v>
      </c>
      <c r="AC2" s="7">
        <v>257.07243855223828</v>
      </c>
      <c r="AD2" s="7">
        <v>195.74928064527526</v>
      </c>
      <c r="AE2" s="7">
        <v>216.74918330365395</v>
      </c>
      <c r="AF2" s="7">
        <v>186.05143349687572</v>
      </c>
      <c r="AG2" s="7">
        <v>195.34108491828835</v>
      </c>
      <c r="AH2" s="7">
        <v>185.64328067126633</v>
      </c>
      <c r="AI2" s="7">
        <v>124.1187566409633</v>
      </c>
    </row>
    <row r="3" spans="1:35" ht="13">
      <c r="A3" s="9" t="s">
        <v>2</v>
      </c>
      <c r="B3" s="10"/>
      <c r="C3" s="11">
        <v>607.81000000000006</v>
      </c>
      <c r="D3" s="11">
        <v>573.23</v>
      </c>
      <c r="E3" s="11">
        <v>321.86</v>
      </c>
      <c r="F3" s="11">
        <v>339.15000000000003</v>
      </c>
      <c r="G3" s="11">
        <v>253.36500000000001</v>
      </c>
      <c r="H3" s="11">
        <v>177.55500000000001</v>
      </c>
      <c r="I3" s="11">
        <v>279.96500000000003</v>
      </c>
      <c r="J3" s="11">
        <v>222.11</v>
      </c>
      <c r="K3" s="11">
        <v>240.06500000000003</v>
      </c>
      <c r="L3" s="11">
        <v>196.84</v>
      </c>
      <c r="M3" s="11">
        <v>210.00700000000001</v>
      </c>
      <c r="N3" s="11">
        <v>181.41200000000001</v>
      </c>
      <c r="O3" s="11">
        <v>170.04050000000001</v>
      </c>
      <c r="P3" s="11">
        <v>166.91500000000002</v>
      </c>
      <c r="Q3" s="11">
        <v>157.60500000000002</v>
      </c>
      <c r="R3" s="11">
        <v>163.244865</v>
      </c>
      <c r="S3" s="11">
        <v>158.64306500000001</v>
      </c>
      <c r="T3" s="11">
        <v>142.15659780000001</v>
      </c>
      <c r="U3" s="11">
        <v>163.57071500000001</v>
      </c>
      <c r="V3" s="11">
        <v>184.12986513303025</v>
      </c>
      <c r="W3" s="11">
        <v>176.36162818968091</v>
      </c>
      <c r="X3" s="11">
        <v>150.14593868119806</v>
      </c>
      <c r="Y3" s="11">
        <v>164.25719086850739</v>
      </c>
      <c r="Z3" s="11">
        <v>172.41799149770887</v>
      </c>
      <c r="AA3" s="11">
        <v>132.61096436399896</v>
      </c>
      <c r="AB3" s="11">
        <v>154.48742705736353</v>
      </c>
      <c r="AC3" s="11">
        <v>151.8291130585408</v>
      </c>
      <c r="AD3" s="11">
        <v>96.133967847141435</v>
      </c>
      <c r="AE3" s="11">
        <v>115.26451795563632</v>
      </c>
      <c r="AF3" s="11">
        <v>88.723130292204957</v>
      </c>
      <c r="AG3" s="11">
        <v>99.590526362601963</v>
      </c>
      <c r="AH3" s="11">
        <v>82.23008275680219</v>
      </c>
      <c r="AI3" s="11">
        <v>27.010307257286037</v>
      </c>
    </row>
    <row r="4" spans="1:35" ht="13">
      <c r="A4" s="13" t="s">
        <v>3</v>
      </c>
      <c r="B4" s="14"/>
      <c r="C4" s="15">
        <v>0</v>
      </c>
      <c r="D4" s="15">
        <v>93.100000000000009</v>
      </c>
      <c r="E4" s="15">
        <v>129.01000000000002</v>
      </c>
      <c r="F4" s="15">
        <v>116.10720000000001</v>
      </c>
      <c r="G4" s="15">
        <v>64.703600000000009</v>
      </c>
      <c r="H4" s="15">
        <v>47.215000000000003</v>
      </c>
      <c r="I4" s="15">
        <v>68.615399999999994</v>
      </c>
      <c r="J4" s="15">
        <v>37.658299999999997</v>
      </c>
      <c r="K4" s="15">
        <v>57.409700000000001</v>
      </c>
      <c r="L4" s="15">
        <v>46.938200000000002</v>
      </c>
      <c r="M4" s="15">
        <v>58.734300000000005</v>
      </c>
      <c r="N4" s="15">
        <v>61.793300000000002</v>
      </c>
      <c r="O4" s="15">
        <v>56.371300000000005</v>
      </c>
      <c r="P4" s="15">
        <v>53.153385</v>
      </c>
      <c r="Q4" s="15">
        <v>58.730699999999999</v>
      </c>
      <c r="R4" s="15">
        <v>59.141771599999998</v>
      </c>
      <c r="S4" s="15">
        <v>56.540283622000004</v>
      </c>
      <c r="T4" s="15">
        <v>60.098928200000003</v>
      </c>
      <c r="U4" s="15">
        <v>56.488079999999997</v>
      </c>
      <c r="V4" s="15">
        <v>70.498776495583854</v>
      </c>
      <c r="W4" s="15">
        <v>66.56508065009227</v>
      </c>
      <c r="X4" s="15">
        <v>56.943995948033709</v>
      </c>
      <c r="Y4" s="15">
        <v>64.937681004679987</v>
      </c>
      <c r="Z4" s="15">
        <v>78.239565833230003</v>
      </c>
      <c r="AA4" s="15">
        <v>90.98113689989998</v>
      </c>
      <c r="AB4" s="15">
        <v>74.831314488035872</v>
      </c>
      <c r="AC4" s="15">
        <v>88.831983987859118</v>
      </c>
      <c r="AD4" s="15">
        <v>85.295927827783544</v>
      </c>
      <c r="AE4" s="15">
        <v>89.647280058277374</v>
      </c>
      <c r="AF4" s="15">
        <v>88.25682664721495</v>
      </c>
      <c r="AG4" s="15">
        <v>88.555978011324342</v>
      </c>
      <c r="AH4" s="15">
        <v>91.047445254885133</v>
      </c>
      <c r="AI4" s="15">
        <v>89.144789970825528</v>
      </c>
    </row>
    <row r="5" spans="1:35" ht="13">
      <c r="A5" s="13" t="s">
        <v>4</v>
      </c>
      <c r="B5" s="14"/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</row>
    <row r="6" spans="1:35" ht="13.5" thickBot="1">
      <c r="A6" s="16" t="s">
        <v>5</v>
      </c>
      <c r="B6" s="17"/>
      <c r="C6" s="18">
        <v>17.985460799999998</v>
      </c>
      <c r="D6" s="18">
        <v>33.131112000000002</v>
      </c>
      <c r="E6" s="18">
        <v>25.5582864</v>
      </c>
      <c r="F6" s="18">
        <v>20.829473279999998</v>
      </c>
      <c r="G6" s="18">
        <v>20.351968799999998</v>
      </c>
      <c r="H6" s="18">
        <v>21.298572</v>
      </c>
      <c r="I6" s="18">
        <v>19.4053656</v>
      </c>
      <c r="J6" s="18">
        <v>17.985460799999998</v>
      </c>
      <c r="K6" s="18">
        <v>22.718476799999998</v>
      </c>
      <c r="L6" s="18">
        <v>18.932064</v>
      </c>
      <c r="M6" s="18">
        <v>17.0388576</v>
      </c>
      <c r="N6" s="18">
        <v>20.689432840799999</v>
      </c>
      <c r="O6" s="18">
        <v>25.5582864</v>
      </c>
      <c r="P6" s="18">
        <v>18.458762400000001</v>
      </c>
      <c r="Q6" s="18">
        <v>14.6723496</v>
      </c>
      <c r="R6" s="18">
        <v>23.5339754568</v>
      </c>
      <c r="S6" s="18">
        <v>3.6714005111999999</v>
      </c>
      <c r="T6" s="18">
        <v>5.8590951667200004</v>
      </c>
      <c r="U6" s="18">
        <v>9.7353406103999998</v>
      </c>
      <c r="V6" s="18">
        <v>11.891461336983122</v>
      </c>
      <c r="W6" s="18">
        <v>10.380196474721961</v>
      </c>
      <c r="X6" s="18">
        <v>10.504764189755022</v>
      </c>
      <c r="Y6" s="18">
        <v>11.914947138422903</v>
      </c>
      <c r="Z6" s="18">
        <v>17.300677416850384</v>
      </c>
      <c r="AA6" s="18">
        <v>12.672539370605872</v>
      </c>
      <c r="AB6" s="18">
        <v>17.861148758319349</v>
      </c>
      <c r="AC6" s="18">
        <v>16.41134150583839</v>
      </c>
      <c r="AD6" s="18">
        <v>14.319384970350287</v>
      </c>
      <c r="AE6" s="18">
        <v>11.837385289740231</v>
      </c>
      <c r="AF6" s="18">
        <v>9.0714765574558189</v>
      </c>
      <c r="AG6" s="18">
        <v>7.1945805443620676</v>
      </c>
      <c r="AH6" s="18">
        <v>12.365752659579005</v>
      </c>
      <c r="AI6" s="18">
        <v>7.9636594128517197</v>
      </c>
    </row>
    <row r="7" spans="1:35" s="22" customFormat="1" ht="13">
      <c r="A7" s="19" t="s">
        <v>6</v>
      </c>
      <c r="B7" s="20"/>
      <c r="C7" s="21">
        <v>724.97299999999996</v>
      </c>
      <c r="D7" s="21">
        <v>621.56626099999994</v>
      </c>
      <c r="E7" s="21">
        <v>644.68727799999999</v>
      </c>
      <c r="F7" s="21">
        <v>611.89479900000003</v>
      </c>
      <c r="G7" s="21">
        <v>611.34928500000001</v>
      </c>
      <c r="H7" s="21">
        <v>605.98459600000001</v>
      </c>
      <c r="I7" s="21">
        <v>483.78810199999998</v>
      </c>
      <c r="J7" s="21">
        <v>462.06701300000003</v>
      </c>
      <c r="K7" s="21">
        <v>463.71161800000004</v>
      </c>
      <c r="L7" s="21">
        <v>323.79200000000003</v>
      </c>
      <c r="M7" s="21">
        <v>299.089</v>
      </c>
      <c r="N7" s="21">
        <v>287.57100000000003</v>
      </c>
      <c r="O7" s="21">
        <v>290.30599999999998</v>
      </c>
      <c r="P7" s="21">
        <v>270.31799999999998</v>
      </c>
      <c r="Q7" s="21">
        <v>266.33100000000002</v>
      </c>
      <c r="R7" s="21">
        <v>273.08824700000002</v>
      </c>
      <c r="S7" s="21">
        <v>283.51538800000003</v>
      </c>
      <c r="T7" s="21">
        <v>271.32001500000001</v>
      </c>
      <c r="U7" s="21">
        <v>279.69395299999996</v>
      </c>
      <c r="V7" s="21">
        <v>271.69867899999997</v>
      </c>
      <c r="W7" s="21">
        <v>253.5388561</v>
      </c>
      <c r="X7" s="21">
        <v>241.26818700000001</v>
      </c>
      <c r="Y7" s="21">
        <v>214.53199999999998</v>
      </c>
      <c r="Z7" s="21">
        <v>217.90367299999997</v>
      </c>
      <c r="AA7" s="21">
        <v>199.96885786999999</v>
      </c>
      <c r="AB7" s="21">
        <v>200.601865</v>
      </c>
      <c r="AC7" s="21">
        <v>196.88611832999999</v>
      </c>
      <c r="AD7" s="21">
        <v>188.32971952</v>
      </c>
      <c r="AE7" s="21">
        <v>196.53880633</v>
      </c>
      <c r="AF7" s="21">
        <v>183.49320499999999</v>
      </c>
      <c r="AG7" s="21">
        <v>189.34577988999999</v>
      </c>
      <c r="AH7" s="21">
        <v>180.36988223</v>
      </c>
      <c r="AI7" s="21">
        <v>160.56790833792408</v>
      </c>
    </row>
    <row r="8" spans="1:35" s="22" customFormat="1" ht="13">
      <c r="A8" s="9" t="s">
        <v>7</v>
      </c>
      <c r="B8" s="10"/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3">
      <c r="A9" s="9" t="s">
        <v>8</v>
      </c>
      <c r="B9" s="10"/>
      <c r="C9" s="11">
        <v>569.97299999999996</v>
      </c>
      <c r="D9" s="11">
        <v>465.11799999999999</v>
      </c>
      <c r="E9" s="11">
        <v>493.91399999999999</v>
      </c>
      <c r="F9" s="11">
        <v>452.28500000000003</v>
      </c>
      <c r="G9" s="11">
        <v>469.81299999999999</v>
      </c>
      <c r="H9" s="11">
        <v>485.77600000000001</v>
      </c>
      <c r="I9" s="11">
        <v>364.64499999999998</v>
      </c>
      <c r="J9" s="11">
        <v>356.19400000000002</v>
      </c>
      <c r="K9" s="11">
        <v>345.55200000000002</v>
      </c>
      <c r="L9" s="11">
        <v>205.95400000000001</v>
      </c>
      <c r="M9" s="11">
        <v>179.036</v>
      </c>
      <c r="N9" s="11">
        <v>179.036</v>
      </c>
      <c r="O9" s="11">
        <v>177.78399999999999</v>
      </c>
      <c r="P9" s="11">
        <v>176.845</v>
      </c>
      <c r="Q9" s="11">
        <v>176.845</v>
      </c>
      <c r="R9" s="11">
        <v>182.792</v>
      </c>
      <c r="S9" s="11">
        <v>195.53736000000001</v>
      </c>
      <c r="T9" s="11">
        <v>186.33046500000003</v>
      </c>
      <c r="U9" s="11">
        <v>173.86524</v>
      </c>
      <c r="V9" s="11">
        <v>168.585556</v>
      </c>
      <c r="W9" s="11">
        <v>165.452426</v>
      </c>
      <c r="X9" s="11">
        <v>162.66359600000001</v>
      </c>
      <c r="Y9" s="11">
        <v>127.70399999999999</v>
      </c>
      <c r="Z9" s="11">
        <v>127.70399999999999</v>
      </c>
      <c r="AA9" s="11">
        <v>127.70399999999999</v>
      </c>
      <c r="AB9" s="11">
        <v>127.70399999999999</v>
      </c>
      <c r="AC9" s="11">
        <v>127.70399999999999</v>
      </c>
      <c r="AD9" s="11">
        <v>127.70399999999999</v>
      </c>
      <c r="AE9" s="11">
        <v>127.70399999999999</v>
      </c>
      <c r="AF9" s="11">
        <v>127.70399999999999</v>
      </c>
      <c r="AG9" s="11">
        <v>127.70399999999999</v>
      </c>
      <c r="AH9" s="11">
        <v>127.70399999999999</v>
      </c>
      <c r="AI9" s="11">
        <v>127.70399999999999</v>
      </c>
    </row>
    <row r="10" spans="1:35" ht="13.5" thickBot="1">
      <c r="A10" s="16" t="s">
        <v>9</v>
      </c>
      <c r="B10" s="17"/>
      <c r="C10" s="18">
        <v>155</v>
      </c>
      <c r="D10" s="18">
        <v>156.448261</v>
      </c>
      <c r="E10" s="18">
        <v>150.773278</v>
      </c>
      <c r="F10" s="18">
        <v>159.60979900000001</v>
      </c>
      <c r="G10" s="18">
        <v>141.53628499999999</v>
      </c>
      <c r="H10" s="18">
        <v>120.208596</v>
      </c>
      <c r="I10" s="18">
        <v>119.14310199999998</v>
      </c>
      <c r="J10" s="18">
        <v>105.873013</v>
      </c>
      <c r="K10" s="18">
        <v>118.15961799999999</v>
      </c>
      <c r="L10" s="18">
        <v>117.83800000000001</v>
      </c>
      <c r="M10" s="18">
        <v>120.053</v>
      </c>
      <c r="N10" s="18">
        <v>108.535</v>
      </c>
      <c r="O10" s="18">
        <v>112.52200000000001</v>
      </c>
      <c r="P10" s="18">
        <v>93.472999999999999</v>
      </c>
      <c r="Q10" s="18">
        <v>89.486000000000004</v>
      </c>
      <c r="R10" s="18">
        <v>90.296247000000008</v>
      </c>
      <c r="S10" s="18">
        <v>87.978028000000009</v>
      </c>
      <c r="T10" s="18">
        <v>84.989549999999994</v>
      </c>
      <c r="U10" s="18">
        <v>105.82871299999999</v>
      </c>
      <c r="V10" s="18">
        <v>103.113123</v>
      </c>
      <c r="W10" s="18">
        <v>88.086430100000001</v>
      </c>
      <c r="X10" s="18">
        <v>78.604590999999999</v>
      </c>
      <c r="Y10" s="18">
        <v>86.828000000000003</v>
      </c>
      <c r="Z10" s="18">
        <v>90.19967299999999</v>
      </c>
      <c r="AA10" s="18">
        <v>72.26485787</v>
      </c>
      <c r="AB10" s="18">
        <v>72.89786500000001</v>
      </c>
      <c r="AC10" s="18">
        <v>69.182118329999994</v>
      </c>
      <c r="AD10" s="18">
        <v>60.625719520000004</v>
      </c>
      <c r="AE10" s="18">
        <v>68.834806329999992</v>
      </c>
      <c r="AF10" s="18">
        <v>55.789205000000003</v>
      </c>
      <c r="AG10" s="18">
        <v>61.641779890000002</v>
      </c>
      <c r="AH10" s="18">
        <v>52.665882230000001</v>
      </c>
      <c r="AI10" s="18">
        <v>32.86390833792408</v>
      </c>
    </row>
    <row r="11" spans="1:35" ht="13">
      <c r="A11" s="5" t="s">
        <v>10</v>
      </c>
      <c r="B11" s="6"/>
      <c r="C11" s="7">
        <v>388.62232828308993</v>
      </c>
      <c r="D11" s="7">
        <v>437.7021993372021</v>
      </c>
      <c r="E11" s="7">
        <v>439.31132615362236</v>
      </c>
      <c r="F11" s="7">
        <v>469.41720485877926</v>
      </c>
      <c r="G11" s="7">
        <v>626.67723018723495</v>
      </c>
      <c r="H11" s="7">
        <v>699.74364686609977</v>
      </c>
      <c r="I11" s="7">
        <v>787.30450512682341</v>
      </c>
      <c r="J11" s="7">
        <v>876.09740058834382</v>
      </c>
      <c r="K11" s="7">
        <v>961.62389782026196</v>
      </c>
      <c r="L11" s="7">
        <v>1144.615872893376</v>
      </c>
      <c r="M11" s="7">
        <v>1139.5460342304327</v>
      </c>
      <c r="N11" s="7">
        <v>1264.1316606874229</v>
      </c>
      <c r="O11" s="7">
        <v>1292.8060454274314</v>
      </c>
      <c r="P11" s="7">
        <v>1369.9277315148177</v>
      </c>
      <c r="Q11" s="7">
        <v>1395.1427684608811</v>
      </c>
      <c r="R11" s="7">
        <v>1504.3634851856314</v>
      </c>
      <c r="S11" s="7">
        <v>1467.5088934069861</v>
      </c>
      <c r="T11" s="7">
        <v>1472.5047225475787</v>
      </c>
      <c r="U11" s="7">
        <v>1636.5672643479054</v>
      </c>
      <c r="V11" s="7">
        <v>1578.2674475196218</v>
      </c>
      <c r="W11" s="7">
        <v>1642.8278180850075</v>
      </c>
      <c r="X11" s="7">
        <v>1412.7516192685089</v>
      </c>
      <c r="Y11" s="7">
        <v>1236.4783264979148</v>
      </c>
      <c r="Z11" s="7">
        <v>1133.1521706423555</v>
      </c>
      <c r="AA11" s="7">
        <v>991.01414340411702</v>
      </c>
      <c r="AB11" s="7">
        <v>1102.3644909111742</v>
      </c>
      <c r="AC11" s="7">
        <v>1190.3863591335557</v>
      </c>
      <c r="AD11" s="7">
        <v>1136.0096394808613</v>
      </c>
      <c r="AE11" s="7">
        <v>1220.0978941531603</v>
      </c>
      <c r="AF11" s="7">
        <v>1201.2166375507893</v>
      </c>
      <c r="AG11" s="7">
        <v>1385.8044167787946</v>
      </c>
      <c r="AH11" s="7">
        <v>1257.6886574089397</v>
      </c>
      <c r="AI11" s="7">
        <v>1056.6737976209406</v>
      </c>
    </row>
    <row r="12" spans="1:35" ht="13">
      <c r="A12" s="9" t="s">
        <v>11</v>
      </c>
      <c r="B12" s="10"/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3">
      <c r="A13" s="23" t="s">
        <v>12</v>
      </c>
      <c r="B13" s="24"/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</row>
    <row r="14" spans="1:35" ht="13">
      <c r="A14" s="26" t="s">
        <v>13</v>
      </c>
      <c r="B14" s="27"/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</row>
    <row r="15" spans="1:35" s="22" customFormat="1" ht="13">
      <c r="A15" s="13" t="s">
        <v>14</v>
      </c>
      <c r="B15" s="14"/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</row>
    <row r="16" spans="1:35" ht="13">
      <c r="A16" s="9" t="s">
        <v>15</v>
      </c>
      <c r="B16" s="10"/>
      <c r="C16" s="11">
        <v>103.75285608550932</v>
      </c>
      <c r="D16" s="11">
        <v>113.47007748089355</v>
      </c>
      <c r="E16" s="11">
        <v>105.94540897045945</v>
      </c>
      <c r="F16" s="11">
        <v>123.13050456188844</v>
      </c>
      <c r="G16" s="11">
        <v>208.92484881160195</v>
      </c>
      <c r="H16" s="11">
        <v>286.4424963268043</v>
      </c>
      <c r="I16" s="11">
        <v>373.2924205176289</v>
      </c>
      <c r="J16" s="11">
        <v>407.51008997276568</v>
      </c>
      <c r="K16" s="11">
        <v>484.70718402030747</v>
      </c>
      <c r="L16" s="11">
        <v>621.82290031385878</v>
      </c>
      <c r="M16" s="11">
        <v>598.63591334041701</v>
      </c>
      <c r="N16" s="11">
        <v>681.10918816387368</v>
      </c>
      <c r="O16" s="11">
        <v>704.42025523506118</v>
      </c>
      <c r="P16" s="11">
        <v>767.90842323961272</v>
      </c>
      <c r="Q16" s="11">
        <v>831.09507459356496</v>
      </c>
      <c r="R16" s="11">
        <v>858.32479656194732</v>
      </c>
      <c r="S16" s="11">
        <v>859.91725451878062</v>
      </c>
      <c r="T16" s="11">
        <v>861.90116881333904</v>
      </c>
      <c r="U16" s="11">
        <v>964.2013055168137</v>
      </c>
      <c r="V16" s="11">
        <v>1010.5673429793804</v>
      </c>
      <c r="W16" s="11">
        <v>1077.3324927519536</v>
      </c>
      <c r="X16" s="11">
        <v>842.62027406599952</v>
      </c>
      <c r="Y16" s="11">
        <v>709.40293507980311</v>
      </c>
      <c r="Z16" s="11">
        <v>718.52948193833663</v>
      </c>
      <c r="AA16" s="11">
        <v>680.04758768225884</v>
      </c>
      <c r="AB16" s="11">
        <v>793.26745060926589</v>
      </c>
      <c r="AC16" s="11">
        <v>840.18136673976403</v>
      </c>
      <c r="AD16" s="11">
        <v>793.40551037361104</v>
      </c>
      <c r="AE16" s="11">
        <v>866.95193213280879</v>
      </c>
      <c r="AF16" s="11">
        <v>843.53351290405476</v>
      </c>
      <c r="AG16" s="11">
        <v>1012.1856048794117</v>
      </c>
      <c r="AH16" s="11">
        <v>892.28578929848231</v>
      </c>
      <c r="AI16" s="11">
        <v>745.1216263117758</v>
      </c>
    </row>
    <row r="17" spans="1:35" ht="13">
      <c r="A17" s="13" t="s">
        <v>16</v>
      </c>
      <c r="B17" s="14"/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</row>
    <row r="18" spans="1:35" ht="13">
      <c r="A18" s="13" t="s">
        <v>17</v>
      </c>
      <c r="B18" s="14"/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</row>
    <row r="19" spans="1:35" ht="13">
      <c r="A19" s="13" t="s">
        <v>18</v>
      </c>
      <c r="B19" s="14"/>
      <c r="C19" s="15">
        <v>69.031290322580659</v>
      </c>
      <c r="D19" s="15">
        <v>70.112437945403698</v>
      </c>
      <c r="E19" s="15">
        <v>64.747515973113764</v>
      </c>
      <c r="F19" s="15">
        <v>64.184836505041616</v>
      </c>
      <c r="G19" s="15">
        <v>64.571571159969537</v>
      </c>
      <c r="H19" s="15">
        <v>60.46623635500216</v>
      </c>
      <c r="I19" s="15">
        <v>56.015433257002456</v>
      </c>
      <c r="J19" s="15">
        <v>53.566849419777029</v>
      </c>
      <c r="K19" s="15">
        <v>55.209694860196969</v>
      </c>
      <c r="L19" s="15">
        <v>54.927864300923304</v>
      </c>
      <c r="M19" s="15">
        <v>56.683548251133701</v>
      </c>
      <c r="N19" s="15">
        <v>56.592099462731078</v>
      </c>
      <c r="O19" s="15">
        <v>52.02845785494096</v>
      </c>
      <c r="P19" s="15">
        <v>49.566950140868734</v>
      </c>
      <c r="Q19" s="15">
        <v>48.642402121086995</v>
      </c>
      <c r="R19" s="15">
        <v>53.015469229307953</v>
      </c>
      <c r="S19" s="15">
        <v>49.885592584674313</v>
      </c>
      <c r="T19" s="15">
        <v>46.917958287897861</v>
      </c>
      <c r="U19" s="15">
        <v>40.33976993517166</v>
      </c>
      <c r="V19" s="15">
        <v>29.525651950039542</v>
      </c>
      <c r="W19" s="15">
        <v>37.345377807547798</v>
      </c>
      <c r="X19" s="15">
        <v>34.275438659167435</v>
      </c>
      <c r="Y19" s="15">
        <v>33.056701616752633</v>
      </c>
      <c r="Z19" s="15">
        <v>40.039192091386376</v>
      </c>
      <c r="AA19" s="15">
        <v>35.966854405670475</v>
      </c>
      <c r="AB19" s="15">
        <v>36.511517041369572</v>
      </c>
      <c r="AC19" s="15">
        <v>48.275393258772851</v>
      </c>
      <c r="AD19" s="15">
        <v>47.764620343440733</v>
      </c>
      <c r="AE19" s="15">
        <v>53.841522983216713</v>
      </c>
      <c r="AF19" s="15">
        <v>50.020612917840218</v>
      </c>
      <c r="AG19" s="15">
        <v>55.28599763987048</v>
      </c>
      <c r="AH19" s="15">
        <v>47.769438325478852</v>
      </c>
      <c r="AI19" s="15">
        <v>45.352999557976517</v>
      </c>
    </row>
    <row r="20" spans="1:35" ht="13">
      <c r="A20" s="13" t="s">
        <v>19</v>
      </c>
      <c r="B20" s="14"/>
      <c r="C20" s="15">
        <v>196.536</v>
      </c>
      <c r="D20" s="15">
        <v>224.78036746090487</v>
      </c>
      <c r="E20" s="15">
        <v>246.99995751004914</v>
      </c>
      <c r="F20" s="15">
        <v>262.79968191684924</v>
      </c>
      <c r="G20" s="15">
        <v>324.61358104066358</v>
      </c>
      <c r="H20" s="15">
        <v>319.63516135929336</v>
      </c>
      <c r="I20" s="15">
        <v>330.97359672719216</v>
      </c>
      <c r="J20" s="15">
        <v>367.92313742080108</v>
      </c>
      <c r="K20" s="15">
        <v>381.55848063975753</v>
      </c>
      <c r="L20" s="15">
        <v>428.48865725359389</v>
      </c>
      <c r="M20" s="15">
        <v>440.21759796388199</v>
      </c>
      <c r="N20" s="15">
        <v>464.66339106081818</v>
      </c>
      <c r="O20" s="15">
        <v>490.03209583742927</v>
      </c>
      <c r="P20" s="15">
        <v>501.33014339476136</v>
      </c>
      <c r="Q20" s="15">
        <v>484.20493612856916</v>
      </c>
      <c r="R20" s="15">
        <v>551.7040394790273</v>
      </c>
      <c r="S20" s="15">
        <v>529.18752456019672</v>
      </c>
      <c r="T20" s="15">
        <v>531.71114408764834</v>
      </c>
      <c r="U20" s="15">
        <v>605.21258434240974</v>
      </c>
      <c r="V20" s="15">
        <v>523.24241899977324</v>
      </c>
      <c r="W20" s="15">
        <v>514.8671418399839</v>
      </c>
      <c r="X20" s="15">
        <v>527.19595096830494</v>
      </c>
      <c r="Y20" s="15">
        <v>484.11943276619337</v>
      </c>
      <c r="Z20" s="15">
        <v>363.64412161416033</v>
      </c>
      <c r="AA20" s="15">
        <v>266.53723148040149</v>
      </c>
      <c r="AB20" s="15">
        <v>263.25896461370405</v>
      </c>
      <c r="AC20" s="15">
        <v>292.28005104315366</v>
      </c>
      <c r="AD20" s="15">
        <v>288.68319304578358</v>
      </c>
      <c r="AE20" s="15">
        <v>293.90056731384379</v>
      </c>
      <c r="AF20" s="15">
        <v>304.17895516969855</v>
      </c>
      <c r="AG20" s="15">
        <v>310.95574281893892</v>
      </c>
      <c r="AH20" s="15">
        <v>310.77511770741245</v>
      </c>
      <c r="AI20" s="15">
        <v>259.51916291913381</v>
      </c>
    </row>
    <row r="21" spans="1:35" ht="13">
      <c r="A21" s="26" t="s">
        <v>20</v>
      </c>
      <c r="B21" s="27"/>
      <c r="C21" s="28">
        <v>19.302181874999999</v>
      </c>
      <c r="D21" s="28">
        <v>29.339316449999998</v>
      </c>
      <c r="E21" s="28">
        <v>21.6184437</v>
      </c>
      <c r="F21" s="28">
        <v>19.302181874999999</v>
      </c>
      <c r="G21" s="28">
        <v>28.567229174999998</v>
      </c>
      <c r="H21" s="28">
        <v>33.199752824999997</v>
      </c>
      <c r="I21" s="28">
        <v>27.023054625</v>
      </c>
      <c r="J21" s="28">
        <v>47.097323775</v>
      </c>
      <c r="K21" s="28">
        <v>40.148538299999998</v>
      </c>
      <c r="L21" s="28">
        <v>39.376451025000001</v>
      </c>
      <c r="M21" s="28">
        <v>44.008974674999997</v>
      </c>
      <c r="N21" s="28">
        <v>61.766981999999999</v>
      </c>
      <c r="O21" s="28">
        <v>46.325236499999995</v>
      </c>
      <c r="P21" s="28">
        <v>51.122214739574993</v>
      </c>
      <c r="Q21" s="28">
        <v>31.200355617660001</v>
      </c>
      <c r="R21" s="28">
        <v>41.319179915348762</v>
      </c>
      <c r="S21" s="28">
        <v>28.518521743334404</v>
      </c>
      <c r="T21" s="28">
        <v>31.9744513586934</v>
      </c>
      <c r="U21" s="28">
        <v>26.813604553510402</v>
      </c>
      <c r="V21" s="28">
        <v>14.932033590428489</v>
      </c>
      <c r="W21" s="28">
        <v>13.282805685522471</v>
      </c>
      <c r="X21" s="28">
        <v>8.6599555750370367</v>
      </c>
      <c r="Y21" s="28">
        <v>9.8992570351657037</v>
      </c>
      <c r="Z21" s="28">
        <v>10.939374998472235</v>
      </c>
      <c r="AA21" s="28">
        <v>8.4624698357862798</v>
      </c>
      <c r="AB21" s="28">
        <v>9.3265586468348634</v>
      </c>
      <c r="AC21" s="28">
        <v>9.6495480918651246</v>
      </c>
      <c r="AD21" s="28">
        <v>6.1563157180259021</v>
      </c>
      <c r="AE21" s="28">
        <v>5.4038717232911377</v>
      </c>
      <c r="AF21" s="28">
        <v>3.48355655919572</v>
      </c>
      <c r="AG21" s="28">
        <v>7.3770714405734896</v>
      </c>
      <c r="AH21" s="28">
        <v>6.858312077566163</v>
      </c>
      <c r="AI21" s="28">
        <v>6.6800088320543898</v>
      </c>
    </row>
    <row r="22" spans="1:35" ht="13">
      <c r="A22" s="13" t="s">
        <v>21</v>
      </c>
      <c r="B22" s="14"/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>
        <v>0</v>
      </c>
      <c r="W22" s="60">
        <v>0</v>
      </c>
      <c r="X22" s="60">
        <v>0</v>
      </c>
      <c r="Y22" s="60">
        <v>0</v>
      </c>
      <c r="Z22" s="60">
        <v>0</v>
      </c>
      <c r="AA22" s="60">
        <v>0</v>
      </c>
      <c r="AB22" s="60">
        <v>0</v>
      </c>
      <c r="AC22" s="60">
        <v>0</v>
      </c>
      <c r="AD22" s="60">
        <v>0</v>
      </c>
      <c r="AE22" s="60">
        <v>0</v>
      </c>
      <c r="AF22" s="60">
        <v>0</v>
      </c>
      <c r="AG22" s="60">
        <v>0</v>
      </c>
      <c r="AH22" s="60">
        <v>0</v>
      </c>
      <c r="AI22" s="60">
        <v>0</v>
      </c>
    </row>
    <row r="23" spans="1:35" ht="13">
      <c r="A23" s="9" t="s">
        <v>22</v>
      </c>
      <c r="B23" s="10"/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3">
      <c r="A24" s="29" t="s">
        <v>23</v>
      </c>
      <c r="B24" s="30"/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</row>
    <row r="25" spans="1:35" ht="13.5" thickBot="1">
      <c r="A25" s="16" t="s">
        <v>24</v>
      </c>
      <c r="B25" s="17"/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</row>
    <row r="26" spans="1:35" ht="13.5" thickBot="1">
      <c r="A26" s="31" t="s">
        <v>25</v>
      </c>
      <c r="B26" s="32"/>
      <c r="C26" s="33">
        <v>117.26245343999999</v>
      </c>
      <c r="D26" s="33">
        <v>160.94508671999998</v>
      </c>
      <c r="E26" s="33">
        <v>186.81433847999998</v>
      </c>
      <c r="F26" s="33">
        <v>216.73306511999999</v>
      </c>
      <c r="G26" s="33">
        <v>238.53130224</v>
      </c>
      <c r="H26" s="33">
        <v>251.62747632</v>
      </c>
      <c r="I26" s="33">
        <v>302.71978703999997</v>
      </c>
      <c r="J26" s="33">
        <v>285.83261519999996</v>
      </c>
      <c r="K26" s="33">
        <v>338.56194767999995</v>
      </c>
      <c r="L26" s="33">
        <v>386.83254983999996</v>
      </c>
      <c r="M26" s="33">
        <v>438.65721239999999</v>
      </c>
      <c r="N26" s="33">
        <v>481.77981192000004</v>
      </c>
      <c r="O26" s="33">
        <v>475.53328152</v>
      </c>
      <c r="P26" s="33">
        <v>538.94633496000006</v>
      </c>
      <c r="Q26" s="33">
        <v>601.13162208000006</v>
      </c>
      <c r="R26" s="33">
        <v>606.79657896000003</v>
      </c>
      <c r="S26" s="33">
        <v>632.08425720000002</v>
      </c>
      <c r="T26" s="33">
        <v>592.92497351999998</v>
      </c>
      <c r="U26" s="33">
        <v>668.83108775999995</v>
      </c>
      <c r="V26" s="33">
        <v>624.70667400239995</v>
      </c>
      <c r="W26" s="33">
        <v>709.72863007199987</v>
      </c>
      <c r="X26" s="33">
        <v>569.27431704000003</v>
      </c>
      <c r="Y26" s="33">
        <v>600.49404518400002</v>
      </c>
      <c r="Z26" s="33">
        <v>606.21500544000003</v>
      </c>
      <c r="AA26" s="33">
        <v>535.67527838175965</v>
      </c>
      <c r="AB26" s="33">
        <v>555.11316242845055</v>
      </c>
      <c r="AC26" s="33">
        <v>562.98977892358505</v>
      </c>
      <c r="AD26" s="33">
        <v>555.49767086870213</v>
      </c>
      <c r="AE26" s="33">
        <v>604.09375845912712</v>
      </c>
      <c r="AF26" s="33">
        <v>591.35700114828694</v>
      </c>
      <c r="AG26" s="33">
        <v>589.7586288</v>
      </c>
      <c r="AH26" s="33">
        <v>594.99540666478595</v>
      </c>
      <c r="AI26" s="33">
        <v>539.7924043487252</v>
      </c>
    </row>
    <row r="27" spans="1:35" s="22" customFormat="1" ht="13">
      <c r="A27" s="5" t="s">
        <v>26</v>
      </c>
      <c r="B27" s="6"/>
      <c r="C27" s="7">
        <v>44.727239999999995</v>
      </c>
      <c r="D27" s="7">
        <v>39.982547697377981</v>
      </c>
      <c r="E27" s="7">
        <v>32.405159999999995</v>
      </c>
      <c r="F27" s="7">
        <v>33.288719999999998</v>
      </c>
      <c r="G27" s="7">
        <v>31.608690927567967</v>
      </c>
      <c r="H27" s="7">
        <v>29.789849270914775</v>
      </c>
      <c r="I27" s="7">
        <v>26.944638190099841</v>
      </c>
      <c r="J27" s="7">
        <v>24.334280801117046</v>
      </c>
      <c r="K27" s="7">
        <v>25.175566960978944</v>
      </c>
      <c r="L27" s="7">
        <v>17.978920443512663</v>
      </c>
      <c r="M27" s="7">
        <v>17.305992016854312</v>
      </c>
      <c r="N27" s="7">
        <v>16.543066142414673</v>
      </c>
      <c r="O27" s="7">
        <v>16.833031498875759</v>
      </c>
      <c r="P27" s="7">
        <v>16.638058787102047</v>
      </c>
      <c r="Q27" s="7">
        <v>17.313270349829406</v>
      </c>
      <c r="R27" s="7">
        <v>19.761274170011152</v>
      </c>
      <c r="S27" s="7">
        <v>22.306157796998395</v>
      </c>
      <c r="T27" s="7">
        <v>31.391570625766583</v>
      </c>
      <c r="U27" s="7">
        <v>32.32691857986795</v>
      </c>
      <c r="V27" s="7">
        <v>41.393727861409118</v>
      </c>
      <c r="W27" s="7">
        <v>44.395581019336049</v>
      </c>
      <c r="X27" s="7">
        <v>41.797642293642561</v>
      </c>
      <c r="Y27" s="7">
        <v>48.683475680664699</v>
      </c>
      <c r="Z27" s="7">
        <v>51.054081510471875</v>
      </c>
      <c r="AA27" s="7">
        <v>51.104112014621194</v>
      </c>
      <c r="AB27" s="7">
        <v>61.814278092623951</v>
      </c>
      <c r="AC27" s="7">
        <v>66.340282924242132</v>
      </c>
      <c r="AD27" s="7">
        <v>64.803931237790295</v>
      </c>
      <c r="AE27" s="7">
        <v>71.512940102673923</v>
      </c>
      <c r="AF27" s="7">
        <v>74.515010257122356</v>
      </c>
      <c r="AG27" s="7">
        <v>85.172858796788375</v>
      </c>
      <c r="AH27" s="7">
        <v>97.371763670902524</v>
      </c>
      <c r="AI27" s="7">
        <v>114.41071447193814</v>
      </c>
    </row>
    <row r="28" spans="1:35" s="22" customFormat="1" ht="13">
      <c r="A28" s="29" t="s">
        <v>27</v>
      </c>
      <c r="B28" s="30"/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</row>
    <row r="29" spans="1:35">
      <c r="A29" s="13" t="s">
        <v>28</v>
      </c>
      <c r="B29" s="34"/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</row>
    <row r="30" spans="1:35" s="22" customFormat="1" ht="13">
      <c r="A30" s="35" t="s">
        <v>29</v>
      </c>
      <c r="B30" s="36"/>
      <c r="C30" s="37">
        <v>44.679479999999998</v>
      </c>
      <c r="D30" s="37">
        <v>39.863147697377983</v>
      </c>
      <c r="E30" s="37">
        <v>32.309639999999995</v>
      </c>
      <c r="F30" s="37">
        <v>33.193199999999997</v>
      </c>
      <c r="G30" s="37">
        <v>31.513170927567966</v>
      </c>
      <c r="H30" s="37">
        <v>29.694329270914775</v>
      </c>
      <c r="I30" s="37">
        <v>26.849118190099841</v>
      </c>
      <c r="J30" s="37">
        <v>24.238760801117046</v>
      </c>
      <c r="K30" s="37">
        <v>25.056166960978945</v>
      </c>
      <c r="L30" s="37">
        <v>17.859520443512665</v>
      </c>
      <c r="M30" s="37">
        <v>17.186592016854313</v>
      </c>
      <c r="N30" s="37">
        <v>16.423666142414675</v>
      </c>
      <c r="O30" s="37">
        <v>16.279484497718855</v>
      </c>
      <c r="P30" s="37">
        <v>15.336159970660644</v>
      </c>
      <c r="Q30" s="37">
        <v>15.01976248301442</v>
      </c>
      <c r="R30" s="37">
        <v>15.948922539450159</v>
      </c>
      <c r="S30" s="37">
        <v>16.776758595214403</v>
      </c>
      <c r="T30" s="37">
        <v>23.200729051098445</v>
      </c>
      <c r="U30" s="37">
        <v>20.426767746312262</v>
      </c>
      <c r="V30" s="37">
        <v>26.697426477710728</v>
      </c>
      <c r="W30" s="37">
        <v>26.732694805008538</v>
      </c>
      <c r="X30" s="37">
        <v>22.282498695897988</v>
      </c>
      <c r="Y30" s="37">
        <v>27.570150634453423</v>
      </c>
      <c r="Z30" s="37">
        <v>28.243803758061205</v>
      </c>
      <c r="AA30" s="37">
        <v>26.169915860804466</v>
      </c>
      <c r="AB30" s="37">
        <v>33.711271272241746</v>
      </c>
      <c r="AC30" s="37">
        <v>34.411611991471581</v>
      </c>
      <c r="AD30" s="37">
        <v>28.360826150391887</v>
      </c>
      <c r="AE30" s="37">
        <v>29.774769107403241</v>
      </c>
      <c r="AF30" s="37">
        <v>25.455173050932551</v>
      </c>
      <c r="AG30" s="37">
        <v>25.995312985954623</v>
      </c>
      <c r="AH30" s="37">
        <v>26.332226258386473</v>
      </c>
      <c r="AI30" s="37">
        <v>23.332853710616071</v>
      </c>
    </row>
    <row r="31" spans="1:35" s="22" customFormat="1" ht="13">
      <c r="A31" s="35" t="s">
        <v>30</v>
      </c>
      <c r="B31" s="36"/>
      <c r="C31" s="37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  <c r="AA31" s="37">
        <v>0</v>
      </c>
      <c r="AB31" s="37">
        <v>0</v>
      </c>
      <c r="AC31" s="37">
        <v>0</v>
      </c>
      <c r="AD31" s="37">
        <v>0</v>
      </c>
      <c r="AE31" s="37">
        <v>0</v>
      </c>
      <c r="AF31" s="37">
        <v>0</v>
      </c>
      <c r="AG31" s="37">
        <v>0</v>
      </c>
      <c r="AH31" s="37">
        <v>0</v>
      </c>
      <c r="AI31" s="37">
        <v>0</v>
      </c>
    </row>
    <row r="32" spans="1:35" s="22" customFormat="1" ht="13">
      <c r="A32" s="13" t="s">
        <v>31</v>
      </c>
      <c r="B32" s="14"/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</row>
    <row r="33" spans="1:35">
      <c r="A33" s="38" t="s">
        <v>32</v>
      </c>
      <c r="B33" s="39"/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 s="40">
        <v>0</v>
      </c>
      <c r="AH33" s="40">
        <v>0</v>
      </c>
      <c r="AI33" s="40">
        <v>0</v>
      </c>
    </row>
    <row r="34" spans="1:35">
      <c r="A34" s="42" t="s">
        <v>33</v>
      </c>
      <c r="B34" s="43"/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0</v>
      </c>
      <c r="AF34" s="44">
        <v>0</v>
      </c>
      <c r="AG34" s="44">
        <v>0</v>
      </c>
      <c r="AH34" s="44">
        <v>0</v>
      </c>
      <c r="AI34" s="44">
        <v>0</v>
      </c>
    </row>
    <row r="35" spans="1:35">
      <c r="A35" s="42" t="s">
        <v>34</v>
      </c>
      <c r="B35" s="43"/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</row>
    <row r="36" spans="1:35">
      <c r="A36" s="42" t="s">
        <v>35</v>
      </c>
      <c r="B36" s="43"/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</row>
    <row r="37" spans="1:35">
      <c r="A37" s="45" t="s">
        <v>36</v>
      </c>
      <c r="B37" s="46"/>
      <c r="C37" s="44">
        <v>4.7759999999999997E-2</v>
      </c>
      <c r="D37" s="44">
        <v>0.11939999999999999</v>
      </c>
      <c r="E37" s="44">
        <v>9.5519999999999994E-2</v>
      </c>
      <c r="F37" s="44">
        <v>9.5519999999999994E-2</v>
      </c>
      <c r="G37" s="44">
        <v>9.5519999999999994E-2</v>
      </c>
      <c r="H37" s="44">
        <v>9.5519999999999994E-2</v>
      </c>
      <c r="I37" s="44">
        <v>9.5519999999999994E-2</v>
      </c>
      <c r="J37" s="44">
        <v>9.5519999999999994E-2</v>
      </c>
      <c r="K37" s="44">
        <v>0.11939999999999999</v>
      </c>
      <c r="L37" s="44">
        <v>0.11939999999999999</v>
      </c>
      <c r="M37" s="44">
        <v>0.11939999999999999</v>
      </c>
      <c r="N37" s="44">
        <v>0.11939999999999999</v>
      </c>
      <c r="O37" s="44">
        <v>0.16715999999999998</v>
      </c>
      <c r="P37" s="44">
        <v>0.21492</v>
      </c>
      <c r="Q37" s="44">
        <v>0.28655999999999998</v>
      </c>
      <c r="R37" s="44">
        <v>0.46083361319999994</v>
      </c>
      <c r="S37" s="44">
        <v>0.61747214128934402</v>
      </c>
      <c r="T37" s="44">
        <v>1.387316612905344</v>
      </c>
      <c r="U37" s="44">
        <v>3.1498298275023355</v>
      </c>
      <c r="V37" s="44">
        <v>5.2935100203800847</v>
      </c>
      <c r="W37" s="44">
        <v>7.345079480137632</v>
      </c>
      <c r="X37" s="44">
        <v>8.4974527167704768</v>
      </c>
      <c r="Y37" s="44">
        <v>9.2022684273576978</v>
      </c>
      <c r="Z37" s="44">
        <v>9.9345389575860192</v>
      </c>
      <c r="AA37" s="44">
        <v>10.577367760768505</v>
      </c>
      <c r="AB37" s="44">
        <v>11.26156466453588</v>
      </c>
      <c r="AC37" s="44">
        <v>11.923835344432943</v>
      </c>
      <c r="AD37" s="44">
        <v>12.47702341541985</v>
      </c>
      <c r="AE37" s="44">
        <v>13.379590942008413</v>
      </c>
      <c r="AF37" s="44">
        <v>13.524083223013008</v>
      </c>
      <c r="AG37" s="44">
        <v>13.898611915700407</v>
      </c>
      <c r="AH37" s="44">
        <v>13.844881309543936</v>
      </c>
      <c r="AI37" s="44">
        <v>13.888738851230531</v>
      </c>
    </row>
    <row r="38" spans="1:35" ht="13" thickBot="1">
      <c r="A38" s="47" t="s">
        <v>37</v>
      </c>
      <c r="B38" s="48"/>
      <c r="C38" s="49">
        <v>0</v>
      </c>
      <c r="D38" s="49">
        <v>0</v>
      </c>
      <c r="E38" s="49">
        <v>0</v>
      </c>
      <c r="F38" s="49">
        <v>0</v>
      </c>
      <c r="G38" s="49">
        <v>0</v>
      </c>
      <c r="H38" s="49">
        <v>0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0.38638700115690511</v>
      </c>
      <c r="P38" s="49">
        <v>1.0869788164414034</v>
      </c>
      <c r="Q38" s="49">
        <v>2.0069478668149872</v>
      </c>
      <c r="R38" s="49">
        <v>3.3515180173609935</v>
      </c>
      <c r="S38" s="49">
        <v>4.9119270604946488</v>
      </c>
      <c r="T38" s="49">
        <v>6.8035249617627942</v>
      </c>
      <c r="U38" s="49">
        <v>8.7503210060533547</v>
      </c>
      <c r="V38" s="49">
        <v>9.4027913633183111</v>
      </c>
      <c r="W38" s="49">
        <v>10.317806734189883</v>
      </c>
      <c r="X38" s="49">
        <v>11.017690880974094</v>
      </c>
      <c r="Y38" s="49">
        <v>11.911056618853578</v>
      </c>
      <c r="Z38" s="49">
        <v>12.875738794824649</v>
      </c>
      <c r="AA38" s="49">
        <v>14.356828393048222</v>
      </c>
      <c r="AB38" s="49">
        <v>16.841442155846327</v>
      </c>
      <c r="AC38" s="49">
        <v>20.004835588337606</v>
      </c>
      <c r="AD38" s="49">
        <v>23.966081671978557</v>
      </c>
      <c r="AE38" s="49">
        <v>28.35858005326228</v>
      </c>
      <c r="AF38" s="49">
        <v>35.535753983176804</v>
      </c>
      <c r="AG38" s="49">
        <v>45.278933895133342</v>
      </c>
      <c r="AH38" s="49">
        <v>57.194656102972118</v>
      </c>
      <c r="AI38" s="49">
        <v>77.189121910091529</v>
      </c>
    </row>
    <row r="39" spans="1:35" ht="13.5" thickBot="1">
      <c r="A39" s="50" t="s">
        <v>38</v>
      </c>
      <c r="B39" s="51"/>
      <c r="C39" s="52">
        <v>0</v>
      </c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2">
        <v>0</v>
      </c>
      <c r="T39" s="52">
        <v>0</v>
      </c>
      <c r="U39" s="52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52">
        <v>0</v>
      </c>
      <c r="AD39" s="52">
        <v>0</v>
      </c>
      <c r="AE39" s="52">
        <v>0</v>
      </c>
      <c r="AF39" s="52">
        <v>0</v>
      </c>
      <c r="AG39" s="52">
        <v>0</v>
      </c>
      <c r="AH39" s="52">
        <v>0</v>
      </c>
      <c r="AI39" s="52">
        <v>0</v>
      </c>
    </row>
    <row r="40" spans="1:35" ht="13.5" thickBot="1">
      <c r="A40" s="50" t="s">
        <v>39</v>
      </c>
      <c r="B40" s="51"/>
      <c r="C40" s="52">
        <v>356.21199999999999</v>
      </c>
      <c r="D40" s="52">
        <v>374.18599999999998</v>
      </c>
      <c r="E40" s="52">
        <v>396.11599999999999</v>
      </c>
      <c r="F40" s="52">
        <v>402.99599999999998</v>
      </c>
      <c r="G40" s="52">
        <v>415.37999999999994</v>
      </c>
      <c r="H40" s="52">
        <v>426.55999999999995</v>
      </c>
      <c r="I40" s="52">
        <v>448.83399999999995</v>
      </c>
      <c r="J40" s="52">
        <v>457.95</v>
      </c>
      <c r="K40" s="52">
        <v>473.94599999999997</v>
      </c>
      <c r="L40" s="52">
        <v>516.774</v>
      </c>
      <c r="M40" s="52">
        <v>548.25</v>
      </c>
      <c r="N40" s="52">
        <v>578.60799999999995</v>
      </c>
      <c r="O40" s="52">
        <v>565.79399999999998</v>
      </c>
      <c r="P40" s="52">
        <v>599.07599999999991</v>
      </c>
      <c r="Q40" s="52">
        <v>631.75599999999997</v>
      </c>
      <c r="R40" s="52">
        <v>645.9974021999999</v>
      </c>
      <c r="S40" s="52">
        <v>695.11443599999996</v>
      </c>
      <c r="T40" s="52">
        <v>693.41283999999996</v>
      </c>
      <c r="U40" s="52">
        <v>733.20621041253514</v>
      </c>
      <c r="V40" s="52">
        <v>698.59286147943487</v>
      </c>
      <c r="W40" s="52">
        <v>734.95332219634304</v>
      </c>
      <c r="X40" s="52">
        <v>712.35767603068541</v>
      </c>
      <c r="Y40" s="52">
        <v>698.36016199999995</v>
      </c>
      <c r="Z40" s="52">
        <v>683.505898</v>
      </c>
      <c r="AA40" s="52">
        <v>662.52674779799986</v>
      </c>
      <c r="AB40" s="52">
        <v>677.74542579000001</v>
      </c>
      <c r="AC40" s="52">
        <v>677.05604049219596</v>
      </c>
      <c r="AD40" s="52">
        <v>684.4756439759999</v>
      </c>
      <c r="AE40" s="52">
        <v>702.94473599999992</v>
      </c>
      <c r="AF40" s="52">
        <v>698.98499249607892</v>
      </c>
      <c r="AG40" s="52">
        <v>749.58520472872397</v>
      </c>
      <c r="AH40" s="52">
        <v>759.12156202136009</v>
      </c>
      <c r="AI40" s="52">
        <v>712.81602900591554</v>
      </c>
    </row>
    <row r="41" spans="1:35" ht="13.5" thickBot="1">
      <c r="A41" s="50" t="s">
        <v>40</v>
      </c>
      <c r="B41" s="51"/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0</v>
      </c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3">
        <v>0</v>
      </c>
      <c r="X41" s="53">
        <v>0</v>
      </c>
      <c r="Y41" s="53">
        <v>0</v>
      </c>
      <c r="Z41" s="53">
        <v>0</v>
      </c>
      <c r="AA41" s="53">
        <v>0</v>
      </c>
      <c r="AB41" s="53">
        <v>0</v>
      </c>
      <c r="AC41" s="53">
        <v>0</v>
      </c>
      <c r="AD41" s="53">
        <v>0</v>
      </c>
      <c r="AE41" s="53">
        <v>0</v>
      </c>
      <c r="AF41" s="53">
        <v>0</v>
      </c>
      <c r="AG41" s="53">
        <v>0</v>
      </c>
      <c r="AH41" s="53">
        <v>0</v>
      </c>
      <c r="AI41" s="53">
        <v>0</v>
      </c>
    </row>
    <row r="42" spans="1:35">
      <c r="A42" s="38" t="s">
        <v>41</v>
      </c>
      <c r="B42" s="39"/>
      <c r="C42" s="40">
        <f t="shared" ref="C42:AA42" si="0">C2+C7+C11+C26+C30+C32+C33+C34+C39</f>
        <v>1901.3327225230898</v>
      </c>
      <c r="D42" s="40">
        <f t="shared" si="0"/>
        <v>1959.5378067545801</v>
      </c>
      <c r="E42" s="40">
        <f t="shared" si="0"/>
        <v>1779.5508690336223</v>
      </c>
      <c r="F42" s="40">
        <f t="shared" si="0"/>
        <v>1807.3249422587794</v>
      </c>
      <c r="G42" s="40">
        <f t="shared" si="0"/>
        <v>1846.4915571548029</v>
      </c>
      <c r="H42" s="40">
        <f t="shared" si="0"/>
        <v>1833.1186204570145</v>
      </c>
      <c r="I42" s="40">
        <f t="shared" si="0"/>
        <v>1968.6472779569235</v>
      </c>
      <c r="J42" s="40">
        <f t="shared" si="0"/>
        <v>1925.9895503894609</v>
      </c>
      <c r="K42" s="40">
        <f t="shared" si="0"/>
        <v>2109.1468072612406</v>
      </c>
      <c r="L42" s="40">
        <f t="shared" si="0"/>
        <v>2135.8102071768885</v>
      </c>
      <c r="M42" s="40">
        <f t="shared" si="0"/>
        <v>2180.2589962472871</v>
      </c>
      <c r="N42" s="40">
        <f t="shared" si="0"/>
        <v>2313.8008715906376</v>
      </c>
      <c r="O42" s="40">
        <f t="shared" si="0"/>
        <v>2326.8948978451504</v>
      </c>
      <c r="P42" s="40">
        <f t="shared" si="0"/>
        <v>2433.0553738454782</v>
      </c>
      <c r="Q42" s="40">
        <f t="shared" si="0"/>
        <v>2508.6332026238956</v>
      </c>
      <c r="R42" s="40">
        <f t="shared" si="0"/>
        <v>2646.1178457418814</v>
      </c>
      <c r="S42" s="40">
        <f t="shared" si="0"/>
        <v>2618.7400463354006</v>
      </c>
      <c r="T42" s="40">
        <f t="shared" si="0"/>
        <v>2568.065061285397</v>
      </c>
      <c r="U42" s="40">
        <f t="shared" si="0"/>
        <v>2835.3132084646177</v>
      </c>
      <c r="V42" s="40">
        <f t="shared" si="0"/>
        <v>2767.8903299653302</v>
      </c>
      <c r="W42" s="40">
        <f t="shared" si="0"/>
        <v>2886.1349043765113</v>
      </c>
      <c r="X42" s="40">
        <f t="shared" si="0"/>
        <v>2463.1713208233937</v>
      </c>
      <c r="Y42" s="40">
        <f t="shared" si="0"/>
        <v>2320.1843413279789</v>
      </c>
      <c r="Z42" s="40">
        <f t="shared" si="0"/>
        <v>2253.472887588206</v>
      </c>
      <c r="AA42" s="40">
        <f t="shared" si="0"/>
        <v>1989.092836151186</v>
      </c>
      <c r="AB42" s="40">
        <f t="shared" ref="AB42:AG42" si="1">AB2+AB7+AB11+AB26+AB30+AB32+AB33+AB34+AB39</f>
        <v>2138.9706799155856</v>
      </c>
      <c r="AC42" s="40">
        <f t="shared" si="1"/>
        <v>2241.7463069308506</v>
      </c>
      <c r="AD42" s="40">
        <f t="shared" si="1"/>
        <v>2103.9471366652306</v>
      </c>
      <c r="AE42" s="40">
        <f t="shared" si="1"/>
        <v>2267.2544113533445</v>
      </c>
      <c r="AF42" s="40">
        <f t="shared" si="1"/>
        <v>2187.5734502468845</v>
      </c>
      <c r="AG42" s="40">
        <f t="shared" si="1"/>
        <v>2386.2452233730378</v>
      </c>
      <c r="AH42" s="40">
        <f t="shared" ref="AH42:AI42" si="2">AH2+AH7+AH11+AH26+AH30+AH32+AH33+AH34+AH39</f>
        <v>2245.0294532333787</v>
      </c>
      <c r="AI42" s="40">
        <f t="shared" si="2"/>
        <v>1904.4857206591694</v>
      </c>
    </row>
    <row r="43" spans="1:35" ht="13" thickBot="1">
      <c r="A43" s="54" t="s">
        <v>42</v>
      </c>
      <c r="B43" s="55"/>
      <c r="C43" s="56">
        <f>C2+C7+C11+C26</f>
        <v>1856.6532425230898</v>
      </c>
      <c r="D43" s="56">
        <f t="shared" ref="D43:AF43" si="3">D2+D7+D11+D26</f>
        <v>1919.674659057202</v>
      </c>
      <c r="E43" s="56">
        <f t="shared" si="3"/>
        <v>1747.2412290336224</v>
      </c>
      <c r="F43" s="56">
        <f t="shared" si="3"/>
        <v>1774.1317422587795</v>
      </c>
      <c r="G43" s="56">
        <f t="shared" si="3"/>
        <v>1814.978386227235</v>
      </c>
      <c r="H43" s="56">
        <f t="shared" si="3"/>
        <v>1803.4242911860997</v>
      </c>
      <c r="I43" s="56">
        <f t="shared" si="3"/>
        <v>1941.7981597668236</v>
      </c>
      <c r="J43" s="56">
        <f t="shared" si="3"/>
        <v>1901.7507895883439</v>
      </c>
      <c r="K43" s="56">
        <f t="shared" si="3"/>
        <v>2084.0906403002618</v>
      </c>
      <c r="L43" s="56">
        <f t="shared" si="3"/>
        <v>2117.9506867333757</v>
      </c>
      <c r="M43" s="56">
        <f t="shared" si="3"/>
        <v>2163.0724042304328</v>
      </c>
      <c r="N43" s="56">
        <f t="shared" si="3"/>
        <v>2297.3772054482229</v>
      </c>
      <c r="O43" s="56">
        <f t="shared" si="3"/>
        <v>2310.6154133474315</v>
      </c>
      <c r="P43" s="56">
        <f t="shared" si="3"/>
        <v>2417.7192138748178</v>
      </c>
      <c r="Q43" s="56">
        <f t="shared" si="3"/>
        <v>2493.6134401408813</v>
      </c>
      <c r="R43" s="56">
        <f t="shared" si="3"/>
        <v>2630.1689232024314</v>
      </c>
      <c r="S43" s="56">
        <f t="shared" si="3"/>
        <v>2601.9632877401864</v>
      </c>
      <c r="T43" s="56">
        <f t="shared" si="3"/>
        <v>2544.8643322342987</v>
      </c>
      <c r="U43" s="56">
        <f t="shared" si="3"/>
        <v>2814.8864407183055</v>
      </c>
      <c r="V43" s="56">
        <f t="shared" si="3"/>
        <v>2741.1929034876193</v>
      </c>
      <c r="W43" s="56">
        <f t="shared" si="3"/>
        <v>2859.4022095715027</v>
      </c>
      <c r="X43" s="56">
        <f t="shared" si="3"/>
        <v>2440.8888221274956</v>
      </c>
      <c r="Y43" s="56">
        <f t="shared" si="3"/>
        <v>2292.6141906935254</v>
      </c>
      <c r="Z43" s="56">
        <f t="shared" si="3"/>
        <v>2225.2290838301446</v>
      </c>
      <c r="AA43" s="56">
        <f t="shared" si="3"/>
        <v>1962.9229202903816</v>
      </c>
      <c r="AB43" s="56">
        <f t="shared" si="3"/>
        <v>2105.2594086433437</v>
      </c>
      <c r="AC43" s="56">
        <f t="shared" si="3"/>
        <v>2207.334694939379</v>
      </c>
      <c r="AD43" s="56">
        <f t="shared" si="3"/>
        <v>2075.5863105148387</v>
      </c>
      <c r="AE43" s="56">
        <f t="shared" si="3"/>
        <v>2237.4796422459412</v>
      </c>
      <c r="AF43" s="56">
        <f t="shared" si="3"/>
        <v>2162.118277195952</v>
      </c>
      <c r="AG43" s="56">
        <f t="shared" ref="AG43:AH43" si="4">AG2+AG7+AG11+AG26</f>
        <v>2360.2499103870832</v>
      </c>
      <c r="AH43" s="56">
        <f t="shared" si="4"/>
        <v>2218.6972269749922</v>
      </c>
      <c r="AI43" s="56">
        <f t="shared" ref="AI43" si="5">AI2+AI7+AI11+AI26</f>
        <v>1881.1528669485533</v>
      </c>
    </row>
    <row r="44" spans="1:35" ht="13.5" thickBot="1">
      <c r="A44" s="50" t="s">
        <v>43</v>
      </c>
      <c r="B44" s="51"/>
      <c r="C44" s="52">
        <f t="shared" ref="C44:AA44" si="6">C2+C7+C11+C26+C27+C39+C40+C41</f>
        <v>2257.5924825230895</v>
      </c>
      <c r="D44" s="52">
        <f t="shared" si="6"/>
        <v>2333.84320675458</v>
      </c>
      <c r="E44" s="52">
        <f t="shared" si="6"/>
        <v>2175.7623890336226</v>
      </c>
      <c r="F44" s="52">
        <f t="shared" si="6"/>
        <v>2210.4164622587796</v>
      </c>
      <c r="G44" s="52">
        <f t="shared" si="6"/>
        <v>2261.9670771548031</v>
      </c>
      <c r="H44" s="52">
        <f t="shared" si="6"/>
        <v>2259.7741404570143</v>
      </c>
      <c r="I44" s="52">
        <f t="shared" si="6"/>
        <v>2417.5767979569232</v>
      </c>
      <c r="J44" s="52">
        <f t="shared" si="6"/>
        <v>2384.035070389461</v>
      </c>
      <c r="K44" s="52">
        <f t="shared" si="6"/>
        <v>2583.2122072612406</v>
      </c>
      <c r="L44" s="52">
        <f t="shared" si="6"/>
        <v>2652.7036071768885</v>
      </c>
      <c r="M44" s="52">
        <f t="shared" si="6"/>
        <v>2728.6283962472871</v>
      </c>
      <c r="N44" s="52">
        <f t="shared" si="6"/>
        <v>2892.5282715906378</v>
      </c>
      <c r="O44" s="52">
        <f t="shared" si="6"/>
        <v>2893.2424448463071</v>
      </c>
      <c r="P44" s="52">
        <f t="shared" si="6"/>
        <v>3033.43327266192</v>
      </c>
      <c r="Q44" s="52">
        <f t="shared" si="6"/>
        <v>3142.6827104907106</v>
      </c>
      <c r="R44" s="52">
        <f t="shared" si="6"/>
        <v>3295.9275995724429</v>
      </c>
      <c r="S44" s="52">
        <f t="shared" si="6"/>
        <v>3319.3838815371846</v>
      </c>
      <c r="T44" s="52">
        <f t="shared" si="6"/>
        <v>3269.6687428600653</v>
      </c>
      <c r="U44" s="52">
        <f t="shared" si="6"/>
        <v>3580.4195697107089</v>
      </c>
      <c r="V44" s="52">
        <f t="shared" si="6"/>
        <v>3481.179492828463</v>
      </c>
      <c r="W44" s="52">
        <f t="shared" si="6"/>
        <v>3638.7511127871817</v>
      </c>
      <c r="X44" s="52">
        <f t="shared" si="6"/>
        <v>3195.0441404518238</v>
      </c>
      <c r="Y44" s="52">
        <f t="shared" si="6"/>
        <v>3039.6578283741901</v>
      </c>
      <c r="Z44" s="52">
        <f t="shared" si="6"/>
        <v>2959.7890633406164</v>
      </c>
      <c r="AA44" s="52">
        <f t="shared" si="6"/>
        <v>2676.5537801030027</v>
      </c>
      <c r="AB44" s="52">
        <f t="shared" ref="AB44:AG44" si="7">AB2+AB7+AB11+AB26+AB27+AB39+AB40+AB41</f>
        <v>2844.8191125259677</v>
      </c>
      <c r="AC44" s="52">
        <f t="shared" si="7"/>
        <v>2950.7310183558175</v>
      </c>
      <c r="AD44" s="52">
        <f t="shared" si="7"/>
        <v>2824.8658857286291</v>
      </c>
      <c r="AE44" s="52">
        <f t="shared" si="7"/>
        <v>3011.937318348615</v>
      </c>
      <c r="AF44" s="52">
        <f t="shared" si="7"/>
        <v>2935.6182799491535</v>
      </c>
      <c r="AG44" s="52">
        <f t="shared" si="7"/>
        <v>3195.0079739125954</v>
      </c>
      <c r="AH44" s="52">
        <f t="shared" ref="AH44:AI44" si="8">AH2+AH7+AH11+AH26+AH27+AH39+AH40+AH41</f>
        <v>3075.1905526672549</v>
      </c>
      <c r="AI44" s="52">
        <f t="shared" si="8"/>
        <v>2708.379610426407</v>
      </c>
    </row>
    <row r="45" spans="1: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35">
      <c r="A46" s="64"/>
      <c r="B4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41"/>
      <c r="AG46" s="41"/>
      <c r="AH46" s="41"/>
      <c r="AI46" s="41"/>
    </row>
    <row r="47" spans="1:35">
      <c r="A47" s="64"/>
      <c r="B47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41"/>
      <c r="AG47" s="41"/>
      <c r="AH47" s="41"/>
      <c r="AI47" s="41"/>
    </row>
    <row r="48" spans="1: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1:18" s="22" customFormat="1" ht="1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18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1:18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18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18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18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18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18" s="22" customFormat="1" ht="1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18" s="22" customFormat="1" ht="1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18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18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0" spans="1:18" s="22" customFormat="1" ht="1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</row>
    <row r="61" spans="1:18" s="22" customFormat="1" ht="1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</row>
    <row r="62" spans="1:18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</row>
    <row r="63" spans="1:18" s="22" customFormat="1" ht="1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4" spans="1:18" s="22" customFormat="1" ht="1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18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1:18">
      <c r="A66" s="64"/>
      <c r="B66"/>
    </row>
    <row r="67" spans="1:18">
      <c r="A67" s="64"/>
      <c r="B67"/>
    </row>
    <row r="68" spans="1:18">
      <c r="A68" s="64"/>
      <c r="B68"/>
    </row>
    <row r="69" spans="1:18">
      <c r="A69" s="64"/>
      <c r="B69"/>
    </row>
    <row r="70" spans="1:18">
      <c r="A70" s="64"/>
      <c r="B70"/>
    </row>
    <row r="71" spans="1:18">
      <c r="A71" s="64"/>
      <c r="B71"/>
    </row>
    <row r="72" spans="1:18">
      <c r="A72" s="64"/>
      <c r="B72"/>
    </row>
    <row r="73" spans="1:18">
      <c r="A73" s="64"/>
      <c r="B73"/>
    </row>
    <row r="74" spans="1:18">
      <c r="A74" s="64"/>
      <c r="B74"/>
    </row>
    <row r="75" spans="1:18">
      <c r="A75" s="64"/>
      <c r="B75"/>
    </row>
    <row r="76" spans="1:18" s="61" customFormat="1" ht="13">
      <c r="A76" s="64"/>
      <c r="B76"/>
    </row>
    <row r="77" spans="1:18">
      <c r="B77"/>
    </row>
    <row r="78" spans="1:18">
      <c r="B78"/>
    </row>
    <row r="79" spans="1:18">
      <c r="B79"/>
    </row>
  </sheetData>
  <pageMargins left="0.78740157480314965" right="0.78740157480314965" top="0.78740157480314965" bottom="0.78740157480314965" header="0.51181102362204722" footer="0.51181102362204722"/>
  <pageSetup paperSize="9" scale="76" fitToWidth="2" orientation="landscape" cellComments="asDisplayed" r:id="rId1"/>
  <headerFooter alignWithMargins="0">
    <oddFooter>&amp;L&amp;F&amp;CPage &amp;P of &amp;N&amp;R&amp;A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1CA27-5E41-4744-8CC4-E6F0132E411C}">
  <sheetPr>
    <tabColor indexed="14"/>
  </sheetPr>
  <dimension ref="A1:AI608"/>
  <sheetViews>
    <sheetView zoomScale="80" zoomScaleNormal="80" workbookViewId="0">
      <pane xSplit="2" ySplit="1" topLeftCell="I2" activePane="bottomRight" state="frozen"/>
      <selection activeCell="AH1" sqref="AH1:AH1048576"/>
      <selection pane="topRight" activeCell="AH1" sqref="AH1:AH1048576"/>
      <selection pane="bottomLeft" activeCell="AH1" sqref="AH1:AH1048576"/>
      <selection pane="bottomRight" activeCell="AI1" sqref="AI1:AI1048576"/>
    </sheetView>
  </sheetViews>
  <sheetFormatPr defaultColWidth="9.1796875" defaultRowHeight="12.5"/>
  <cols>
    <col min="1" max="1" width="38.26953125" style="63" customWidth="1"/>
    <col min="2" max="2" width="8.54296875" style="8" bestFit="1" customWidth="1"/>
    <col min="3" max="16384" width="9.1796875" style="8"/>
  </cols>
  <sheetData>
    <row r="1" spans="1:35" s="4" customFormat="1" ht="47.25" customHeight="1" thickBot="1">
      <c r="A1" s="1" t="s">
        <v>84</v>
      </c>
      <c r="B1" s="2"/>
      <c r="C1" s="3">
        <v>1990</v>
      </c>
      <c r="D1" s="3">
        <v>1991</v>
      </c>
      <c r="E1" s="3">
        <v>1992</v>
      </c>
      <c r="F1" s="3">
        <v>1993</v>
      </c>
      <c r="G1" s="3">
        <v>1994</v>
      </c>
      <c r="H1" s="3">
        <v>1995</v>
      </c>
      <c r="I1" s="3">
        <v>1996</v>
      </c>
      <c r="J1" s="3">
        <v>1997</v>
      </c>
      <c r="K1" s="3">
        <v>1998</v>
      </c>
      <c r="L1" s="3">
        <v>1999</v>
      </c>
      <c r="M1" s="3">
        <v>2000</v>
      </c>
      <c r="N1" s="3">
        <v>2001</v>
      </c>
      <c r="O1" s="3">
        <v>2002</v>
      </c>
      <c r="P1" s="3">
        <v>2003</v>
      </c>
      <c r="Q1" s="3">
        <v>2004</v>
      </c>
      <c r="R1" s="3">
        <v>2005</v>
      </c>
      <c r="S1" s="3">
        <v>2006</v>
      </c>
      <c r="T1" s="3">
        <v>2007</v>
      </c>
      <c r="U1" s="3">
        <v>2008</v>
      </c>
      <c r="V1" s="3">
        <v>2009</v>
      </c>
      <c r="W1" s="3">
        <v>2010</v>
      </c>
      <c r="X1" s="3">
        <v>2011</v>
      </c>
      <c r="Y1" s="3">
        <v>2012</v>
      </c>
      <c r="Z1" s="3">
        <v>2013</v>
      </c>
      <c r="AA1" s="3">
        <v>2014</v>
      </c>
      <c r="AB1" s="3">
        <v>2015</v>
      </c>
      <c r="AC1" s="3">
        <v>2016</v>
      </c>
      <c r="AD1" s="3">
        <v>2017</v>
      </c>
      <c r="AE1" s="3">
        <v>2018</v>
      </c>
      <c r="AF1" s="3">
        <v>2019</v>
      </c>
      <c r="AG1" s="3">
        <f>AF1+1</f>
        <v>2020</v>
      </c>
      <c r="AH1" s="3">
        <f>AG1+1</f>
        <v>2021</v>
      </c>
      <c r="AI1" s="3">
        <f>AH1+1</f>
        <v>2022</v>
      </c>
    </row>
    <row r="2" spans="1:35" ht="13">
      <c r="A2" s="5" t="s">
        <v>1</v>
      </c>
      <c r="B2" s="6"/>
      <c r="C2" s="7">
        <v>0.64527573454661957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27.056384679999997</v>
      </c>
      <c r="Q2" s="7">
        <v>26.503901600000003</v>
      </c>
      <c r="R2" s="7">
        <v>26.731319952000003</v>
      </c>
      <c r="S2" s="7">
        <v>26.731319952000003</v>
      </c>
      <c r="T2" s="7">
        <v>26.731319952000003</v>
      </c>
      <c r="U2" s="7">
        <v>26.731319952000003</v>
      </c>
      <c r="V2" s="7">
        <v>0.49892496240601508</v>
      </c>
      <c r="W2" s="7">
        <v>0.99185082706766925</v>
      </c>
      <c r="X2" s="7">
        <v>1.5127724812030077</v>
      </c>
      <c r="Y2" s="7">
        <v>0.6269057142857144</v>
      </c>
      <c r="Z2" s="7">
        <v>0.57291383458646616</v>
      </c>
      <c r="AA2" s="7">
        <v>0.27995789473684213</v>
      </c>
      <c r="AB2" s="7">
        <v>0.27895804511278199</v>
      </c>
      <c r="AC2" s="7">
        <v>0.60790857142857146</v>
      </c>
      <c r="AD2" s="7">
        <v>0.53491954887218041</v>
      </c>
      <c r="AE2" s="7">
        <v>0.5629153383458646</v>
      </c>
      <c r="AF2" s="7">
        <v>0.45393172932330828</v>
      </c>
      <c r="AG2" s="7">
        <v>0.18097278195488722</v>
      </c>
      <c r="AH2" s="7">
        <v>0.19697037593984965</v>
      </c>
      <c r="AI2" s="7">
        <v>0.19697037593984965</v>
      </c>
    </row>
    <row r="3" spans="1:35" ht="13">
      <c r="A3" s="9" t="s">
        <v>2</v>
      </c>
      <c r="B3" s="10"/>
      <c r="C3" s="11">
        <v>0.64527573454661957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24.680481479999997</v>
      </c>
      <c r="Q3" s="11">
        <v>24.601300000000002</v>
      </c>
      <c r="R3" s="11">
        <v>24.491591500000002</v>
      </c>
      <c r="S3" s="11">
        <v>24.491591500000002</v>
      </c>
      <c r="T3" s="11">
        <v>24.491591500000002</v>
      </c>
      <c r="U3" s="11">
        <v>24.491591500000002</v>
      </c>
      <c r="V3" s="11">
        <v>0.49892496240601508</v>
      </c>
      <c r="W3" s="11">
        <v>0.99185082706766925</v>
      </c>
      <c r="X3" s="11">
        <v>1.5127724812030077</v>
      </c>
      <c r="Y3" s="11">
        <v>0.6269057142857144</v>
      </c>
      <c r="Z3" s="11">
        <v>0.57291383458646616</v>
      </c>
      <c r="AA3" s="11">
        <v>0.27995789473684213</v>
      </c>
      <c r="AB3" s="11">
        <v>0.27895804511278199</v>
      </c>
      <c r="AC3" s="11">
        <v>0.60790857142857146</v>
      </c>
      <c r="AD3" s="11">
        <v>0.53491954887218041</v>
      </c>
      <c r="AE3" s="11">
        <v>0.5629153383458646</v>
      </c>
      <c r="AF3" s="11">
        <v>0.45393172932330828</v>
      </c>
      <c r="AG3" s="11">
        <v>0.18097278195488722</v>
      </c>
      <c r="AH3" s="11">
        <v>0.19697037593984965</v>
      </c>
      <c r="AI3" s="11">
        <v>0.19697037593984965</v>
      </c>
    </row>
    <row r="4" spans="1:35" ht="13">
      <c r="A4" s="13" t="s">
        <v>3</v>
      </c>
      <c r="B4" s="14"/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1.4293</v>
      </c>
      <c r="Q4" s="15">
        <v>1.4293</v>
      </c>
      <c r="R4" s="15">
        <v>1.5439750999999999</v>
      </c>
      <c r="S4" s="15">
        <v>1.5439750999999999</v>
      </c>
      <c r="T4" s="15">
        <v>1.5439750999999999</v>
      </c>
      <c r="U4" s="15">
        <v>1.5439750999999999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</row>
    <row r="5" spans="1:35" ht="13">
      <c r="A5" s="13" t="s">
        <v>4</v>
      </c>
      <c r="B5" s="14"/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</row>
    <row r="6" spans="1:35" ht="13.5" thickBot="1">
      <c r="A6" s="16" t="s">
        <v>5</v>
      </c>
      <c r="B6" s="17"/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0.94660319999999998</v>
      </c>
      <c r="Q6" s="18">
        <v>0.47330159999999999</v>
      </c>
      <c r="R6" s="18">
        <v>0.69575335199999999</v>
      </c>
      <c r="S6" s="18">
        <v>0.69575335199999999</v>
      </c>
      <c r="T6" s="18">
        <v>0.69575335199999999</v>
      </c>
      <c r="U6" s="18">
        <v>0.69575335199999999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</row>
    <row r="7" spans="1:35" s="22" customFormat="1" ht="13">
      <c r="A7" s="19" t="s">
        <v>6</v>
      </c>
      <c r="B7" s="20"/>
      <c r="C7" s="21">
        <v>31.963000000000001</v>
      </c>
      <c r="D7" s="21">
        <v>29.146000000000001</v>
      </c>
      <c r="E7" s="21">
        <v>13.962154</v>
      </c>
      <c r="F7" s="21">
        <v>14.134887000000001</v>
      </c>
      <c r="G7" s="21">
        <v>10.583717</v>
      </c>
      <c r="H7" s="21">
        <v>5.5955160000000008</v>
      </c>
      <c r="I7" s="21">
        <v>14.985516000000001</v>
      </c>
      <c r="J7" s="21">
        <v>10.364071000000001</v>
      </c>
      <c r="K7" s="21">
        <v>6.5432740000000003</v>
      </c>
      <c r="L7" s="21">
        <v>4.43</v>
      </c>
      <c r="M7" s="21">
        <v>3.9870000000000001</v>
      </c>
      <c r="N7" s="21">
        <v>4.43</v>
      </c>
      <c r="O7" s="21">
        <v>3.101</v>
      </c>
      <c r="P7" s="21">
        <v>0.88600000000000001</v>
      </c>
      <c r="Q7" s="21">
        <v>0.443</v>
      </c>
      <c r="R7" s="21">
        <v>0.45673299999999994</v>
      </c>
      <c r="S7" s="21">
        <v>0.38939699999999999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</row>
    <row r="8" spans="1:35" s="22" customFormat="1" ht="13">
      <c r="A8" s="9" t="s">
        <v>7</v>
      </c>
      <c r="B8" s="10"/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3">
      <c r="A9" s="9" t="s">
        <v>8</v>
      </c>
      <c r="B9" s="10"/>
      <c r="C9" s="11">
        <v>15.962999999999999</v>
      </c>
      <c r="D9" s="11">
        <v>13.146000000000001</v>
      </c>
      <c r="E9" s="11">
        <v>1.8780000000000001</v>
      </c>
      <c r="F9" s="11">
        <v>4.6950000000000003</v>
      </c>
      <c r="G9" s="11">
        <v>3.4430000000000001</v>
      </c>
      <c r="H9" s="11">
        <v>0</v>
      </c>
      <c r="I9" s="11">
        <v>9.39</v>
      </c>
      <c r="J9" s="11">
        <v>4.6950000000000003</v>
      </c>
      <c r="K9" s="11">
        <v>2.504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3.5" thickBot="1">
      <c r="A10" s="16" t="s">
        <v>9</v>
      </c>
      <c r="B10" s="17"/>
      <c r="C10" s="18">
        <v>16</v>
      </c>
      <c r="D10" s="18">
        <v>16</v>
      </c>
      <c r="E10" s="18">
        <v>12.084154</v>
      </c>
      <c r="F10" s="18">
        <v>9.4398870000000006</v>
      </c>
      <c r="G10" s="18">
        <v>7.1407169999999995</v>
      </c>
      <c r="H10" s="18">
        <v>5.5955160000000008</v>
      </c>
      <c r="I10" s="18">
        <v>5.5955160000000008</v>
      </c>
      <c r="J10" s="18">
        <v>5.6690710000000006</v>
      </c>
      <c r="K10" s="18">
        <v>4.0392739999999998</v>
      </c>
      <c r="L10" s="18">
        <v>4.43</v>
      </c>
      <c r="M10" s="18">
        <v>3.9870000000000001</v>
      </c>
      <c r="N10" s="18">
        <v>4.43</v>
      </c>
      <c r="O10" s="18">
        <v>3.101</v>
      </c>
      <c r="P10" s="18">
        <v>0.88600000000000001</v>
      </c>
      <c r="Q10" s="18">
        <v>0.443</v>
      </c>
      <c r="R10" s="18">
        <v>0.45673299999999994</v>
      </c>
      <c r="S10" s="18">
        <v>0.38939699999999999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</row>
    <row r="11" spans="1:35" ht="13">
      <c r="A11" s="5" t="s">
        <v>10</v>
      </c>
      <c r="B11" s="6"/>
      <c r="C11" s="7">
        <v>569.14111301053367</v>
      </c>
      <c r="D11" s="7">
        <v>557.74051451291643</v>
      </c>
      <c r="E11" s="7">
        <v>533.04136786260278</v>
      </c>
      <c r="F11" s="7">
        <v>501.98829117735806</v>
      </c>
      <c r="G11" s="7">
        <v>527.34148830435652</v>
      </c>
      <c r="H11" s="7">
        <v>503.57830753781042</v>
      </c>
      <c r="I11" s="7">
        <v>429.73564846695558</v>
      </c>
      <c r="J11" s="7">
        <v>414.70898071993633</v>
      </c>
      <c r="K11" s="7">
        <v>383.01181980098659</v>
      </c>
      <c r="L11" s="7">
        <v>390.68425464783331</v>
      </c>
      <c r="M11" s="7">
        <v>376.85492556889653</v>
      </c>
      <c r="N11" s="7">
        <v>367.25314241835645</v>
      </c>
      <c r="O11" s="7">
        <v>352.07600226022112</v>
      </c>
      <c r="P11" s="7">
        <v>334.79162802385565</v>
      </c>
      <c r="Q11" s="7">
        <v>307.96682851202831</v>
      </c>
      <c r="R11" s="7">
        <v>319.42535638574913</v>
      </c>
      <c r="S11" s="7">
        <v>291.93393630309845</v>
      </c>
      <c r="T11" s="7">
        <v>273.30634843621908</v>
      </c>
      <c r="U11" s="7">
        <v>285.07328946416169</v>
      </c>
      <c r="V11" s="7">
        <v>222.21885460324171</v>
      </c>
      <c r="W11" s="7">
        <v>234.34812081528281</v>
      </c>
      <c r="X11" s="7">
        <v>215.47446412002472</v>
      </c>
      <c r="Y11" s="7">
        <v>206.37879612490332</v>
      </c>
      <c r="Z11" s="7">
        <v>249.35898603396743</v>
      </c>
      <c r="AA11" s="7">
        <v>226.62370151266043</v>
      </c>
      <c r="AB11" s="7">
        <v>240.51890364586868</v>
      </c>
      <c r="AC11" s="7">
        <v>224.60631664837842</v>
      </c>
      <c r="AD11" s="7">
        <v>216.30588046819753</v>
      </c>
      <c r="AE11" s="7">
        <v>234.63379710333268</v>
      </c>
      <c r="AF11" s="7">
        <v>220.17495386091989</v>
      </c>
      <c r="AG11" s="7">
        <v>190.80206321434252</v>
      </c>
      <c r="AH11" s="7">
        <v>193.27720830708648</v>
      </c>
      <c r="AI11" s="7">
        <v>192.4989558323376</v>
      </c>
    </row>
    <row r="12" spans="1:35" ht="13">
      <c r="A12" s="9" t="s">
        <v>11</v>
      </c>
      <c r="B12" s="10"/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3">
      <c r="A13" s="23" t="s">
        <v>12</v>
      </c>
      <c r="B13" s="24"/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</row>
    <row r="14" spans="1:35" ht="13">
      <c r="A14" s="26" t="s">
        <v>13</v>
      </c>
      <c r="B14" s="27"/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</row>
    <row r="15" spans="1:35" s="22" customFormat="1" ht="13">
      <c r="A15" s="13" t="s">
        <v>14</v>
      </c>
      <c r="B15" s="14"/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</row>
    <row r="16" spans="1:35" ht="13">
      <c r="A16" s="9" t="s">
        <v>15</v>
      </c>
      <c r="B16" s="10"/>
      <c r="C16" s="11">
        <v>0</v>
      </c>
      <c r="D16" s="11">
        <v>0.25862474415729592</v>
      </c>
      <c r="E16" s="11">
        <v>0.48000752515594125</v>
      </c>
      <c r="F16" s="11">
        <v>0.83173717720986362</v>
      </c>
      <c r="G16" s="11">
        <v>1.8703741497455639</v>
      </c>
      <c r="H16" s="11">
        <v>3.1862568480178854</v>
      </c>
      <c r="I16" s="11">
        <v>4.9531811001005313</v>
      </c>
      <c r="J16" s="11">
        <v>6.2711327963261123</v>
      </c>
      <c r="K16" s="11">
        <v>8.4746156165462736</v>
      </c>
      <c r="L16" s="11">
        <v>12.159500971299424</v>
      </c>
      <c r="M16" s="11">
        <v>12.931237207864795</v>
      </c>
      <c r="N16" s="11">
        <v>16.090597082490319</v>
      </c>
      <c r="O16" s="11">
        <v>18.049938144225997</v>
      </c>
      <c r="P16" s="11">
        <v>21.194815033178713</v>
      </c>
      <c r="Q16" s="11">
        <v>24.563143701083334</v>
      </c>
      <c r="R16" s="11">
        <v>27.026541111224013</v>
      </c>
      <c r="S16" s="11">
        <v>28.719731115552094</v>
      </c>
      <c r="T16" s="11">
        <v>30.414449741993622</v>
      </c>
      <c r="U16" s="11">
        <v>35.825904545076604</v>
      </c>
      <c r="V16" s="11">
        <v>39.415999999999997</v>
      </c>
      <c r="W16" s="11">
        <v>36.613999999999997</v>
      </c>
      <c r="X16" s="11">
        <v>40.775000000000006</v>
      </c>
      <c r="Y16" s="11">
        <v>41.091999999999999</v>
      </c>
      <c r="Z16" s="11">
        <v>58.622</v>
      </c>
      <c r="AA16" s="11">
        <v>56.213000000000008</v>
      </c>
      <c r="AB16" s="11">
        <v>60.297999999999995</v>
      </c>
      <c r="AC16" s="11">
        <v>59.650999999999996</v>
      </c>
      <c r="AD16" s="11">
        <v>59.466999999999999</v>
      </c>
      <c r="AE16" s="11">
        <v>61.585999999999999</v>
      </c>
      <c r="AF16" s="11">
        <v>61.218999999999994</v>
      </c>
      <c r="AG16" s="11">
        <v>51.488999999999997</v>
      </c>
      <c r="AH16" s="11">
        <v>46.506999999999998</v>
      </c>
      <c r="AI16" s="11">
        <v>38.836628231103333</v>
      </c>
    </row>
    <row r="17" spans="1:35" ht="13">
      <c r="A17" s="13" t="s">
        <v>16</v>
      </c>
      <c r="B17" s="14"/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</row>
    <row r="18" spans="1:35" ht="13">
      <c r="A18" s="13" t="s">
        <v>17</v>
      </c>
      <c r="B18" s="14"/>
      <c r="C18" s="15">
        <v>147.73499999999999</v>
      </c>
      <c r="D18" s="15">
        <v>131.73037500000001</v>
      </c>
      <c r="E18" s="15">
        <v>115.72575000000001</v>
      </c>
      <c r="F18" s="15">
        <v>99.721125000000015</v>
      </c>
      <c r="G18" s="15">
        <v>83.716500000000011</v>
      </c>
      <c r="H18" s="15">
        <v>67.711874999999992</v>
      </c>
      <c r="I18" s="15">
        <v>51.707250000000002</v>
      </c>
      <c r="J18" s="15">
        <v>35.702624999999998</v>
      </c>
      <c r="K18" s="15">
        <v>19.698</v>
      </c>
      <c r="L18" s="15">
        <v>18.291000000000004</v>
      </c>
      <c r="M18" s="15">
        <v>16.884000000000004</v>
      </c>
      <c r="N18" s="15">
        <v>15.476999999999984</v>
      </c>
      <c r="O18" s="15">
        <v>14.070000000000004</v>
      </c>
      <c r="P18" s="15">
        <v>12.663000000000004</v>
      </c>
      <c r="Q18" s="15">
        <v>11.256</v>
      </c>
      <c r="R18" s="15">
        <v>9.8490000000000002</v>
      </c>
      <c r="S18" s="15">
        <v>9.8490000000000002</v>
      </c>
      <c r="T18" s="15">
        <v>9.8490000000000002</v>
      </c>
      <c r="U18" s="15">
        <v>9.8490000000000002</v>
      </c>
      <c r="V18" s="15">
        <v>6.8979702031738599</v>
      </c>
      <c r="W18" s="15">
        <v>6.7401304501343944</v>
      </c>
      <c r="X18" s="15">
        <v>5.5050940201374887</v>
      </c>
      <c r="Y18" s="15">
        <v>4.5492157813514185</v>
      </c>
      <c r="Z18" s="15">
        <v>4.0858491381944111</v>
      </c>
      <c r="AA18" s="15">
        <v>3.4736406656030092</v>
      </c>
      <c r="AB18" s="15">
        <v>3.1305666123201203</v>
      </c>
      <c r="AC18" s="15">
        <v>1.4066067230543422</v>
      </c>
      <c r="AD18" s="15">
        <v>1.247004930562597</v>
      </c>
      <c r="AE18" s="15">
        <v>0.64284746861564912</v>
      </c>
      <c r="AF18" s="15">
        <v>0.2093031229578676</v>
      </c>
      <c r="AG18" s="15">
        <v>0.2093031229578676</v>
      </c>
      <c r="AH18" s="15">
        <v>0.2093031229578676</v>
      </c>
      <c r="AI18" s="15">
        <v>0.2093031229578676</v>
      </c>
    </row>
    <row r="19" spans="1:35" ht="13">
      <c r="A19" s="13" t="s">
        <v>18</v>
      </c>
      <c r="B19" s="14"/>
      <c r="C19" s="15">
        <v>9.6000175706243382</v>
      </c>
      <c r="D19" s="15">
        <v>12.410372471421157</v>
      </c>
      <c r="E19" s="15">
        <v>14.129553653789404</v>
      </c>
      <c r="F19" s="15">
        <v>16.878773691820893</v>
      </c>
      <c r="G19" s="15">
        <v>20.115190897212969</v>
      </c>
      <c r="H19" s="15">
        <v>22.0197945727964</v>
      </c>
      <c r="I19" s="15">
        <v>23.596698107593298</v>
      </c>
      <c r="J19" s="15">
        <v>25.880852857245507</v>
      </c>
      <c r="K19" s="15">
        <v>30.380426375711735</v>
      </c>
      <c r="L19" s="15">
        <v>34.224828818565889</v>
      </c>
      <c r="M19" s="15">
        <v>39.798223506950364</v>
      </c>
      <c r="N19" s="15">
        <v>44.591037982641197</v>
      </c>
      <c r="O19" s="15">
        <v>45.848822648531232</v>
      </c>
      <c r="P19" s="15">
        <v>48.710956607646487</v>
      </c>
      <c r="Q19" s="15">
        <v>53.181201503218396</v>
      </c>
      <c r="R19" s="15">
        <v>63.494880947463514</v>
      </c>
      <c r="S19" s="15">
        <v>66.338538620197198</v>
      </c>
      <c r="T19" s="15">
        <v>70.19623942447393</v>
      </c>
      <c r="U19" s="15">
        <v>80.004086459950429</v>
      </c>
      <c r="V19" s="15">
        <v>57.728884400067841</v>
      </c>
      <c r="W19" s="15">
        <v>74.251746791390801</v>
      </c>
      <c r="X19" s="15">
        <v>72.405147535543563</v>
      </c>
      <c r="Y19" s="15">
        <v>69.807215596668001</v>
      </c>
      <c r="Z19" s="15">
        <v>79.710865200237379</v>
      </c>
      <c r="AA19" s="15">
        <v>63.992652559567617</v>
      </c>
      <c r="AB19" s="15">
        <v>68.951337033548555</v>
      </c>
      <c r="AC19" s="15">
        <v>58.119709925324074</v>
      </c>
      <c r="AD19" s="15">
        <v>60.771875537634912</v>
      </c>
      <c r="AE19" s="15">
        <v>66.499949634717041</v>
      </c>
      <c r="AF19" s="15">
        <v>66.273650737962001</v>
      </c>
      <c r="AG19" s="15">
        <v>53.47976009138462</v>
      </c>
      <c r="AH19" s="15">
        <v>60.584905184128601</v>
      </c>
      <c r="AI19" s="15">
        <v>63.834408326851005</v>
      </c>
    </row>
    <row r="20" spans="1:35" ht="13">
      <c r="A20" s="13" t="s">
        <v>19</v>
      </c>
      <c r="B20" s="14"/>
      <c r="C20" s="15">
        <v>411.80609543990931</v>
      </c>
      <c r="D20" s="15">
        <v>413.34114229733791</v>
      </c>
      <c r="E20" s="15">
        <v>402.70605668365738</v>
      </c>
      <c r="F20" s="15">
        <v>384.55665530832727</v>
      </c>
      <c r="G20" s="15">
        <v>421.63942325739799</v>
      </c>
      <c r="H20" s="15">
        <v>410.66038111699612</v>
      </c>
      <c r="I20" s="15">
        <v>349.47851925926176</v>
      </c>
      <c r="J20" s="15">
        <v>346.85437006636471</v>
      </c>
      <c r="K20" s="15">
        <v>324.4587778087286</v>
      </c>
      <c r="L20" s="15">
        <v>326.008924857968</v>
      </c>
      <c r="M20" s="15">
        <v>307.24146485408136</v>
      </c>
      <c r="N20" s="15">
        <v>291.09450735322491</v>
      </c>
      <c r="O20" s="15">
        <v>274.10724146746389</v>
      </c>
      <c r="P20" s="15">
        <v>252.22285638303049</v>
      </c>
      <c r="Q20" s="15">
        <v>218.96648330772658</v>
      </c>
      <c r="R20" s="15">
        <v>219.0549343270616</v>
      </c>
      <c r="S20" s="15">
        <v>187.02666656734917</v>
      </c>
      <c r="T20" s="15">
        <v>162.84665926975151</v>
      </c>
      <c r="U20" s="15">
        <v>159.39429845913463</v>
      </c>
      <c r="V20" s="15">
        <v>118.17599999999999</v>
      </c>
      <c r="W20" s="15">
        <v>116.74199999999999</v>
      </c>
      <c r="X20" s="15">
        <v>96.788999999999987</v>
      </c>
      <c r="Y20" s="15">
        <v>90.929999999999993</v>
      </c>
      <c r="Z20" s="15">
        <v>106.94</v>
      </c>
      <c r="AA20" s="15">
        <v>102.94399999999999</v>
      </c>
      <c r="AB20" s="15">
        <v>108.139</v>
      </c>
      <c r="AC20" s="15">
        <v>105.429</v>
      </c>
      <c r="AD20" s="15">
        <v>94.820000000000007</v>
      </c>
      <c r="AE20" s="15">
        <v>105.905</v>
      </c>
      <c r="AF20" s="15">
        <v>92.473000000000013</v>
      </c>
      <c r="AG20" s="15">
        <v>85.624000000000009</v>
      </c>
      <c r="AH20" s="15">
        <v>85.976000000000013</v>
      </c>
      <c r="AI20" s="15">
        <v>89.618616151425385</v>
      </c>
    </row>
    <row r="21" spans="1:35" ht="13">
      <c r="A21" s="26" t="s">
        <v>20</v>
      </c>
      <c r="B21" s="27"/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2.4357375765003548E-4</v>
      </c>
      <c r="X21" s="28">
        <v>2.225643436916117E-4</v>
      </c>
      <c r="Y21" s="28">
        <v>3.6474688389685051E-4</v>
      </c>
      <c r="Z21" s="28">
        <v>2.716955356031936E-4</v>
      </c>
      <c r="AA21" s="28">
        <v>4.0828748979995181E-4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</row>
    <row r="22" spans="1:35" ht="13">
      <c r="A22" s="13" t="s">
        <v>21</v>
      </c>
      <c r="B22" s="14"/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>
        <v>0</v>
      </c>
      <c r="W22" s="60">
        <v>0</v>
      </c>
      <c r="X22" s="60">
        <v>0</v>
      </c>
      <c r="Y22" s="60">
        <v>0</v>
      </c>
      <c r="Z22" s="60">
        <v>0</v>
      </c>
      <c r="AA22" s="60">
        <v>0</v>
      </c>
      <c r="AB22" s="60">
        <v>0</v>
      </c>
      <c r="AC22" s="60">
        <v>0</v>
      </c>
      <c r="AD22" s="60">
        <v>0</v>
      </c>
      <c r="AE22" s="60">
        <v>0</v>
      </c>
      <c r="AF22" s="60">
        <v>0</v>
      </c>
      <c r="AG22" s="60">
        <v>0</v>
      </c>
      <c r="AH22" s="60">
        <v>0</v>
      </c>
      <c r="AI22" s="60">
        <v>0</v>
      </c>
    </row>
    <row r="23" spans="1:35" ht="13">
      <c r="A23" s="9" t="s">
        <v>22</v>
      </c>
      <c r="B23" s="10"/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3">
      <c r="A24" s="29" t="s">
        <v>23</v>
      </c>
      <c r="B24" s="30"/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</row>
    <row r="25" spans="1:35" ht="13.5" thickBot="1">
      <c r="A25" s="16" t="s">
        <v>24</v>
      </c>
      <c r="B25" s="17"/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</row>
    <row r="26" spans="1:35" ht="13.5" thickBot="1">
      <c r="A26" s="31" t="s">
        <v>25</v>
      </c>
      <c r="B26" s="32"/>
      <c r="C26" s="33">
        <v>93.97797288000001</v>
      </c>
      <c r="D26" s="33">
        <v>113.49299543999999</v>
      </c>
      <c r="E26" s="33">
        <v>132.72800112000002</v>
      </c>
      <c r="F26" s="33">
        <v>157.62796367999999</v>
      </c>
      <c r="G26" s="33">
        <v>174.29973791999998</v>
      </c>
      <c r="H26" s="33">
        <v>177.05682719999999</v>
      </c>
      <c r="I26" s="33">
        <v>195.73179912000001</v>
      </c>
      <c r="J26" s="33">
        <v>206.84631528000003</v>
      </c>
      <c r="K26" s="33">
        <v>226.38287760000003</v>
      </c>
      <c r="L26" s="33">
        <v>245.83328088000002</v>
      </c>
      <c r="M26" s="33">
        <v>293.28537216000001</v>
      </c>
      <c r="N26" s="33">
        <v>287.48202659443416</v>
      </c>
      <c r="O26" s="33">
        <v>273.52939120707936</v>
      </c>
      <c r="P26" s="33">
        <v>277.79243895232526</v>
      </c>
      <c r="Q26" s="33">
        <v>279.75039040606907</v>
      </c>
      <c r="R26" s="33">
        <v>280.51525132359802</v>
      </c>
      <c r="S26" s="33">
        <v>305.9630961800483</v>
      </c>
      <c r="T26" s="33">
        <v>311.63154005969915</v>
      </c>
      <c r="U26" s="33">
        <v>319.81412558104643</v>
      </c>
      <c r="V26" s="33">
        <v>298.47688465542984</v>
      </c>
      <c r="W26" s="33">
        <v>332.84650203946978</v>
      </c>
      <c r="X26" s="33">
        <v>300.4122438567407</v>
      </c>
      <c r="Y26" s="33">
        <v>339.3140600776569</v>
      </c>
      <c r="Z26" s="33">
        <v>326.00160470288802</v>
      </c>
      <c r="AA26" s="33">
        <v>306.2305847167587</v>
      </c>
      <c r="AB26" s="33">
        <v>346.64176368306721</v>
      </c>
      <c r="AC26" s="33">
        <v>331.91944857154675</v>
      </c>
      <c r="AD26" s="33">
        <v>318.24350649040775</v>
      </c>
      <c r="AE26" s="33">
        <v>343.97729138913144</v>
      </c>
      <c r="AF26" s="33">
        <v>360.32024010242287</v>
      </c>
      <c r="AG26" s="33">
        <v>307.58309429185033</v>
      </c>
      <c r="AH26" s="33">
        <v>350.84055037500821</v>
      </c>
      <c r="AI26" s="33">
        <v>342.023655091092</v>
      </c>
    </row>
    <row r="27" spans="1:35" s="22" customFormat="1" ht="13">
      <c r="A27" s="5" t="s">
        <v>26</v>
      </c>
      <c r="B27" s="6"/>
      <c r="C27" s="7">
        <v>4.7759999999999997E-2</v>
      </c>
      <c r="D27" s="7">
        <v>4.7759999999999997E-2</v>
      </c>
      <c r="E27" s="7">
        <v>4.7759999999999997E-2</v>
      </c>
      <c r="F27" s="7">
        <v>4.7759999999999997E-2</v>
      </c>
      <c r="G27" s="7">
        <v>4.7759999999999997E-2</v>
      </c>
      <c r="H27" s="7">
        <v>4.7759999999999997E-2</v>
      </c>
      <c r="I27" s="7">
        <v>4.7759999999999997E-2</v>
      </c>
      <c r="J27" s="7">
        <v>4.7759999999999997E-2</v>
      </c>
      <c r="K27" s="7">
        <v>4.7759999999999997E-2</v>
      </c>
      <c r="L27" s="7">
        <v>4.7759999999999997E-2</v>
      </c>
      <c r="M27" s="7">
        <v>4.7759999999999997E-2</v>
      </c>
      <c r="N27" s="7">
        <v>4.7759999999999997E-2</v>
      </c>
      <c r="O27" s="7">
        <v>5.6719414458430026E-2</v>
      </c>
      <c r="P27" s="7">
        <v>2.6053882628805458</v>
      </c>
      <c r="Q27" s="7">
        <v>2.7009885257610922</v>
      </c>
      <c r="R27" s="7">
        <v>4.0294273249638231</v>
      </c>
      <c r="S27" s="7">
        <v>7.8491916778376716</v>
      </c>
      <c r="T27" s="7">
        <v>12.628742753641429</v>
      </c>
      <c r="U27" s="7">
        <v>19.661872859162287</v>
      </c>
      <c r="V27" s="7">
        <v>23.409360073546303</v>
      </c>
      <c r="W27" s="7">
        <v>21.372356110420323</v>
      </c>
      <c r="X27" s="7">
        <v>26.384396184525873</v>
      </c>
      <c r="Y27" s="7">
        <v>30.032608375357384</v>
      </c>
      <c r="Z27" s="7">
        <v>37.115708828100537</v>
      </c>
      <c r="AA27" s="7">
        <v>41.05758747789141</v>
      </c>
      <c r="AB27" s="7">
        <v>31.886503591979192</v>
      </c>
      <c r="AC27" s="7">
        <v>42.424873034251512</v>
      </c>
      <c r="AD27" s="7">
        <v>42.074336534726193</v>
      </c>
      <c r="AE27" s="7">
        <v>39.433814247868156</v>
      </c>
      <c r="AF27" s="7">
        <v>38.509183933211155</v>
      </c>
      <c r="AG27" s="7">
        <v>42.66945057557237</v>
      </c>
      <c r="AH27" s="7">
        <v>46.792425676485458</v>
      </c>
      <c r="AI27" s="7">
        <v>50.96757615277523</v>
      </c>
    </row>
    <row r="28" spans="1:35" s="22" customFormat="1" ht="13">
      <c r="A28" s="29" t="s">
        <v>27</v>
      </c>
      <c r="B28" s="30"/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</row>
    <row r="29" spans="1:35">
      <c r="A29" s="13" t="s">
        <v>28</v>
      </c>
      <c r="B29" s="34"/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</row>
    <row r="30" spans="1:35" s="22" customFormat="1" ht="13">
      <c r="A30" s="35" t="s">
        <v>29</v>
      </c>
      <c r="B30" s="36"/>
      <c r="C30" s="37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0.17224548480000001</v>
      </c>
      <c r="S30" s="37">
        <v>1.3824256175999998</v>
      </c>
      <c r="T30" s="37">
        <v>5.8143176173793343</v>
      </c>
      <c r="U30" s="37">
        <v>11.261303190749489</v>
      </c>
      <c r="V30" s="37">
        <v>14.50023370285453</v>
      </c>
      <c r="W30" s="37">
        <v>12.005245025649025</v>
      </c>
      <c r="X30" s="37">
        <v>15.757953849298804</v>
      </c>
      <c r="Y30" s="37">
        <v>19.113380063999998</v>
      </c>
      <c r="Z30" s="37">
        <v>25.085395617191999</v>
      </c>
      <c r="AA30" s="37">
        <v>27.824880195051186</v>
      </c>
      <c r="AB30" s="37">
        <v>16.691038579871996</v>
      </c>
      <c r="AC30" s="37">
        <v>24.72875337168</v>
      </c>
      <c r="AD30" s="37">
        <v>21.052871702063996</v>
      </c>
      <c r="AE30" s="37">
        <v>17.993123247239996</v>
      </c>
      <c r="AF30" s="37">
        <v>14.007063273767997</v>
      </c>
      <c r="AG30" s="37">
        <v>15.687645253444149</v>
      </c>
      <c r="AH30" s="37">
        <v>18.556824716103481</v>
      </c>
      <c r="AI30" s="37">
        <v>20.894757287223477</v>
      </c>
    </row>
    <row r="31" spans="1:35" s="22" customFormat="1" ht="13">
      <c r="A31" s="35" t="s">
        <v>30</v>
      </c>
      <c r="B31" s="36"/>
      <c r="C31" s="37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  <c r="AA31" s="37">
        <v>0</v>
      </c>
      <c r="AB31" s="37">
        <v>0</v>
      </c>
      <c r="AC31" s="37">
        <v>0</v>
      </c>
      <c r="AD31" s="37">
        <v>0</v>
      </c>
      <c r="AE31" s="37">
        <v>0</v>
      </c>
      <c r="AF31" s="37">
        <v>0</v>
      </c>
      <c r="AG31" s="37">
        <v>0</v>
      </c>
      <c r="AH31" s="37">
        <v>0</v>
      </c>
      <c r="AI31" s="37">
        <v>0</v>
      </c>
    </row>
    <row r="32" spans="1:35" s="22" customFormat="1" ht="13">
      <c r="A32" s="13" t="s">
        <v>31</v>
      </c>
      <c r="B32" s="14"/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</row>
    <row r="33" spans="1:35">
      <c r="A33" s="38" t="s">
        <v>32</v>
      </c>
      <c r="B33" s="39"/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2.4357599999999997</v>
      </c>
      <c r="Q33" s="40">
        <v>2.41188</v>
      </c>
      <c r="R33" s="40">
        <v>2.970672</v>
      </c>
      <c r="S33" s="40">
        <v>4.5915313570294813</v>
      </c>
      <c r="T33" s="40">
        <v>3.7396015358484425</v>
      </c>
      <c r="U33" s="40">
        <v>3.7155153402256458</v>
      </c>
      <c r="V33" s="40">
        <v>3.7399368632826082</v>
      </c>
      <c r="W33" s="40">
        <v>3.8305885818494128</v>
      </c>
      <c r="X33" s="40">
        <v>4.2227009175422134</v>
      </c>
      <c r="Y33" s="40">
        <v>3.9116576346243459</v>
      </c>
      <c r="Z33" s="40">
        <v>4.3724956579834364</v>
      </c>
      <c r="AA33" s="40">
        <v>4.5765569021773311</v>
      </c>
      <c r="AB33" s="40">
        <v>4.864553370123212</v>
      </c>
      <c r="AC33" s="40">
        <v>5.2329133137081998</v>
      </c>
      <c r="AD33" s="40">
        <v>5.888168835752114</v>
      </c>
      <c r="AE33" s="40">
        <v>5.621744734795584</v>
      </c>
      <c r="AF33" s="40">
        <v>6.3103276864105924</v>
      </c>
      <c r="AG33" s="40">
        <v>6.2158591522956481</v>
      </c>
      <c r="AH33" s="40">
        <v>6.1461716993494075</v>
      </c>
      <c r="AI33" s="40">
        <v>6.7798337837191829</v>
      </c>
    </row>
    <row r="34" spans="1:35">
      <c r="A34" s="42" t="s">
        <v>33</v>
      </c>
      <c r="B34" s="43"/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0</v>
      </c>
      <c r="AF34" s="44">
        <v>0</v>
      </c>
      <c r="AG34" s="44">
        <v>0</v>
      </c>
      <c r="AH34" s="44">
        <v>0</v>
      </c>
      <c r="AI34" s="44">
        <v>0</v>
      </c>
    </row>
    <row r="35" spans="1:35">
      <c r="A35" s="42" t="s">
        <v>34</v>
      </c>
      <c r="B35" s="43"/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</row>
    <row r="36" spans="1:35">
      <c r="A36" s="42" t="s">
        <v>35</v>
      </c>
      <c r="B36" s="43"/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</row>
    <row r="37" spans="1:35">
      <c r="A37" s="45" t="s">
        <v>36</v>
      </c>
      <c r="B37" s="46"/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3.2882759999999997E-2</v>
      </c>
      <c r="T37" s="44">
        <v>3.7669028399999992E-2</v>
      </c>
      <c r="U37" s="44">
        <v>9.4656338726399988E-2</v>
      </c>
      <c r="V37" s="44">
        <v>0.10087046642623103</v>
      </c>
      <c r="W37" s="44">
        <v>0.15331938121437691</v>
      </c>
      <c r="X37" s="44">
        <v>0.16448964168485372</v>
      </c>
      <c r="Y37" s="44">
        <v>0.16614308073470971</v>
      </c>
      <c r="Z37" s="44">
        <v>0.16614308073470971</v>
      </c>
      <c r="AA37" s="44">
        <v>0.16614308073470971</v>
      </c>
      <c r="AB37" s="44">
        <v>0.16614308073470971</v>
      </c>
      <c r="AC37" s="44">
        <v>0.16614308073470971</v>
      </c>
      <c r="AD37" s="44">
        <v>0.16614308073470971</v>
      </c>
      <c r="AE37" s="44">
        <v>0.16649466165720572</v>
      </c>
      <c r="AF37" s="44">
        <v>0.16649466165720572</v>
      </c>
      <c r="AG37" s="44">
        <v>0.16649466165720572</v>
      </c>
      <c r="AH37" s="44">
        <v>0.16649466165720572</v>
      </c>
      <c r="AI37" s="44">
        <v>0.16649466165720572</v>
      </c>
    </row>
    <row r="38" spans="1:35" ht="13" thickBot="1">
      <c r="A38" s="47" t="s">
        <v>37</v>
      </c>
      <c r="B38" s="48"/>
      <c r="C38" s="49">
        <v>4.7759999999999997E-2</v>
      </c>
      <c r="D38" s="49">
        <v>4.7759999999999997E-2</v>
      </c>
      <c r="E38" s="49">
        <v>4.7759999999999997E-2</v>
      </c>
      <c r="F38" s="49">
        <v>4.7759999999999997E-2</v>
      </c>
      <c r="G38" s="49">
        <v>4.7759999999999997E-2</v>
      </c>
      <c r="H38" s="49">
        <v>4.7759999999999997E-2</v>
      </c>
      <c r="I38" s="49">
        <v>4.7759999999999997E-2</v>
      </c>
      <c r="J38" s="49">
        <v>4.7759999999999997E-2</v>
      </c>
      <c r="K38" s="49">
        <v>4.7759999999999997E-2</v>
      </c>
      <c r="L38" s="49">
        <v>4.7759999999999997E-2</v>
      </c>
      <c r="M38" s="49">
        <v>4.7759999999999997E-2</v>
      </c>
      <c r="N38" s="49">
        <v>4.7759999999999997E-2</v>
      </c>
      <c r="O38" s="49">
        <v>5.6719414458430026E-2</v>
      </c>
      <c r="P38" s="49">
        <v>0.16962826288054605</v>
      </c>
      <c r="Q38" s="49">
        <v>0.28910852576109208</v>
      </c>
      <c r="R38" s="49">
        <v>0.8865098401638225</v>
      </c>
      <c r="S38" s="49">
        <v>1.842351943208191</v>
      </c>
      <c r="T38" s="49">
        <v>3.0371545720136517</v>
      </c>
      <c r="U38" s="49">
        <v>4.5903979894607501</v>
      </c>
      <c r="V38" s="49">
        <v>5.0683190409829342</v>
      </c>
      <c r="W38" s="49">
        <v>5.3832031217075098</v>
      </c>
      <c r="X38" s="49">
        <v>6.2392517760000006</v>
      </c>
      <c r="Y38" s="49">
        <v>6.8414275959983302</v>
      </c>
      <c r="Z38" s="49">
        <v>7.4916744721903976</v>
      </c>
      <c r="AA38" s="49">
        <v>8.4900072999281857</v>
      </c>
      <c r="AB38" s="49">
        <v>10.164768561249272</v>
      </c>
      <c r="AC38" s="49">
        <v>12.297063268128605</v>
      </c>
      <c r="AD38" s="49">
        <v>14.967152916175371</v>
      </c>
      <c r="AE38" s="49">
        <v>15.65245160417537</v>
      </c>
      <c r="AF38" s="49">
        <v>18.025298311375362</v>
      </c>
      <c r="AG38" s="49">
        <v>20.599451508175363</v>
      </c>
      <c r="AH38" s="49">
        <v>21.922934599375363</v>
      </c>
      <c r="AI38" s="49">
        <v>23.126490420175365</v>
      </c>
    </row>
    <row r="39" spans="1:35" ht="13.5" thickBot="1">
      <c r="A39" s="50" t="s">
        <v>38</v>
      </c>
      <c r="B39" s="51"/>
      <c r="C39" s="52">
        <v>0</v>
      </c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2">
        <v>0</v>
      </c>
      <c r="T39" s="52">
        <v>0</v>
      </c>
      <c r="U39" s="52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52">
        <v>0</v>
      </c>
      <c r="AD39" s="52">
        <v>0</v>
      </c>
      <c r="AE39" s="52">
        <v>0</v>
      </c>
      <c r="AF39" s="52">
        <v>0</v>
      </c>
      <c r="AG39" s="52">
        <v>0</v>
      </c>
      <c r="AH39" s="52">
        <v>0</v>
      </c>
      <c r="AI39" s="52">
        <v>0</v>
      </c>
    </row>
    <row r="40" spans="1:35" ht="13.5" thickBot="1">
      <c r="A40" s="50" t="s">
        <v>39</v>
      </c>
      <c r="B40" s="51"/>
      <c r="C40" s="52">
        <v>240.36999999999998</v>
      </c>
      <c r="D40" s="52">
        <v>260.49399999999997</v>
      </c>
      <c r="E40" s="52">
        <v>278.64</v>
      </c>
      <c r="F40" s="52">
        <v>285.34800000000001</v>
      </c>
      <c r="G40" s="52">
        <v>296.35599999999999</v>
      </c>
      <c r="H40" s="52">
        <v>310.11599999999999</v>
      </c>
      <c r="I40" s="52">
        <v>336.26</v>
      </c>
      <c r="J40" s="52">
        <v>361.88799999999998</v>
      </c>
      <c r="K40" s="52">
        <v>386.57</v>
      </c>
      <c r="L40" s="52">
        <v>431.20399999999995</v>
      </c>
      <c r="M40" s="52">
        <v>480.73999999999995</v>
      </c>
      <c r="N40" s="52">
        <v>518.70943295276197</v>
      </c>
      <c r="O40" s="52">
        <v>579.79329992907128</v>
      </c>
      <c r="P40" s="52">
        <v>643.41708088742018</v>
      </c>
      <c r="Q40" s="52">
        <v>655.32511820476577</v>
      </c>
      <c r="R40" s="52">
        <v>732.60856729530781</v>
      </c>
      <c r="S40" s="52">
        <v>809.23787512472109</v>
      </c>
      <c r="T40" s="52">
        <v>844.16304267862051</v>
      </c>
      <c r="U40" s="52">
        <v>893.75851598211079</v>
      </c>
      <c r="V40" s="52">
        <v>874.05591246648783</v>
      </c>
      <c r="W40" s="52">
        <v>845.81736175812409</v>
      </c>
      <c r="X40" s="52">
        <v>860.7964282466362</v>
      </c>
      <c r="Y40" s="52">
        <v>857.25094289202889</v>
      </c>
      <c r="Z40" s="52">
        <v>859.74262199824443</v>
      </c>
      <c r="AA40" s="52">
        <v>843.14925016962889</v>
      </c>
      <c r="AB40" s="52">
        <v>925.25689254157692</v>
      </c>
      <c r="AC40" s="52">
        <v>955.97028639325003</v>
      </c>
      <c r="AD40" s="52">
        <v>973.55814204932028</v>
      </c>
      <c r="AE40" s="52">
        <v>1083.6850200095046</v>
      </c>
      <c r="AF40" s="52">
        <v>1135.3565556108606</v>
      </c>
      <c r="AG40" s="52">
        <v>1064.4020702389535</v>
      </c>
      <c r="AH40" s="52">
        <v>1172.7324160599021</v>
      </c>
      <c r="AI40" s="52">
        <v>1280.6426801595153</v>
      </c>
    </row>
    <row r="41" spans="1:35" ht="13.5" thickBot="1">
      <c r="A41" s="50" t="s">
        <v>40</v>
      </c>
      <c r="B41" s="51"/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0</v>
      </c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3">
        <v>0</v>
      </c>
      <c r="X41" s="53">
        <v>0</v>
      </c>
      <c r="Y41" s="53">
        <v>0</v>
      </c>
      <c r="Z41" s="53">
        <v>0</v>
      </c>
      <c r="AA41" s="53">
        <v>0</v>
      </c>
      <c r="AB41" s="53">
        <v>0</v>
      </c>
      <c r="AC41" s="53">
        <v>0</v>
      </c>
      <c r="AD41" s="53">
        <v>0</v>
      </c>
      <c r="AE41" s="53">
        <v>0</v>
      </c>
      <c r="AF41" s="53">
        <v>0</v>
      </c>
      <c r="AG41" s="53">
        <v>0</v>
      </c>
      <c r="AH41" s="53">
        <v>0</v>
      </c>
      <c r="AI41" s="53">
        <v>0</v>
      </c>
    </row>
    <row r="42" spans="1:35">
      <c r="A42" s="38" t="s">
        <v>41</v>
      </c>
      <c r="B42" s="39"/>
      <c r="C42" s="40">
        <f t="shared" ref="C42:AA42" si="0">C2+C7+C11+C26+C30+C32+C33+C34+C39</f>
        <v>695.72736162508033</v>
      </c>
      <c r="D42" s="40">
        <f t="shared" si="0"/>
        <v>700.37950995291635</v>
      </c>
      <c r="E42" s="40">
        <f t="shared" si="0"/>
        <v>679.73152298260288</v>
      </c>
      <c r="F42" s="40">
        <f t="shared" si="0"/>
        <v>673.75114185735811</v>
      </c>
      <c r="G42" s="40">
        <f t="shared" si="0"/>
        <v>712.22494322435648</v>
      </c>
      <c r="H42" s="40">
        <f t="shared" si="0"/>
        <v>686.23065073781038</v>
      </c>
      <c r="I42" s="40">
        <f t="shared" si="0"/>
        <v>640.45296358695555</v>
      </c>
      <c r="J42" s="40">
        <f t="shared" si="0"/>
        <v>631.91936699993641</v>
      </c>
      <c r="K42" s="40">
        <f t="shared" si="0"/>
        <v>615.93797140098661</v>
      </c>
      <c r="L42" s="40">
        <f t="shared" si="0"/>
        <v>640.94753552783334</v>
      </c>
      <c r="M42" s="40">
        <f t="shared" si="0"/>
        <v>674.12729772889656</v>
      </c>
      <c r="N42" s="40">
        <f t="shared" si="0"/>
        <v>659.16516901279056</v>
      </c>
      <c r="O42" s="40">
        <f t="shared" si="0"/>
        <v>628.70639346730047</v>
      </c>
      <c r="P42" s="40">
        <f t="shared" si="0"/>
        <v>642.96221165618078</v>
      </c>
      <c r="Q42" s="40">
        <f t="shared" si="0"/>
        <v>617.07600051809743</v>
      </c>
      <c r="R42" s="40">
        <f t="shared" si="0"/>
        <v>630.27157814614714</v>
      </c>
      <c r="S42" s="40">
        <f t="shared" si="0"/>
        <v>630.99170640977616</v>
      </c>
      <c r="T42" s="40">
        <f t="shared" si="0"/>
        <v>621.22312760114596</v>
      </c>
      <c r="U42" s="40">
        <f t="shared" si="0"/>
        <v>646.59555352818325</v>
      </c>
      <c r="V42" s="40">
        <f t="shared" si="0"/>
        <v>539.43483478721475</v>
      </c>
      <c r="W42" s="40">
        <f t="shared" si="0"/>
        <v>584.02230728931875</v>
      </c>
      <c r="X42" s="40">
        <f t="shared" si="0"/>
        <v>537.38013522480935</v>
      </c>
      <c r="Y42" s="40">
        <f t="shared" si="0"/>
        <v>569.34479961547027</v>
      </c>
      <c r="Z42" s="40">
        <f t="shared" si="0"/>
        <v>605.39139584661746</v>
      </c>
      <c r="AA42" s="40">
        <f t="shared" si="0"/>
        <v>565.53568122138449</v>
      </c>
      <c r="AB42" s="40">
        <f t="shared" ref="AB42:AG42" si="1">AB2+AB7+AB11+AB26+AB30+AB32+AB33+AB34+AB39</f>
        <v>608.99521732404389</v>
      </c>
      <c r="AC42" s="40">
        <f t="shared" si="1"/>
        <v>587.09534047674197</v>
      </c>
      <c r="AD42" s="40">
        <f t="shared" si="1"/>
        <v>562.02534704529353</v>
      </c>
      <c r="AE42" s="40">
        <f t="shared" si="1"/>
        <v>602.78887181284551</v>
      </c>
      <c r="AF42" s="40">
        <f t="shared" si="1"/>
        <v>601.26651665284464</v>
      </c>
      <c r="AG42" s="40">
        <f t="shared" si="1"/>
        <v>520.46963469388754</v>
      </c>
      <c r="AH42" s="40">
        <f t="shared" ref="AH42:AI42" si="2">AH2+AH7+AH11+AH26+AH30+AH32+AH33+AH34+AH39</f>
        <v>569.01772547348753</v>
      </c>
      <c r="AI42" s="40">
        <f t="shared" si="2"/>
        <v>562.39417237031205</v>
      </c>
    </row>
    <row r="43" spans="1:35" ht="13" thickBot="1">
      <c r="A43" s="54" t="s">
        <v>42</v>
      </c>
      <c r="B43" s="55"/>
      <c r="C43" s="56">
        <f>C2+C7+C11+C26</f>
        <v>695.72736162508033</v>
      </c>
      <c r="D43" s="56">
        <f t="shared" ref="D43:AF43" si="3">D2+D7+D11+D26</f>
        <v>700.37950995291635</v>
      </c>
      <c r="E43" s="56">
        <f t="shared" si="3"/>
        <v>679.73152298260288</v>
      </c>
      <c r="F43" s="56">
        <f t="shared" si="3"/>
        <v>673.75114185735811</v>
      </c>
      <c r="G43" s="56">
        <f t="shared" si="3"/>
        <v>712.22494322435648</v>
      </c>
      <c r="H43" s="56">
        <f t="shared" si="3"/>
        <v>686.23065073781038</v>
      </c>
      <c r="I43" s="56">
        <f t="shared" si="3"/>
        <v>640.45296358695555</v>
      </c>
      <c r="J43" s="56">
        <f t="shared" si="3"/>
        <v>631.91936699993641</v>
      </c>
      <c r="K43" s="56">
        <f t="shared" si="3"/>
        <v>615.93797140098661</v>
      </c>
      <c r="L43" s="56">
        <f t="shared" si="3"/>
        <v>640.94753552783334</v>
      </c>
      <c r="M43" s="56">
        <f t="shared" si="3"/>
        <v>674.12729772889656</v>
      </c>
      <c r="N43" s="56">
        <f t="shared" si="3"/>
        <v>659.16516901279056</v>
      </c>
      <c r="O43" s="56">
        <f t="shared" si="3"/>
        <v>628.70639346730047</v>
      </c>
      <c r="P43" s="56">
        <f t="shared" si="3"/>
        <v>640.52645165618083</v>
      </c>
      <c r="Q43" s="56">
        <f t="shared" si="3"/>
        <v>614.66412051809743</v>
      </c>
      <c r="R43" s="56">
        <f t="shared" si="3"/>
        <v>627.12866066134711</v>
      </c>
      <c r="S43" s="56">
        <f t="shared" si="3"/>
        <v>625.0177494351467</v>
      </c>
      <c r="T43" s="56">
        <f t="shared" si="3"/>
        <v>611.66920844791821</v>
      </c>
      <c r="U43" s="56">
        <f t="shared" si="3"/>
        <v>631.61873499720809</v>
      </c>
      <c r="V43" s="56">
        <f t="shared" si="3"/>
        <v>521.19466422107757</v>
      </c>
      <c r="W43" s="56">
        <f t="shared" si="3"/>
        <v>568.1864736818203</v>
      </c>
      <c r="X43" s="56">
        <f t="shared" si="3"/>
        <v>517.39948045796837</v>
      </c>
      <c r="Y43" s="56">
        <f t="shared" si="3"/>
        <v>546.31976191684589</v>
      </c>
      <c r="Z43" s="56">
        <f t="shared" si="3"/>
        <v>575.93350457144197</v>
      </c>
      <c r="AA43" s="56">
        <f t="shared" si="3"/>
        <v>533.134244124156</v>
      </c>
      <c r="AB43" s="56">
        <f t="shared" si="3"/>
        <v>587.43962537404866</v>
      </c>
      <c r="AC43" s="56">
        <f t="shared" si="3"/>
        <v>557.13367379135377</v>
      </c>
      <c r="AD43" s="56">
        <f t="shared" si="3"/>
        <v>535.08430650747744</v>
      </c>
      <c r="AE43" s="56">
        <f t="shared" si="3"/>
        <v>579.17400383080997</v>
      </c>
      <c r="AF43" s="56">
        <f t="shared" si="3"/>
        <v>580.94912569266603</v>
      </c>
      <c r="AG43" s="56">
        <f t="shared" ref="AG43:AH43" si="4">AG2+AG7+AG11+AG26</f>
        <v>498.56613028814775</v>
      </c>
      <c r="AH43" s="56">
        <f t="shared" si="4"/>
        <v>544.31472905803457</v>
      </c>
      <c r="AI43" s="56">
        <f t="shared" ref="AI43" si="5">AI2+AI7+AI11+AI26</f>
        <v>534.71958129936945</v>
      </c>
    </row>
    <row r="44" spans="1:35" ht="13.5" thickBot="1">
      <c r="A44" s="50" t="s">
        <v>43</v>
      </c>
      <c r="B44" s="51"/>
      <c r="C44" s="52">
        <f t="shared" ref="C44:AA44" si="6">C2+C7+C11+C26+C27+C39+C40+C41</f>
        <v>936.14512162508038</v>
      </c>
      <c r="D44" s="52">
        <f t="shared" si="6"/>
        <v>960.92126995291642</v>
      </c>
      <c r="E44" s="52">
        <f t="shared" si="6"/>
        <v>958.41928298260291</v>
      </c>
      <c r="F44" s="52">
        <f t="shared" si="6"/>
        <v>959.14690185735822</v>
      </c>
      <c r="G44" s="52">
        <f t="shared" si="6"/>
        <v>1008.6287032243565</v>
      </c>
      <c r="H44" s="52">
        <f t="shared" si="6"/>
        <v>996.3944107378104</v>
      </c>
      <c r="I44" s="52">
        <f t="shared" si="6"/>
        <v>976.76072358695558</v>
      </c>
      <c r="J44" s="52">
        <f t="shared" si="6"/>
        <v>993.85512699993637</v>
      </c>
      <c r="K44" s="52">
        <f t="shared" si="6"/>
        <v>1002.5557314009866</v>
      </c>
      <c r="L44" s="52">
        <f t="shared" si="6"/>
        <v>1072.1992955278333</v>
      </c>
      <c r="M44" s="52">
        <f t="shared" si="6"/>
        <v>1154.9150577288965</v>
      </c>
      <c r="N44" s="52">
        <f t="shared" si="6"/>
        <v>1177.9223619655527</v>
      </c>
      <c r="O44" s="52">
        <f t="shared" si="6"/>
        <v>1208.5564128108304</v>
      </c>
      <c r="P44" s="52">
        <f t="shared" si="6"/>
        <v>1286.5489208064814</v>
      </c>
      <c r="Q44" s="52">
        <f t="shared" si="6"/>
        <v>1272.6902272486243</v>
      </c>
      <c r="R44" s="52">
        <f t="shared" si="6"/>
        <v>1363.7666552816188</v>
      </c>
      <c r="S44" s="52">
        <f t="shared" si="6"/>
        <v>1442.1048162377056</v>
      </c>
      <c r="T44" s="52">
        <f t="shared" si="6"/>
        <v>1468.46099388018</v>
      </c>
      <c r="U44" s="52">
        <f t="shared" si="6"/>
        <v>1545.0391238384811</v>
      </c>
      <c r="V44" s="52">
        <f t="shared" si="6"/>
        <v>1418.6599367611116</v>
      </c>
      <c r="W44" s="52">
        <f t="shared" si="6"/>
        <v>1435.3761915503646</v>
      </c>
      <c r="X44" s="52">
        <f t="shared" si="6"/>
        <v>1404.5803048891303</v>
      </c>
      <c r="Y44" s="52">
        <f t="shared" si="6"/>
        <v>1433.6033131842323</v>
      </c>
      <c r="Z44" s="52">
        <f t="shared" si="6"/>
        <v>1472.7918353977871</v>
      </c>
      <c r="AA44" s="52">
        <f t="shared" si="6"/>
        <v>1417.3410817716763</v>
      </c>
      <c r="AB44" s="52">
        <f t="shared" ref="AB44:AG44" si="7">AB2+AB7+AB11+AB26+AB27+AB39+AB40+AB41</f>
        <v>1544.5830215076048</v>
      </c>
      <c r="AC44" s="52">
        <f t="shared" si="7"/>
        <v>1555.5288332188552</v>
      </c>
      <c r="AD44" s="52">
        <f t="shared" si="7"/>
        <v>1550.7167850915239</v>
      </c>
      <c r="AE44" s="52">
        <f t="shared" si="7"/>
        <v>1702.2928380881826</v>
      </c>
      <c r="AF44" s="52">
        <f t="shared" si="7"/>
        <v>1754.8148652367377</v>
      </c>
      <c r="AG44" s="52">
        <f t="shared" si="7"/>
        <v>1605.6376511026735</v>
      </c>
      <c r="AH44" s="52">
        <f t="shared" ref="AH44:AI44" si="8">AH2+AH7+AH11+AH26+AH27+AH39+AH40+AH41</f>
        <v>1763.8395707944221</v>
      </c>
      <c r="AI44" s="52">
        <f t="shared" si="8"/>
        <v>1866.32983761166</v>
      </c>
    </row>
    <row r="45" spans="1: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</row>
    <row r="46" spans="1:3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</row>
    <row r="47" spans="1: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</row>
    <row r="48" spans="1:35" s="22" customFormat="1" ht="42.5" thickBot="1">
      <c r="A48" s="58" t="s">
        <v>85</v>
      </c>
      <c r="B48" s="2"/>
      <c r="C48" s="3">
        <v>1990</v>
      </c>
      <c r="D48" s="3">
        <v>1991</v>
      </c>
      <c r="E48" s="3">
        <v>1992</v>
      </c>
      <c r="F48" s="3">
        <v>1993</v>
      </c>
      <c r="G48" s="3">
        <v>1994</v>
      </c>
      <c r="H48" s="3">
        <v>1995</v>
      </c>
      <c r="I48" s="3">
        <v>1996</v>
      </c>
      <c r="J48" s="3">
        <v>1997</v>
      </c>
      <c r="K48" s="3">
        <v>1998</v>
      </c>
      <c r="L48" s="3">
        <v>1999</v>
      </c>
      <c r="M48" s="3">
        <v>2000</v>
      </c>
      <c r="N48" s="3">
        <v>2001</v>
      </c>
      <c r="O48" s="3">
        <v>2002</v>
      </c>
      <c r="P48" s="3">
        <v>2003</v>
      </c>
      <c r="Q48" s="3">
        <v>2004</v>
      </c>
      <c r="R48" s="3">
        <v>2005</v>
      </c>
      <c r="S48" s="3">
        <v>2006</v>
      </c>
      <c r="T48" s="3">
        <v>2007</v>
      </c>
      <c r="U48" s="3">
        <v>2008</v>
      </c>
      <c r="V48" s="3">
        <v>2009</v>
      </c>
      <c r="W48" s="3">
        <v>2010</v>
      </c>
      <c r="X48" s="3">
        <v>2011</v>
      </c>
      <c r="Y48" s="3">
        <v>2012</v>
      </c>
      <c r="Z48" s="3">
        <v>2013</v>
      </c>
      <c r="AA48" s="3">
        <v>2014</v>
      </c>
      <c r="AB48" s="3">
        <v>2015</v>
      </c>
      <c r="AC48" s="3">
        <v>2016</v>
      </c>
      <c r="AD48" s="3">
        <v>2017</v>
      </c>
      <c r="AE48" s="3">
        <v>2018</v>
      </c>
      <c r="AF48" s="3">
        <v>2019</v>
      </c>
      <c r="AG48" s="3">
        <v>2020</v>
      </c>
      <c r="AH48" s="3">
        <v>2021</v>
      </c>
      <c r="AI48" s="3">
        <v>2022</v>
      </c>
    </row>
    <row r="49" spans="1:35" ht="13">
      <c r="A49" s="5" t="s">
        <v>1</v>
      </c>
      <c r="B49" s="6"/>
      <c r="C49" s="7">
        <v>0.64527573454661957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27.056384679999997</v>
      </c>
      <c r="Q49" s="7">
        <v>26.503901600000003</v>
      </c>
      <c r="R49" s="7">
        <v>26.731319952000003</v>
      </c>
      <c r="S49" s="7">
        <v>26.731319952000003</v>
      </c>
      <c r="T49" s="7">
        <v>26.731319952000003</v>
      </c>
      <c r="U49" s="7">
        <v>26.731319952000003</v>
      </c>
      <c r="V49" s="7">
        <v>0.48692676691729325</v>
      </c>
      <c r="W49" s="7">
        <v>0.96185533834586479</v>
      </c>
      <c r="X49" s="7">
        <v>1.4127875187969927</v>
      </c>
      <c r="Y49" s="7">
        <v>0.60990827067669184</v>
      </c>
      <c r="Z49" s="7">
        <v>0.56491503759398498</v>
      </c>
      <c r="AA49" s="7">
        <v>0.27895804511278199</v>
      </c>
      <c r="AB49" s="7">
        <v>0.27695834586466167</v>
      </c>
      <c r="AC49" s="7">
        <v>0.60690872180451128</v>
      </c>
      <c r="AD49" s="7">
        <v>0.53491954887218041</v>
      </c>
      <c r="AE49" s="7">
        <v>0.56091563909774433</v>
      </c>
      <c r="AF49" s="7">
        <v>0.45093218045112782</v>
      </c>
      <c r="AG49" s="7">
        <v>0.17997293233082706</v>
      </c>
      <c r="AH49" s="7">
        <v>0.19697037593984965</v>
      </c>
      <c r="AI49" s="7">
        <v>0.19697037593984965</v>
      </c>
    </row>
    <row r="50" spans="1:35" ht="13">
      <c r="A50" s="9" t="s">
        <v>2</v>
      </c>
      <c r="B50" s="10"/>
      <c r="C50" s="11">
        <v>0.64527573454661957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24.680481479999997</v>
      </c>
      <c r="Q50" s="11">
        <v>24.601300000000002</v>
      </c>
      <c r="R50" s="11">
        <v>24.491591500000002</v>
      </c>
      <c r="S50" s="11">
        <v>24.491591500000002</v>
      </c>
      <c r="T50" s="11">
        <v>24.491591500000002</v>
      </c>
      <c r="U50" s="11">
        <v>24.491591500000002</v>
      </c>
      <c r="V50" s="11">
        <v>0.48692676691729325</v>
      </c>
      <c r="W50" s="11">
        <v>0.96185533834586479</v>
      </c>
      <c r="X50" s="11">
        <v>1.4127875187969927</v>
      </c>
      <c r="Y50" s="11">
        <v>0.60990827067669184</v>
      </c>
      <c r="Z50" s="11">
        <v>0.56491503759398498</v>
      </c>
      <c r="AA50" s="11">
        <v>0.27895804511278199</v>
      </c>
      <c r="AB50" s="11">
        <v>0.27695834586466167</v>
      </c>
      <c r="AC50" s="11">
        <v>0.60690872180451128</v>
      </c>
      <c r="AD50" s="11">
        <v>0.53491954887218041</v>
      </c>
      <c r="AE50" s="11">
        <v>0.56091563909774433</v>
      </c>
      <c r="AF50" s="11">
        <v>0.45093218045112782</v>
      </c>
      <c r="AG50" s="11">
        <v>0.17997293233082706</v>
      </c>
      <c r="AH50" s="11">
        <v>0.19697037593984965</v>
      </c>
      <c r="AI50" s="11">
        <v>0.19697037593984965</v>
      </c>
    </row>
    <row r="51" spans="1:35" ht="13">
      <c r="A51" s="13" t="s">
        <v>3</v>
      </c>
      <c r="B51" s="14"/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1.4293</v>
      </c>
      <c r="Q51" s="15">
        <v>1.4293</v>
      </c>
      <c r="R51" s="15">
        <v>1.5439750999999999</v>
      </c>
      <c r="S51" s="15">
        <v>1.5439750999999999</v>
      </c>
      <c r="T51" s="15">
        <v>1.5439750999999999</v>
      </c>
      <c r="U51" s="15">
        <v>1.5439750999999999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</row>
    <row r="52" spans="1:35" ht="13">
      <c r="A52" s="13" t="s">
        <v>4</v>
      </c>
      <c r="B52" s="14"/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</row>
    <row r="53" spans="1:35" ht="13.5" thickBot="1">
      <c r="A53" s="16" t="s">
        <v>5</v>
      </c>
      <c r="B53" s="17"/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0.94660319999999998</v>
      </c>
      <c r="Q53" s="18">
        <v>0.47330159999999999</v>
      </c>
      <c r="R53" s="18">
        <v>0.69575335199999999</v>
      </c>
      <c r="S53" s="18">
        <v>0.69575335199999999</v>
      </c>
      <c r="T53" s="18">
        <v>0.69575335199999999</v>
      </c>
      <c r="U53" s="18">
        <v>0.69575335199999999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</row>
    <row r="54" spans="1:35" ht="13">
      <c r="A54" s="19" t="s">
        <v>6</v>
      </c>
      <c r="B54" s="20"/>
      <c r="C54" s="21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0</v>
      </c>
      <c r="W54" s="21">
        <v>0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1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</row>
    <row r="55" spans="1:35" s="22" customFormat="1" ht="13">
      <c r="A55" s="9" t="s">
        <v>7</v>
      </c>
      <c r="B55" s="10"/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</row>
    <row r="56" spans="1:35" s="22" customFormat="1" ht="13">
      <c r="A56" s="9" t="s">
        <v>8</v>
      </c>
      <c r="B56" s="10"/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</row>
    <row r="57" spans="1:35" ht="13.5" thickBot="1">
      <c r="A57" s="16" t="s">
        <v>9</v>
      </c>
      <c r="B57" s="17"/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</row>
    <row r="58" spans="1:35" ht="13">
      <c r="A58" s="5" t="s">
        <v>10</v>
      </c>
      <c r="B58" s="6"/>
      <c r="C58" s="7">
        <v>293.6093600285954</v>
      </c>
      <c r="D58" s="7">
        <v>294.0708417752877</v>
      </c>
      <c r="E58" s="7">
        <v>285.91654423006315</v>
      </c>
      <c r="F58" s="7">
        <v>273.64968209228437</v>
      </c>
      <c r="G58" s="7">
        <v>297.9329871149526</v>
      </c>
      <c r="H58" s="7">
        <v>289.92768856861971</v>
      </c>
      <c r="I58" s="7">
        <v>249.58631647265176</v>
      </c>
      <c r="J58" s="7">
        <v>247.27956073785262</v>
      </c>
      <c r="K58" s="7">
        <v>234.42232143198834</v>
      </c>
      <c r="L58" s="7">
        <v>238.2317401358942</v>
      </c>
      <c r="M58" s="7">
        <v>229.23364942487319</v>
      </c>
      <c r="N58" s="7">
        <v>222.3165492505172</v>
      </c>
      <c r="O58" s="7">
        <v>211.58076875014365</v>
      </c>
      <c r="P58" s="7">
        <v>199.65306836276343</v>
      </c>
      <c r="Q58" s="7">
        <v>182.44100905115931</v>
      </c>
      <c r="R58" s="7">
        <v>188.98809993334066</v>
      </c>
      <c r="S58" s="7">
        <v>170.92583683351441</v>
      </c>
      <c r="T58" s="7">
        <v>158.38946955853243</v>
      </c>
      <c r="U58" s="7">
        <v>163.33576183445308</v>
      </c>
      <c r="V58" s="7">
        <v>121.80078091322822</v>
      </c>
      <c r="W58" s="7">
        <v>131.0180104570457</v>
      </c>
      <c r="X58" s="7">
        <v>125.34197355962537</v>
      </c>
      <c r="Y58" s="7">
        <v>119.01706087791861</v>
      </c>
      <c r="Z58" s="7">
        <v>131.368068996717</v>
      </c>
      <c r="AA58" s="7">
        <v>112.12475291638258</v>
      </c>
      <c r="AB58" s="7">
        <v>127.57978609017898</v>
      </c>
      <c r="AC58" s="7">
        <v>108.60503433944413</v>
      </c>
      <c r="AD58" s="7">
        <v>98.259190030570579</v>
      </c>
      <c r="AE58" s="7">
        <v>112.21994620323474</v>
      </c>
      <c r="AF58" s="7">
        <v>103.37623541804766</v>
      </c>
      <c r="AG58" s="7">
        <v>81.247707486888615</v>
      </c>
      <c r="AH58" s="7">
        <v>88.722671740664964</v>
      </c>
      <c r="AI58" s="7">
        <v>90.368399629642909</v>
      </c>
    </row>
    <row r="59" spans="1:35" s="22" customFormat="1" ht="13">
      <c r="A59" s="9" t="s">
        <v>11</v>
      </c>
      <c r="B59" s="10"/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</row>
    <row r="60" spans="1:35" s="22" customFormat="1" ht="13">
      <c r="A60" s="23" t="s">
        <v>12</v>
      </c>
      <c r="B60" s="24"/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5">
        <v>0</v>
      </c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25">
        <v>0</v>
      </c>
      <c r="AF60" s="25">
        <v>0</v>
      </c>
      <c r="AG60" s="25">
        <v>0</v>
      </c>
      <c r="AH60" s="25">
        <v>0</v>
      </c>
      <c r="AI60" s="25">
        <v>0</v>
      </c>
    </row>
    <row r="61" spans="1:35" s="22" customFormat="1" ht="13">
      <c r="A61" s="26" t="s">
        <v>13</v>
      </c>
      <c r="B61" s="27"/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8">
        <v>0</v>
      </c>
      <c r="N61" s="28">
        <v>0</v>
      </c>
      <c r="O61" s="28">
        <v>0</v>
      </c>
      <c r="P61" s="28">
        <v>0</v>
      </c>
      <c r="Q61" s="28">
        <v>0</v>
      </c>
      <c r="R61" s="28">
        <v>0</v>
      </c>
      <c r="S61" s="28">
        <v>0</v>
      </c>
      <c r="T61" s="28">
        <v>0</v>
      </c>
      <c r="U61" s="28">
        <v>0</v>
      </c>
      <c r="V61" s="28">
        <v>0</v>
      </c>
      <c r="W61" s="28">
        <v>0</v>
      </c>
      <c r="X61" s="28">
        <v>0</v>
      </c>
      <c r="Y61" s="28">
        <v>0</v>
      </c>
      <c r="Z61" s="28">
        <v>0</v>
      </c>
      <c r="AA61" s="28">
        <v>0</v>
      </c>
      <c r="AB61" s="28">
        <v>0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  <c r="AH61" s="28">
        <v>0</v>
      </c>
      <c r="AI61" s="28">
        <v>0</v>
      </c>
    </row>
    <row r="62" spans="1:35" ht="13">
      <c r="A62" s="13" t="s">
        <v>14</v>
      </c>
      <c r="B62" s="14"/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</row>
    <row r="63" spans="1:35" s="22" customFormat="1" ht="13">
      <c r="A63" s="9" t="s">
        <v>15</v>
      </c>
      <c r="B63" s="10"/>
      <c r="C63" s="11">
        <v>0</v>
      </c>
      <c r="D63" s="11">
        <v>0.11485101283055883</v>
      </c>
      <c r="E63" s="11">
        <v>0.21316347981351721</v>
      </c>
      <c r="F63" s="11">
        <v>0.36936085726307721</v>
      </c>
      <c r="G63" s="11">
        <v>0.83060252479060148</v>
      </c>
      <c r="H63" s="11">
        <v>1.4149644780724848</v>
      </c>
      <c r="I63" s="11">
        <v>2.1996265977308629</v>
      </c>
      <c r="J63" s="11">
        <v>2.7849073591153912</v>
      </c>
      <c r="K63" s="11">
        <v>3.7634379884317521</v>
      </c>
      <c r="L63" s="11">
        <v>5.3998352192415551</v>
      </c>
      <c r="M63" s="11">
        <v>5.7425506415279424</v>
      </c>
      <c r="N63" s="11">
        <v>7.145570614266048</v>
      </c>
      <c r="O63" s="11">
        <v>8.0156818874703628</v>
      </c>
      <c r="P63" s="11">
        <v>9.4122702034899568</v>
      </c>
      <c r="Q63" s="11">
        <v>10.908089794595156</v>
      </c>
      <c r="R63" s="11">
        <v>12.002044236118964</v>
      </c>
      <c r="S63" s="11">
        <v>12.753962184052764</v>
      </c>
      <c r="T63" s="11">
        <v>13.506558968029639</v>
      </c>
      <c r="U63" s="11">
        <v>15.909697411127988</v>
      </c>
      <c r="V63" s="11">
        <v>17.503999999999998</v>
      </c>
      <c r="W63" s="11">
        <v>14.365</v>
      </c>
      <c r="X63" s="11">
        <v>18.334</v>
      </c>
      <c r="Y63" s="11">
        <v>16.509</v>
      </c>
      <c r="Z63" s="11">
        <v>14.779</v>
      </c>
      <c r="AA63" s="11">
        <v>14.754999999999999</v>
      </c>
      <c r="AB63" s="11">
        <v>16.527000000000001</v>
      </c>
      <c r="AC63" s="11">
        <v>16.469000000000001</v>
      </c>
      <c r="AD63" s="11">
        <v>14.297999999999998</v>
      </c>
      <c r="AE63" s="11">
        <v>15.885000000000002</v>
      </c>
      <c r="AF63" s="11">
        <v>15.736999999999998</v>
      </c>
      <c r="AG63" s="11">
        <v>12.997999999999999</v>
      </c>
      <c r="AH63" s="11">
        <v>11.955</v>
      </c>
      <c r="AI63" s="11">
        <v>9.9832689810746853</v>
      </c>
    </row>
    <row r="64" spans="1:35" s="22" customFormat="1" ht="13">
      <c r="A64" s="13" t="s">
        <v>16</v>
      </c>
      <c r="B64" s="14"/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</row>
    <row r="65" spans="1:35" ht="13">
      <c r="A65" s="13" t="s">
        <v>17</v>
      </c>
      <c r="B65" s="14"/>
      <c r="C65" s="15">
        <v>14.412925759738934</v>
      </c>
      <c r="D65" s="15">
        <v>12.851525469100551</v>
      </c>
      <c r="E65" s="15">
        <v>11.290125178462166</v>
      </c>
      <c r="F65" s="15">
        <v>9.7287248878237822</v>
      </c>
      <c r="G65" s="15">
        <v>8.1673245971853969</v>
      </c>
      <c r="H65" s="15">
        <v>6.6059243065470117</v>
      </c>
      <c r="I65" s="15">
        <v>5.0445240159086273</v>
      </c>
      <c r="J65" s="15">
        <v>3.4831237252702425</v>
      </c>
      <c r="K65" s="15">
        <v>1.9217234346318579</v>
      </c>
      <c r="L65" s="15">
        <v>1.7844574750152968</v>
      </c>
      <c r="M65" s="15">
        <v>1.6471915153987355</v>
      </c>
      <c r="N65" s="15">
        <v>1.5099255557821727</v>
      </c>
      <c r="O65" s="15">
        <v>1.3726595961656129</v>
      </c>
      <c r="P65" s="15">
        <v>1.2353936365490519</v>
      </c>
      <c r="Q65" s="15">
        <v>1.0981276769324904</v>
      </c>
      <c r="R65" s="15">
        <v>0.96086171731592895</v>
      </c>
      <c r="S65" s="15">
        <v>0.96086171731592895</v>
      </c>
      <c r="T65" s="15">
        <v>0.96086171731592895</v>
      </c>
      <c r="U65" s="15">
        <v>0.96086171731592895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</row>
    <row r="66" spans="1:35" ht="13">
      <c r="A66" s="13" t="s">
        <v>18</v>
      </c>
      <c r="B66" s="14"/>
      <c r="C66" s="15">
        <v>7.146159420864751</v>
      </c>
      <c r="D66" s="15">
        <v>9.0797707081599288</v>
      </c>
      <c r="E66" s="15">
        <v>10.482885826425813</v>
      </c>
      <c r="F66" s="15">
        <v>12.650694435596806</v>
      </c>
      <c r="G66" s="15">
        <v>15.193737958779749</v>
      </c>
      <c r="H66" s="15">
        <v>16.73414606032776</v>
      </c>
      <c r="I66" s="15">
        <v>18.021099792785513</v>
      </c>
      <c r="J66" s="15">
        <v>19.845987140144658</v>
      </c>
      <c r="K66" s="15">
        <v>23.375845558077078</v>
      </c>
      <c r="L66" s="15">
        <v>26.410289366749598</v>
      </c>
      <c r="M66" s="15">
        <v>30.787831282297962</v>
      </c>
      <c r="N66" s="15">
        <v>34.570506435040194</v>
      </c>
      <c r="O66" s="15">
        <v>35.613452355167603</v>
      </c>
      <c r="P66" s="15">
        <v>37.900513615708377</v>
      </c>
      <c r="Q66" s="15">
        <v>41.440928390068038</v>
      </c>
      <c r="R66" s="15">
        <v>49.544517937969708</v>
      </c>
      <c r="S66" s="15">
        <v>51.82638660437123</v>
      </c>
      <c r="T66" s="15">
        <v>54.900669423821981</v>
      </c>
      <c r="U66" s="15">
        <v>62.634262567406182</v>
      </c>
      <c r="V66" s="15">
        <v>45.23678091322823</v>
      </c>
      <c r="W66" s="15">
        <v>55.997766883288072</v>
      </c>
      <c r="X66" s="15">
        <v>56.891750995281683</v>
      </c>
      <c r="Y66" s="15">
        <v>55.564696131034715</v>
      </c>
      <c r="Z66" s="15">
        <v>62.793797301181385</v>
      </c>
      <c r="AA66" s="15">
        <v>49.459344628892779</v>
      </c>
      <c r="AB66" s="15">
        <v>54.056786090178989</v>
      </c>
      <c r="AC66" s="15">
        <v>40.981034339444136</v>
      </c>
      <c r="AD66" s="15">
        <v>44.196190030570563</v>
      </c>
      <c r="AE66" s="15">
        <v>44.474946203234737</v>
      </c>
      <c r="AF66" s="15">
        <v>46.33323541804765</v>
      </c>
      <c r="AG66" s="15">
        <v>31.58070748688861</v>
      </c>
      <c r="AH66" s="15">
        <v>32.391671740664968</v>
      </c>
      <c r="AI66" s="15">
        <v>34.129016031283705</v>
      </c>
    </row>
    <row r="67" spans="1:35" ht="13">
      <c r="A67" s="13" t="s">
        <v>19</v>
      </c>
      <c r="B67" s="14"/>
      <c r="C67" s="15">
        <v>272.05027484799172</v>
      </c>
      <c r="D67" s="15">
        <v>272.02469458519664</v>
      </c>
      <c r="E67" s="15">
        <v>263.93036974536165</v>
      </c>
      <c r="F67" s="15">
        <v>250.90090191160067</v>
      </c>
      <c r="G67" s="15">
        <v>273.74132203419686</v>
      </c>
      <c r="H67" s="15">
        <v>265.17265372367245</v>
      </c>
      <c r="I67" s="15">
        <v>224.32106606622676</v>
      </c>
      <c r="J67" s="15">
        <v>221.16554251332232</v>
      </c>
      <c r="K67" s="15">
        <v>205.36131445084766</v>
      </c>
      <c r="L67" s="15">
        <v>204.63715807488776</v>
      </c>
      <c r="M67" s="15">
        <v>191.05607598564856</v>
      </c>
      <c r="N67" s="15">
        <v>179.09054664542879</v>
      </c>
      <c r="O67" s="15">
        <v>166.57897491134008</v>
      </c>
      <c r="P67" s="15">
        <v>151.10489090701606</v>
      </c>
      <c r="Q67" s="15">
        <v>128.99386318956363</v>
      </c>
      <c r="R67" s="15">
        <v>126.48067604193606</v>
      </c>
      <c r="S67" s="15">
        <v>105.38462632777448</v>
      </c>
      <c r="T67" s="15">
        <v>89.021379449364872</v>
      </c>
      <c r="U67" s="15">
        <v>83.830940138602969</v>
      </c>
      <c r="V67" s="15">
        <v>59.059999999999995</v>
      </c>
      <c r="W67" s="15">
        <v>60.655000000000001</v>
      </c>
      <c r="X67" s="15">
        <v>50.116</v>
      </c>
      <c r="Y67" s="15">
        <v>46.942999999999991</v>
      </c>
      <c r="Z67" s="15">
        <v>53.795000000000002</v>
      </c>
      <c r="AA67" s="15">
        <v>47.91</v>
      </c>
      <c r="AB67" s="15">
        <v>56.995999999999995</v>
      </c>
      <c r="AC67" s="15">
        <v>51.155000000000001</v>
      </c>
      <c r="AD67" s="15">
        <v>39.765000000000008</v>
      </c>
      <c r="AE67" s="15">
        <v>51.86</v>
      </c>
      <c r="AF67" s="15">
        <v>41.306000000000004</v>
      </c>
      <c r="AG67" s="15">
        <v>36.669000000000004</v>
      </c>
      <c r="AH67" s="15">
        <v>44.376000000000005</v>
      </c>
      <c r="AI67" s="15">
        <v>46.25611461728451</v>
      </c>
    </row>
    <row r="68" spans="1:35" ht="13">
      <c r="A68" s="26" t="s">
        <v>20</v>
      </c>
      <c r="B68" s="27"/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8">
        <v>0</v>
      </c>
      <c r="N68" s="28">
        <v>0</v>
      </c>
      <c r="O68" s="28">
        <v>0</v>
      </c>
      <c r="P68" s="28">
        <v>0</v>
      </c>
      <c r="Q68" s="28">
        <v>0</v>
      </c>
      <c r="R68" s="28">
        <v>0</v>
      </c>
      <c r="S68" s="28">
        <v>0</v>
      </c>
      <c r="T68" s="28">
        <v>0</v>
      </c>
      <c r="U68" s="28">
        <v>0</v>
      </c>
      <c r="V68" s="28">
        <v>0</v>
      </c>
      <c r="W68" s="28">
        <v>2.4357375765003548E-4</v>
      </c>
      <c r="X68" s="28">
        <v>2.225643436916117E-4</v>
      </c>
      <c r="Y68" s="28">
        <v>3.6474688389685051E-4</v>
      </c>
      <c r="Z68" s="28">
        <v>2.716955356031936E-4</v>
      </c>
      <c r="AA68" s="28">
        <v>4.0828748979995181E-4</v>
      </c>
      <c r="AB68" s="28">
        <v>0</v>
      </c>
      <c r="AC68" s="28">
        <v>0</v>
      </c>
      <c r="AD68" s="28">
        <v>0</v>
      </c>
      <c r="AE68" s="28">
        <v>0</v>
      </c>
      <c r="AF68" s="28">
        <v>0</v>
      </c>
      <c r="AG68" s="28">
        <v>0</v>
      </c>
      <c r="AH68" s="28">
        <v>0</v>
      </c>
      <c r="AI68" s="28">
        <v>0</v>
      </c>
    </row>
    <row r="69" spans="1:35" ht="13">
      <c r="A69" s="13" t="s">
        <v>21</v>
      </c>
      <c r="B69" s="14"/>
      <c r="C69" s="60">
        <v>0</v>
      </c>
      <c r="D69" s="60">
        <v>0</v>
      </c>
      <c r="E69" s="60">
        <v>0</v>
      </c>
      <c r="F69" s="60">
        <v>0</v>
      </c>
      <c r="G69" s="60">
        <v>0</v>
      </c>
      <c r="H69" s="60">
        <v>0</v>
      </c>
      <c r="I69" s="60">
        <v>0</v>
      </c>
      <c r="J69" s="60">
        <v>0</v>
      </c>
      <c r="K69" s="60">
        <v>0</v>
      </c>
      <c r="L69" s="60">
        <v>0</v>
      </c>
      <c r="M69" s="60">
        <v>0</v>
      </c>
      <c r="N69" s="60">
        <v>0</v>
      </c>
      <c r="O69" s="60">
        <v>0</v>
      </c>
      <c r="P69" s="60">
        <v>0</v>
      </c>
      <c r="Q69" s="60">
        <v>0</v>
      </c>
      <c r="R69" s="60">
        <v>0</v>
      </c>
      <c r="S69" s="60">
        <v>0</v>
      </c>
      <c r="T69" s="60">
        <v>0</v>
      </c>
      <c r="U69" s="60">
        <v>0</v>
      </c>
      <c r="V69" s="60">
        <v>0</v>
      </c>
      <c r="W69" s="60">
        <v>0</v>
      </c>
      <c r="X69" s="60">
        <v>0</v>
      </c>
      <c r="Y69" s="60">
        <v>0</v>
      </c>
      <c r="Z69" s="60">
        <v>0</v>
      </c>
      <c r="AA69" s="60">
        <v>0</v>
      </c>
      <c r="AB69" s="60">
        <v>0</v>
      </c>
      <c r="AC69" s="60">
        <v>0</v>
      </c>
      <c r="AD69" s="60">
        <v>0</v>
      </c>
      <c r="AE69" s="60">
        <v>0</v>
      </c>
      <c r="AF69" s="60">
        <v>0</v>
      </c>
      <c r="AG69" s="60">
        <v>0</v>
      </c>
      <c r="AH69" s="60">
        <v>0</v>
      </c>
      <c r="AI69" s="60">
        <v>0</v>
      </c>
    </row>
    <row r="70" spans="1:35" ht="13">
      <c r="A70" s="9" t="s">
        <v>22</v>
      </c>
      <c r="B70" s="10"/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</row>
    <row r="71" spans="1:35" ht="13">
      <c r="A71" s="29" t="s">
        <v>23</v>
      </c>
      <c r="B71" s="30"/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</row>
    <row r="72" spans="1:35" ht="13.5" thickBot="1">
      <c r="A72" s="16" t="s">
        <v>24</v>
      </c>
      <c r="B72" s="17"/>
      <c r="C72" s="18">
        <v>0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</row>
    <row r="73" spans="1:35" ht="13.5" thickBot="1">
      <c r="A73" s="31" t="s">
        <v>25</v>
      </c>
      <c r="B73" s="32"/>
      <c r="C73" s="33">
        <v>41.183187884480368</v>
      </c>
      <c r="D73" s="33">
        <v>49.735094422032333</v>
      </c>
      <c r="E73" s="33">
        <v>58.164291483879921</v>
      </c>
      <c r="F73" s="33">
        <v>69.075995631131647</v>
      </c>
      <c r="G73" s="33">
        <v>76.381929030762123</v>
      </c>
      <c r="H73" s="33">
        <v>77.590145406928414</v>
      </c>
      <c r="I73" s="33">
        <v>85.773923517367209</v>
      </c>
      <c r="J73" s="33">
        <v>90.644545783787549</v>
      </c>
      <c r="K73" s="33">
        <v>99.205891511778319</v>
      </c>
      <c r="L73" s="33">
        <v>107.72948047801387</v>
      </c>
      <c r="M73" s="33">
        <v>128.52401701468824</v>
      </c>
      <c r="N73" s="33">
        <v>133.39307258846864</v>
      </c>
      <c r="O73" s="33">
        <v>134.0810204211478</v>
      </c>
      <c r="P73" s="33">
        <v>143.55827715219394</v>
      </c>
      <c r="Q73" s="33">
        <v>152.1271554416723</v>
      </c>
      <c r="R73" s="33">
        <v>160.24133396396093</v>
      </c>
      <c r="S73" s="33">
        <v>183.30940822583537</v>
      </c>
      <c r="T73" s="33">
        <v>195.53528480550634</v>
      </c>
      <c r="U73" s="33">
        <v>209.87880739410897</v>
      </c>
      <c r="V73" s="33">
        <v>204.61229187688474</v>
      </c>
      <c r="W73" s="33">
        <v>233.4707201440641</v>
      </c>
      <c r="X73" s="33">
        <v>213.49585391537363</v>
      </c>
      <c r="Y73" s="33">
        <v>240.49770753127689</v>
      </c>
      <c r="Z73" s="33">
        <v>230.07885070606997</v>
      </c>
      <c r="AA73" s="33">
        <v>209.47124687540918</v>
      </c>
      <c r="AB73" s="33">
        <v>236.61468220478736</v>
      </c>
      <c r="AC73" s="33">
        <v>212.80511825939234</v>
      </c>
      <c r="AD73" s="33">
        <v>199.33733202509393</v>
      </c>
      <c r="AE73" s="33">
        <v>217.21020814610509</v>
      </c>
      <c r="AF73" s="33">
        <v>215.0748165480733</v>
      </c>
      <c r="AG73" s="33">
        <v>174.85997904124068</v>
      </c>
      <c r="AH73" s="33">
        <v>199.12623104439464</v>
      </c>
      <c r="AI73" s="33">
        <v>194.12203433588209</v>
      </c>
    </row>
    <row r="74" spans="1:35" ht="13">
      <c r="A74" s="5" t="s">
        <v>26</v>
      </c>
      <c r="B74" s="6"/>
      <c r="C74" s="7">
        <v>4.7759999999999997E-2</v>
      </c>
      <c r="D74" s="7">
        <v>4.7759999999999997E-2</v>
      </c>
      <c r="E74" s="7">
        <v>4.7759999999999997E-2</v>
      </c>
      <c r="F74" s="7">
        <v>4.7759999999999997E-2</v>
      </c>
      <c r="G74" s="7">
        <v>4.7759999999999997E-2</v>
      </c>
      <c r="H74" s="7">
        <v>4.7759999999999997E-2</v>
      </c>
      <c r="I74" s="7">
        <v>4.7759999999999997E-2</v>
      </c>
      <c r="J74" s="7">
        <v>4.7759999999999997E-2</v>
      </c>
      <c r="K74" s="7">
        <v>4.7759999999999997E-2</v>
      </c>
      <c r="L74" s="7">
        <v>4.7759999999999997E-2</v>
      </c>
      <c r="M74" s="7">
        <v>4.7759999999999997E-2</v>
      </c>
      <c r="N74" s="7">
        <v>4.7759999999999997E-2</v>
      </c>
      <c r="O74" s="7">
        <v>5.6719414458430026E-2</v>
      </c>
      <c r="P74" s="7">
        <v>0.16962826288054605</v>
      </c>
      <c r="Q74" s="7">
        <v>0.28910852576109208</v>
      </c>
      <c r="R74" s="7">
        <v>1.0587553249638226</v>
      </c>
      <c r="S74" s="7">
        <v>3.2576603208081907</v>
      </c>
      <c r="T74" s="7">
        <v>8.8891412177929858</v>
      </c>
      <c r="U74" s="7">
        <v>15.94635751893664</v>
      </c>
      <c r="V74" s="7">
        <v>13.676143630828779</v>
      </c>
      <c r="W74" s="7">
        <v>13.269178098010819</v>
      </c>
      <c r="X74" s="7">
        <v>15.80293896224364</v>
      </c>
      <c r="Y74" s="7">
        <v>18.028841413067628</v>
      </c>
      <c r="Z74" s="7">
        <v>21.155239462503513</v>
      </c>
      <c r="AA74" s="7">
        <v>24.590306130870658</v>
      </c>
      <c r="AB74" s="7">
        <v>19.241527288382066</v>
      </c>
      <c r="AC74" s="7">
        <v>23.356445541455884</v>
      </c>
      <c r="AD74" s="7">
        <v>25.870248862361297</v>
      </c>
      <c r="AE74" s="7">
        <v>23.753095666414968</v>
      </c>
      <c r="AF74" s="7">
        <v>24.836487015493205</v>
      </c>
      <c r="AG74" s="7">
        <v>29.254631899703334</v>
      </c>
      <c r="AH74" s="7">
        <v>32.464446581593812</v>
      </c>
      <c r="AI74" s="7">
        <v>34.542684432628874</v>
      </c>
    </row>
    <row r="75" spans="1:35" ht="13">
      <c r="A75" s="29" t="s">
        <v>27</v>
      </c>
      <c r="B75" s="30"/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</row>
    <row r="76" spans="1:35" s="61" customFormat="1" ht="13">
      <c r="A76" s="13" t="s">
        <v>28</v>
      </c>
      <c r="B76" s="34"/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</row>
    <row r="77" spans="1:35" ht="13">
      <c r="A77" s="35" t="s">
        <v>29</v>
      </c>
      <c r="B77" s="36"/>
      <c r="C77" s="37">
        <v>0</v>
      </c>
      <c r="D77" s="37">
        <v>0</v>
      </c>
      <c r="E77" s="37">
        <v>0</v>
      </c>
      <c r="F77" s="37">
        <v>0</v>
      </c>
      <c r="G77" s="37">
        <v>0</v>
      </c>
      <c r="H77" s="37">
        <v>0</v>
      </c>
      <c r="I77" s="37">
        <v>0</v>
      </c>
      <c r="J77" s="37">
        <v>0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v>0</v>
      </c>
      <c r="Q77" s="37">
        <v>0</v>
      </c>
      <c r="R77" s="37">
        <v>0.17224548480000001</v>
      </c>
      <c r="S77" s="37">
        <v>1.3824256175999998</v>
      </c>
      <c r="T77" s="37">
        <v>5.8143176173793343</v>
      </c>
      <c r="U77" s="37">
        <v>11.261303190749489</v>
      </c>
      <c r="V77" s="37">
        <v>8.5069541234196127</v>
      </c>
      <c r="W77" s="37">
        <v>7.6943577840768018</v>
      </c>
      <c r="X77" s="37">
        <v>9.2996701001466544</v>
      </c>
      <c r="Y77" s="37">
        <v>10.921743291922457</v>
      </c>
      <c r="Z77" s="37">
        <v>13.363507265166273</v>
      </c>
      <c r="AA77" s="37">
        <v>15.388884225795632</v>
      </c>
      <c r="AB77" s="37">
        <v>8.3653441219859523</v>
      </c>
      <c r="AC77" s="37">
        <v>10.053431748180438</v>
      </c>
      <c r="AD77" s="37">
        <v>9.8942333744390858</v>
      </c>
      <c r="AE77" s="37">
        <v>7.1297186461823907</v>
      </c>
      <c r="AF77" s="37">
        <v>5.7722052880606372</v>
      </c>
      <c r="AG77" s="37">
        <v>6.3421989754707635</v>
      </c>
      <c r="AH77" s="37">
        <v>8.3371845661612429</v>
      </c>
      <c r="AI77" s="37">
        <v>9.2118665963963053</v>
      </c>
    </row>
    <row r="78" spans="1:35" ht="13">
      <c r="A78" s="35" t="s">
        <v>30</v>
      </c>
      <c r="B78" s="36"/>
      <c r="C78" s="37">
        <v>0</v>
      </c>
      <c r="D78" s="37">
        <v>0</v>
      </c>
      <c r="E78" s="37">
        <v>0</v>
      </c>
      <c r="F78" s="37">
        <v>0</v>
      </c>
      <c r="G78" s="37">
        <v>0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37">
        <v>0</v>
      </c>
      <c r="N78" s="37">
        <v>0</v>
      </c>
      <c r="O78" s="37">
        <v>0</v>
      </c>
      <c r="P78" s="37">
        <v>0</v>
      </c>
      <c r="Q78" s="37">
        <v>0</v>
      </c>
      <c r="R78" s="37">
        <v>0</v>
      </c>
      <c r="S78" s="37">
        <v>0</v>
      </c>
      <c r="T78" s="37">
        <v>0</v>
      </c>
      <c r="U78" s="37">
        <v>0</v>
      </c>
      <c r="V78" s="37">
        <v>0</v>
      </c>
      <c r="W78" s="37">
        <v>0</v>
      </c>
      <c r="X78" s="37">
        <v>0</v>
      </c>
      <c r="Y78" s="37">
        <v>0</v>
      </c>
      <c r="Z78" s="37">
        <v>0</v>
      </c>
      <c r="AA78" s="37">
        <v>0</v>
      </c>
      <c r="AB78" s="37">
        <v>0</v>
      </c>
      <c r="AC78" s="37">
        <v>0</v>
      </c>
      <c r="AD78" s="37">
        <v>0</v>
      </c>
      <c r="AE78" s="37">
        <v>0</v>
      </c>
      <c r="AF78" s="37">
        <v>0</v>
      </c>
      <c r="AG78" s="37">
        <v>0</v>
      </c>
      <c r="AH78" s="37">
        <v>0</v>
      </c>
      <c r="AI78" s="37">
        <v>0</v>
      </c>
    </row>
    <row r="79" spans="1:35" ht="13">
      <c r="A79" s="13" t="s">
        <v>31</v>
      </c>
      <c r="B79" s="14"/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</row>
    <row r="80" spans="1:35">
      <c r="A80" s="38" t="s">
        <v>32</v>
      </c>
      <c r="B80" s="39"/>
      <c r="C80" s="40">
        <v>0</v>
      </c>
      <c r="D80" s="40">
        <v>0</v>
      </c>
      <c r="E80" s="40">
        <v>0</v>
      </c>
      <c r="F80" s="40">
        <v>0</v>
      </c>
      <c r="G80" s="40">
        <v>0</v>
      </c>
      <c r="H80" s="40">
        <v>0</v>
      </c>
      <c r="I80" s="40">
        <v>0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0">
        <v>0</v>
      </c>
      <c r="Q80" s="40">
        <v>0</v>
      </c>
      <c r="R80" s="40">
        <v>0</v>
      </c>
      <c r="S80" s="40">
        <v>0</v>
      </c>
      <c r="T80" s="40">
        <v>0</v>
      </c>
      <c r="U80" s="40">
        <v>0</v>
      </c>
      <c r="V80" s="40">
        <v>0</v>
      </c>
      <c r="W80" s="40">
        <v>3.8297811012131242E-2</v>
      </c>
      <c r="X80" s="40">
        <v>9.9527444412131238E-2</v>
      </c>
      <c r="Y80" s="40">
        <v>9.9527444412131238E-2</v>
      </c>
      <c r="Z80" s="40">
        <v>0.13391464441213125</v>
      </c>
      <c r="AA80" s="40">
        <v>0.54527152441213123</v>
      </c>
      <c r="AB80" s="40">
        <v>0.54527152441213123</v>
      </c>
      <c r="AC80" s="40">
        <v>0.8398074444121314</v>
      </c>
      <c r="AD80" s="40">
        <v>0.84271949101213117</v>
      </c>
      <c r="AE80" s="40">
        <v>0.80443075440000011</v>
      </c>
      <c r="AF80" s="40">
        <v>0.87248875439999996</v>
      </c>
      <c r="AG80" s="40">
        <v>2.1464867544000001</v>
      </c>
      <c r="AH80" s="40">
        <v>2.0378327544000001</v>
      </c>
      <c r="AI80" s="40">
        <v>2.0378327544000001</v>
      </c>
    </row>
    <row r="81" spans="1:35">
      <c r="A81" s="42" t="s">
        <v>33</v>
      </c>
      <c r="B81" s="43"/>
      <c r="C81" s="44">
        <v>0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C81" s="44">
        <v>0</v>
      </c>
      <c r="AD81" s="44">
        <v>0</v>
      </c>
      <c r="AE81" s="44">
        <v>0</v>
      </c>
      <c r="AF81" s="44">
        <v>0</v>
      </c>
      <c r="AG81" s="44">
        <v>0</v>
      </c>
      <c r="AH81" s="44">
        <v>0</v>
      </c>
      <c r="AI81" s="44">
        <v>0</v>
      </c>
    </row>
    <row r="82" spans="1:35">
      <c r="A82" s="42" t="s">
        <v>34</v>
      </c>
      <c r="B82" s="43"/>
      <c r="C82" s="44">
        <v>0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0</v>
      </c>
      <c r="AF82" s="44">
        <v>0</v>
      </c>
      <c r="AG82" s="44">
        <v>0</v>
      </c>
      <c r="AH82" s="44">
        <v>0</v>
      </c>
      <c r="AI82" s="44">
        <v>0</v>
      </c>
    </row>
    <row r="83" spans="1:35">
      <c r="A83" s="42" t="s">
        <v>35</v>
      </c>
      <c r="B83" s="43"/>
      <c r="C83" s="44">
        <v>0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0</v>
      </c>
      <c r="AD83" s="44">
        <v>0</v>
      </c>
      <c r="AE83" s="44">
        <v>0</v>
      </c>
      <c r="AF83" s="44">
        <v>0</v>
      </c>
      <c r="AG83" s="44">
        <v>0</v>
      </c>
      <c r="AH83" s="44">
        <v>0</v>
      </c>
      <c r="AI83" s="44">
        <v>0</v>
      </c>
    </row>
    <row r="84" spans="1:35">
      <c r="A84" s="45" t="s">
        <v>36</v>
      </c>
      <c r="B84" s="46"/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3.2882759999999997E-2</v>
      </c>
      <c r="T84" s="44">
        <v>3.7669028399999992E-2</v>
      </c>
      <c r="U84" s="44">
        <v>9.4656338726399988E-2</v>
      </c>
      <c r="V84" s="44">
        <v>0.10087046642623103</v>
      </c>
      <c r="W84" s="44">
        <v>0.15331938121437691</v>
      </c>
      <c r="X84" s="44">
        <v>0.16448964168485372</v>
      </c>
      <c r="Y84" s="44">
        <v>0.16614308073470971</v>
      </c>
      <c r="Z84" s="44">
        <v>0.16614308073470971</v>
      </c>
      <c r="AA84" s="44">
        <v>0.16614308073470971</v>
      </c>
      <c r="AB84" s="44">
        <v>0.16614308073470971</v>
      </c>
      <c r="AC84" s="44">
        <v>0.16614308073470971</v>
      </c>
      <c r="AD84" s="44">
        <v>0.16614308073470971</v>
      </c>
      <c r="AE84" s="44">
        <v>0.16649466165720572</v>
      </c>
      <c r="AF84" s="44">
        <v>0.16649466165720572</v>
      </c>
      <c r="AG84" s="44">
        <v>0.16649466165720572</v>
      </c>
      <c r="AH84" s="44">
        <v>0.16649466165720572</v>
      </c>
      <c r="AI84" s="44">
        <v>0.16649466165720572</v>
      </c>
    </row>
    <row r="85" spans="1:35" ht="13" thickBot="1">
      <c r="A85" s="47" t="s">
        <v>37</v>
      </c>
      <c r="B85" s="48"/>
      <c r="C85" s="49">
        <v>4.7759999999999997E-2</v>
      </c>
      <c r="D85" s="49">
        <v>4.7759999999999997E-2</v>
      </c>
      <c r="E85" s="49">
        <v>4.7759999999999997E-2</v>
      </c>
      <c r="F85" s="49">
        <v>4.7759999999999997E-2</v>
      </c>
      <c r="G85" s="49">
        <v>4.7759999999999997E-2</v>
      </c>
      <c r="H85" s="49">
        <v>4.7759999999999997E-2</v>
      </c>
      <c r="I85" s="49">
        <v>4.7759999999999997E-2</v>
      </c>
      <c r="J85" s="49">
        <v>4.7759999999999997E-2</v>
      </c>
      <c r="K85" s="49">
        <v>4.7759999999999997E-2</v>
      </c>
      <c r="L85" s="49">
        <v>4.7759999999999997E-2</v>
      </c>
      <c r="M85" s="49">
        <v>4.7759999999999997E-2</v>
      </c>
      <c r="N85" s="49">
        <v>4.7759999999999997E-2</v>
      </c>
      <c r="O85" s="49">
        <v>5.6719414458430026E-2</v>
      </c>
      <c r="P85" s="49">
        <v>0.16962826288054605</v>
      </c>
      <c r="Q85" s="49">
        <v>0.28910852576109208</v>
      </c>
      <c r="R85" s="49">
        <v>0.8865098401638225</v>
      </c>
      <c r="S85" s="49">
        <v>1.842351943208191</v>
      </c>
      <c r="T85" s="49">
        <v>3.0371545720136517</v>
      </c>
      <c r="U85" s="49">
        <v>4.5903979894607501</v>
      </c>
      <c r="V85" s="49">
        <v>5.0683190409829342</v>
      </c>
      <c r="W85" s="49">
        <v>5.3832031217075098</v>
      </c>
      <c r="X85" s="49">
        <v>6.2392517760000006</v>
      </c>
      <c r="Y85" s="49">
        <v>6.8414275959983302</v>
      </c>
      <c r="Z85" s="49">
        <v>7.4916744721903976</v>
      </c>
      <c r="AA85" s="49">
        <v>8.4900072999281857</v>
      </c>
      <c r="AB85" s="49">
        <v>10.164768561249272</v>
      </c>
      <c r="AC85" s="49">
        <v>12.297063268128605</v>
      </c>
      <c r="AD85" s="49">
        <v>14.967152916175371</v>
      </c>
      <c r="AE85" s="49">
        <v>15.65245160417537</v>
      </c>
      <c r="AF85" s="49">
        <v>18.025298311375362</v>
      </c>
      <c r="AG85" s="49">
        <v>20.599451508175363</v>
      </c>
      <c r="AH85" s="49">
        <v>21.922934599375363</v>
      </c>
      <c r="AI85" s="49">
        <v>23.126490420175365</v>
      </c>
    </row>
    <row r="86" spans="1:35" ht="13.5" thickBot="1">
      <c r="A86" s="50" t="s">
        <v>38</v>
      </c>
      <c r="B86" s="51"/>
      <c r="C86" s="52">
        <v>0</v>
      </c>
      <c r="D86" s="52">
        <v>0</v>
      </c>
      <c r="E86" s="52">
        <v>0</v>
      </c>
      <c r="F86" s="52">
        <v>0</v>
      </c>
      <c r="G86" s="52">
        <v>0</v>
      </c>
      <c r="H86" s="52">
        <v>0</v>
      </c>
      <c r="I86" s="52">
        <v>0</v>
      </c>
      <c r="J86" s="52">
        <v>0</v>
      </c>
      <c r="K86" s="52">
        <v>0</v>
      </c>
      <c r="L86" s="52">
        <v>0</v>
      </c>
      <c r="M86" s="52">
        <v>0</v>
      </c>
      <c r="N86" s="52">
        <v>0</v>
      </c>
      <c r="O86" s="52">
        <v>0</v>
      </c>
      <c r="P86" s="52">
        <v>0</v>
      </c>
      <c r="Q86" s="52">
        <v>0</v>
      </c>
      <c r="R86" s="52">
        <v>0</v>
      </c>
      <c r="S86" s="52">
        <v>0</v>
      </c>
      <c r="T86" s="52">
        <v>0</v>
      </c>
      <c r="U86" s="52">
        <v>0</v>
      </c>
      <c r="V86" s="52">
        <v>0</v>
      </c>
      <c r="W86" s="52">
        <v>0</v>
      </c>
      <c r="X86" s="52">
        <v>0</v>
      </c>
      <c r="Y86" s="52">
        <v>0</v>
      </c>
      <c r="Z86" s="52">
        <v>0</v>
      </c>
      <c r="AA86" s="52">
        <v>0</v>
      </c>
      <c r="AB86" s="52">
        <v>0</v>
      </c>
      <c r="AC86" s="52">
        <v>0</v>
      </c>
      <c r="AD86" s="52">
        <v>0</v>
      </c>
      <c r="AE86" s="52">
        <v>0</v>
      </c>
      <c r="AF86" s="52">
        <v>0</v>
      </c>
      <c r="AG86" s="52">
        <v>0</v>
      </c>
      <c r="AH86" s="52">
        <v>0</v>
      </c>
      <c r="AI86" s="52">
        <v>0</v>
      </c>
    </row>
    <row r="87" spans="1:35" ht="13.5" thickBot="1">
      <c r="A87" s="50" t="s">
        <v>39</v>
      </c>
      <c r="B87" s="51"/>
      <c r="C87" s="52">
        <v>172.32301443968205</v>
      </c>
      <c r="D87" s="52">
        <v>186.75005750905078</v>
      </c>
      <c r="E87" s="52">
        <v>199.75905788356704</v>
      </c>
      <c r="F87" s="52">
        <v>204.5680722400233</v>
      </c>
      <c r="G87" s="52">
        <v>212.4597881070284</v>
      </c>
      <c r="H87" s="52">
        <v>222.32443294078482</v>
      </c>
      <c r="I87" s="52">
        <v>241.06725812492198</v>
      </c>
      <c r="J87" s="52">
        <v>259.44015912779327</v>
      </c>
      <c r="K87" s="52">
        <v>277.13486579834381</v>
      </c>
      <c r="L87" s="52">
        <v>309.13330747784113</v>
      </c>
      <c r="M87" s="52">
        <v>344.64602887936411</v>
      </c>
      <c r="N87" s="52">
        <v>369.45007466910272</v>
      </c>
      <c r="O87" s="52">
        <v>410.50813026970928</v>
      </c>
      <c r="P87" s="52">
        <v>453.08025137403109</v>
      </c>
      <c r="Q87" s="52">
        <v>459.16003231254251</v>
      </c>
      <c r="R87" s="52">
        <v>510.94307491130814</v>
      </c>
      <c r="S87" s="52">
        <v>561.97843874716307</v>
      </c>
      <c r="T87" s="52">
        <v>583.91042034143766</v>
      </c>
      <c r="U87" s="52">
        <v>615.93675678052216</v>
      </c>
      <c r="V87" s="52">
        <v>600.28672715284358</v>
      </c>
      <c r="W87" s="52">
        <v>583.77054723391007</v>
      </c>
      <c r="X87" s="52">
        <v>632.14615425669251</v>
      </c>
      <c r="Y87" s="52">
        <v>634.82713602965703</v>
      </c>
      <c r="Z87" s="52">
        <v>628.88630216141951</v>
      </c>
      <c r="AA87" s="52">
        <v>620.27406997342825</v>
      </c>
      <c r="AB87" s="52">
        <v>706.96316664980372</v>
      </c>
      <c r="AC87" s="52">
        <v>721.25673952914008</v>
      </c>
      <c r="AD87" s="52">
        <v>739.54482314634663</v>
      </c>
      <c r="AE87" s="52">
        <v>845.19770764258874</v>
      </c>
      <c r="AF87" s="52">
        <v>838.90569249527073</v>
      </c>
      <c r="AG87" s="52">
        <v>802.1557515094787</v>
      </c>
      <c r="AH87" s="52">
        <v>917.30081273781627</v>
      </c>
      <c r="AI87" s="52">
        <v>1025.1280063953325</v>
      </c>
    </row>
    <row r="88" spans="1:35" ht="13.5" thickBot="1">
      <c r="A88" s="50" t="s">
        <v>40</v>
      </c>
      <c r="B88" s="51"/>
      <c r="C88" s="53">
        <v>0</v>
      </c>
      <c r="D88" s="53">
        <v>0</v>
      </c>
      <c r="E88" s="53">
        <v>0</v>
      </c>
      <c r="F88" s="53">
        <v>0</v>
      </c>
      <c r="G88" s="53">
        <v>0</v>
      </c>
      <c r="H88" s="53">
        <v>0</v>
      </c>
      <c r="I88" s="53">
        <v>0</v>
      </c>
      <c r="J88" s="53">
        <v>0</v>
      </c>
      <c r="K88" s="53">
        <v>0</v>
      </c>
      <c r="L88" s="53">
        <v>0</v>
      </c>
      <c r="M88" s="53">
        <v>0</v>
      </c>
      <c r="N88" s="53">
        <v>0</v>
      </c>
      <c r="O88" s="53">
        <v>0</v>
      </c>
      <c r="P88" s="53">
        <v>0</v>
      </c>
      <c r="Q88" s="53">
        <v>0</v>
      </c>
      <c r="R88" s="53">
        <v>0</v>
      </c>
      <c r="S88" s="53">
        <v>0</v>
      </c>
      <c r="T88" s="53">
        <v>0</v>
      </c>
      <c r="U88" s="53">
        <v>0</v>
      </c>
      <c r="V88" s="53">
        <v>0</v>
      </c>
      <c r="W88" s="53">
        <v>0</v>
      </c>
      <c r="X88" s="53">
        <v>0</v>
      </c>
      <c r="Y88" s="53">
        <v>0</v>
      </c>
      <c r="Z88" s="53">
        <v>0</v>
      </c>
      <c r="AA88" s="53">
        <v>0</v>
      </c>
      <c r="AB88" s="53">
        <v>0</v>
      </c>
      <c r="AC88" s="53">
        <v>0</v>
      </c>
      <c r="AD88" s="53">
        <v>0</v>
      </c>
      <c r="AE88" s="53">
        <v>0</v>
      </c>
      <c r="AF88" s="53">
        <v>0</v>
      </c>
      <c r="AG88" s="53">
        <v>0</v>
      </c>
      <c r="AH88" s="53">
        <v>0</v>
      </c>
      <c r="AI88" s="53">
        <v>0</v>
      </c>
    </row>
    <row r="89" spans="1:35">
      <c r="A89" s="38"/>
      <c r="B89" s="39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3" thickBot="1">
      <c r="A90" s="54"/>
      <c r="B90" s="55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</row>
    <row r="91" spans="1:35" ht="13.5" thickBot="1">
      <c r="A91" s="50" t="s">
        <v>43</v>
      </c>
      <c r="B91" s="51"/>
      <c r="C91" s="53">
        <f t="shared" ref="C91:AA91" si="9">C49+C54+C58+C73+C74+C86+C87+C88</f>
        <v>507.8085980873044</v>
      </c>
      <c r="D91" s="53">
        <f t="shared" si="9"/>
        <v>530.60375370637075</v>
      </c>
      <c r="E91" s="53">
        <f t="shared" si="9"/>
        <v>543.88765359751005</v>
      </c>
      <c r="F91" s="53">
        <f t="shared" si="9"/>
        <v>547.34150996343931</v>
      </c>
      <c r="G91" s="53">
        <f t="shared" si="9"/>
        <v>586.82246425274309</v>
      </c>
      <c r="H91" s="53">
        <f t="shared" si="9"/>
        <v>589.89002691633289</v>
      </c>
      <c r="I91" s="53">
        <f t="shared" si="9"/>
        <v>576.47525811494097</v>
      </c>
      <c r="J91" s="53">
        <f t="shared" si="9"/>
        <v>597.41202564943342</v>
      </c>
      <c r="K91" s="53">
        <f t="shared" si="9"/>
        <v>610.81083874211049</v>
      </c>
      <c r="L91" s="53">
        <f t="shared" si="9"/>
        <v>655.14228809174915</v>
      </c>
      <c r="M91" s="53">
        <f t="shared" si="9"/>
        <v>702.45145531892558</v>
      </c>
      <c r="N91" s="53">
        <f t="shared" si="9"/>
        <v>725.20745650808863</v>
      </c>
      <c r="O91" s="53">
        <f t="shared" si="9"/>
        <v>756.22663885545921</v>
      </c>
      <c r="P91" s="53">
        <f t="shared" si="9"/>
        <v>823.51760983186909</v>
      </c>
      <c r="Q91" s="53">
        <f t="shared" si="9"/>
        <v>820.52120693113523</v>
      </c>
      <c r="R91" s="53">
        <f t="shared" si="9"/>
        <v>887.96258408557355</v>
      </c>
      <c r="S91" s="53">
        <f t="shared" si="9"/>
        <v>946.20266407932104</v>
      </c>
      <c r="T91" s="53">
        <f t="shared" si="9"/>
        <v>973.45563587526942</v>
      </c>
      <c r="U91" s="53">
        <f t="shared" si="9"/>
        <v>1031.8290034800209</v>
      </c>
      <c r="V91" s="53">
        <f t="shared" si="9"/>
        <v>940.86287034070256</v>
      </c>
      <c r="W91" s="53">
        <f t="shared" si="9"/>
        <v>962.49031127137653</v>
      </c>
      <c r="X91" s="53">
        <f t="shared" si="9"/>
        <v>988.19970821273205</v>
      </c>
      <c r="Y91" s="53">
        <f t="shared" si="9"/>
        <v>1012.9806541225969</v>
      </c>
      <c r="Z91" s="53">
        <f t="shared" si="9"/>
        <v>1012.053376364304</v>
      </c>
      <c r="AA91" s="53">
        <f t="shared" si="9"/>
        <v>966.73933394120343</v>
      </c>
      <c r="AB91" s="53">
        <f t="shared" ref="AB91:AG91" si="10">AB49+AB54+AB58+AB73+AB74+AB86+AB87+AB88</f>
        <v>1090.6761205790167</v>
      </c>
      <c r="AC91" s="53">
        <f t="shared" si="10"/>
        <v>1066.6302463912371</v>
      </c>
      <c r="AD91" s="53">
        <f t="shared" si="10"/>
        <v>1063.5465136132445</v>
      </c>
      <c r="AE91" s="53">
        <f t="shared" si="10"/>
        <v>1198.9418732974414</v>
      </c>
      <c r="AF91" s="53">
        <f t="shared" si="10"/>
        <v>1182.6441636573361</v>
      </c>
      <c r="AG91" s="53">
        <f t="shared" si="10"/>
        <v>1087.6980428696422</v>
      </c>
      <c r="AH91" s="53">
        <f t="shared" ref="AH91:AI91" si="11">AH49+AH54+AH58+AH73+AH74+AH86+AH87+AH88</f>
        <v>1237.8111324804095</v>
      </c>
      <c r="AI91" s="53">
        <f t="shared" si="11"/>
        <v>1344.3580951694262</v>
      </c>
    </row>
    <row r="93" spans="1:3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</row>
    <row r="94" spans="1: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</row>
    <row r="95" spans="1:35" ht="42.5" thickBot="1">
      <c r="A95" s="58" t="s">
        <v>86</v>
      </c>
      <c r="B95" s="2"/>
      <c r="C95" s="3">
        <v>1990</v>
      </c>
      <c r="D95" s="3">
        <v>1991</v>
      </c>
      <c r="E95" s="3">
        <v>1992</v>
      </c>
      <c r="F95" s="3">
        <v>1993</v>
      </c>
      <c r="G95" s="3">
        <v>1994</v>
      </c>
      <c r="H95" s="3">
        <v>1995</v>
      </c>
      <c r="I95" s="3">
        <v>1996</v>
      </c>
      <c r="J95" s="3">
        <v>1997</v>
      </c>
      <c r="K95" s="3">
        <v>1998</v>
      </c>
      <c r="L95" s="3">
        <v>1999</v>
      </c>
      <c r="M95" s="3">
        <v>2000</v>
      </c>
      <c r="N95" s="3">
        <v>2001</v>
      </c>
      <c r="O95" s="3">
        <v>2002</v>
      </c>
      <c r="P95" s="3">
        <v>2003</v>
      </c>
      <c r="Q95" s="3">
        <v>2004</v>
      </c>
      <c r="R95" s="3">
        <v>2005</v>
      </c>
      <c r="S95" s="3">
        <v>2006</v>
      </c>
      <c r="T95" s="3">
        <v>2007</v>
      </c>
      <c r="U95" s="3">
        <v>2008</v>
      </c>
      <c r="V95" s="3">
        <v>2009</v>
      </c>
      <c r="W95" s="3">
        <v>2010</v>
      </c>
      <c r="X95" s="3">
        <v>2011</v>
      </c>
      <c r="Y95" s="3">
        <v>2012</v>
      </c>
      <c r="Z95" s="3">
        <v>2013</v>
      </c>
      <c r="AA95" s="3">
        <v>2014</v>
      </c>
      <c r="AB95" s="3">
        <v>2015</v>
      </c>
      <c r="AC95" s="3">
        <v>2016</v>
      </c>
      <c r="AD95" s="3">
        <v>2017</v>
      </c>
      <c r="AE95" s="3">
        <v>2018</v>
      </c>
      <c r="AF95" s="3">
        <v>2019</v>
      </c>
      <c r="AG95" s="3">
        <v>2020</v>
      </c>
      <c r="AH95" s="3">
        <v>2021</v>
      </c>
      <c r="AI95" s="3">
        <v>2022</v>
      </c>
    </row>
    <row r="96" spans="1:35" ht="13">
      <c r="A96" s="5" t="s">
        <v>1</v>
      </c>
      <c r="B96" s="6"/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1.1998195488721804E-2</v>
      </c>
      <c r="W96" s="7">
        <v>2.9995488721804513E-2</v>
      </c>
      <c r="X96" s="7">
        <v>9.9984962406015038E-2</v>
      </c>
      <c r="Y96" s="7">
        <v>1.6997443609022556E-2</v>
      </c>
      <c r="Z96" s="7">
        <v>7.9987969924812021E-3</v>
      </c>
      <c r="AA96" s="7">
        <v>9.9984962406015026E-4</v>
      </c>
      <c r="AB96" s="7">
        <v>1.9996992481203005E-3</v>
      </c>
      <c r="AC96" s="7">
        <v>9.9984962406015026E-4</v>
      </c>
      <c r="AD96" s="7">
        <v>0</v>
      </c>
      <c r="AE96" s="7">
        <v>1.9996992481203005E-3</v>
      </c>
      <c r="AF96" s="7">
        <v>2.9995488721804506E-3</v>
      </c>
      <c r="AG96" s="7">
        <v>9.9984962406015026E-4</v>
      </c>
      <c r="AH96" s="7">
        <v>0</v>
      </c>
      <c r="AI96" s="7">
        <v>0</v>
      </c>
    </row>
    <row r="97" spans="1:35" ht="13">
      <c r="A97" s="9" t="s">
        <v>2</v>
      </c>
      <c r="B97" s="10"/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1.1998195488721804E-2</v>
      </c>
      <c r="W97" s="11">
        <v>2.9995488721804513E-2</v>
      </c>
      <c r="X97" s="11">
        <v>9.9984962406015038E-2</v>
      </c>
      <c r="Y97" s="11">
        <v>1.6997443609022556E-2</v>
      </c>
      <c r="Z97" s="11">
        <v>7.9987969924812021E-3</v>
      </c>
      <c r="AA97" s="11">
        <v>9.9984962406015026E-4</v>
      </c>
      <c r="AB97" s="11">
        <v>1.9996992481203005E-3</v>
      </c>
      <c r="AC97" s="11">
        <v>9.9984962406015026E-4</v>
      </c>
      <c r="AD97" s="11">
        <v>0</v>
      </c>
      <c r="AE97" s="11">
        <v>1.9996992481203005E-3</v>
      </c>
      <c r="AF97" s="11">
        <v>2.9995488721804506E-3</v>
      </c>
      <c r="AG97" s="11">
        <v>9.9984962406015026E-4</v>
      </c>
      <c r="AH97" s="11">
        <v>0</v>
      </c>
      <c r="AI97" s="11">
        <v>0</v>
      </c>
    </row>
    <row r="98" spans="1:35" ht="13">
      <c r="A98" s="13" t="s">
        <v>3</v>
      </c>
      <c r="B98" s="14"/>
      <c r="C98" s="15">
        <v>0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</row>
    <row r="99" spans="1:35" ht="13">
      <c r="A99" s="13" t="s">
        <v>4</v>
      </c>
      <c r="B99" s="14"/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</row>
    <row r="100" spans="1:35" ht="13.5" thickBot="1">
      <c r="A100" s="16" t="s">
        <v>5</v>
      </c>
      <c r="B100" s="17"/>
      <c r="C100" s="18">
        <v>0</v>
      </c>
      <c r="D100" s="18">
        <v>0</v>
      </c>
      <c r="E100" s="18">
        <v>0</v>
      </c>
      <c r="F100" s="18">
        <v>0</v>
      </c>
      <c r="G100" s="18">
        <v>0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0</v>
      </c>
      <c r="P100" s="18">
        <v>0</v>
      </c>
      <c r="Q100" s="18">
        <v>0</v>
      </c>
      <c r="R100" s="18">
        <v>0</v>
      </c>
      <c r="S100" s="18">
        <v>0</v>
      </c>
      <c r="T100" s="18">
        <v>0</v>
      </c>
      <c r="U100" s="18">
        <v>0</v>
      </c>
      <c r="V100" s="18">
        <v>0</v>
      </c>
      <c r="W100" s="18">
        <v>0</v>
      </c>
      <c r="X100" s="18">
        <v>0</v>
      </c>
      <c r="Y100" s="18">
        <v>0</v>
      </c>
      <c r="Z100" s="18">
        <v>0</v>
      </c>
      <c r="AA100" s="18">
        <v>0</v>
      </c>
      <c r="AB100" s="18">
        <v>0</v>
      </c>
      <c r="AC100" s="18">
        <v>0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</row>
    <row r="101" spans="1:35" ht="13">
      <c r="A101" s="19" t="s">
        <v>6</v>
      </c>
      <c r="B101" s="20"/>
      <c r="C101" s="21">
        <v>31.963000000000001</v>
      </c>
      <c r="D101" s="21">
        <v>29.146000000000001</v>
      </c>
      <c r="E101" s="21">
        <v>13.962154</v>
      </c>
      <c r="F101" s="21">
        <v>14.134887000000001</v>
      </c>
      <c r="G101" s="21">
        <v>10.583717</v>
      </c>
      <c r="H101" s="21">
        <v>5.5955160000000008</v>
      </c>
      <c r="I101" s="21">
        <v>14.985516000000001</v>
      </c>
      <c r="J101" s="21">
        <v>10.364071000000001</v>
      </c>
      <c r="K101" s="21">
        <v>6.5432740000000003</v>
      </c>
      <c r="L101" s="21">
        <v>4.43</v>
      </c>
      <c r="M101" s="21">
        <v>3.9870000000000001</v>
      </c>
      <c r="N101" s="21">
        <v>4.43</v>
      </c>
      <c r="O101" s="21">
        <v>3.101</v>
      </c>
      <c r="P101" s="21">
        <v>0.88600000000000001</v>
      </c>
      <c r="Q101" s="21">
        <v>0.443</v>
      </c>
      <c r="R101" s="21">
        <v>0.45673299999999994</v>
      </c>
      <c r="S101" s="21">
        <v>0.38939699999999999</v>
      </c>
      <c r="T101" s="21">
        <v>0</v>
      </c>
      <c r="U101" s="21">
        <v>0</v>
      </c>
      <c r="V101" s="21">
        <v>0</v>
      </c>
      <c r="W101" s="21">
        <v>0</v>
      </c>
      <c r="X101" s="21">
        <v>0</v>
      </c>
      <c r="Y101" s="21">
        <v>0</v>
      </c>
      <c r="Z101" s="21">
        <v>0</v>
      </c>
      <c r="AA101" s="21">
        <v>0</v>
      </c>
      <c r="AB101" s="21">
        <v>0</v>
      </c>
      <c r="AC101" s="21">
        <v>0</v>
      </c>
      <c r="AD101" s="21">
        <v>0</v>
      </c>
      <c r="AE101" s="21">
        <v>0</v>
      </c>
      <c r="AF101" s="21">
        <v>0</v>
      </c>
      <c r="AG101" s="21">
        <v>0</v>
      </c>
      <c r="AH101" s="21">
        <v>0</v>
      </c>
      <c r="AI101" s="21">
        <v>0</v>
      </c>
    </row>
    <row r="102" spans="1:35" ht="13">
      <c r="A102" s="9" t="s">
        <v>7</v>
      </c>
      <c r="B102" s="10"/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</row>
    <row r="103" spans="1:35" ht="13">
      <c r="A103" s="9" t="s">
        <v>8</v>
      </c>
      <c r="B103" s="10"/>
      <c r="C103" s="11">
        <v>15.962999999999999</v>
      </c>
      <c r="D103" s="11">
        <v>13.146000000000001</v>
      </c>
      <c r="E103" s="11">
        <v>1.8780000000000001</v>
      </c>
      <c r="F103" s="11">
        <v>4.6950000000000003</v>
      </c>
      <c r="G103" s="11">
        <v>3.4430000000000001</v>
      </c>
      <c r="H103" s="11">
        <v>0</v>
      </c>
      <c r="I103" s="11">
        <v>9.39</v>
      </c>
      <c r="J103" s="11">
        <v>4.6950000000000003</v>
      </c>
      <c r="K103" s="11">
        <v>2.504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</row>
    <row r="104" spans="1:35" ht="13.5" thickBot="1">
      <c r="A104" s="16" t="s">
        <v>9</v>
      </c>
      <c r="B104" s="17"/>
      <c r="C104" s="18">
        <v>16</v>
      </c>
      <c r="D104" s="18">
        <v>16</v>
      </c>
      <c r="E104" s="18">
        <v>12.084154</v>
      </c>
      <c r="F104" s="18">
        <v>9.4398870000000006</v>
      </c>
      <c r="G104" s="18">
        <v>7.1407169999999995</v>
      </c>
      <c r="H104" s="18">
        <v>5.5955160000000008</v>
      </c>
      <c r="I104" s="18">
        <v>5.5955160000000008</v>
      </c>
      <c r="J104" s="18">
        <v>5.6690710000000006</v>
      </c>
      <c r="K104" s="18">
        <v>4.0392739999999998</v>
      </c>
      <c r="L104" s="18">
        <v>4.43</v>
      </c>
      <c r="M104" s="18">
        <v>3.9870000000000001</v>
      </c>
      <c r="N104" s="18">
        <v>4.43</v>
      </c>
      <c r="O104" s="18">
        <v>3.101</v>
      </c>
      <c r="P104" s="18">
        <v>0.88600000000000001</v>
      </c>
      <c r="Q104" s="18">
        <v>0.443</v>
      </c>
      <c r="R104" s="18">
        <v>0.45673299999999994</v>
      </c>
      <c r="S104" s="18">
        <v>0.38939699999999999</v>
      </c>
      <c r="T104" s="18">
        <v>0</v>
      </c>
      <c r="U104" s="18">
        <v>0</v>
      </c>
      <c r="V104" s="18">
        <v>0</v>
      </c>
      <c r="W104" s="18">
        <v>0</v>
      </c>
      <c r="X104" s="18">
        <v>0</v>
      </c>
      <c r="Y104" s="18">
        <v>0</v>
      </c>
      <c r="Z104" s="18">
        <v>0</v>
      </c>
      <c r="AA104" s="18">
        <v>0</v>
      </c>
      <c r="AB104" s="18">
        <v>0</v>
      </c>
      <c r="AC104" s="18">
        <v>0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</row>
    <row r="105" spans="1:35" ht="13">
      <c r="A105" s="5" t="s">
        <v>10</v>
      </c>
      <c r="B105" s="6"/>
      <c r="C105" s="7">
        <v>275.53175298193827</v>
      </c>
      <c r="D105" s="7">
        <v>263.66967273762873</v>
      </c>
      <c r="E105" s="7">
        <v>247.12482363253957</v>
      </c>
      <c r="F105" s="7">
        <v>228.3386090850737</v>
      </c>
      <c r="G105" s="7">
        <v>229.40850118940392</v>
      </c>
      <c r="H105" s="7">
        <v>213.6506189691907</v>
      </c>
      <c r="I105" s="7">
        <v>180.14933199430379</v>
      </c>
      <c r="J105" s="7">
        <v>167.42941998208369</v>
      </c>
      <c r="K105" s="7">
        <v>148.58949836899825</v>
      </c>
      <c r="L105" s="7">
        <v>152.45251451193911</v>
      </c>
      <c r="M105" s="7">
        <v>147.62127614402331</v>
      </c>
      <c r="N105" s="7">
        <v>144.93659316783925</v>
      </c>
      <c r="O105" s="7">
        <v>140.49523351007747</v>
      </c>
      <c r="P105" s="7">
        <v>135.13855966109224</v>
      </c>
      <c r="Q105" s="7">
        <v>125.525819460869</v>
      </c>
      <c r="R105" s="7">
        <v>130.43725645240846</v>
      </c>
      <c r="S105" s="7">
        <v>121.00809946958407</v>
      </c>
      <c r="T105" s="7">
        <v>114.91687887768663</v>
      </c>
      <c r="U105" s="7">
        <v>121.73752762970861</v>
      </c>
      <c r="V105" s="7">
        <v>100.41807369001347</v>
      </c>
      <c r="W105" s="7">
        <v>103.33011035823711</v>
      </c>
      <c r="X105" s="7">
        <v>90.132490560399361</v>
      </c>
      <c r="Y105" s="7">
        <v>87.361735246984708</v>
      </c>
      <c r="Z105" s="7">
        <v>117.99091703725041</v>
      </c>
      <c r="AA105" s="7">
        <v>114.49894859627784</v>
      </c>
      <c r="AB105" s="7">
        <v>112.93911755568969</v>
      </c>
      <c r="AC105" s="7">
        <v>116.00128230893429</v>
      </c>
      <c r="AD105" s="7">
        <v>118.04669043762695</v>
      </c>
      <c r="AE105" s="7">
        <v>122.41385090009794</v>
      </c>
      <c r="AF105" s="7">
        <v>116.79871844287223</v>
      </c>
      <c r="AG105" s="7">
        <v>109.5543557274539</v>
      </c>
      <c r="AH105" s="7">
        <v>104.55453656642152</v>
      </c>
      <c r="AI105" s="7">
        <v>102.13055620269469</v>
      </c>
    </row>
    <row r="106" spans="1:35" ht="13">
      <c r="A106" s="9" t="s">
        <v>11</v>
      </c>
      <c r="B106" s="10"/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0</v>
      </c>
    </row>
    <row r="107" spans="1:35" ht="13">
      <c r="A107" s="23" t="s">
        <v>12</v>
      </c>
      <c r="B107" s="24"/>
      <c r="C107" s="25">
        <v>0</v>
      </c>
      <c r="D107" s="25">
        <v>0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5">
        <v>0</v>
      </c>
      <c r="AD107" s="25">
        <v>0</v>
      </c>
      <c r="AE107" s="25">
        <v>0</v>
      </c>
      <c r="AF107" s="25">
        <v>0</v>
      </c>
      <c r="AG107" s="25">
        <v>0</v>
      </c>
      <c r="AH107" s="25">
        <v>0</v>
      </c>
      <c r="AI107" s="25">
        <v>0</v>
      </c>
    </row>
    <row r="108" spans="1:35" ht="13">
      <c r="A108" s="26" t="s">
        <v>13</v>
      </c>
      <c r="B108" s="27"/>
      <c r="C108" s="28">
        <v>0</v>
      </c>
      <c r="D108" s="28">
        <v>0</v>
      </c>
      <c r="E108" s="28">
        <v>0</v>
      </c>
      <c r="F108" s="28">
        <v>0</v>
      </c>
      <c r="G108" s="28">
        <v>0</v>
      </c>
      <c r="H108" s="28">
        <v>0</v>
      </c>
      <c r="I108" s="28">
        <v>0</v>
      </c>
      <c r="J108" s="28">
        <v>0</v>
      </c>
      <c r="K108" s="28">
        <v>0</v>
      </c>
      <c r="L108" s="28">
        <v>0</v>
      </c>
      <c r="M108" s="28">
        <v>0</v>
      </c>
      <c r="N108" s="28">
        <v>0</v>
      </c>
      <c r="O108" s="28">
        <v>0</v>
      </c>
      <c r="P108" s="28">
        <v>0</v>
      </c>
      <c r="Q108" s="28">
        <v>0</v>
      </c>
      <c r="R108" s="28">
        <v>0</v>
      </c>
      <c r="S108" s="28">
        <v>0</v>
      </c>
      <c r="T108" s="28">
        <v>0</v>
      </c>
      <c r="U108" s="28">
        <v>0</v>
      </c>
      <c r="V108" s="28">
        <v>0</v>
      </c>
      <c r="W108" s="28">
        <v>0</v>
      </c>
      <c r="X108" s="28">
        <v>0</v>
      </c>
      <c r="Y108" s="28">
        <v>0</v>
      </c>
      <c r="Z108" s="28">
        <v>0</v>
      </c>
      <c r="AA108" s="28">
        <v>0</v>
      </c>
      <c r="AB108" s="28">
        <v>0</v>
      </c>
      <c r="AC108" s="28">
        <v>0</v>
      </c>
      <c r="AD108" s="28">
        <v>0</v>
      </c>
      <c r="AE108" s="28">
        <v>0</v>
      </c>
      <c r="AF108" s="28">
        <v>0</v>
      </c>
      <c r="AG108" s="28">
        <v>0</v>
      </c>
      <c r="AH108" s="28">
        <v>0</v>
      </c>
      <c r="AI108" s="28">
        <v>0</v>
      </c>
    </row>
    <row r="109" spans="1:35" ht="13">
      <c r="A109" s="13" t="s">
        <v>14</v>
      </c>
      <c r="B109" s="14"/>
      <c r="C109" s="15">
        <v>0</v>
      </c>
      <c r="D109" s="15">
        <v>0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</row>
    <row r="110" spans="1:35" ht="13">
      <c r="A110" s="9" t="s">
        <v>15</v>
      </c>
      <c r="B110" s="10"/>
      <c r="C110" s="11">
        <v>0</v>
      </c>
      <c r="D110" s="11">
        <v>0.14377373132673707</v>
      </c>
      <c r="E110" s="11">
        <v>0.26684404534242401</v>
      </c>
      <c r="F110" s="11">
        <v>0.46237631994678641</v>
      </c>
      <c r="G110" s="11">
        <v>1.0397716249549624</v>
      </c>
      <c r="H110" s="11">
        <v>1.7712923699454006</v>
      </c>
      <c r="I110" s="11">
        <v>2.7535545023696688</v>
      </c>
      <c r="J110" s="11">
        <v>3.4862254372107211</v>
      </c>
      <c r="K110" s="11">
        <v>4.7111776281145206</v>
      </c>
      <c r="L110" s="11">
        <v>6.7596657520578693</v>
      </c>
      <c r="M110" s="11">
        <v>7.1886865663368527</v>
      </c>
      <c r="N110" s="11">
        <v>8.9450264682242722</v>
      </c>
      <c r="O110" s="11">
        <v>10.034256256755633</v>
      </c>
      <c r="P110" s="11">
        <v>11.782544829688755</v>
      </c>
      <c r="Q110" s="11">
        <v>13.655053906488179</v>
      </c>
      <c r="R110" s="11">
        <v>15.024496875105049</v>
      </c>
      <c r="S110" s="11">
        <v>15.965768931499328</v>
      </c>
      <c r="T110" s="11">
        <v>16.907890773963981</v>
      </c>
      <c r="U110" s="11">
        <v>19.916207133948618</v>
      </c>
      <c r="V110" s="11">
        <v>21.912000000000003</v>
      </c>
      <c r="W110" s="11">
        <v>22.248999999999999</v>
      </c>
      <c r="X110" s="11">
        <v>22.441000000000006</v>
      </c>
      <c r="Y110" s="11">
        <v>24.582999999999998</v>
      </c>
      <c r="Z110" s="11">
        <v>43.843000000000004</v>
      </c>
      <c r="AA110" s="11">
        <v>41.458000000000006</v>
      </c>
      <c r="AB110" s="11">
        <v>43.770999999999994</v>
      </c>
      <c r="AC110" s="11">
        <v>43.181999999999995</v>
      </c>
      <c r="AD110" s="11">
        <v>45.169000000000004</v>
      </c>
      <c r="AE110" s="11">
        <v>45.701000000000001</v>
      </c>
      <c r="AF110" s="11">
        <v>45.481999999999999</v>
      </c>
      <c r="AG110" s="11">
        <v>38.491</v>
      </c>
      <c r="AH110" s="11">
        <v>34.552</v>
      </c>
      <c r="AI110" s="11">
        <v>28.853359250028646</v>
      </c>
    </row>
    <row r="111" spans="1:35" ht="13">
      <c r="A111" s="13" t="s">
        <v>16</v>
      </c>
      <c r="B111" s="14"/>
      <c r="C111" s="15">
        <v>0</v>
      </c>
      <c r="D111" s="15">
        <v>0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0</v>
      </c>
      <c r="S111" s="15">
        <v>0</v>
      </c>
      <c r="T111" s="15">
        <v>0</v>
      </c>
      <c r="U111" s="15">
        <v>0</v>
      </c>
      <c r="V111" s="15">
        <v>0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</row>
    <row r="112" spans="1:35" ht="13">
      <c r="A112" s="13" t="s">
        <v>17</v>
      </c>
      <c r="B112" s="14"/>
      <c r="C112" s="15">
        <v>133.32207424026106</v>
      </c>
      <c r="D112" s="15">
        <v>118.87884953089946</v>
      </c>
      <c r="E112" s="15">
        <v>104.43562482153784</v>
      </c>
      <c r="F112" s="15">
        <v>89.992400112176227</v>
      </c>
      <c r="G112" s="15">
        <v>75.549175402814612</v>
      </c>
      <c r="H112" s="15">
        <v>61.105950693452982</v>
      </c>
      <c r="I112" s="15">
        <v>46.662725984091374</v>
      </c>
      <c r="J112" s="15">
        <v>32.219501274729758</v>
      </c>
      <c r="K112" s="15">
        <v>17.776276565368143</v>
      </c>
      <c r="L112" s="15">
        <v>16.506542524984706</v>
      </c>
      <c r="M112" s="15">
        <v>15.236808484601269</v>
      </c>
      <c r="N112" s="15">
        <v>13.967074444217811</v>
      </c>
      <c r="O112" s="15">
        <v>12.69734040383439</v>
      </c>
      <c r="P112" s="15">
        <v>11.427606363450952</v>
      </c>
      <c r="Q112" s="15">
        <v>10.15787232306751</v>
      </c>
      <c r="R112" s="15">
        <v>8.8881382826840714</v>
      </c>
      <c r="S112" s="15">
        <v>8.8881382826840714</v>
      </c>
      <c r="T112" s="15">
        <v>8.8881382826840714</v>
      </c>
      <c r="U112" s="15">
        <v>8.8881382826840714</v>
      </c>
      <c r="V112" s="15">
        <v>6.8979702031738599</v>
      </c>
      <c r="W112" s="15">
        <v>6.7401304501343944</v>
      </c>
      <c r="X112" s="15">
        <v>5.5050940201374887</v>
      </c>
      <c r="Y112" s="15">
        <v>4.5492157813514185</v>
      </c>
      <c r="Z112" s="15">
        <v>4.0858491381944111</v>
      </c>
      <c r="AA112" s="15">
        <v>3.4736406656030092</v>
      </c>
      <c r="AB112" s="15">
        <v>3.1305666123201203</v>
      </c>
      <c r="AC112" s="15">
        <v>1.4066067230543422</v>
      </c>
      <c r="AD112" s="15">
        <v>1.247004930562597</v>
      </c>
      <c r="AE112" s="15">
        <v>0.64284746861564912</v>
      </c>
      <c r="AF112" s="15">
        <v>0.2093031229578676</v>
      </c>
      <c r="AG112" s="15">
        <v>0.2093031229578676</v>
      </c>
      <c r="AH112" s="15">
        <v>0.2093031229578676</v>
      </c>
      <c r="AI112" s="15">
        <v>0.2093031229578676</v>
      </c>
    </row>
    <row r="113" spans="1:35" ht="13">
      <c r="A113" s="13" t="s">
        <v>18</v>
      </c>
      <c r="B113" s="14"/>
      <c r="C113" s="15">
        <v>2.4538581497595868</v>
      </c>
      <c r="D113" s="15">
        <v>3.3306017632612286</v>
      </c>
      <c r="E113" s="15">
        <v>3.6466678273635926</v>
      </c>
      <c r="F113" s="15">
        <v>4.2280792562240865</v>
      </c>
      <c r="G113" s="15">
        <v>4.9214529384332204</v>
      </c>
      <c r="H113" s="15">
        <v>5.2856485124686392</v>
      </c>
      <c r="I113" s="15">
        <v>5.5755983148077854</v>
      </c>
      <c r="J113" s="15">
        <v>6.0348657171008497</v>
      </c>
      <c r="K113" s="15">
        <v>7.0045808176346567</v>
      </c>
      <c r="L113" s="15">
        <v>7.8145394518162936</v>
      </c>
      <c r="M113" s="15">
        <v>9.0103922246524046</v>
      </c>
      <c r="N113" s="15">
        <v>10.020531547600999</v>
      </c>
      <c r="O113" s="15">
        <v>10.23537029336363</v>
      </c>
      <c r="P113" s="15">
        <v>10.81044299193811</v>
      </c>
      <c r="Q113" s="15">
        <v>11.74027311315036</v>
      </c>
      <c r="R113" s="15">
        <v>13.950363009493804</v>
      </c>
      <c r="S113" s="15">
        <v>14.512152015825974</v>
      </c>
      <c r="T113" s="15">
        <v>15.295570000651946</v>
      </c>
      <c r="U113" s="15">
        <v>17.36982389254425</v>
      </c>
      <c r="V113" s="15">
        <v>12.492103486839611</v>
      </c>
      <c r="W113" s="15">
        <v>18.253979908102725</v>
      </c>
      <c r="X113" s="15">
        <v>15.51339654026188</v>
      </c>
      <c r="Y113" s="15">
        <v>14.242519465633292</v>
      </c>
      <c r="Z113" s="15">
        <v>16.917067899056001</v>
      </c>
      <c r="AA113" s="15">
        <v>14.533307930674841</v>
      </c>
      <c r="AB113" s="15">
        <v>14.89455094336957</v>
      </c>
      <c r="AC113" s="15">
        <v>17.138675585879941</v>
      </c>
      <c r="AD113" s="15">
        <v>16.57568550706435</v>
      </c>
      <c r="AE113" s="15">
        <v>22.025003431482311</v>
      </c>
      <c r="AF113" s="15">
        <v>19.940415319914354</v>
      </c>
      <c r="AG113" s="15">
        <v>21.899052604496013</v>
      </c>
      <c r="AH113" s="15">
        <v>28.193233443463637</v>
      </c>
      <c r="AI113" s="15">
        <v>29.705392295567297</v>
      </c>
    </row>
    <row r="114" spans="1:35" ht="13">
      <c r="A114" s="13" t="s">
        <v>19</v>
      </c>
      <c r="B114" s="14"/>
      <c r="C114" s="15">
        <v>139.75582059191763</v>
      </c>
      <c r="D114" s="15">
        <v>141.3164477121413</v>
      </c>
      <c r="E114" s="15">
        <v>138.77568693829573</v>
      </c>
      <c r="F114" s="15">
        <v>133.6557533967266</v>
      </c>
      <c r="G114" s="15">
        <v>147.89810122320114</v>
      </c>
      <c r="H114" s="15">
        <v>145.48772739332367</v>
      </c>
      <c r="I114" s="15">
        <v>125.15745319303498</v>
      </c>
      <c r="J114" s="15">
        <v>125.68882755304236</v>
      </c>
      <c r="K114" s="15">
        <v>119.09746335788093</v>
      </c>
      <c r="L114" s="15">
        <v>121.37176678308023</v>
      </c>
      <c r="M114" s="15">
        <v>116.1853888684328</v>
      </c>
      <c r="N114" s="15">
        <v>112.00396070779615</v>
      </c>
      <c r="O114" s="15">
        <v>107.52826655612382</v>
      </c>
      <c r="P114" s="15">
        <v>101.11796547601443</v>
      </c>
      <c r="Q114" s="15">
        <v>89.972620118162951</v>
      </c>
      <c r="R114" s="15">
        <v>92.574258285125538</v>
      </c>
      <c r="S114" s="15">
        <v>81.642040239574683</v>
      </c>
      <c r="T114" s="15">
        <v>73.825279820386626</v>
      </c>
      <c r="U114" s="15">
        <v>75.563358320531663</v>
      </c>
      <c r="V114" s="15">
        <v>59.116</v>
      </c>
      <c r="W114" s="15">
        <v>56.086999999999996</v>
      </c>
      <c r="X114" s="15">
        <v>46.672999999999995</v>
      </c>
      <c r="Y114" s="15">
        <v>43.987000000000002</v>
      </c>
      <c r="Z114" s="15">
        <v>53.144999999999996</v>
      </c>
      <c r="AA114" s="15">
        <v>55.033999999999999</v>
      </c>
      <c r="AB114" s="15">
        <v>51.143000000000001</v>
      </c>
      <c r="AC114" s="15">
        <v>54.274000000000008</v>
      </c>
      <c r="AD114" s="15">
        <v>55.055</v>
      </c>
      <c r="AE114" s="15">
        <v>54.044999999999995</v>
      </c>
      <c r="AF114" s="15">
        <v>51.167000000000002</v>
      </c>
      <c r="AG114" s="15">
        <v>48.955000000000005</v>
      </c>
      <c r="AH114" s="15">
        <v>41.600000000000009</v>
      </c>
      <c r="AI114" s="15">
        <v>43.362501534140875</v>
      </c>
    </row>
    <row r="115" spans="1:35" ht="13">
      <c r="A115" s="26" t="s">
        <v>20</v>
      </c>
      <c r="B115" s="27"/>
      <c r="C115" s="28">
        <v>0</v>
      </c>
      <c r="D115" s="28">
        <v>0</v>
      </c>
      <c r="E115" s="28">
        <v>0</v>
      </c>
      <c r="F115" s="28">
        <v>0</v>
      </c>
      <c r="G115" s="28">
        <v>0</v>
      </c>
      <c r="H115" s="28">
        <v>0</v>
      </c>
      <c r="I115" s="28">
        <v>0</v>
      </c>
      <c r="J115" s="28">
        <v>0</v>
      </c>
      <c r="K115" s="28">
        <v>0</v>
      </c>
      <c r="L115" s="28">
        <v>0</v>
      </c>
      <c r="M115" s="28">
        <v>0</v>
      </c>
      <c r="N115" s="28">
        <v>0</v>
      </c>
      <c r="O115" s="28">
        <v>0</v>
      </c>
      <c r="P115" s="28">
        <v>0</v>
      </c>
      <c r="Q115" s="28">
        <v>0</v>
      </c>
      <c r="R115" s="28">
        <v>0</v>
      </c>
      <c r="S115" s="28">
        <v>0</v>
      </c>
      <c r="T115" s="28">
        <v>0</v>
      </c>
      <c r="U115" s="28">
        <v>0</v>
      </c>
      <c r="V115" s="28">
        <v>0</v>
      </c>
      <c r="W115" s="28">
        <v>0</v>
      </c>
      <c r="X115" s="28">
        <v>0</v>
      </c>
      <c r="Y115" s="28">
        <v>0</v>
      </c>
      <c r="Z115" s="28">
        <v>0</v>
      </c>
      <c r="AA115" s="28">
        <v>0</v>
      </c>
      <c r="AB115" s="28">
        <v>0</v>
      </c>
      <c r="AC115" s="28">
        <v>0</v>
      </c>
      <c r="AD115" s="28">
        <v>0</v>
      </c>
      <c r="AE115" s="28">
        <v>0</v>
      </c>
      <c r="AF115" s="28">
        <v>0</v>
      </c>
      <c r="AG115" s="28">
        <v>0</v>
      </c>
      <c r="AH115" s="28">
        <v>0</v>
      </c>
      <c r="AI115" s="28">
        <v>0</v>
      </c>
    </row>
    <row r="116" spans="1:35" ht="13">
      <c r="A116" s="13" t="s">
        <v>21</v>
      </c>
      <c r="B116" s="14"/>
      <c r="C116" s="60">
        <v>0</v>
      </c>
      <c r="D116" s="60">
        <v>0</v>
      </c>
      <c r="E116" s="60">
        <v>0</v>
      </c>
      <c r="F116" s="60">
        <v>0</v>
      </c>
      <c r="G116" s="60">
        <v>0</v>
      </c>
      <c r="H116" s="60">
        <v>0</v>
      </c>
      <c r="I116" s="60">
        <v>0</v>
      </c>
      <c r="J116" s="60">
        <v>0</v>
      </c>
      <c r="K116" s="60">
        <v>0</v>
      </c>
      <c r="L116" s="60">
        <v>0</v>
      </c>
      <c r="M116" s="60">
        <v>0</v>
      </c>
      <c r="N116" s="60">
        <v>0</v>
      </c>
      <c r="O116" s="60">
        <v>0</v>
      </c>
      <c r="P116" s="60">
        <v>0</v>
      </c>
      <c r="Q116" s="60">
        <v>0</v>
      </c>
      <c r="R116" s="60">
        <v>0</v>
      </c>
      <c r="S116" s="60">
        <v>0</v>
      </c>
      <c r="T116" s="60">
        <v>0</v>
      </c>
      <c r="U116" s="60">
        <v>0</v>
      </c>
      <c r="V116" s="60">
        <v>0</v>
      </c>
      <c r="W116" s="60">
        <v>0</v>
      </c>
      <c r="X116" s="60">
        <v>0</v>
      </c>
      <c r="Y116" s="60">
        <v>0</v>
      </c>
      <c r="Z116" s="60">
        <v>0</v>
      </c>
      <c r="AA116" s="60">
        <v>0</v>
      </c>
      <c r="AB116" s="60">
        <v>0</v>
      </c>
      <c r="AC116" s="60">
        <v>0</v>
      </c>
      <c r="AD116" s="60">
        <v>0</v>
      </c>
      <c r="AE116" s="60">
        <v>0</v>
      </c>
      <c r="AF116" s="60">
        <v>0</v>
      </c>
      <c r="AG116" s="60">
        <v>0</v>
      </c>
      <c r="AH116" s="60">
        <v>0</v>
      </c>
      <c r="AI116" s="60">
        <v>0</v>
      </c>
    </row>
    <row r="117" spans="1:35" ht="13">
      <c r="A117" s="9" t="s">
        <v>22</v>
      </c>
      <c r="B117" s="10"/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</row>
    <row r="118" spans="1:35" ht="13">
      <c r="A118" s="29" t="s">
        <v>23</v>
      </c>
      <c r="B118" s="30"/>
      <c r="C118" s="12">
        <v>0</v>
      </c>
      <c r="D118" s="12">
        <v>0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</row>
    <row r="119" spans="1:35" ht="13.5" thickBot="1">
      <c r="A119" s="16" t="s">
        <v>24</v>
      </c>
      <c r="B119" s="17"/>
      <c r="C119" s="18">
        <v>0</v>
      </c>
      <c r="D119" s="18">
        <v>0</v>
      </c>
      <c r="E119" s="18">
        <v>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0</v>
      </c>
      <c r="P119" s="18">
        <v>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</row>
    <row r="120" spans="1:35" ht="13.5" thickBot="1">
      <c r="A120" s="31" t="s">
        <v>25</v>
      </c>
      <c r="B120" s="32"/>
      <c r="C120" s="33">
        <v>52.794784995519635</v>
      </c>
      <c r="D120" s="33">
        <v>63.757901017967662</v>
      </c>
      <c r="E120" s="33">
        <v>74.563709636120095</v>
      </c>
      <c r="F120" s="33">
        <v>88.55196804886836</v>
      </c>
      <c r="G120" s="33">
        <v>97.917808889237875</v>
      </c>
      <c r="H120" s="33">
        <v>99.466681793071587</v>
      </c>
      <c r="I120" s="33">
        <v>109.9578756026328</v>
      </c>
      <c r="J120" s="33">
        <v>116.20176949621248</v>
      </c>
      <c r="K120" s="33">
        <v>127.17698608822171</v>
      </c>
      <c r="L120" s="33">
        <v>138.10380040198615</v>
      </c>
      <c r="M120" s="33">
        <v>164.76135514531177</v>
      </c>
      <c r="N120" s="33">
        <v>154.08895400596555</v>
      </c>
      <c r="O120" s="33">
        <v>139.44837078593153</v>
      </c>
      <c r="P120" s="33">
        <v>134.23416180013129</v>
      </c>
      <c r="Q120" s="33">
        <v>127.6232349643968</v>
      </c>
      <c r="R120" s="33">
        <v>120.27391735963712</v>
      </c>
      <c r="S120" s="33">
        <v>122.65368795421293</v>
      </c>
      <c r="T120" s="33">
        <v>116.09625525419281</v>
      </c>
      <c r="U120" s="33">
        <v>109.93531818693745</v>
      </c>
      <c r="V120" s="33">
        <v>93.864592778545102</v>
      </c>
      <c r="W120" s="33">
        <v>99.375781895405694</v>
      </c>
      <c r="X120" s="33">
        <v>86.9163899413671</v>
      </c>
      <c r="Y120" s="33">
        <v>98.816352546380017</v>
      </c>
      <c r="Z120" s="33">
        <v>95.922753996818059</v>
      </c>
      <c r="AA120" s="33">
        <v>96.759337841349506</v>
      </c>
      <c r="AB120" s="33">
        <v>110.02708147827988</v>
      </c>
      <c r="AC120" s="33">
        <v>119.11433031215439</v>
      </c>
      <c r="AD120" s="33">
        <v>118.90617446531382</v>
      </c>
      <c r="AE120" s="33">
        <v>126.76708324302638</v>
      </c>
      <c r="AF120" s="33">
        <v>145.24542355434957</v>
      </c>
      <c r="AG120" s="33">
        <v>132.72311525060962</v>
      </c>
      <c r="AH120" s="33">
        <v>151.71431933061359</v>
      </c>
      <c r="AI120" s="33">
        <v>147.90162075520988</v>
      </c>
    </row>
    <row r="121" spans="1:35" ht="13">
      <c r="A121" s="5" t="s">
        <v>26</v>
      </c>
      <c r="B121" s="6"/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2.4357599999999997</v>
      </c>
      <c r="Q121" s="7">
        <v>2.41188</v>
      </c>
      <c r="R121" s="7">
        <v>2.970672</v>
      </c>
      <c r="S121" s="7">
        <v>4.5915313570294813</v>
      </c>
      <c r="T121" s="7">
        <v>3.7396015358484425</v>
      </c>
      <c r="U121" s="7">
        <v>3.7155153402256458</v>
      </c>
      <c r="V121" s="7">
        <v>9.7332164427175236</v>
      </c>
      <c r="W121" s="7">
        <v>8.1031780124095043</v>
      </c>
      <c r="X121" s="7">
        <v>10.581457222282232</v>
      </c>
      <c r="Y121" s="7">
        <v>12.003766962289756</v>
      </c>
      <c r="Z121" s="7">
        <v>15.960469365597028</v>
      </c>
      <c r="AA121" s="7">
        <v>16.467281347020752</v>
      </c>
      <c r="AB121" s="7">
        <v>12.644976303597126</v>
      </c>
      <c r="AC121" s="7">
        <v>19.068427492795628</v>
      </c>
      <c r="AD121" s="7">
        <v>16.204087672364896</v>
      </c>
      <c r="AE121" s="7">
        <v>15.68071858145319</v>
      </c>
      <c r="AF121" s="7">
        <v>13.672696917717952</v>
      </c>
      <c r="AG121" s="7">
        <v>13.414818675869034</v>
      </c>
      <c r="AH121" s="7">
        <v>14.327979094891646</v>
      </c>
      <c r="AI121" s="7">
        <v>16.424891720146356</v>
      </c>
    </row>
    <row r="122" spans="1:35" ht="13">
      <c r="A122" s="29" t="s">
        <v>27</v>
      </c>
      <c r="B122" s="30"/>
      <c r="C122" s="12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0</v>
      </c>
      <c r="AB122" s="12">
        <v>0</v>
      </c>
      <c r="AC122" s="12">
        <v>0</v>
      </c>
      <c r="AD122" s="12">
        <v>0</v>
      </c>
      <c r="AE122" s="12">
        <v>0</v>
      </c>
      <c r="AF122" s="12">
        <v>0</v>
      </c>
      <c r="AG122" s="12">
        <v>0</v>
      </c>
      <c r="AH122" s="12">
        <v>0</v>
      </c>
      <c r="AI122" s="12">
        <v>0</v>
      </c>
    </row>
    <row r="123" spans="1:35">
      <c r="A123" s="13" t="s">
        <v>28</v>
      </c>
      <c r="B123" s="34"/>
      <c r="C123" s="15">
        <v>0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0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</row>
    <row r="124" spans="1:35" ht="13">
      <c r="A124" s="35" t="s">
        <v>29</v>
      </c>
      <c r="B124" s="36"/>
      <c r="C124" s="37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37">
        <v>5.9932795794349163</v>
      </c>
      <c r="W124" s="37">
        <v>4.3108872415722228</v>
      </c>
      <c r="X124" s="37">
        <v>6.458283749152149</v>
      </c>
      <c r="Y124" s="37">
        <v>8.1916367720775423</v>
      </c>
      <c r="Z124" s="37">
        <v>11.721888352025724</v>
      </c>
      <c r="AA124" s="37">
        <v>12.435995969255552</v>
      </c>
      <c r="AB124" s="37">
        <v>8.3256944578860441</v>
      </c>
      <c r="AC124" s="37">
        <v>14.675321623499562</v>
      </c>
      <c r="AD124" s="37">
        <v>11.158638327624912</v>
      </c>
      <c r="AE124" s="37">
        <v>10.863404601057606</v>
      </c>
      <c r="AF124" s="37">
        <v>8.2348579857073592</v>
      </c>
      <c r="AG124" s="37">
        <v>9.3454462779733856</v>
      </c>
      <c r="AH124" s="37">
        <v>10.219640149942238</v>
      </c>
      <c r="AI124" s="37">
        <v>11.682890690827172</v>
      </c>
    </row>
    <row r="125" spans="1:35" ht="13">
      <c r="A125" s="35" t="s">
        <v>30</v>
      </c>
      <c r="B125" s="36"/>
      <c r="C125" s="37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0</v>
      </c>
      <c r="AA125" s="37">
        <v>0</v>
      </c>
      <c r="AB125" s="37">
        <v>0</v>
      </c>
      <c r="AC125" s="37">
        <v>0</v>
      </c>
      <c r="AD125" s="37">
        <v>0</v>
      </c>
      <c r="AE125" s="37">
        <v>0</v>
      </c>
      <c r="AF125" s="37">
        <v>0</v>
      </c>
      <c r="AG125" s="37">
        <v>0</v>
      </c>
      <c r="AH125" s="37">
        <v>0</v>
      </c>
      <c r="AI125" s="37">
        <v>0</v>
      </c>
    </row>
    <row r="126" spans="1:35" ht="13">
      <c r="A126" s="13" t="s">
        <v>31</v>
      </c>
      <c r="B126" s="14"/>
      <c r="C126" s="15">
        <v>0</v>
      </c>
      <c r="D126" s="15">
        <v>0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</row>
    <row r="127" spans="1:35">
      <c r="A127" s="38" t="s">
        <v>32</v>
      </c>
      <c r="B127" s="39"/>
      <c r="C127" s="40">
        <v>0</v>
      </c>
      <c r="D127" s="40">
        <v>0</v>
      </c>
      <c r="E127" s="40">
        <v>0</v>
      </c>
      <c r="F127" s="40">
        <v>0</v>
      </c>
      <c r="G127" s="40">
        <v>0</v>
      </c>
      <c r="H127" s="40">
        <v>0</v>
      </c>
      <c r="I127" s="40">
        <v>0</v>
      </c>
      <c r="J127" s="40">
        <v>0</v>
      </c>
      <c r="K127" s="40">
        <v>0</v>
      </c>
      <c r="L127" s="40">
        <v>0</v>
      </c>
      <c r="M127" s="40">
        <v>0</v>
      </c>
      <c r="N127" s="40">
        <v>0</v>
      </c>
      <c r="O127" s="40">
        <v>0</v>
      </c>
      <c r="P127" s="40">
        <v>2.4357599999999997</v>
      </c>
      <c r="Q127" s="40">
        <v>2.41188</v>
      </c>
      <c r="R127" s="40">
        <v>2.970672</v>
      </c>
      <c r="S127" s="40">
        <v>4.5915313570294813</v>
      </c>
      <c r="T127" s="40">
        <v>3.7396015358484425</v>
      </c>
      <c r="U127" s="40">
        <v>3.7155153402256458</v>
      </c>
      <c r="V127" s="40">
        <v>3.7399368632826082</v>
      </c>
      <c r="W127" s="40">
        <v>3.7922907708372815</v>
      </c>
      <c r="X127" s="40">
        <v>4.1231734731300822</v>
      </c>
      <c r="Y127" s="40">
        <v>3.8121301902122147</v>
      </c>
      <c r="Z127" s="40">
        <v>4.2385810135713049</v>
      </c>
      <c r="AA127" s="40">
        <v>4.0312853777652</v>
      </c>
      <c r="AB127" s="40">
        <v>4.3192818457110809</v>
      </c>
      <c r="AC127" s="40">
        <v>4.3931058692960683</v>
      </c>
      <c r="AD127" s="40">
        <v>5.0454493447399829</v>
      </c>
      <c r="AE127" s="40">
        <v>4.8173139803955838</v>
      </c>
      <c r="AF127" s="40">
        <v>5.4378389320105924</v>
      </c>
      <c r="AG127" s="40">
        <v>4.0693723978956484</v>
      </c>
      <c r="AH127" s="40">
        <v>4.1083389449494074</v>
      </c>
      <c r="AI127" s="40">
        <v>4.7420010293191828</v>
      </c>
    </row>
    <row r="128" spans="1:35">
      <c r="A128" s="42" t="s">
        <v>33</v>
      </c>
      <c r="B128" s="43"/>
      <c r="C128" s="44">
        <v>0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C128" s="44">
        <v>0</v>
      </c>
      <c r="AD128" s="44">
        <v>0</v>
      </c>
      <c r="AE128" s="44">
        <v>0</v>
      </c>
      <c r="AF128" s="44">
        <v>0</v>
      </c>
      <c r="AG128" s="44">
        <v>0</v>
      </c>
      <c r="AH128" s="44">
        <v>0</v>
      </c>
      <c r="AI128" s="44">
        <v>0</v>
      </c>
    </row>
    <row r="129" spans="1:35">
      <c r="A129" s="42" t="s">
        <v>34</v>
      </c>
      <c r="B129" s="43"/>
      <c r="C129" s="44">
        <v>0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44">
        <v>0</v>
      </c>
    </row>
    <row r="130" spans="1:35">
      <c r="A130" s="42" t="s">
        <v>35</v>
      </c>
      <c r="B130" s="43"/>
      <c r="C130" s="44">
        <v>0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44">
        <v>0</v>
      </c>
    </row>
    <row r="131" spans="1:35">
      <c r="A131" s="45" t="s">
        <v>36</v>
      </c>
      <c r="B131" s="46"/>
      <c r="C131" s="44">
        <v>0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C131" s="44">
        <v>0</v>
      </c>
      <c r="AD131" s="44">
        <v>0</v>
      </c>
      <c r="AE131" s="44">
        <v>0</v>
      </c>
      <c r="AF131" s="44">
        <v>0</v>
      </c>
      <c r="AG131" s="44">
        <v>0</v>
      </c>
      <c r="AH131" s="44">
        <v>0</v>
      </c>
      <c r="AI131" s="44">
        <v>0</v>
      </c>
    </row>
    <row r="132" spans="1:35" ht="13" thickBot="1">
      <c r="A132" s="47" t="s">
        <v>37</v>
      </c>
      <c r="B132" s="48"/>
      <c r="C132" s="49">
        <v>0</v>
      </c>
      <c r="D132" s="49">
        <v>0</v>
      </c>
      <c r="E132" s="49">
        <v>0</v>
      </c>
      <c r="F132" s="49">
        <v>0</v>
      </c>
      <c r="G132" s="49">
        <v>0</v>
      </c>
      <c r="H132" s="49">
        <v>0</v>
      </c>
      <c r="I132" s="49">
        <v>0</v>
      </c>
      <c r="J132" s="49">
        <v>0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49">
        <v>0</v>
      </c>
      <c r="Q132" s="49">
        <v>0</v>
      </c>
      <c r="R132" s="49">
        <v>0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49">
        <v>0</v>
      </c>
      <c r="AA132" s="49">
        <v>0</v>
      </c>
      <c r="AB132" s="49">
        <v>0</v>
      </c>
      <c r="AC132" s="49">
        <v>0</v>
      </c>
      <c r="AD132" s="49">
        <v>0</v>
      </c>
      <c r="AE132" s="49">
        <v>0</v>
      </c>
      <c r="AF132" s="49">
        <v>0</v>
      </c>
      <c r="AG132" s="49">
        <v>0</v>
      </c>
      <c r="AH132" s="49">
        <v>0</v>
      </c>
      <c r="AI132" s="49">
        <v>0</v>
      </c>
    </row>
    <row r="133" spans="1:35" ht="13.5" thickBot="1">
      <c r="A133" s="50" t="s">
        <v>38</v>
      </c>
      <c r="B133" s="51"/>
      <c r="C133" s="52">
        <v>0</v>
      </c>
      <c r="D133" s="52">
        <v>0</v>
      </c>
      <c r="E133" s="52">
        <v>0</v>
      </c>
      <c r="F133" s="52">
        <v>0</v>
      </c>
      <c r="G133" s="52">
        <v>0</v>
      </c>
      <c r="H133" s="52">
        <v>0</v>
      </c>
      <c r="I133" s="52">
        <v>0</v>
      </c>
      <c r="J133" s="52">
        <v>0</v>
      </c>
      <c r="K133" s="52">
        <v>0</v>
      </c>
      <c r="L133" s="52">
        <v>0</v>
      </c>
      <c r="M133" s="52">
        <v>0</v>
      </c>
      <c r="N133" s="52">
        <v>0</v>
      </c>
      <c r="O133" s="52">
        <v>0</v>
      </c>
      <c r="P133" s="52">
        <v>0</v>
      </c>
      <c r="Q133" s="52">
        <v>0</v>
      </c>
      <c r="R133" s="52">
        <v>0</v>
      </c>
      <c r="S133" s="52">
        <v>0</v>
      </c>
      <c r="T133" s="52">
        <v>0</v>
      </c>
      <c r="U133" s="52">
        <v>0</v>
      </c>
      <c r="V133" s="52">
        <v>0</v>
      </c>
      <c r="W133" s="52">
        <v>0</v>
      </c>
      <c r="X133" s="52">
        <v>0</v>
      </c>
      <c r="Y133" s="52">
        <v>0</v>
      </c>
      <c r="Z133" s="52">
        <v>0</v>
      </c>
      <c r="AA133" s="52">
        <v>0</v>
      </c>
      <c r="AB133" s="52">
        <v>0</v>
      </c>
      <c r="AC133" s="52">
        <v>0</v>
      </c>
      <c r="AD133" s="52">
        <v>0</v>
      </c>
      <c r="AE133" s="52">
        <v>0</v>
      </c>
      <c r="AF133" s="52">
        <v>0</v>
      </c>
      <c r="AG133" s="52">
        <v>0</v>
      </c>
      <c r="AH133" s="52">
        <v>0</v>
      </c>
      <c r="AI133" s="52">
        <v>0</v>
      </c>
    </row>
    <row r="134" spans="1:35" ht="13.5" thickBot="1">
      <c r="A134" s="50" t="s">
        <v>39</v>
      </c>
      <c r="B134" s="51"/>
      <c r="C134" s="52">
        <v>68.046985560317921</v>
      </c>
      <c r="D134" s="52">
        <v>73.743942490949181</v>
      </c>
      <c r="E134" s="52">
        <v>78.880942116432934</v>
      </c>
      <c r="F134" s="52">
        <v>80.779927759976701</v>
      </c>
      <c r="G134" s="52">
        <v>83.896211892971564</v>
      </c>
      <c r="H134" s="52">
        <v>87.791567059215168</v>
      </c>
      <c r="I134" s="52">
        <v>95.192741875078028</v>
      </c>
      <c r="J134" s="52">
        <v>102.44784087220673</v>
      </c>
      <c r="K134" s="52">
        <v>109.43513420165618</v>
      </c>
      <c r="L134" s="52">
        <v>122.07069252215885</v>
      </c>
      <c r="M134" s="52">
        <v>136.09397112063584</v>
      </c>
      <c r="N134" s="52">
        <v>149.25935828365931</v>
      </c>
      <c r="O134" s="52">
        <v>169.28516965936194</v>
      </c>
      <c r="P134" s="52">
        <v>190.33682951338906</v>
      </c>
      <c r="Q134" s="52">
        <v>196.16508589222329</v>
      </c>
      <c r="R134" s="52">
        <v>221.66549238399969</v>
      </c>
      <c r="S134" s="52">
        <v>247.25943637755799</v>
      </c>
      <c r="T134" s="52">
        <v>260.25262233718291</v>
      </c>
      <c r="U134" s="52">
        <v>277.82175920158858</v>
      </c>
      <c r="V134" s="52">
        <v>273.76918531364419</v>
      </c>
      <c r="W134" s="52">
        <v>262.04681452421403</v>
      </c>
      <c r="X134" s="52">
        <v>228.65027398994374</v>
      </c>
      <c r="Y134" s="52">
        <v>222.42380686237183</v>
      </c>
      <c r="Z134" s="52">
        <v>230.85631983682495</v>
      </c>
      <c r="AA134" s="52">
        <v>222.87518019620066</v>
      </c>
      <c r="AB134" s="52">
        <v>218.29372589177325</v>
      </c>
      <c r="AC134" s="52">
        <v>234.71354686410996</v>
      </c>
      <c r="AD134" s="52">
        <v>234.01331890297365</v>
      </c>
      <c r="AE134" s="52">
        <v>238.48731236691594</v>
      </c>
      <c r="AF134" s="52">
        <v>296.45086311558981</v>
      </c>
      <c r="AG134" s="52">
        <v>262.24631872947475</v>
      </c>
      <c r="AH134" s="52">
        <v>255.43160332208581</v>
      </c>
      <c r="AI134" s="52">
        <v>255.51467376418276</v>
      </c>
    </row>
    <row r="135" spans="1:35" ht="13.5" thickBot="1">
      <c r="A135" s="50" t="s">
        <v>40</v>
      </c>
      <c r="B135" s="51"/>
      <c r="C135" s="53">
        <v>0</v>
      </c>
      <c r="D135" s="53">
        <v>0</v>
      </c>
      <c r="E135" s="53">
        <v>0</v>
      </c>
      <c r="F135" s="53">
        <v>0</v>
      </c>
      <c r="G135" s="53">
        <v>0</v>
      </c>
      <c r="H135" s="53">
        <v>0</v>
      </c>
      <c r="I135" s="53">
        <v>0</v>
      </c>
      <c r="J135" s="53">
        <v>0</v>
      </c>
      <c r="K135" s="53">
        <v>0</v>
      </c>
      <c r="L135" s="53">
        <v>0</v>
      </c>
      <c r="M135" s="53">
        <v>0</v>
      </c>
      <c r="N135" s="53">
        <v>0</v>
      </c>
      <c r="O135" s="53">
        <v>0</v>
      </c>
      <c r="P135" s="53">
        <v>0</v>
      </c>
      <c r="Q135" s="53">
        <v>0</v>
      </c>
      <c r="R135" s="53">
        <v>0</v>
      </c>
      <c r="S135" s="53">
        <v>0</v>
      </c>
      <c r="T135" s="53">
        <v>0</v>
      </c>
      <c r="U135" s="53">
        <v>0</v>
      </c>
      <c r="V135" s="53">
        <v>0</v>
      </c>
      <c r="W135" s="53">
        <v>0</v>
      </c>
      <c r="X135" s="53">
        <v>0</v>
      </c>
      <c r="Y135" s="53">
        <v>0</v>
      </c>
      <c r="Z135" s="53">
        <v>0</v>
      </c>
      <c r="AA135" s="53">
        <v>0</v>
      </c>
      <c r="AB135" s="53">
        <v>0</v>
      </c>
      <c r="AC135" s="53">
        <v>0</v>
      </c>
      <c r="AD135" s="53">
        <v>0</v>
      </c>
      <c r="AE135" s="53">
        <v>0</v>
      </c>
      <c r="AF135" s="53">
        <v>0</v>
      </c>
      <c r="AG135" s="53">
        <v>0</v>
      </c>
      <c r="AH135" s="53">
        <v>0</v>
      </c>
      <c r="AI135" s="53">
        <v>0</v>
      </c>
    </row>
    <row r="136" spans="1:35">
      <c r="A136" s="38"/>
      <c r="B136" s="39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</row>
    <row r="137" spans="1:35" ht="13" thickBot="1">
      <c r="A137" s="54"/>
      <c r="B137" s="55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</row>
    <row r="138" spans="1:35" ht="13.5" thickBot="1">
      <c r="A138" s="50" t="s">
        <v>43</v>
      </c>
      <c r="B138" s="51"/>
      <c r="C138" s="53">
        <f t="shared" ref="C138:AA138" si="12">C96+C101+C105+C120+C121+C133+C134+C135</f>
        <v>428.33652353777586</v>
      </c>
      <c r="D138" s="53">
        <f t="shared" si="12"/>
        <v>430.31751624654555</v>
      </c>
      <c r="E138" s="53">
        <f t="shared" si="12"/>
        <v>414.53162938509263</v>
      </c>
      <c r="F138" s="53">
        <f t="shared" si="12"/>
        <v>411.80539189391874</v>
      </c>
      <c r="G138" s="53">
        <f t="shared" si="12"/>
        <v>421.80623897161337</v>
      </c>
      <c r="H138" s="53">
        <f t="shared" si="12"/>
        <v>406.5043838214774</v>
      </c>
      <c r="I138" s="53">
        <f t="shared" si="12"/>
        <v>400.28546547201461</v>
      </c>
      <c r="J138" s="53">
        <f t="shared" si="12"/>
        <v>396.44310135050284</v>
      </c>
      <c r="K138" s="53">
        <f t="shared" si="12"/>
        <v>391.74489265887615</v>
      </c>
      <c r="L138" s="53">
        <f t="shared" si="12"/>
        <v>417.05700743608418</v>
      </c>
      <c r="M138" s="53">
        <f t="shared" si="12"/>
        <v>452.46360240997092</v>
      </c>
      <c r="N138" s="53">
        <f t="shared" si="12"/>
        <v>452.71490545746411</v>
      </c>
      <c r="O138" s="53">
        <f t="shared" si="12"/>
        <v>452.32977395537091</v>
      </c>
      <c r="P138" s="53">
        <f t="shared" si="12"/>
        <v>463.03131097461267</v>
      </c>
      <c r="Q138" s="53">
        <f t="shared" si="12"/>
        <v>452.16902031748907</v>
      </c>
      <c r="R138" s="53">
        <f t="shared" si="12"/>
        <v>475.8040711960453</v>
      </c>
      <c r="S138" s="53">
        <f t="shared" si="12"/>
        <v>495.90215215838447</v>
      </c>
      <c r="T138" s="53">
        <f t="shared" si="12"/>
        <v>495.00535800491082</v>
      </c>
      <c r="U138" s="53">
        <f t="shared" si="12"/>
        <v>513.21012035846024</v>
      </c>
      <c r="V138" s="53">
        <f t="shared" si="12"/>
        <v>477.79706642040901</v>
      </c>
      <c r="W138" s="53">
        <f t="shared" si="12"/>
        <v>472.88588027898811</v>
      </c>
      <c r="X138" s="53">
        <f t="shared" si="12"/>
        <v>416.38059667639845</v>
      </c>
      <c r="Y138" s="53">
        <f t="shared" si="12"/>
        <v>420.62265906163532</v>
      </c>
      <c r="Z138" s="53">
        <f t="shared" si="12"/>
        <v>460.73845903348297</v>
      </c>
      <c r="AA138" s="53">
        <f t="shared" si="12"/>
        <v>450.60174783047285</v>
      </c>
      <c r="AB138" s="53">
        <f t="shared" ref="AB138:AG138" si="13">AB96+AB101+AB105+AB120+AB121+AB133+AB134+AB135</f>
        <v>453.90690092858807</v>
      </c>
      <c r="AC138" s="53">
        <f t="shared" si="13"/>
        <v>488.89858682761837</v>
      </c>
      <c r="AD138" s="53">
        <f t="shared" si="13"/>
        <v>487.17027147827935</v>
      </c>
      <c r="AE138" s="53">
        <f t="shared" si="13"/>
        <v>503.35096479074156</v>
      </c>
      <c r="AF138" s="53">
        <f t="shared" si="13"/>
        <v>572.17070157940179</v>
      </c>
      <c r="AG138" s="53">
        <f t="shared" si="13"/>
        <v>517.93960823303132</v>
      </c>
      <c r="AH138" s="53">
        <f t="shared" ref="AH138:AI138" si="14">AH96+AH101+AH105+AH120+AH121+AH133+AH134+AH135</f>
        <v>526.02843831401253</v>
      </c>
      <c r="AI138" s="53">
        <f t="shared" si="14"/>
        <v>521.97174244223368</v>
      </c>
    </row>
    <row r="140" spans="1:3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</row>
    <row r="141" spans="1: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</row>
    <row r="142" spans="1:35" ht="42.5" thickBot="1">
      <c r="A142" s="62" t="s">
        <v>87</v>
      </c>
      <c r="B142" s="2"/>
      <c r="C142" s="3">
        <v>1990</v>
      </c>
      <c r="D142" s="3">
        <v>1991</v>
      </c>
      <c r="E142" s="3">
        <v>1992</v>
      </c>
      <c r="F142" s="3">
        <v>1993</v>
      </c>
      <c r="G142" s="3">
        <v>1994</v>
      </c>
      <c r="H142" s="3">
        <v>1995</v>
      </c>
      <c r="I142" s="3">
        <v>1996</v>
      </c>
      <c r="J142" s="3">
        <v>1997</v>
      </c>
      <c r="K142" s="3">
        <v>1998</v>
      </c>
      <c r="L142" s="3">
        <v>1999</v>
      </c>
      <c r="M142" s="3">
        <v>2000</v>
      </c>
      <c r="N142" s="3">
        <v>2001</v>
      </c>
      <c r="O142" s="3">
        <v>2002</v>
      </c>
      <c r="P142" s="3">
        <v>2003</v>
      </c>
      <c r="Q142" s="3">
        <v>2004</v>
      </c>
      <c r="R142" s="3">
        <v>2005</v>
      </c>
      <c r="S142" s="3">
        <v>2006</v>
      </c>
      <c r="T142" s="3">
        <v>2007</v>
      </c>
      <c r="U142" s="3">
        <v>2008</v>
      </c>
      <c r="V142" s="3">
        <v>2009</v>
      </c>
      <c r="W142" s="3">
        <v>2010</v>
      </c>
      <c r="X142" s="3">
        <v>2011</v>
      </c>
      <c r="Y142" s="3">
        <v>2012</v>
      </c>
      <c r="Z142" s="3">
        <v>2013</v>
      </c>
      <c r="AA142" s="3">
        <v>2014</v>
      </c>
      <c r="AB142" s="3">
        <v>2015</v>
      </c>
      <c r="AC142" s="3">
        <v>2016</v>
      </c>
      <c r="AD142" s="3">
        <v>2017</v>
      </c>
      <c r="AE142" s="3">
        <v>2018</v>
      </c>
      <c r="AF142" s="3">
        <v>2019</v>
      </c>
      <c r="AG142" s="3">
        <v>2020</v>
      </c>
      <c r="AH142" s="3">
        <v>2021</v>
      </c>
      <c r="AI142" s="3">
        <v>2022</v>
      </c>
    </row>
    <row r="143" spans="1:35" ht="13">
      <c r="A143" s="5" t="s">
        <v>1</v>
      </c>
      <c r="B143" s="6"/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0.14497819548872179</v>
      </c>
      <c r="W143" s="7">
        <v>0.59990977443609028</v>
      </c>
      <c r="X143" s="7">
        <v>0.72889037593984962</v>
      </c>
      <c r="Y143" s="7">
        <v>0.17097428571428575</v>
      </c>
      <c r="Z143" s="7">
        <v>0.10498421052631579</v>
      </c>
      <c r="AA143" s="7">
        <v>9.9984962406015031E-3</v>
      </c>
      <c r="AB143" s="7">
        <v>4.9992481203007515E-3</v>
      </c>
      <c r="AC143" s="7">
        <v>2.4996240601503759E-2</v>
      </c>
      <c r="AD143" s="7">
        <v>1.0998345864661654E-2</v>
      </c>
      <c r="AE143" s="7">
        <v>3.9993984962406011E-3</v>
      </c>
      <c r="AF143" s="7">
        <v>0</v>
      </c>
      <c r="AG143" s="7">
        <v>1.9996992481203005E-3</v>
      </c>
      <c r="AH143" s="7">
        <v>9.9984962406015031E-3</v>
      </c>
      <c r="AI143" s="7">
        <v>9.9984962406015031E-3</v>
      </c>
    </row>
    <row r="144" spans="1:35" ht="13">
      <c r="A144" s="9" t="s">
        <v>2</v>
      </c>
      <c r="B144" s="10"/>
      <c r="C144" s="11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0.14497819548872179</v>
      </c>
      <c r="W144" s="11">
        <v>0.59990977443609028</v>
      </c>
      <c r="X144" s="11">
        <v>0.72889037593984962</v>
      </c>
      <c r="Y144" s="11">
        <v>0.17097428571428575</v>
      </c>
      <c r="Z144" s="11">
        <v>0.10498421052631579</v>
      </c>
      <c r="AA144" s="11">
        <v>9.9984962406015031E-3</v>
      </c>
      <c r="AB144" s="11">
        <v>4.9992481203007515E-3</v>
      </c>
      <c r="AC144" s="11">
        <v>2.4996240601503759E-2</v>
      </c>
      <c r="AD144" s="11">
        <v>1.0998345864661654E-2</v>
      </c>
      <c r="AE144" s="11">
        <v>3.9993984962406011E-3</v>
      </c>
      <c r="AF144" s="11">
        <v>0</v>
      </c>
      <c r="AG144" s="11">
        <v>1.9996992481203005E-3</v>
      </c>
      <c r="AH144" s="11">
        <v>9.9984962406015031E-3</v>
      </c>
      <c r="AI144" s="11">
        <v>9.9984962406015031E-3</v>
      </c>
    </row>
    <row r="145" spans="1:35" ht="13">
      <c r="A145" s="13" t="s">
        <v>3</v>
      </c>
      <c r="B145" s="14"/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</row>
    <row r="146" spans="1:35" ht="13">
      <c r="A146" s="13" t="s">
        <v>4</v>
      </c>
      <c r="B146" s="14"/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</row>
    <row r="147" spans="1:35" ht="13.5" thickBot="1">
      <c r="A147" s="16" t="s">
        <v>5</v>
      </c>
      <c r="B147" s="17"/>
      <c r="C147" s="18">
        <v>0</v>
      </c>
      <c r="D147" s="18">
        <v>0</v>
      </c>
      <c r="E147" s="18">
        <v>0</v>
      </c>
      <c r="F147" s="18">
        <v>0</v>
      </c>
      <c r="G147" s="18">
        <v>0</v>
      </c>
      <c r="H147" s="18">
        <v>0</v>
      </c>
      <c r="I147" s="18">
        <v>0</v>
      </c>
      <c r="J147" s="18">
        <v>0</v>
      </c>
      <c r="K147" s="18">
        <v>0</v>
      </c>
      <c r="L147" s="18">
        <v>0</v>
      </c>
      <c r="M147" s="18">
        <v>0</v>
      </c>
      <c r="N147" s="18">
        <v>0</v>
      </c>
      <c r="O147" s="18">
        <v>0</v>
      </c>
      <c r="P147" s="18">
        <v>0</v>
      </c>
      <c r="Q147" s="18">
        <v>0</v>
      </c>
      <c r="R147" s="18">
        <v>0</v>
      </c>
      <c r="S147" s="18">
        <v>0</v>
      </c>
      <c r="T147" s="18">
        <v>0</v>
      </c>
      <c r="U147" s="18">
        <v>0</v>
      </c>
      <c r="V147" s="18">
        <v>0</v>
      </c>
      <c r="W147" s="18">
        <v>0</v>
      </c>
      <c r="X147" s="18">
        <v>0</v>
      </c>
      <c r="Y147" s="18">
        <v>0</v>
      </c>
      <c r="Z147" s="18">
        <v>0</v>
      </c>
      <c r="AA147" s="18">
        <v>0</v>
      </c>
      <c r="AB147" s="18">
        <v>0</v>
      </c>
      <c r="AC147" s="18">
        <v>0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</row>
    <row r="148" spans="1:35" ht="13">
      <c r="A148" s="19" t="s">
        <v>6</v>
      </c>
      <c r="B148" s="20"/>
      <c r="C148" s="21">
        <v>0</v>
      </c>
      <c r="D148" s="21">
        <v>0</v>
      </c>
      <c r="E148" s="21">
        <v>0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1">
        <v>0</v>
      </c>
      <c r="P148" s="21">
        <v>0</v>
      </c>
      <c r="Q148" s="21">
        <v>0</v>
      </c>
      <c r="R148" s="21">
        <v>0</v>
      </c>
      <c r="S148" s="21">
        <v>0</v>
      </c>
      <c r="T148" s="21">
        <v>0</v>
      </c>
      <c r="U148" s="21">
        <v>0</v>
      </c>
      <c r="V148" s="21">
        <v>0</v>
      </c>
      <c r="W148" s="21">
        <v>0</v>
      </c>
      <c r="X148" s="21">
        <v>0</v>
      </c>
      <c r="Y148" s="21">
        <v>0</v>
      </c>
      <c r="Z148" s="21">
        <v>0</v>
      </c>
      <c r="AA148" s="21">
        <v>0</v>
      </c>
      <c r="AB148" s="21">
        <v>0</v>
      </c>
      <c r="AC148" s="21">
        <v>0</v>
      </c>
      <c r="AD148" s="21">
        <v>0</v>
      </c>
      <c r="AE148" s="21">
        <v>0</v>
      </c>
      <c r="AF148" s="21">
        <v>0</v>
      </c>
      <c r="AG148" s="21">
        <v>0</v>
      </c>
      <c r="AH148" s="21">
        <v>0</v>
      </c>
      <c r="AI148" s="21">
        <v>0</v>
      </c>
    </row>
    <row r="149" spans="1:35" ht="13">
      <c r="A149" s="9" t="s">
        <v>7</v>
      </c>
      <c r="B149" s="10"/>
      <c r="C149" s="11">
        <v>0</v>
      </c>
      <c r="D149" s="11">
        <v>0</v>
      </c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11">
        <v>0</v>
      </c>
    </row>
    <row r="150" spans="1:35" ht="13">
      <c r="A150" s="9" t="s">
        <v>8</v>
      </c>
      <c r="B150" s="10"/>
      <c r="C150" s="11">
        <v>0</v>
      </c>
      <c r="D150" s="11">
        <v>0</v>
      </c>
      <c r="E150" s="11">
        <v>0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v>0</v>
      </c>
      <c r="AF150" s="11">
        <v>0</v>
      </c>
      <c r="AG150" s="11">
        <v>0</v>
      </c>
      <c r="AH150" s="11">
        <v>0</v>
      </c>
      <c r="AI150" s="11">
        <v>0</v>
      </c>
    </row>
    <row r="151" spans="1:35" ht="13.5" thickBot="1">
      <c r="A151" s="16" t="s">
        <v>9</v>
      </c>
      <c r="B151" s="17"/>
      <c r="C151" s="18">
        <v>0</v>
      </c>
      <c r="D151" s="18">
        <v>0</v>
      </c>
      <c r="E151" s="18">
        <v>0</v>
      </c>
      <c r="F151" s="18">
        <v>0</v>
      </c>
      <c r="G151" s="18">
        <v>0</v>
      </c>
      <c r="H151" s="18">
        <v>0</v>
      </c>
      <c r="I151" s="18">
        <v>0</v>
      </c>
      <c r="J151" s="18">
        <v>0</v>
      </c>
      <c r="K151" s="18">
        <v>0</v>
      </c>
      <c r="L151" s="18">
        <v>0</v>
      </c>
      <c r="M151" s="18">
        <v>0</v>
      </c>
      <c r="N151" s="18">
        <v>0</v>
      </c>
      <c r="O151" s="18">
        <v>0</v>
      </c>
      <c r="P151" s="18">
        <v>0</v>
      </c>
      <c r="Q151" s="18">
        <v>0</v>
      </c>
      <c r="R151" s="18">
        <v>0</v>
      </c>
      <c r="S151" s="18">
        <v>0</v>
      </c>
      <c r="T151" s="18">
        <v>0</v>
      </c>
      <c r="U151" s="18">
        <v>0</v>
      </c>
      <c r="V151" s="18">
        <v>0</v>
      </c>
      <c r="W151" s="18">
        <v>0</v>
      </c>
      <c r="X151" s="18">
        <v>0</v>
      </c>
      <c r="Y151" s="18">
        <v>0</v>
      </c>
      <c r="Z151" s="18">
        <v>0</v>
      </c>
      <c r="AA151" s="18">
        <v>0</v>
      </c>
      <c r="AB151" s="18">
        <v>0</v>
      </c>
      <c r="AC151" s="18"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</row>
    <row r="152" spans="1:35" ht="13">
      <c r="A152" s="5" t="s">
        <v>10</v>
      </c>
      <c r="B152" s="6"/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33.29037953923816</v>
      </c>
      <c r="W152" s="7">
        <v>31.832049223278393</v>
      </c>
      <c r="X152" s="7">
        <v>30.054554011454869</v>
      </c>
      <c r="Y152" s="7">
        <v>31.457021369312429</v>
      </c>
      <c r="Z152" s="7">
        <v>28.669913826668658</v>
      </c>
      <c r="AA152" s="7">
        <v>26.866391507600039</v>
      </c>
      <c r="AB152" s="7">
        <v>34.538975514268344</v>
      </c>
      <c r="AC152" s="7">
        <v>27.373798577411659</v>
      </c>
      <c r="AD152" s="7">
        <v>24.728312763841981</v>
      </c>
      <c r="AE152" s="7">
        <v>29.541941664822474</v>
      </c>
      <c r="AF152" s="7">
        <v>28.658211001575573</v>
      </c>
      <c r="AG152" s="7">
        <v>25.943482725662726</v>
      </c>
      <c r="AH152" s="7">
        <v>32.007838927052546</v>
      </c>
      <c r="AI152" s="7">
        <v>32.717494637194065</v>
      </c>
    </row>
    <row r="153" spans="1:35" ht="13">
      <c r="A153" s="9" t="s">
        <v>11</v>
      </c>
      <c r="B153" s="10"/>
      <c r="C153" s="11">
        <v>0</v>
      </c>
      <c r="D153" s="11">
        <v>0</v>
      </c>
      <c r="E153" s="11">
        <v>0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v>0</v>
      </c>
      <c r="AF153" s="11">
        <v>0</v>
      </c>
      <c r="AG153" s="11">
        <v>0</v>
      </c>
      <c r="AH153" s="11">
        <v>0</v>
      </c>
      <c r="AI153" s="11">
        <v>0</v>
      </c>
    </row>
    <row r="154" spans="1:35" ht="13">
      <c r="A154" s="23" t="s">
        <v>12</v>
      </c>
      <c r="B154" s="24"/>
      <c r="C154" s="25">
        <v>0</v>
      </c>
      <c r="D154" s="25">
        <v>0</v>
      </c>
      <c r="E154" s="25">
        <v>0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5">
        <v>0</v>
      </c>
      <c r="Q154" s="25">
        <v>0</v>
      </c>
      <c r="R154" s="25">
        <v>0</v>
      </c>
      <c r="S154" s="25">
        <v>0</v>
      </c>
      <c r="T154" s="25">
        <v>0</v>
      </c>
      <c r="U154" s="25">
        <v>0</v>
      </c>
      <c r="V154" s="25">
        <v>0</v>
      </c>
      <c r="W154" s="25">
        <v>0</v>
      </c>
      <c r="X154" s="25">
        <v>0</v>
      </c>
      <c r="Y154" s="25">
        <v>0</v>
      </c>
      <c r="Z154" s="25">
        <v>0</v>
      </c>
      <c r="AA154" s="25">
        <v>0</v>
      </c>
      <c r="AB154" s="25">
        <v>0</v>
      </c>
      <c r="AC154" s="25">
        <v>0</v>
      </c>
      <c r="AD154" s="25">
        <v>0</v>
      </c>
      <c r="AE154" s="25">
        <v>0</v>
      </c>
      <c r="AF154" s="25">
        <v>0</v>
      </c>
      <c r="AG154" s="25">
        <v>0</v>
      </c>
      <c r="AH154" s="25">
        <v>0</v>
      </c>
      <c r="AI154" s="25">
        <v>0</v>
      </c>
    </row>
    <row r="155" spans="1:35" ht="13">
      <c r="A155" s="26" t="s">
        <v>13</v>
      </c>
      <c r="B155" s="27"/>
      <c r="C155" s="28">
        <v>0</v>
      </c>
      <c r="D155" s="28">
        <v>0</v>
      </c>
      <c r="E155" s="28">
        <v>0</v>
      </c>
      <c r="F155" s="28">
        <v>0</v>
      </c>
      <c r="G155" s="28">
        <v>0</v>
      </c>
      <c r="H155" s="28">
        <v>0</v>
      </c>
      <c r="I155" s="28">
        <v>0</v>
      </c>
      <c r="J155" s="28">
        <v>0</v>
      </c>
      <c r="K155" s="28">
        <v>0</v>
      </c>
      <c r="L155" s="28">
        <v>0</v>
      </c>
      <c r="M155" s="28">
        <v>0</v>
      </c>
      <c r="N155" s="28">
        <v>0</v>
      </c>
      <c r="O155" s="28">
        <v>0</v>
      </c>
      <c r="P155" s="28">
        <v>0</v>
      </c>
      <c r="Q155" s="28">
        <v>0</v>
      </c>
      <c r="R155" s="28">
        <v>0</v>
      </c>
      <c r="S155" s="28">
        <v>0</v>
      </c>
      <c r="T155" s="28">
        <v>0</v>
      </c>
      <c r="U155" s="28">
        <v>0</v>
      </c>
      <c r="V155" s="28">
        <v>0</v>
      </c>
      <c r="W155" s="28">
        <v>0</v>
      </c>
      <c r="X155" s="28">
        <v>0</v>
      </c>
      <c r="Y155" s="28">
        <v>0</v>
      </c>
      <c r="Z155" s="28">
        <v>0</v>
      </c>
      <c r="AA155" s="28">
        <v>0</v>
      </c>
      <c r="AB155" s="28">
        <v>0</v>
      </c>
      <c r="AC155" s="28">
        <v>0</v>
      </c>
      <c r="AD155" s="28">
        <v>0</v>
      </c>
      <c r="AE155" s="28">
        <v>0</v>
      </c>
      <c r="AF155" s="28">
        <v>0</v>
      </c>
      <c r="AG155" s="28">
        <v>0</v>
      </c>
      <c r="AH155" s="28">
        <v>0</v>
      </c>
      <c r="AI155" s="28">
        <v>0</v>
      </c>
    </row>
    <row r="156" spans="1:35" ht="13">
      <c r="A156" s="13" t="s">
        <v>14</v>
      </c>
      <c r="B156" s="14"/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</row>
    <row r="157" spans="1:35" ht="13">
      <c r="A157" s="9" t="s">
        <v>15</v>
      </c>
      <c r="B157" s="10"/>
      <c r="C157" s="11">
        <v>0</v>
      </c>
      <c r="D157" s="11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5.3940000000000001</v>
      </c>
      <c r="W157" s="11">
        <v>4.46</v>
      </c>
      <c r="X157" s="11">
        <v>5.9630000000000001</v>
      </c>
      <c r="Y157" s="11">
        <v>4.673</v>
      </c>
      <c r="Z157" s="11">
        <v>4.5359999999999996</v>
      </c>
      <c r="AA157" s="11">
        <v>4.8639999999999999</v>
      </c>
      <c r="AB157" s="11">
        <v>4.8609999999999998</v>
      </c>
      <c r="AC157" s="11">
        <v>7.1420000000000003</v>
      </c>
      <c r="AD157" s="11">
        <v>5.2539999999999996</v>
      </c>
      <c r="AE157" s="11">
        <v>6.4770000000000003</v>
      </c>
      <c r="AF157" s="11">
        <v>6.133</v>
      </c>
      <c r="AG157" s="11">
        <v>4.97</v>
      </c>
      <c r="AH157" s="11">
        <v>3.9159999999999999</v>
      </c>
      <c r="AI157" s="11">
        <v>3.2701364558668726</v>
      </c>
    </row>
    <row r="158" spans="1:35" ht="13">
      <c r="A158" s="13" t="s">
        <v>16</v>
      </c>
      <c r="B158" s="14"/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</row>
    <row r="159" spans="1:35" ht="13">
      <c r="A159" s="13" t="s">
        <v>17</v>
      </c>
      <c r="B159" s="14"/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</row>
    <row r="160" spans="1:35" ht="13">
      <c r="A160" s="13" t="s">
        <v>18</v>
      </c>
      <c r="B160" s="14"/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7.9463795392381567</v>
      </c>
      <c r="W160" s="15">
        <v>11.187049223278393</v>
      </c>
      <c r="X160" s="15">
        <v>8.8175540114548703</v>
      </c>
      <c r="Y160" s="15">
        <v>12.404021369312426</v>
      </c>
      <c r="Z160" s="15">
        <v>12.281913826668656</v>
      </c>
      <c r="AA160" s="15">
        <v>9.8623915076000372</v>
      </c>
      <c r="AB160" s="15">
        <v>13.817975514268349</v>
      </c>
      <c r="AC160" s="15">
        <v>9.3827985774116591</v>
      </c>
      <c r="AD160" s="15">
        <v>12.12731276384198</v>
      </c>
      <c r="AE160" s="15">
        <v>12.226941664822474</v>
      </c>
      <c r="AF160" s="15">
        <v>12.552211001575571</v>
      </c>
      <c r="AG160" s="15">
        <v>12.497482725662728</v>
      </c>
      <c r="AH160" s="15">
        <v>14.672838927052545</v>
      </c>
      <c r="AI160" s="15">
        <v>15.459824333090737</v>
      </c>
    </row>
    <row r="161" spans="1:35" ht="13">
      <c r="A161" s="13" t="s">
        <v>19</v>
      </c>
      <c r="B161" s="14"/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19.95</v>
      </c>
      <c r="W161" s="15">
        <v>16.184999999999999</v>
      </c>
      <c r="X161" s="15">
        <v>15.273999999999999</v>
      </c>
      <c r="Y161" s="15">
        <v>14.38</v>
      </c>
      <c r="Z161" s="15">
        <v>11.852</v>
      </c>
      <c r="AA161" s="15">
        <v>12.14</v>
      </c>
      <c r="AB161" s="15">
        <v>15.86</v>
      </c>
      <c r="AC161" s="15">
        <v>10.849</v>
      </c>
      <c r="AD161" s="15">
        <v>7.3470000000000004</v>
      </c>
      <c r="AE161" s="15">
        <v>10.837999999999999</v>
      </c>
      <c r="AF161" s="15">
        <v>9.9730000000000008</v>
      </c>
      <c r="AG161" s="15">
        <v>8.4760000000000009</v>
      </c>
      <c r="AH161" s="15">
        <v>13.419</v>
      </c>
      <c r="AI161" s="15">
        <v>13.987533848236454</v>
      </c>
    </row>
    <row r="162" spans="1:35" ht="13">
      <c r="A162" s="26" t="s">
        <v>20</v>
      </c>
      <c r="B162" s="27"/>
      <c r="C162" s="28">
        <v>0</v>
      </c>
      <c r="D162" s="28">
        <v>0</v>
      </c>
      <c r="E162" s="28">
        <v>0</v>
      </c>
      <c r="F162" s="28">
        <v>0</v>
      </c>
      <c r="G162" s="28">
        <v>0</v>
      </c>
      <c r="H162" s="28">
        <v>0</v>
      </c>
      <c r="I162" s="28">
        <v>0</v>
      </c>
      <c r="J162" s="28">
        <v>0</v>
      </c>
      <c r="K162" s="28">
        <v>0</v>
      </c>
      <c r="L162" s="28">
        <v>0</v>
      </c>
      <c r="M162" s="28">
        <v>0</v>
      </c>
      <c r="N162" s="28">
        <v>0</v>
      </c>
      <c r="O162" s="28">
        <v>0</v>
      </c>
      <c r="P162" s="28">
        <v>0</v>
      </c>
      <c r="Q162" s="28">
        <v>0</v>
      </c>
      <c r="R162" s="28">
        <v>0</v>
      </c>
      <c r="S162" s="28">
        <v>0</v>
      </c>
      <c r="T162" s="28">
        <v>0</v>
      </c>
      <c r="U162" s="28">
        <v>0</v>
      </c>
      <c r="V162" s="28">
        <v>0</v>
      </c>
      <c r="W162" s="28">
        <v>0</v>
      </c>
      <c r="X162" s="28">
        <v>0</v>
      </c>
      <c r="Y162" s="28">
        <v>0</v>
      </c>
      <c r="Z162" s="28">
        <v>0</v>
      </c>
      <c r="AA162" s="28">
        <v>0</v>
      </c>
      <c r="AB162" s="28">
        <v>0</v>
      </c>
      <c r="AC162" s="28">
        <v>0</v>
      </c>
      <c r="AD162" s="28">
        <v>0</v>
      </c>
      <c r="AE162" s="28">
        <v>0</v>
      </c>
      <c r="AF162" s="28">
        <v>0</v>
      </c>
      <c r="AG162" s="28">
        <v>0</v>
      </c>
      <c r="AH162" s="28">
        <v>0</v>
      </c>
      <c r="AI162" s="28">
        <v>0</v>
      </c>
    </row>
    <row r="163" spans="1:35" ht="13">
      <c r="A163" s="13" t="s">
        <v>21</v>
      </c>
      <c r="B163" s="14"/>
      <c r="C163" s="60">
        <v>0</v>
      </c>
      <c r="D163" s="60">
        <v>0</v>
      </c>
      <c r="E163" s="60">
        <v>0</v>
      </c>
      <c r="F163" s="60">
        <v>0</v>
      </c>
      <c r="G163" s="60">
        <v>0</v>
      </c>
      <c r="H163" s="60">
        <v>0</v>
      </c>
      <c r="I163" s="60">
        <v>0</v>
      </c>
      <c r="J163" s="60">
        <v>0</v>
      </c>
      <c r="K163" s="60">
        <v>0</v>
      </c>
      <c r="L163" s="60">
        <v>0</v>
      </c>
      <c r="M163" s="60">
        <v>0</v>
      </c>
      <c r="N163" s="60">
        <v>0</v>
      </c>
      <c r="O163" s="60">
        <v>0</v>
      </c>
      <c r="P163" s="60">
        <v>0</v>
      </c>
      <c r="Q163" s="60">
        <v>0</v>
      </c>
      <c r="R163" s="60">
        <v>0</v>
      </c>
      <c r="S163" s="60">
        <v>0</v>
      </c>
      <c r="T163" s="60">
        <v>0</v>
      </c>
      <c r="U163" s="60">
        <v>0</v>
      </c>
      <c r="V163" s="60">
        <v>0</v>
      </c>
      <c r="W163" s="60">
        <v>0</v>
      </c>
      <c r="X163" s="60">
        <v>0</v>
      </c>
      <c r="Y163" s="60">
        <v>0</v>
      </c>
      <c r="Z163" s="60">
        <v>0</v>
      </c>
      <c r="AA163" s="60">
        <v>0</v>
      </c>
      <c r="AB163" s="60">
        <v>0</v>
      </c>
      <c r="AC163" s="60">
        <v>0</v>
      </c>
      <c r="AD163" s="60">
        <v>0</v>
      </c>
      <c r="AE163" s="60">
        <v>0</v>
      </c>
      <c r="AF163" s="60">
        <v>0</v>
      </c>
      <c r="AG163" s="60">
        <v>0</v>
      </c>
      <c r="AH163" s="60">
        <v>0</v>
      </c>
      <c r="AI163" s="60">
        <v>0</v>
      </c>
    </row>
    <row r="164" spans="1:35" ht="13">
      <c r="A164" s="9" t="s">
        <v>22</v>
      </c>
      <c r="B164" s="10"/>
      <c r="C164" s="11">
        <v>0</v>
      </c>
      <c r="D164" s="11">
        <v>0</v>
      </c>
      <c r="E164" s="11">
        <v>0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11">
        <v>0</v>
      </c>
    </row>
    <row r="165" spans="1:35" ht="13">
      <c r="A165" s="29" t="s">
        <v>23</v>
      </c>
      <c r="B165" s="30"/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</row>
    <row r="166" spans="1:35" ht="13.5" thickBot="1">
      <c r="A166" s="16" t="s">
        <v>24</v>
      </c>
      <c r="B166" s="17"/>
      <c r="C166" s="18">
        <v>0</v>
      </c>
      <c r="D166" s="18">
        <v>0</v>
      </c>
      <c r="E166" s="18">
        <v>0</v>
      </c>
      <c r="F166" s="18">
        <v>0</v>
      </c>
      <c r="G166" s="18">
        <v>0</v>
      </c>
      <c r="H166" s="18">
        <v>0</v>
      </c>
      <c r="I166" s="18">
        <v>0</v>
      </c>
      <c r="J166" s="18">
        <v>0</v>
      </c>
      <c r="K166" s="18">
        <v>0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R166" s="18">
        <v>0</v>
      </c>
      <c r="S166" s="18">
        <v>0</v>
      </c>
      <c r="T166" s="18">
        <v>0</v>
      </c>
      <c r="U166" s="18">
        <v>0</v>
      </c>
      <c r="V166" s="18">
        <v>0</v>
      </c>
      <c r="W166" s="18">
        <v>0</v>
      </c>
      <c r="X166" s="18">
        <v>0</v>
      </c>
      <c r="Y166" s="18">
        <v>0</v>
      </c>
      <c r="Z166" s="18">
        <v>0</v>
      </c>
      <c r="AA166" s="18">
        <v>0</v>
      </c>
      <c r="AB166" s="18">
        <v>0</v>
      </c>
      <c r="AC166" s="18"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</row>
    <row r="167" spans="1:35" ht="13.5" thickBot="1">
      <c r="A167" s="31" t="s">
        <v>25</v>
      </c>
      <c r="B167" s="32"/>
      <c r="C167" s="33">
        <v>0</v>
      </c>
      <c r="D167" s="33">
        <v>0</v>
      </c>
      <c r="E167" s="33">
        <v>0</v>
      </c>
      <c r="F167" s="33">
        <v>0</v>
      </c>
      <c r="G167" s="33">
        <v>0</v>
      </c>
      <c r="H167" s="33">
        <v>0</v>
      </c>
      <c r="I167" s="33">
        <v>0</v>
      </c>
      <c r="J167" s="33">
        <v>0</v>
      </c>
      <c r="K167" s="33">
        <v>0</v>
      </c>
      <c r="L167" s="33">
        <v>0</v>
      </c>
      <c r="M167" s="33">
        <v>0</v>
      </c>
      <c r="N167" s="33">
        <v>0</v>
      </c>
      <c r="O167" s="33">
        <v>0</v>
      </c>
      <c r="P167" s="33">
        <v>0</v>
      </c>
      <c r="Q167" s="33">
        <v>0</v>
      </c>
      <c r="R167" s="33">
        <v>0</v>
      </c>
      <c r="S167" s="33">
        <v>0</v>
      </c>
      <c r="T167" s="33">
        <v>0</v>
      </c>
      <c r="U167" s="33">
        <v>0</v>
      </c>
      <c r="V167" s="33">
        <v>43.392156074679527</v>
      </c>
      <c r="W167" s="33">
        <v>57.76779353662991</v>
      </c>
      <c r="X167" s="33">
        <v>52.808068911657863</v>
      </c>
      <c r="Y167" s="33">
        <v>50.104191129846555</v>
      </c>
      <c r="Z167" s="33">
        <v>49.207089409358893</v>
      </c>
      <c r="AA167" s="33">
        <v>45.536871202533142</v>
      </c>
      <c r="AB167" s="33">
        <v>48.761980692784718</v>
      </c>
      <c r="AC167" s="33">
        <v>50.092097986263468</v>
      </c>
      <c r="AD167" s="33">
        <v>47.825120639628551</v>
      </c>
      <c r="AE167" s="33">
        <v>47.451161673618081</v>
      </c>
      <c r="AF167" s="33">
        <v>46.476389581860403</v>
      </c>
      <c r="AG167" s="33">
        <v>41.207605208508753</v>
      </c>
      <c r="AH167" s="33">
        <v>39.039904934292842</v>
      </c>
      <c r="AI167" s="33">
        <v>38.058801828247141</v>
      </c>
    </row>
    <row r="168" spans="1:35" ht="13">
      <c r="A168" s="5" t="s">
        <v>26</v>
      </c>
      <c r="B168" s="6"/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0.41793159680794312</v>
      </c>
      <c r="W168" s="7">
        <v>0.89043682046080541</v>
      </c>
      <c r="X168" s="7">
        <v>1.2603773128687243</v>
      </c>
      <c r="Y168" s="7">
        <v>1.3008635661453005</v>
      </c>
      <c r="Z168" s="7">
        <v>1.778620913982452</v>
      </c>
      <c r="AA168" s="7">
        <v>2.4525212947935526</v>
      </c>
      <c r="AB168" s="7">
        <v>1.8521345648944585</v>
      </c>
      <c r="AC168" s="7">
        <v>3.2138222158376619</v>
      </c>
      <c r="AD168" s="7">
        <v>1.2877267891477857</v>
      </c>
      <c r="AE168" s="7">
        <v>2.7646609539144573</v>
      </c>
      <c r="AF168" s="7">
        <v>1.6915290835336834</v>
      </c>
      <c r="AG168" s="7">
        <v>1.878246468480457</v>
      </c>
      <c r="AH168" s="7">
        <v>2.0653084562036264</v>
      </c>
      <c r="AI168" s="7">
        <v>2.4245566521362845</v>
      </c>
    </row>
    <row r="169" spans="1:35" ht="13">
      <c r="A169" s="29" t="s">
        <v>27</v>
      </c>
      <c r="B169" s="30"/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</row>
    <row r="170" spans="1:35">
      <c r="A170" s="13" t="s">
        <v>28</v>
      </c>
      <c r="B170" s="34"/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</row>
    <row r="171" spans="1:35" ht="13">
      <c r="A171" s="35" t="s">
        <v>29</v>
      </c>
      <c r="B171" s="36"/>
      <c r="C171" s="37">
        <v>0</v>
      </c>
      <c r="D171" s="37">
        <v>0</v>
      </c>
      <c r="E171" s="37">
        <v>0</v>
      </c>
      <c r="F171" s="37">
        <v>0</v>
      </c>
      <c r="G171" s="37">
        <v>0</v>
      </c>
      <c r="H171" s="37">
        <v>0</v>
      </c>
      <c r="I171" s="37">
        <v>0</v>
      </c>
      <c r="J171" s="37">
        <v>0</v>
      </c>
      <c r="K171" s="37">
        <v>0</v>
      </c>
      <c r="L171" s="37">
        <v>0</v>
      </c>
      <c r="M171" s="37">
        <v>0</v>
      </c>
      <c r="N171" s="37">
        <v>0</v>
      </c>
      <c r="O171" s="37">
        <v>0</v>
      </c>
      <c r="P171" s="37">
        <v>0</v>
      </c>
      <c r="Q171" s="37">
        <v>0</v>
      </c>
      <c r="R171" s="37">
        <v>0</v>
      </c>
      <c r="S171" s="37">
        <v>0</v>
      </c>
      <c r="T171" s="37">
        <v>0</v>
      </c>
      <c r="U171" s="37">
        <v>0</v>
      </c>
      <c r="V171" s="37">
        <v>0.41793159680794312</v>
      </c>
      <c r="W171" s="37">
        <v>0.89043682046080541</v>
      </c>
      <c r="X171" s="37">
        <v>1.2603773128687243</v>
      </c>
      <c r="Y171" s="37">
        <v>1.3008635661453005</v>
      </c>
      <c r="Z171" s="37">
        <v>1.778620913982452</v>
      </c>
      <c r="AA171" s="37">
        <v>2.4525212947935526</v>
      </c>
      <c r="AB171" s="37">
        <v>1.8521345648944585</v>
      </c>
      <c r="AC171" s="37">
        <v>3.2138222158376619</v>
      </c>
      <c r="AD171" s="37">
        <v>1.2877267891477857</v>
      </c>
      <c r="AE171" s="37">
        <v>2.7646609539144573</v>
      </c>
      <c r="AF171" s="37">
        <v>1.6915290835336834</v>
      </c>
      <c r="AG171" s="37">
        <v>1.878246468480457</v>
      </c>
      <c r="AH171" s="37">
        <v>2.0653084562036264</v>
      </c>
      <c r="AI171" s="37">
        <v>2.4245566521362845</v>
      </c>
    </row>
    <row r="172" spans="1:35" ht="13">
      <c r="A172" s="35" t="s">
        <v>30</v>
      </c>
      <c r="B172" s="36"/>
      <c r="C172" s="37">
        <v>0</v>
      </c>
      <c r="D172" s="37">
        <v>0</v>
      </c>
      <c r="E172" s="37">
        <v>0</v>
      </c>
      <c r="F172" s="37">
        <v>0</v>
      </c>
      <c r="G172" s="37">
        <v>0</v>
      </c>
      <c r="H172" s="37">
        <v>0</v>
      </c>
      <c r="I172" s="37">
        <v>0</v>
      </c>
      <c r="J172" s="37">
        <v>0</v>
      </c>
      <c r="K172" s="37">
        <v>0</v>
      </c>
      <c r="L172" s="37">
        <v>0</v>
      </c>
      <c r="M172" s="37">
        <v>0</v>
      </c>
      <c r="N172" s="37">
        <v>0</v>
      </c>
      <c r="O172" s="37">
        <v>0</v>
      </c>
      <c r="P172" s="37">
        <v>0</v>
      </c>
      <c r="Q172" s="37">
        <v>0</v>
      </c>
      <c r="R172" s="37">
        <v>0</v>
      </c>
      <c r="S172" s="37">
        <v>0</v>
      </c>
      <c r="T172" s="37">
        <v>0</v>
      </c>
      <c r="U172" s="37">
        <v>0</v>
      </c>
      <c r="V172" s="37">
        <v>0</v>
      </c>
      <c r="W172" s="37">
        <v>0</v>
      </c>
      <c r="X172" s="37">
        <v>0</v>
      </c>
      <c r="Y172" s="37">
        <v>0</v>
      </c>
      <c r="Z172" s="37">
        <v>0</v>
      </c>
      <c r="AA172" s="37">
        <v>0</v>
      </c>
      <c r="AB172" s="37">
        <v>0</v>
      </c>
      <c r="AC172" s="37">
        <v>0</v>
      </c>
      <c r="AD172" s="37">
        <v>0</v>
      </c>
      <c r="AE172" s="37">
        <v>0</v>
      </c>
      <c r="AF172" s="37">
        <v>0</v>
      </c>
      <c r="AG172" s="37">
        <v>0</v>
      </c>
      <c r="AH172" s="37">
        <v>0</v>
      </c>
      <c r="AI172" s="37">
        <v>0</v>
      </c>
    </row>
    <row r="173" spans="1:35" ht="13">
      <c r="A173" s="13" t="s">
        <v>31</v>
      </c>
      <c r="B173" s="14"/>
      <c r="C173" s="15">
        <v>0</v>
      </c>
      <c r="D173" s="15">
        <v>0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  <c r="N173" s="15">
        <v>0</v>
      </c>
      <c r="O173" s="15">
        <v>0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0</v>
      </c>
      <c r="Y173" s="15">
        <v>0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0</v>
      </c>
      <c r="AF173" s="15">
        <v>0</v>
      </c>
      <c r="AG173" s="15">
        <v>0</v>
      </c>
      <c r="AH173" s="15">
        <v>0</v>
      </c>
      <c r="AI173" s="15">
        <v>0</v>
      </c>
    </row>
    <row r="174" spans="1:35">
      <c r="A174" s="38" t="s">
        <v>32</v>
      </c>
      <c r="B174" s="39"/>
      <c r="C174" s="40">
        <v>0</v>
      </c>
      <c r="D174" s="40">
        <v>0</v>
      </c>
      <c r="E174" s="40">
        <v>0</v>
      </c>
      <c r="F174" s="40">
        <v>0</v>
      </c>
      <c r="G174" s="40">
        <v>0</v>
      </c>
      <c r="H174" s="40">
        <v>0</v>
      </c>
      <c r="I174" s="40">
        <v>0</v>
      </c>
      <c r="J174" s="40">
        <v>0</v>
      </c>
      <c r="K174" s="40">
        <v>0</v>
      </c>
      <c r="L174" s="40">
        <v>0</v>
      </c>
      <c r="M174" s="40">
        <v>0</v>
      </c>
      <c r="N174" s="40">
        <v>0</v>
      </c>
      <c r="O174" s="40">
        <v>0</v>
      </c>
      <c r="P174" s="40">
        <v>0</v>
      </c>
      <c r="Q174" s="40">
        <v>0</v>
      </c>
      <c r="R174" s="40">
        <v>0</v>
      </c>
      <c r="S174" s="40">
        <v>0</v>
      </c>
      <c r="T174" s="40">
        <v>0</v>
      </c>
      <c r="U174" s="40">
        <v>0</v>
      </c>
      <c r="V174" s="40">
        <v>0</v>
      </c>
      <c r="W174" s="40">
        <v>0</v>
      </c>
      <c r="X174" s="40">
        <v>0</v>
      </c>
      <c r="Y174" s="40">
        <v>0</v>
      </c>
      <c r="Z174" s="40">
        <v>0</v>
      </c>
      <c r="AA174" s="40">
        <v>0</v>
      </c>
      <c r="AB174" s="40">
        <v>0</v>
      </c>
      <c r="AC174" s="40">
        <v>0</v>
      </c>
      <c r="AD174" s="40">
        <v>0</v>
      </c>
      <c r="AE174" s="40">
        <v>0</v>
      </c>
      <c r="AF174" s="40">
        <v>0</v>
      </c>
      <c r="AG174" s="40">
        <v>0</v>
      </c>
      <c r="AH174" s="40">
        <v>0</v>
      </c>
      <c r="AI174" s="40">
        <v>0</v>
      </c>
    </row>
    <row r="175" spans="1:35">
      <c r="A175" s="42" t="s">
        <v>33</v>
      </c>
      <c r="B175" s="43"/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0</v>
      </c>
      <c r="AE175" s="44">
        <v>0</v>
      </c>
      <c r="AF175" s="44">
        <v>0</v>
      </c>
      <c r="AG175" s="44">
        <v>0</v>
      </c>
      <c r="AH175" s="44">
        <v>0</v>
      </c>
      <c r="AI175" s="44">
        <v>0</v>
      </c>
    </row>
    <row r="176" spans="1:35">
      <c r="A176" s="42" t="s">
        <v>34</v>
      </c>
      <c r="B176" s="43"/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0</v>
      </c>
      <c r="AG176" s="44">
        <v>0</v>
      </c>
      <c r="AH176" s="44">
        <v>0</v>
      </c>
      <c r="AI176" s="44">
        <v>0</v>
      </c>
    </row>
    <row r="177" spans="1:35">
      <c r="A177" s="42" t="s">
        <v>35</v>
      </c>
      <c r="B177" s="43"/>
      <c r="C177" s="44">
        <v>0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0</v>
      </c>
      <c r="AD177" s="44">
        <v>0</v>
      </c>
      <c r="AE177" s="44">
        <v>0</v>
      </c>
      <c r="AF177" s="44">
        <v>0</v>
      </c>
      <c r="AG177" s="44">
        <v>0</v>
      </c>
      <c r="AH177" s="44">
        <v>0</v>
      </c>
      <c r="AI177" s="44">
        <v>0</v>
      </c>
    </row>
    <row r="178" spans="1:35">
      <c r="A178" s="45" t="s">
        <v>36</v>
      </c>
      <c r="B178" s="46"/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0</v>
      </c>
      <c r="AG178" s="44">
        <v>0</v>
      </c>
      <c r="AH178" s="44">
        <v>0</v>
      </c>
      <c r="AI178" s="44">
        <v>0</v>
      </c>
    </row>
    <row r="179" spans="1:35" ht="13" thickBot="1">
      <c r="A179" s="47" t="s">
        <v>37</v>
      </c>
      <c r="B179" s="48"/>
      <c r="C179" s="49">
        <v>0</v>
      </c>
      <c r="D179" s="49">
        <v>0</v>
      </c>
      <c r="E179" s="49">
        <v>0</v>
      </c>
      <c r="F179" s="49">
        <v>0</v>
      </c>
      <c r="G179" s="49">
        <v>0</v>
      </c>
      <c r="H179" s="49">
        <v>0</v>
      </c>
      <c r="I179" s="49">
        <v>0</v>
      </c>
      <c r="J179" s="49">
        <v>0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49">
        <v>0</v>
      </c>
      <c r="Q179" s="49">
        <v>0</v>
      </c>
      <c r="R179" s="49">
        <v>0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49">
        <v>0</v>
      </c>
      <c r="AA179" s="49">
        <v>0</v>
      </c>
      <c r="AB179" s="49">
        <v>0</v>
      </c>
      <c r="AC179" s="49">
        <v>0</v>
      </c>
      <c r="AD179" s="49">
        <v>0</v>
      </c>
      <c r="AE179" s="49">
        <v>0</v>
      </c>
      <c r="AF179" s="49">
        <v>0</v>
      </c>
      <c r="AG179" s="49">
        <v>0</v>
      </c>
      <c r="AH179" s="49">
        <v>0</v>
      </c>
      <c r="AI179" s="49">
        <v>0</v>
      </c>
    </row>
    <row r="180" spans="1:35" ht="13.5" thickBot="1">
      <c r="A180" s="50" t="s">
        <v>38</v>
      </c>
      <c r="B180" s="51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52">
        <v>0</v>
      </c>
      <c r="AH180" s="52">
        <v>0</v>
      </c>
      <c r="AI180" s="52">
        <v>0</v>
      </c>
    </row>
    <row r="181" spans="1:35" ht="13.5" thickBot="1">
      <c r="A181" s="50" t="s">
        <v>39</v>
      </c>
      <c r="B181" s="51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233.4389794512615</v>
      </c>
      <c r="W181" s="52">
        <v>225.32672533805038</v>
      </c>
      <c r="X181" s="52">
        <v>232.34146634449084</v>
      </c>
      <c r="Y181" s="52">
        <v>232.81416755525203</v>
      </c>
      <c r="Z181" s="52">
        <v>225.61757489349392</v>
      </c>
      <c r="AA181" s="52">
        <v>213.69039627751806</v>
      </c>
      <c r="AB181" s="52">
        <v>231.2533796903306</v>
      </c>
      <c r="AC181" s="52">
        <v>210.1995565734496</v>
      </c>
      <c r="AD181" s="52">
        <v>225.05477012439769</v>
      </c>
      <c r="AE181" s="52">
        <v>235.00697165115125</v>
      </c>
      <c r="AF181" s="52">
        <v>230.80775773397332</v>
      </c>
      <c r="AG181" s="52">
        <v>201.95532005502022</v>
      </c>
      <c r="AH181" s="52">
        <v>201.61379394585154</v>
      </c>
      <c r="AI181" s="52">
        <v>201.67936197571984</v>
      </c>
    </row>
    <row r="182" spans="1:35" ht="13.5" thickBot="1">
      <c r="A182" s="50" t="s">
        <v>40</v>
      </c>
      <c r="B182" s="51"/>
      <c r="C182" s="53">
        <v>0</v>
      </c>
      <c r="D182" s="53">
        <v>0</v>
      </c>
      <c r="E182" s="53">
        <v>0</v>
      </c>
      <c r="F182" s="53">
        <v>0</v>
      </c>
      <c r="G182" s="53">
        <v>0</v>
      </c>
      <c r="H182" s="53">
        <v>0</v>
      </c>
      <c r="I182" s="53">
        <v>0</v>
      </c>
      <c r="J182" s="53">
        <v>0</v>
      </c>
      <c r="K182" s="53">
        <v>0</v>
      </c>
      <c r="L182" s="53">
        <v>0</v>
      </c>
      <c r="M182" s="53">
        <v>0</v>
      </c>
      <c r="N182" s="53">
        <v>0</v>
      </c>
      <c r="O182" s="53">
        <v>0</v>
      </c>
      <c r="P182" s="53">
        <v>0</v>
      </c>
      <c r="Q182" s="53">
        <v>0</v>
      </c>
      <c r="R182" s="53">
        <v>0</v>
      </c>
      <c r="S182" s="53">
        <v>0</v>
      </c>
      <c r="T182" s="53">
        <v>0</v>
      </c>
      <c r="U182" s="53">
        <v>0</v>
      </c>
      <c r="V182" s="53">
        <v>0</v>
      </c>
      <c r="W182" s="53">
        <v>0</v>
      </c>
      <c r="X182" s="53">
        <v>0</v>
      </c>
      <c r="Y182" s="53">
        <v>0</v>
      </c>
      <c r="Z182" s="53">
        <v>0</v>
      </c>
      <c r="AA182" s="53">
        <v>0</v>
      </c>
      <c r="AB182" s="53">
        <v>0</v>
      </c>
      <c r="AC182" s="53">
        <v>0</v>
      </c>
      <c r="AD182" s="53">
        <v>0</v>
      </c>
      <c r="AE182" s="53">
        <v>0</v>
      </c>
      <c r="AF182" s="53">
        <v>0</v>
      </c>
      <c r="AG182" s="53">
        <v>0</v>
      </c>
      <c r="AH182" s="53">
        <v>0</v>
      </c>
      <c r="AI182" s="53">
        <v>0</v>
      </c>
    </row>
    <row r="183" spans="1:35">
      <c r="A183" s="38"/>
      <c r="B183" s="39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</row>
    <row r="184" spans="1:35" ht="13" thickBot="1">
      <c r="A184" s="54"/>
      <c r="B184" s="55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</row>
    <row r="185" spans="1:35" ht="13.5" thickBot="1">
      <c r="A185" s="50" t="s">
        <v>43</v>
      </c>
      <c r="B185" s="51"/>
      <c r="C185" s="53">
        <f t="shared" ref="C185:AA185" si="15">C143+C148+C152+C167+C168+C180+C181+C182</f>
        <v>0</v>
      </c>
      <c r="D185" s="53">
        <f t="shared" si="15"/>
        <v>0</v>
      </c>
      <c r="E185" s="53">
        <f t="shared" si="15"/>
        <v>0</v>
      </c>
      <c r="F185" s="53">
        <f t="shared" si="15"/>
        <v>0</v>
      </c>
      <c r="G185" s="53">
        <f t="shared" si="15"/>
        <v>0</v>
      </c>
      <c r="H185" s="53">
        <f t="shared" si="15"/>
        <v>0</v>
      </c>
      <c r="I185" s="53">
        <f t="shared" si="15"/>
        <v>0</v>
      </c>
      <c r="J185" s="53">
        <f t="shared" si="15"/>
        <v>0</v>
      </c>
      <c r="K185" s="53">
        <f t="shared" si="15"/>
        <v>0</v>
      </c>
      <c r="L185" s="53">
        <f t="shared" si="15"/>
        <v>0</v>
      </c>
      <c r="M185" s="53">
        <f t="shared" si="15"/>
        <v>0</v>
      </c>
      <c r="N185" s="53">
        <f t="shared" si="15"/>
        <v>0</v>
      </c>
      <c r="O185" s="53">
        <f t="shared" si="15"/>
        <v>0</v>
      </c>
      <c r="P185" s="53">
        <f t="shared" si="15"/>
        <v>0</v>
      </c>
      <c r="Q185" s="53">
        <f t="shared" si="15"/>
        <v>0</v>
      </c>
      <c r="R185" s="53">
        <f t="shared" si="15"/>
        <v>0</v>
      </c>
      <c r="S185" s="53">
        <f t="shared" si="15"/>
        <v>0</v>
      </c>
      <c r="T185" s="53">
        <f t="shared" si="15"/>
        <v>0</v>
      </c>
      <c r="U185" s="53">
        <f t="shared" si="15"/>
        <v>0</v>
      </c>
      <c r="V185" s="53">
        <f t="shared" si="15"/>
        <v>310.68442485747585</v>
      </c>
      <c r="W185" s="53">
        <f t="shared" si="15"/>
        <v>316.41691469285558</v>
      </c>
      <c r="X185" s="53">
        <f t="shared" si="15"/>
        <v>317.19335695641212</v>
      </c>
      <c r="Y185" s="53">
        <f t="shared" si="15"/>
        <v>315.8472179062706</v>
      </c>
      <c r="Z185" s="53">
        <f t="shared" si="15"/>
        <v>305.3781832540302</v>
      </c>
      <c r="AA185" s="53">
        <f t="shared" si="15"/>
        <v>288.55617877868542</v>
      </c>
      <c r="AB185" s="53">
        <f t="shared" ref="AB185:AG185" si="16">AB143+AB148+AB152+AB167+AB168+AB180+AB181+AB182</f>
        <v>316.41146971039842</v>
      </c>
      <c r="AC185" s="53">
        <f t="shared" si="16"/>
        <v>290.90427159356386</v>
      </c>
      <c r="AD185" s="53">
        <f t="shared" si="16"/>
        <v>298.90692866288066</v>
      </c>
      <c r="AE185" s="53">
        <f t="shared" si="16"/>
        <v>314.76873534200251</v>
      </c>
      <c r="AF185" s="53">
        <f t="shared" si="16"/>
        <v>307.63388740094297</v>
      </c>
      <c r="AG185" s="53">
        <f t="shared" si="16"/>
        <v>270.98665415692028</v>
      </c>
      <c r="AH185" s="53">
        <f t="shared" ref="AH185:AI185" si="17">AH143+AH148+AH152+AH167+AH168+AH180+AH181+AH182</f>
        <v>274.73684475964114</v>
      </c>
      <c r="AI185" s="53">
        <f t="shared" si="17"/>
        <v>274.89021358953795</v>
      </c>
    </row>
    <row r="187" spans="1:3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</row>
    <row r="188" spans="1:3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</row>
    <row r="189" spans="1:35" ht="42.5" thickBot="1">
      <c r="A189" s="62" t="s">
        <v>88</v>
      </c>
      <c r="B189" s="2"/>
      <c r="C189" s="3">
        <v>1990</v>
      </c>
      <c r="D189" s="3">
        <v>1991</v>
      </c>
      <c r="E189" s="3">
        <v>1992</v>
      </c>
      <c r="F189" s="3">
        <v>1993</v>
      </c>
      <c r="G189" s="3">
        <v>1994</v>
      </c>
      <c r="H189" s="3">
        <v>1995</v>
      </c>
      <c r="I189" s="3">
        <v>1996</v>
      </c>
      <c r="J189" s="3">
        <v>1997</v>
      </c>
      <c r="K189" s="3">
        <v>1998</v>
      </c>
      <c r="L189" s="3">
        <v>1999</v>
      </c>
      <c r="M189" s="3">
        <v>2000</v>
      </c>
      <c r="N189" s="3">
        <v>2001</v>
      </c>
      <c r="O189" s="3">
        <v>2002</v>
      </c>
      <c r="P189" s="3">
        <v>2003</v>
      </c>
      <c r="Q189" s="3">
        <v>2004</v>
      </c>
      <c r="R189" s="3">
        <v>2005</v>
      </c>
      <c r="S189" s="3">
        <v>2006</v>
      </c>
      <c r="T189" s="3">
        <v>2007</v>
      </c>
      <c r="U189" s="3">
        <v>2008</v>
      </c>
      <c r="V189" s="3">
        <v>2009</v>
      </c>
      <c r="W189" s="3">
        <v>2010</v>
      </c>
      <c r="X189" s="3">
        <v>2011</v>
      </c>
      <c r="Y189" s="3">
        <v>2012</v>
      </c>
      <c r="Z189" s="3">
        <v>2013</v>
      </c>
      <c r="AA189" s="3">
        <v>2014</v>
      </c>
      <c r="AB189" s="3">
        <v>2015</v>
      </c>
      <c r="AC189" s="3">
        <v>2016</v>
      </c>
      <c r="AD189" s="3">
        <v>2017</v>
      </c>
      <c r="AE189" s="3">
        <v>2018</v>
      </c>
      <c r="AF189" s="3">
        <v>2019</v>
      </c>
      <c r="AG189" s="3">
        <v>2020</v>
      </c>
      <c r="AH189" s="3">
        <v>2021</v>
      </c>
      <c r="AI189" s="3">
        <v>2022</v>
      </c>
    </row>
    <row r="190" spans="1:35" ht="13">
      <c r="A190" s="5" t="s">
        <v>1</v>
      </c>
      <c r="B190" s="6"/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3.4994736842105266E-2</v>
      </c>
      <c r="W190" s="7">
        <v>4.4993233082706766E-2</v>
      </c>
      <c r="X190" s="7">
        <v>2.1996691729323309E-2</v>
      </c>
      <c r="Y190" s="7">
        <v>1.5997593984962404E-2</v>
      </c>
      <c r="Z190" s="7">
        <v>1.0998345864661654E-2</v>
      </c>
      <c r="AA190" s="7">
        <v>1.3997894736842107E-2</v>
      </c>
      <c r="AB190" s="7">
        <v>1.0998345864661654E-2</v>
      </c>
      <c r="AC190" s="7">
        <v>2.4996240601503759E-2</v>
      </c>
      <c r="AD190" s="7">
        <v>9.9984962406015031E-3</v>
      </c>
      <c r="AE190" s="7">
        <v>8.9986466165413535E-3</v>
      </c>
      <c r="AF190" s="7">
        <v>5.9990977443609029E-3</v>
      </c>
      <c r="AG190" s="7">
        <v>3.9993984962406011E-3</v>
      </c>
      <c r="AH190" s="7">
        <v>0</v>
      </c>
      <c r="AI190" s="7">
        <v>0</v>
      </c>
    </row>
    <row r="191" spans="1:35" ht="13">
      <c r="A191" s="9" t="s">
        <v>2</v>
      </c>
      <c r="B191" s="10"/>
      <c r="C191" s="11">
        <v>0</v>
      </c>
      <c r="D191" s="11">
        <v>0</v>
      </c>
      <c r="E191" s="11">
        <v>0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3.4994736842105266E-2</v>
      </c>
      <c r="W191" s="11">
        <v>4.4993233082706766E-2</v>
      </c>
      <c r="X191" s="11">
        <v>2.1996691729323309E-2</v>
      </c>
      <c r="Y191" s="11">
        <v>1.5997593984962404E-2</v>
      </c>
      <c r="Z191" s="11">
        <v>1.0998345864661654E-2</v>
      </c>
      <c r="AA191" s="11">
        <v>1.3997894736842107E-2</v>
      </c>
      <c r="AB191" s="11">
        <v>1.0998345864661654E-2</v>
      </c>
      <c r="AC191" s="11">
        <v>2.4996240601503759E-2</v>
      </c>
      <c r="AD191" s="11">
        <v>9.9984962406015031E-3</v>
      </c>
      <c r="AE191" s="11">
        <v>8.9986466165413535E-3</v>
      </c>
      <c r="AF191" s="11">
        <v>5.9990977443609029E-3</v>
      </c>
      <c r="AG191" s="11">
        <v>3.9993984962406011E-3</v>
      </c>
      <c r="AH191" s="11">
        <v>0</v>
      </c>
      <c r="AI191" s="11">
        <v>0</v>
      </c>
    </row>
    <row r="192" spans="1:35" ht="13">
      <c r="A192" s="13" t="s">
        <v>3</v>
      </c>
      <c r="B192" s="14"/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</row>
    <row r="193" spans="1:35" ht="13">
      <c r="A193" s="13" t="s">
        <v>4</v>
      </c>
      <c r="B193" s="14"/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</row>
    <row r="194" spans="1:35" ht="13.5" thickBot="1">
      <c r="A194" s="16" t="s">
        <v>5</v>
      </c>
      <c r="B194" s="17"/>
      <c r="C194" s="18">
        <v>0</v>
      </c>
      <c r="D194" s="18">
        <v>0</v>
      </c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  <c r="U194" s="18">
        <v>0</v>
      </c>
      <c r="V194" s="18">
        <v>0</v>
      </c>
      <c r="W194" s="18">
        <v>0</v>
      </c>
      <c r="X194" s="18">
        <v>0</v>
      </c>
      <c r="Y194" s="18">
        <v>0</v>
      </c>
      <c r="Z194" s="18">
        <v>0</v>
      </c>
      <c r="AA194" s="18">
        <v>0</v>
      </c>
      <c r="AB194" s="18">
        <v>0</v>
      </c>
      <c r="AC194" s="18">
        <v>0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</row>
    <row r="195" spans="1:35" ht="13">
      <c r="A195" s="19" t="s">
        <v>6</v>
      </c>
      <c r="B195" s="20"/>
      <c r="C195" s="21">
        <v>0</v>
      </c>
      <c r="D195" s="21">
        <v>0</v>
      </c>
      <c r="E195" s="21">
        <v>0</v>
      </c>
      <c r="F195" s="21">
        <v>0</v>
      </c>
      <c r="G195" s="21">
        <v>0</v>
      </c>
      <c r="H195" s="21">
        <v>0</v>
      </c>
      <c r="I195" s="21">
        <v>0</v>
      </c>
      <c r="J195" s="21">
        <v>0</v>
      </c>
      <c r="K195" s="21">
        <v>0</v>
      </c>
      <c r="L195" s="21">
        <v>0</v>
      </c>
      <c r="M195" s="21">
        <v>0</v>
      </c>
      <c r="N195" s="21">
        <v>0</v>
      </c>
      <c r="O195" s="21">
        <v>0</v>
      </c>
      <c r="P195" s="21">
        <v>0</v>
      </c>
      <c r="Q195" s="21">
        <v>0</v>
      </c>
      <c r="R195" s="21">
        <v>0</v>
      </c>
      <c r="S195" s="21">
        <v>0</v>
      </c>
      <c r="T195" s="21">
        <v>0</v>
      </c>
      <c r="U195" s="21">
        <v>0</v>
      </c>
      <c r="V195" s="21">
        <v>0</v>
      </c>
      <c r="W195" s="21">
        <v>0</v>
      </c>
      <c r="X195" s="21">
        <v>0</v>
      </c>
      <c r="Y195" s="21">
        <v>0</v>
      </c>
      <c r="Z195" s="21">
        <v>0</v>
      </c>
      <c r="AA195" s="21">
        <v>0</v>
      </c>
      <c r="AB195" s="21">
        <v>0</v>
      </c>
      <c r="AC195" s="21">
        <v>0</v>
      </c>
      <c r="AD195" s="21">
        <v>0</v>
      </c>
      <c r="AE195" s="21">
        <v>0</v>
      </c>
      <c r="AF195" s="21">
        <v>0</v>
      </c>
      <c r="AG195" s="21">
        <v>0</v>
      </c>
      <c r="AH195" s="21">
        <v>0</v>
      </c>
      <c r="AI195" s="21">
        <v>0</v>
      </c>
    </row>
    <row r="196" spans="1:35" ht="13">
      <c r="A196" s="9" t="s">
        <v>7</v>
      </c>
      <c r="B196" s="10"/>
      <c r="C196" s="11">
        <v>0</v>
      </c>
      <c r="D196" s="11">
        <v>0</v>
      </c>
      <c r="E196" s="11">
        <v>0</v>
      </c>
      <c r="F196" s="11">
        <v>0</v>
      </c>
      <c r="G196" s="11">
        <v>0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  <c r="AE196" s="11">
        <v>0</v>
      </c>
      <c r="AF196" s="11">
        <v>0</v>
      </c>
      <c r="AG196" s="11">
        <v>0</v>
      </c>
      <c r="AH196" s="11">
        <v>0</v>
      </c>
      <c r="AI196" s="11">
        <v>0</v>
      </c>
    </row>
    <row r="197" spans="1:35" ht="13">
      <c r="A197" s="9" t="s">
        <v>8</v>
      </c>
      <c r="B197" s="10"/>
      <c r="C197" s="11">
        <v>0</v>
      </c>
      <c r="D197" s="11">
        <v>0</v>
      </c>
      <c r="E197" s="11">
        <v>0</v>
      </c>
      <c r="F197" s="11">
        <v>0</v>
      </c>
      <c r="G197" s="11"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  <c r="AE197" s="11">
        <v>0</v>
      </c>
      <c r="AF197" s="11">
        <v>0</v>
      </c>
      <c r="AG197" s="11">
        <v>0</v>
      </c>
      <c r="AH197" s="11">
        <v>0</v>
      </c>
      <c r="AI197" s="11">
        <v>0</v>
      </c>
    </row>
    <row r="198" spans="1:35" ht="13.5" thickBot="1">
      <c r="A198" s="16" t="s">
        <v>9</v>
      </c>
      <c r="B198" s="17"/>
      <c r="C198" s="18">
        <v>0</v>
      </c>
      <c r="D198" s="18">
        <v>0</v>
      </c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  <c r="U198" s="18">
        <v>0</v>
      </c>
      <c r="V198" s="18">
        <v>0</v>
      </c>
      <c r="W198" s="18">
        <v>0</v>
      </c>
      <c r="X198" s="18">
        <v>0</v>
      </c>
      <c r="Y198" s="18">
        <v>0</v>
      </c>
      <c r="Z198" s="18">
        <v>0</v>
      </c>
      <c r="AA198" s="18">
        <v>0</v>
      </c>
      <c r="AB198" s="18">
        <v>0</v>
      </c>
      <c r="AC198" s="18">
        <v>0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</row>
    <row r="199" spans="1:35" ht="13">
      <c r="A199" s="5" t="s">
        <v>10</v>
      </c>
      <c r="B199" s="6"/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18.427532521989963</v>
      </c>
      <c r="W199" s="7">
        <v>28.792173168898429</v>
      </c>
      <c r="X199" s="7">
        <v>18.192582999064705</v>
      </c>
      <c r="Y199" s="7">
        <v>17.540978956580375</v>
      </c>
      <c r="Z199" s="7">
        <v>20.607705193521809</v>
      </c>
      <c r="AA199" s="7">
        <v>18.149858864344239</v>
      </c>
      <c r="AB199" s="7">
        <v>18.47976854699672</v>
      </c>
      <c r="AC199" s="7">
        <v>20.541128286097152</v>
      </c>
      <c r="AD199" s="7">
        <v>19.140803680961458</v>
      </c>
      <c r="AE199" s="7">
        <v>24.233182643347472</v>
      </c>
      <c r="AF199" s="7">
        <v>19.688821906305293</v>
      </c>
      <c r="AG199" s="7">
        <v>19.381514730478472</v>
      </c>
      <c r="AH199" s="7">
        <v>21.647720800299375</v>
      </c>
      <c r="AI199" s="7">
        <v>22.288611258050796</v>
      </c>
    </row>
    <row r="200" spans="1:35" ht="13">
      <c r="A200" s="9" t="s">
        <v>11</v>
      </c>
      <c r="B200" s="10"/>
      <c r="C200" s="11">
        <v>0</v>
      </c>
      <c r="D200" s="11">
        <v>0</v>
      </c>
      <c r="E200" s="11">
        <v>0</v>
      </c>
      <c r="F200" s="11">
        <v>0</v>
      </c>
      <c r="G200" s="11">
        <v>0</v>
      </c>
      <c r="H200" s="11">
        <v>0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0</v>
      </c>
      <c r="AD200" s="11">
        <v>0</v>
      </c>
      <c r="AE200" s="11">
        <v>0</v>
      </c>
      <c r="AF200" s="11">
        <v>0</v>
      </c>
      <c r="AG200" s="11">
        <v>0</v>
      </c>
      <c r="AH200" s="11">
        <v>0</v>
      </c>
      <c r="AI200" s="11">
        <v>0</v>
      </c>
    </row>
    <row r="201" spans="1:35" ht="13">
      <c r="A201" s="23" t="s">
        <v>12</v>
      </c>
      <c r="B201" s="24"/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25">
        <v>0</v>
      </c>
      <c r="V201" s="25">
        <v>0</v>
      </c>
      <c r="W201" s="25">
        <v>0</v>
      </c>
      <c r="X201" s="25">
        <v>0</v>
      </c>
      <c r="Y201" s="25">
        <v>0</v>
      </c>
      <c r="Z201" s="25">
        <v>0</v>
      </c>
      <c r="AA201" s="25">
        <v>0</v>
      </c>
      <c r="AB201" s="25">
        <v>0</v>
      </c>
      <c r="AC201" s="25">
        <v>0</v>
      </c>
      <c r="AD201" s="25">
        <v>0</v>
      </c>
      <c r="AE201" s="25">
        <v>0</v>
      </c>
      <c r="AF201" s="25">
        <v>0</v>
      </c>
      <c r="AG201" s="25">
        <v>0</v>
      </c>
      <c r="AH201" s="25">
        <v>0</v>
      </c>
      <c r="AI201" s="25">
        <v>0</v>
      </c>
    </row>
    <row r="202" spans="1:35" ht="13">
      <c r="A202" s="26" t="s">
        <v>13</v>
      </c>
      <c r="B202" s="27"/>
      <c r="C202" s="28">
        <v>0</v>
      </c>
      <c r="D202" s="28">
        <v>0</v>
      </c>
      <c r="E202" s="28">
        <v>0</v>
      </c>
      <c r="F202" s="28">
        <v>0</v>
      </c>
      <c r="G202" s="28">
        <v>0</v>
      </c>
      <c r="H202" s="28">
        <v>0</v>
      </c>
      <c r="I202" s="28">
        <v>0</v>
      </c>
      <c r="J202" s="28">
        <v>0</v>
      </c>
      <c r="K202" s="28">
        <v>0</v>
      </c>
      <c r="L202" s="28">
        <v>0</v>
      </c>
      <c r="M202" s="28">
        <v>0</v>
      </c>
      <c r="N202" s="28">
        <v>0</v>
      </c>
      <c r="O202" s="28">
        <v>0</v>
      </c>
      <c r="P202" s="28">
        <v>0</v>
      </c>
      <c r="Q202" s="28">
        <v>0</v>
      </c>
      <c r="R202" s="28">
        <v>0</v>
      </c>
      <c r="S202" s="28">
        <v>0</v>
      </c>
      <c r="T202" s="28">
        <v>0</v>
      </c>
      <c r="U202" s="28">
        <v>0</v>
      </c>
      <c r="V202" s="28">
        <v>0</v>
      </c>
      <c r="W202" s="28">
        <v>0</v>
      </c>
      <c r="X202" s="28">
        <v>0</v>
      </c>
      <c r="Y202" s="28">
        <v>0</v>
      </c>
      <c r="Z202" s="28">
        <v>0</v>
      </c>
      <c r="AA202" s="28">
        <v>0</v>
      </c>
      <c r="AB202" s="28">
        <v>0</v>
      </c>
      <c r="AC202" s="28">
        <v>0</v>
      </c>
      <c r="AD202" s="28">
        <v>0</v>
      </c>
      <c r="AE202" s="28">
        <v>0</v>
      </c>
      <c r="AF202" s="28">
        <v>0</v>
      </c>
      <c r="AG202" s="28">
        <v>0</v>
      </c>
      <c r="AH202" s="28">
        <v>0</v>
      </c>
      <c r="AI202" s="28">
        <v>0</v>
      </c>
    </row>
    <row r="203" spans="1:35" ht="13">
      <c r="A203" s="13" t="s">
        <v>14</v>
      </c>
      <c r="B203" s="14"/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</row>
    <row r="204" spans="1:35" ht="13">
      <c r="A204" s="9" t="s">
        <v>15</v>
      </c>
      <c r="B204" s="10"/>
      <c r="C204" s="11">
        <v>0</v>
      </c>
      <c r="D204" s="11">
        <v>0</v>
      </c>
      <c r="E204" s="11">
        <v>0</v>
      </c>
      <c r="F204" s="11">
        <v>0</v>
      </c>
      <c r="G204" s="11"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1.4350000000000001</v>
      </c>
      <c r="W204" s="11">
        <v>1.204</v>
      </c>
      <c r="X204" s="11">
        <v>2.0129999999999999</v>
      </c>
      <c r="Y204" s="11">
        <v>1.8680000000000001</v>
      </c>
      <c r="Z204" s="11">
        <v>1.4339999999999999</v>
      </c>
      <c r="AA204" s="11">
        <v>1.25</v>
      </c>
      <c r="AB204" s="11">
        <v>1.177</v>
      </c>
      <c r="AC204" s="11">
        <v>1.389</v>
      </c>
      <c r="AD204" s="11">
        <v>1.393</v>
      </c>
      <c r="AE204" s="11">
        <v>1.206</v>
      </c>
      <c r="AF204" s="11">
        <v>1.355</v>
      </c>
      <c r="AG204" s="11">
        <v>0.91</v>
      </c>
      <c r="AH204" s="11">
        <v>1.4870000000000001</v>
      </c>
      <c r="AI204" s="11">
        <v>1.2417499769851992</v>
      </c>
    </row>
    <row r="205" spans="1:35" ht="13">
      <c r="A205" s="13" t="s">
        <v>16</v>
      </c>
      <c r="B205" s="14"/>
      <c r="C205" s="15">
        <v>0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</row>
    <row r="206" spans="1:35" ht="13">
      <c r="A206" s="13" t="s">
        <v>17</v>
      </c>
      <c r="B206" s="14"/>
      <c r="C206" s="15">
        <v>0</v>
      </c>
      <c r="D206" s="15">
        <v>0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</row>
    <row r="207" spans="1:35" ht="13">
      <c r="A207" s="13" t="s">
        <v>18</v>
      </c>
      <c r="B207" s="14"/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2.5665325219899637</v>
      </c>
      <c r="W207" s="15">
        <v>3.0301731688984317</v>
      </c>
      <c r="X207" s="15">
        <v>2.4105829990647067</v>
      </c>
      <c r="Y207" s="15">
        <v>1.9139789565803729</v>
      </c>
      <c r="Z207" s="15">
        <v>2.3147051935218093</v>
      </c>
      <c r="AA207" s="15">
        <v>2.3158588643442375</v>
      </c>
      <c r="AB207" s="15">
        <v>1.7187685469967211</v>
      </c>
      <c r="AC207" s="15">
        <v>1.8671282860971528</v>
      </c>
      <c r="AD207" s="15">
        <v>2.3158036809614564</v>
      </c>
      <c r="AE207" s="15">
        <v>2.0971826433474732</v>
      </c>
      <c r="AF207" s="15">
        <v>3.3028219063052946</v>
      </c>
      <c r="AG207" s="15">
        <v>4.0395147304784729</v>
      </c>
      <c r="AH207" s="15">
        <v>2.8377208002993743</v>
      </c>
      <c r="AI207" s="15">
        <v>2.9899234427020764</v>
      </c>
    </row>
    <row r="208" spans="1:35" ht="13">
      <c r="A208" s="13" t="s">
        <v>19</v>
      </c>
      <c r="B208" s="14"/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14.426</v>
      </c>
      <c r="W208" s="15">
        <v>24.558</v>
      </c>
      <c r="X208" s="15">
        <v>13.769</v>
      </c>
      <c r="Y208" s="15">
        <v>13.759</v>
      </c>
      <c r="Z208" s="15">
        <v>16.859000000000002</v>
      </c>
      <c r="AA208" s="15">
        <v>14.584</v>
      </c>
      <c r="AB208" s="15">
        <v>15.584</v>
      </c>
      <c r="AC208" s="15">
        <v>17.285</v>
      </c>
      <c r="AD208" s="15">
        <v>15.432</v>
      </c>
      <c r="AE208" s="15">
        <v>20.93</v>
      </c>
      <c r="AF208" s="15">
        <v>15.031000000000001</v>
      </c>
      <c r="AG208" s="15">
        <v>14.432</v>
      </c>
      <c r="AH208" s="15">
        <v>17.323</v>
      </c>
      <c r="AI208" s="15">
        <v>18.05693783836352</v>
      </c>
    </row>
    <row r="209" spans="1:35" ht="13">
      <c r="A209" s="26" t="s">
        <v>20</v>
      </c>
      <c r="B209" s="27"/>
      <c r="C209" s="28">
        <v>0</v>
      </c>
      <c r="D209" s="28">
        <v>0</v>
      </c>
      <c r="E209" s="28">
        <v>0</v>
      </c>
      <c r="F209" s="28">
        <v>0</v>
      </c>
      <c r="G209" s="28">
        <v>0</v>
      </c>
      <c r="H209" s="28">
        <v>0</v>
      </c>
      <c r="I209" s="28">
        <v>0</v>
      </c>
      <c r="J209" s="28">
        <v>0</v>
      </c>
      <c r="K209" s="28">
        <v>0</v>
      </c>
      <c r="L209" s="28">
        <v>0</v>
      </c>
      <c r="M209" s="28">
        <v>0</v>
      </c>
      <c r="N209" s="28">
        <v>0</v>
      </c>
      <c r="O209" s="28">
        <v>0</v>
      </c>
      <c r="P209" s="28">
        <v>0</v>
      </c>
      <c r="Q209" s="28">
        <v>0</v>
      </c>
      <c r="R209" s="28">
        <v>0</v>
      </c>
      <c r="S209" s="28">
        <v>0</v>
      </c>
      <c r="T209" s="28">
        <v>0</v>
      </c>
      <c r="U209" s="28">
        <v>0</v>
      </c>
      <c r="V209" s="28">
        <v>0</v>
      </c>
      <c r="W209" s="28">
        <v>0</v>
      </c>
      <c r="X209" s="28">
        <v>0</v>
      </c>
      <c r="Y209" s="28">
        <v>0</v>
      </c>
      <c r="Z209" s="28">
        <v>0</v>
      </c>
      <c r="AA209" s="28">
        <v>0</v>
      </c>
      <c r="AB209" s="28">
        <v>0</v>
      </c>
      <c r="AC209" s="28">
        <v>0</v>
      </c>
      <c r="AD209" s="28">
        <v>0</v>
      </c>
      <c r="AE209" s="28">
        <v>0</v>
      </c>
      <c r="AF209" s="28">
        <v>0</v>
      </c>
      <c r="AG209" s="28">
        <v>0</v>
      </c>
      <c r="AH209" s="28">
        <v>0</v>
      </c>
      <c r="AI209" s="28">
        <v>0</v>
      </c>
    </row>
    <row r="210" spans="1:35" ht="13">
      <c r="A210" s="13" t="s">
        <v>21</v>
      </c>
      <c r="B210" s="14"/>
      <c r="C210" s="60">
        <v>0</v>
      </c>
      <c r="D210" s="60">
        <v>0</v>
      </c>
      <c r="E210" s="60">
        <v>0</v>
      </c>
      <c r="F210" s="60">
        <v>0</v>
      </c>
      <c r="G210" s="60">
        <v>0</v>
      </c>
      <c r="H210" s="60">
        <v>0</v>
      </c>
      <c r="I210" s="60">
        <v>0</v>
      </c>
      <c r="J210" s="60">
        <v>0</v>
      </c>
      <c r="K210" s="60">
        <v>0</v>
      </c>
      <c r="L210" s="60">
        <v>0</v>
      </c>
      <c r="M210" s="60">
        <v>0</v>
      </c>
      <c r="N210" s="60">
        <v>0</v>
      </c>
      <c r="O210" s="60">
        <v>0</v>
      </c>
      <c r="P210" s="60">
        <v>0</v>
      </c>
      <c r="Q210" s="60">
        <v>0</v>
      </c>
      <c r="R210" s="60">
        <v>0</v>
      </c>
      <c r="S210" s="60">
        <v>0</v>
      </c>
      <c r="T210" s="60">
        <v>0</v>
      </c>
      <c r="U210" s="60">
        <v>0</v>
      </c>
      <c r="V210" s="60">
        <v>0</v>
      </c>
      <c r="W210" s="60">
        <v>0</v>
      </c>
      <c r="X210" s="60">
        <v>0</v>
      </c>
      <c r="Y210" s="60">
        <v>0</v>
      </c>
      <c r="Z210" s="60">
        <v>0</v>
      </c>
      <c r="AA210" s="60">
        <v>0</v>
      </c>
      <c r="AB210" s="60">
        <v>0</v>
      </c>
      <c r="AC210" s="60">
        <v>0</v>
      </c>
      <c r="AD210" s="60">
        <v>0</v>
      </c>
      <c r="AE210" s="60">
        <v>0</v>
      </c>
      <c r="AF210" s="60">
        <v>0</v>
      </c>
      <c r="AG210" s="60">
        <v>0</v>
      </c>
      <c r="AH210" s="60">
        <v>0</v>
      </c>
      <c r="AI210" s="60">
        <v>0</v>
      </c>
    </row>
    <row r="211" spans="1:35" ht="13">
      <c r="A211" s="9" t="s">
        <v>22</v>
      </c>
      <c r="B211" s="10"/>
      <c r="C211" s="11">
        <v>0</v>
      </c>
      <c r="D211" s="11">
        <v>0</v>
      </c>
      <c r="E211" s="11">
        <v>0</v>
      </c>
      <c r="F211" s="11">
        <v>0</v>
      </c>
      <c r="G211" s="11">
        <v>0</v>
      </c>
      <c r="H211" s="11">
        <v>0</v>
      </c>
      <c r="I211" s="11">
        <v>0</v>
      </c>
      <c r="J211" s="11">
        <v>0</v>
      </c>
      <c r="K211" s="11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0</v>
      </c>
      <c r="V211" s="11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11">
        <v>0</v>
      </c>
      <c r="AC211" s="11">
        <v>0</v>
      </c>
      <c r="AD211" s="11">
        <v>0</v>
      </c>
      <c r="AE211" s="11">
        <v>0</v>
      </c>
      <c r="AF211" s="11">
        <v>0</v>
      </c>
      <c r="AG211" s="11">
        <v>0</v>
      </c>
      <c r="AH211" s="11">
        <v>0</v>
      </c>
      <c r="AI211" s="11">
        <v>0</v>
      </c>
    </row>
    <row r="212" spans="1:35" ht="13">
      <c r="A212" s="29" t="s">
        <v>23</v>
      </c>
      <c r="B212" s="30"/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</row>
    <row r="213" spans="1:35" ht="13.5" thickBot="1">
      <c r="A213" s="16" t="s">
        <v>24</v>
      </c>
      <c r="B213" s="17"/>
      <c r="C213" s="18">
        <v>0</v>
      </c>
      <c r="D213" s="18">
        <v>0</v>
      </c>
      <c r="E213" s="18">
        <v>0</v>
      </c>
      <c r="F213" s="18">
        <v>0</v>
      </c>
      <c r="G213" s="18">
        <v>0</v>
      </c>
      <c r="H213" s="18">
        <v>0</v>
      </c>
      <c r="I213" s="18">
        <v>0</v>
      </c>
      <c r="J213" s="18">
        <v>0</v>
      </c>
      <c r="K213" s="18">
        <v>0</v>
      </c>
      <c r="L213" s="18">
        <v>0</v>
      </c>
      <c r="M213" s="18">
        <v>0</v>
      </c>
      <c r="N213" s="18">
        <v>0</v>
      </c>
      <c r="O213" s="18">
        <v>0</v>
      </c>
      <c r="P213" s="18">
        <v>0</v>
      </c>
      <c r="Q213" s="18">
        <v>0</v>
      </c>
      <c r="R213" s="18">
        <v>0</v>
      </c>
      <c r="S213" s="18">
        <v>0</v>
      </c>
      <c r="T213" s="18">
        <v>0</v>
      </c>
      <c r="U213" s="18">
        <v>0</v>
      </c>
      <c r="V213" s="18">
        <v>0</v>
      </c>
      <c r="W213" s="18">
        <v>0</v>
      </c>
      <c r="X213" s="18">
        <v>0</v>
      </c>
      <c r="Y213" s="18">
        <v>0</v>
      </c>
      <c r="Z213" s="18">
        <v>0</v>
      </c>
      <c r="AA213" s="18">
        <v>0</v>
      </c>
      <c r="AB213" s="18">
        <v>0</v>
      </c>
      <c r="AC213" s="18">
        <v>0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</row>
    <row r="214" spans="1:35" ht="13.5" thickBot="1">
      <c r="A214" s="31" t="s">
        <v>25</v>
      </c>
      <c r="B214" s="32"/>
      <c r="C214" s="33">
        <v>0</v>
      </c>
      <c r="D214" s="33">
        <v>0</v>
      </c>
      <c r="E214" s="33">
        <v>0</v>
      </c>
      <c r="F214" s="33">
        <v>0</v>
      </c>
      <c r="G214" s="33">
        <v>0</v>
      </c>
      <c r="H214" s="33">
        <v>0</v>
      </c>
      <c r="I214" s="33">
        <v>0</v>
      </c>
      <c r="J214" s="33">
        <v>0</v>
      </c>
      <c r="K214" s="33">
        <v>0</v>
      </c>
      <c r="L214" s="33">
        <v>0</v>
      </c>
      <c r="M214" s="33">
        <v>0</v>
      </c>
      <c r="N214" s="33">
        <v>0</v>
      </c>
      <c r="O214" s="33">
        <v>0</v>
      </c>
      <c r="P214" s="33">
        <v>0</v>
      </c>
      <c r="Q214" s="33">
        <v>0</v>
      </c>
      <c r="R214" s="33">
        <v>0</v>
      </c>
      <c r="S214" s="33">
        <v>0</v>
      </c>
      <c r="T214" s="33">
        <v>0</v>
      </c>
      <c r="U214" s="33">
        <v>0</v>
      </c>
      <c r="V214" s="33">
        <v>18.624758873344032</v>
      </c>
      <c r="W214" s="33">
        <v>28.603098832432082</v>
      </c>
      <c r="X214" s="33">
        <v>16.255847630310097</v>
      </c>
      <c r="Y214" s="33">
        <v>16.431658256009975</v>
      </c>
      <c r="Z214" s="33">
        <v>14.44133703768917</v>
      </c>
      <c r="AA214" s="33">
        <v>14.880557471792205</v>
      </c>
      <c r="AB214" s="33">
        <v>14.149600909442039</v>
      </c>
      <c r="AC214" s="33">
        <v>17.003841455429601</v>
      </c>
      <c r="AD214" s="33">
        <v>18.143574314192112</v>
      </c>
      <c r="AE214" s="33">
        <v>24.721588928372107</v>
      </c>
      <c r="AF214" s="33">
        <v>19.797870414743823</v>
      </c>
      <c r="AG214" s="33">
        <v>13.775023957692184</v>
      </c>
      <c r="AH214" s="33">
        <v>15.270768254995611</v>
      </c>
      <c r="AI214" s="33">
        <v>14.887001998599839</v>
      </c>
    </row>
    <row r="215" spans="1:35" ht="13">
      <c r="A215" s="5" t="s">
        <v>26</v>
      </c>
      <c r="B215" s="6"/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8.4288725406643977E-2</v>
      </c>
      <c r="W215" s="7">
        <v>0.12396800045337561</v>
      </c>
      <c r="X215" s="7">
        <v>0.22263599249213958</v>
      </c>
      <c r="Y215" s="7">
        <v>0.10041753843928636</v>
      </c>
      <c r="Z215" s="7">
        <v>0.11832821049363508</v>
      </c>
      <c r="AA215" s="7">
        <v>8.7739262675748886E-2</v>
      </c>
      <c r="AB215" s="7">
        <v>2.8789656449136662E-2</v>
      </c>
      <c r="AC215" s="7">
        <v>4.968480236038697E-2</v>
      </c>
      <c r="AD215" s="7">
        <v>7.7213791999190248E-2</v>
      </c>
      <c r="AE215" s="7">
        <v>2.394443197927245E-2</v>
      </c>
      <c r="AF215" s="7">
        <v>5.4508185383912271E-2</v>
      </c>
      <c r="AG215" s="7">
        <v>1.0605732719885328E-2</v>
      </c>
      <c r="AH215" s="7">
        <v>1.08720038735828E-2</v>
      </c>
      <c r="AI215" s="7">
        <v>1.3811291662024537E-2</v>
      </c>
    </row>
    <row r="216" spans="1:35" ht="13">
      <c r="A216" s="29" t="s">
        <v>27</v>
      </c>
      <c r="B216" s="30"/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</row>
    <row r="217" spans="1:35">
      <c r="A217" s="13" t="s">
        <v>28</v>
      </c>
      <c r="B217" s="34"/>
      <c r="C217" s="15">
        <v>0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0</v>
      </c>
      <c r="AI217" s="15">
        <v>0</v>
      </c>
    </row>
    <row r="218" spans="1:35" ht="13">
      <c r="A218" s="35" t="s">
        <v>29</v>
      </c>
      <c r="B218" s="36"/>
      <c r="C218" s="37">
        <v>0</v>
      </c>
      <c r="D218" s="37">
        <v>0</v>
      </c>
      <c r="E218" s="37">
        <v>0</v>
      </c>
      <c r="F218" s="37">
        <v>0</v>
      </c>
      <c r="G218" s="37">
        <v>0</v>
      </c>
      <c r="H218" s="37">
        <v>0</v>
      </c>
      <c r="I218" s="37">
        <v>0</v>
      </c>
      <c r="J218" s="37">
        <v>0</v>
      </c>
      <c r="K218" s="37">
        <v>0</v>
      </c>
      <c r="L218" s="37">
        <v>0</v>
      </c>
      <c r="M218" s="37">
        <v>0</v>
      </c>
      <c r="N218" s="37">
        <v>0</v>
      </c>
      <c r="O218" s="37">
        <v>0</v>
      </c>
      <c r="P218" s="37">
        <v>0</v>
      </c>
      <c r="Q218" s="37">
        <v>0</v>
      </c>
      <c r="R218" s="37">
        <v>0</v>
      </c>
      <c r="S218" s="37">
        <v>0</v>
      </c>
      <c r="T218" s="37">
        <v>0</v>
      </c>
      <c r="U218" s="37">
        <v>0</v>
      </c>
      <c r="V218" s="37">
        <v>8.4288725406643977E-2</v>
      </c>
      <c r="W218" s="37">
        <v>0.12396800045337561</v>
      </c>
      <c r="X218" s="37">
        <v>0.22263599249213958</v>
      </c>
      <c r="Y218" s="37">
        <v>0.10041753843928636</v>
      </c>
      <c r="Z218" s="37">
        <v>0.11832821049363508</v>
      </c>
      <c r="AA218" s="37">
        <v>8.7739262675748886E-2</v>
      </c>
      <c r="AB218" s="37">
        <v>2.8789656449136662E-2</v>
      </c>
      <c r="AC218" s="37">
        <v>4.968480236038697E-2</v>
      </c>
      <c r="AD218" s="37">
        <v>7.7213791999190248E-2</v>
      </c>
      <c r="AE218" s="37">
        <v>2.394443197927245E-2</v>
      </c>
      <c r="AF218" s="37">
        <v>5.4508185383912271E-2</v>
      </c>
      <c r="AG218" s="37">
        <v>1.0605732719885328E-2</v>
      </c>
      <c r="AH218" s="37">
        <v>1.08720038735828E-2</v>
      </c>
      <c r="AI218" s="37">
        <v>1.3811291662024537E-2</v>
      </c>
    </row>
    <row r="219" spans="1:35" ht="13">
      <c r="A219" s="35" t="s">
        <v>30</v>
      </c>
      <c r="B219" s="36"/>
      <c r="C219" s="37">
        <v>0</v>
      </c>
      <c r="D219" s="37">
        <v>0</v>
      </c>
      <c r="E219" s="37">
        <v>0</v>
      </c>
      <c r="F219" s="37">
        <v>0</v>
      </c>
      <c r="G219" s="37">
        <v>0</v>
      </c>
      <c r="H219" s="37">
        <v>0</v>
      </c>
      <c r="I219" s="37">
        <v>0</v>
      </c>
      <c r="J219" s="37">
        <v>0</v>
      </c>
      <c r="K219" s="37">
        <v>0</v>
      </c>
      <c r="L219" s="37">
        <v>0</v>
      </c>
      <c r="M219" s="37">
        <v>0</v>
      </c>
      <c r="N219" s="37">
        <v>0</v>
      </c>
      <c r="O219" s="37">
        <v>0</v>
      </c>
      <c r="P219" s="37">
        <v>0</v>
      </c>
      <c r="Q219" s="37">
        <v>0</v>
      </c>
      <c r="R219" s="37">
        <v>0</v>
      </c>
      <c r="S219" s="37">
        <v>0</v>
      </c>
      <c r="T219" s="37">
        <v>0</v>
      </c>
      <c r="U219" s="37">
        <v>0</v>
      </c>
      <c r="V219" s="37">
        <v>0</v>
      </c>
      <c r="W219" s="37">
        <v>0</v>
      </c>
      <c r="X219" s="37">
        <v>0</v>
      </c>
      <c r="Y219" s="37">
        <v>0</v>
      </c>
      <c r="Z219" s="37">
        <v>0</v>
      </c>
      <c r="AA219" s="37">
        <v>0</v>
      </c>
      <c r="AB219" s="37">
        <v>0</v>
      </c>
      <c r="AC219" s="37">
        <v>0</v>
      </c>
      <c r="AD219" s="37">
        <v>0</v>
      </c>
      <c r="AE219" s="37">
        <v>0</v>
      </c>
      <c r="AF219" s="37">
        <v>0</v>
      </c>
      <c r="AG219" s="37">
        <v>0</v>
      </c>
      <c r="AH219" s="37">
        <v>0</v>
      </c>
      <c r="AI219" s="37">
        <v>0</v>
      </c>
    </row>
    <row r="220" spans="1:35" ht="13">
      <c r="A220" s="13" t="s">
        <v>31</v>
      </c>
      <c r="B220" s="14"/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</row>
    <row r="221" spans="1:35">
      <c r="A221" s="38" t="s">
        <v>32</v>
      </c>
      <c r="B221" s="39"/>
      <c r="C221" s="40">
        <v>0</v>
      </c>
      <c r="D221" s="40">
        <v>0</v>
      </c>
      <c r="E221" s="40">
        <v>0</v>
      </c>
      <c r="F221" s="40">
        <v>0</v>
      </c>
      <c r="G221" s="40">
        <v>0</v>
      </c>
      <c r="H221" s="40">
        <v>0</v>
      </c>
      <c r="I221" s="40">
        <v>0</v>
      </c>
      <c r="J221" s="40">
        <v>0</v>
      </c>
      <c r="K221" s="40">
        <v>0</v>
      </c>
      <c r="L221" s="40">
        <v>0</v>
      </c>
      <c r="M221" s="40">
        <v>0</v>
      </c>
      <c r="N221" s="40">
        <v>0</v>
      </c>
      <c r="O221" s="40">
        <v>0</v>
      </c>
      <c r="P221" s="40">
        <v>0</v>
      </c>
      <c r="Q221" s="40">
        <v>0</v>
      </c>
      <c r="R221" s="40">
        <v>0</v>
      </c>
      <c r="S221" s="40">
        <v>0</v>
      </c>
      <c r="T221" s="40">
        <v>0</v>
      </c>
      <c r="U221" s="40">
        <v>0</v>
      </c>
      <c r="V221" s="40">
        <v>0</v>
      </c>
      <c r="W221" s="40">
        <v>0</v>
      </c>
      <c r="X221" s="40">
        <v>0</v>
      </c>
      <c r="Y221" s="40">
        <v>0</v>
      </c>
      <c r="Z221" s="40">
        <v>0</v>
      </c>
      <c r="AA221" s="40">
        <v>0</v>
      </c>
      <c r="AB221" s="40">
        <v>0</v>
      </c>
      <c r="AC221" s="40">
        <v>0</v>
      </c>
      <c r="AD221" s="40">
        <v>0</v>
      </c>
      <c r="AE221" s="40">
        <v>0</v>
      </c>
      <c r="AF221" s="40">
        <v>0</v>
      </c>
      <c r="AG221" s="40">
        <v>0</v>
      </c>
      <c r="AH221" s="40">
        <v>0</v>
      </c>
      <c r="AI221" s="40">
        <v>0</v>
      </c>
    </row>
    <row r="222" spans="1:35">
      <c r="A222" s="42" t="s">
        <v>33</v>
      </c>
      <c r="B222" s="43"/>
      <c r="C222" s="44">
        <v>0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  <c r="V222" s="44">
        <v>0</v>
      </c>
      <c r="W222" s="44">
        <v>0</v>
      </c>
      <c r="X222" s="44">
        <v>0</v>
      </c>
      <c r="Y222" s="44">
        <v>0</v>
      </c>
      <c r="Z222" s="44">
        <v>0</v>
      </c>
      <c r="AA222" s="44">
        <v>0</v>
      </c>
      <c r="AB222" s="44">
        <v>0</v>
      </c>
      <c r="AC222" s="44">
        <v>0</v>
      </c>
      <c r="AD222" s="44">
        <v>0</v>
      </c>
      <c r="AE222" s="44">
        <v>0</v>
      </c>
      <c r="AF222" s="44">
        <v>0</v>
      </c>
      <c r="AG222" s="44">
        <v>0</v>
      </c>
      <c r="AH222" s="44">
        <v>0</v>
      </c>
      <c r="AI222" s="44">
        <v>0</v>
      </c>
    </row>
    <row r="223" spans="1:35">
      <c r="A223" s="42" t="s">
        <v>34</v>
      </c>
      <c r="B223" s="43"/>
      <c r="C223" s="44">
        <v>0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>
        <v>0</v>
      </c>
      <c r="Z223" s="44">
        <v>0</v>
      </c>
      <c r="AA223" s="44">
        <v>0</v>
      </c>
      <c r="AB223" s="44">
        <v>0</v>
      </c>
      <c r="AC223" s="44">
        <v>0</v>
      </c>
      <c r="AD223" s="44">
        <v>0</v>
      </c>
      <c r="AE223" s="44">
        <v>0</v>
      </c>
      <c r="AF223" s="44">
        <v>0</v>
      </c>
      <c r="AG223" s="44">
        <v>0</v>
      </c>
      <c r="AH223" s="44">
        <v>0</v>
      </c>
      <c r="AI223" s="44">
        <v>0</v>
      </c>
    </row>
    <row r="224" spans="1:35">
      <c r="A224" s="42" t="s">
        <v>35</v>
      </c>
      <c r="B224" s="43"/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4">
        <v>0</v>
      </c>
      <c r="AB224" s="44">
        <v>0</v>
      </c>
      <c r="AC224" s="44">
        <v>0</v>
      </c>
      <c r="AD224" s="44">
        <v>0</v>
      </c>
      <c r="AE224" s="44">
        <v>0</v>
      </c>
      <c r="AF224" s="44">
        <v>0</v>
      </c>
      <c r="AG224" s="44">
        <v>0</v>
      </c>
      <c r="AH224" s="44">
        <v>0</v>
      </c>
      <c r="AI224" s="44">
        <v>0</v>
      </c>
    </row>
    <row r="225" spans="1:35">
      <c r="A225" s="45" t="s">
        <v>36</v>
      </c>
      <c r="B225" s="46"/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44">
        <v>0</v>
      </c>
    </row>
    <row r="226" spans="1:35" ht="13" thickBot="1">
      <c r="A226" s="47" t="s">
        <v>37</v>
      </c>
      <c r="B226" s="48"/>
      <c r="C226" s="49">
        <v>0</v>
      </c>
      <c r="D226" s="49">
        <v>0</v>
      </c>
      <c r="E226" s="49">
        <v>0</v>
      </c>
      <c r="F226" s="49">
        <v>0</v>
      </c>
      <c r="G226" s="49">
        <v>0</v>
      </c>
      <c r="H226" s="49">
        <v>0</v>
      </c>
      <c r="I226" s="49">
        <v>0</v>
      </c>
      <c r="J226" s="49">
        <v>0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49">
        <v>0</v>
      </c>
      <c r="Q226" s="49">
        <v>0</v>
      </c>
      <c r="R226" s="49">
        <v>0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49">
        <v>0</v>
      </c>
      <c r="AA226" s="49">
        <v>0</v>
      </c>
      <c r="AB226" s="49">
        <v>0</v>
      </c>
      <c r="AC226" s="49">
        <v>0</v>
      </c>
      <c r="AD226" s="49">
        <v>0</v>
      </c>
      <c r="AE226" s="49">
        <v>0</v>
      </c>
      <c r="AF226" s="49">
        <v>0</v>
      </c>
      <c r="AG226" s="49">
        <v>0</v>
      </c>
      <c r="AH226" s="49">
        <v>0</v>
      </c>
      <c r="AI226" s="49">
        <v>0</v>
      </c>
    </row>
    <row r="227" spans="1:35" ht="13.5" thickBot="1">
      <c r="A227" s="50" t="s">
        <v>38</v>
      </c>
      <c r="B227" s="51"/>
      <c r="C227" s="52">
        <v>0</v>
      </c>
      <c r="D227" s="52">
        <v>0</v>
      </c>
      <c r="E227" s="52">
        <v>0</v>
      </c>
      <c r="F227" s="52">
        <v>0</v>
      </c>
      <c r="G227" s="52">
        <v>0</v>
      </c>
      <c r="H227" s="52">
        <v>0</v>
      </c>
      <c r="I227" s="52">
        <v>0</v>
      </c>
      <c r="J227" s="52">
        <v>0</v>
      </c>
      <c r="K227" s="52">
        <v>0</v>
      </c>
      <c r="L227" s="52">
        <v>0</v>
      </c>
      <c r="M227" s="52">
        <v>0</v>
      </c>
      <c r="N227" s="52">
        <v>0</v>
      </c>
      <c r="O227" s="52">
        <v>0</v>
      </c>
      <c r="P227" s="52">
        <v>0</v>
      </c>
      <c r="Q227" s="52">
        <v>0</v>
      </c>
      <c r="R227" s="52">
        <v>0</v>
      </c>
      <c r="S227" s="52">
        <v>0</v>
      </c>
      <c r="T227" s="52">
        <v>0</v>
      </c>
      <c r="U227" s="52">
        <v>0</v>
      </c>
      <c r="V227" s="52">
        <v>0</v>
      </c>
      <c r="W227" s="52">
        <v>0</v>
      </c>
      <c r="X227" s="52">
        <v>0</v>
      </c>
      <c r="Y227" s="52">
        <v>0</v>
      </c>
      <c r="Z227" s="52">
        <v>0</v>
      </c>
      <c r="AA227" s="52">
        <v>0</v>
      </c>
      <c r="AB227" s="52">
        <v>0</v>
      </c>
      <c r="AC227" s="52">
        <v>0</v>
      </c>
      <c r="AD227" s="52">
        <v>0</v>
      </c>
      <c r="AE227" s="52">
        <v>0</v>
      </c>
      <c r="AF227" s="52">
        <v>0</v>
      </c>
      <c r="AG227" s="52">
        <v>0</v>
      </c>
      <c r="AH227" s="52">
        <v>0</v>
      </c>
      <c r="AI227" s="52">
        <v>0</v>
      </c>
    </row>
    <row r="228" spans="1:35" ht="13.5" thickBot="1">
      <c r="A228" s="50" t="s">
        <v>39</v>
      </c>
      <c r="B228" s="51"/>
      <c r="C228" s="52">
        <v>0</v>
      </c>
      <c r="D228" s="52">
        <v>0</v>
      </c>
      <c r="E228" s="52">
        <v>0</v>
      </c>
      <c r="F228" s="52">
        <v>0</v>
      </c>
      <c r="G228" s="52">
        <v>0</v>
      </c>
      <c r="H228" s="52">
        <v>0</v>
      </c>
      <c r="I228" s="52">
        <v>0</v>
      </c>
      <c r="J228" s="52">
        <v>0</v>
      </c>
      <c r="K228" s="52">
        <v>0</v>
      </c>
      <c r="L228" s="52">
        <v>0</v>
      </c>
      <c r="M228" s="52">
        <v>0</v>
      </c>
      <c r="N228" s="52">
        <v>0</v>
      </c>
      <c r="O228" s="52">
        <v>0</v>
      </c>
      <c r="P228" s="52">
        <v>0</v>
      </c>
      <c r="Q228" s="52">
        <v>0</v>
      </c>
      <c r="R228" s="52">
        <v>0</v>
      </c>
      <c r="S228" s="52">
        <v>0</v>
      </c>
      <c r="T228" s="52">
        <v>0</v>
      </c>
      <c r="U228" s="52">
        <v>0</v>
      </c>
      <c r="V228" s="52">
        <v>60.179896474431523</v>
      </c>
      <c r="W228" s="52">
        <v>75.650769083294165</v>
      </c>
      <c r="X228" s="52">
        <v>55.184975658747113</v>
      </c>
      <c r="Y228" s="52">
        <v>51.193786132210384</v>
      </c>
      <c r="Z228" s="52">
        <v>48.575889928589071</v>
      </c>
      <c r="AA228" s="52">
        <v>48.586719714944572</v>
      </c>
      <c r="AB228" s="52">
        <v>48.138754272977778</v>
      </c>
      <c r="AC228" s="52">
        <v>57.875127891583212</v>
      </c>
      <c r="AD228" s="52">
        <v>62.32248058202925</v>
      </c>
      <c r="AE228" s="52">
        <v>87.492123377295201</v>
      </c>
      <c r="AF228" s="52">
        <v>64.805258131506392</v>
      </c>
      <c r="AG228" s="52">
        <v>45.138371942375926</v>
      </c>
      <c r="AH228" s="52">
        <v>48.085402334572542</v>
      </c>
      <c r="AI228" s="52">
        <v>48.101040476362321</v>
      </c>
    </row>
    <row r="229" spans="1:35" ht="13.5" thickBot="1">
      <c r="A229" s="50" t="s">
        <v>40</v>
      </c>
      <c r="B229" s="51"/>
      <c r="C229" s="53">
        <v>0</v>
      </c>
      <c r="D229" s="53">
        <v>0</v>
      </c>
      <c r="E229" s="53">
        <v>0</v>
      </c>
      <c r="F229" s="53">
        <v>0</v>
      </c>
      <c r="G229" s="53">
        <v>0</v>
      </c>
      <c r="H229" s="53">
        <v>0</v>
      </c>
      <c r="I229" s="53">
        <v>0</v>
      </c>
      <c r="J229" s="53">
        <v>0</v>
      </c>
      <c r="K229" s="53">
        <v>0</v>
      </c>
      <c r="L229" s="53">
        <v>0</v>
      </c>
      <c r="M229" s="53">
        <v>0</v>
      </c>
      <c r="N229" s="53">
        <v>0</v>
      </c>
      <c r="O229" s="53">
        <v>0</v>
      </c>
      <c r="P229" s="53">
        <v>0</v>
      </c>
      <c r="Q229" s="53">
        <v>0</v>
      </c>
      <c r="R229" s="53">
        <v>0</v>
      </c>
      <c r="S229" s="53">
        <v>0</v>
      </c>
      <c r="T229" s="53">
        <v>0</v>
      </c>
      <c r="U229" s="53">
        <v>0</v>
      </c>
      <c r="V229" s="53">
        <v>0</v>
      </c>
      <c r="W229" s="53">
        <v>0</v>
      </c>
      <c r="X229" s="53">
        <v>0</v>
      </c>
      <c r="Y229" s="53">
        <v>0</v>
      </c>
      <c r="Z229" s="53">
        <v>0</v>
      </c>
      <c r="AA229" s="53">
        <v>0</v>
      </c>
      <c r="AB229" s="53">
        <v>0</v>
      </c>
      <c r="AC229" s="53">
        <v>0</v>
      </c>
      <c r="AD229" s="53">
        <v>0</v>
      </c>
      <c r="AE229" s="53">
        <v>0</v>
      </c>
      <c r="AF229" s="53">
        <v>0</v>
      </c>
      <c r="AG229" s="53">
        <v>0</v>
      </c>
      <c r="AH229" s="53">
        <v>0</v>
      </c>
      <c r="AI229" s="53">
        <v>0</v>
      </c>
    </row>
    <row r="230" spans="1:35">
      <c r="A230" s="38"/>
      <c r="B230" s="39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</row>
    <row r="231" spans="1:35" ht="13" thickBot="1">
      <c r="A231" s="54"/>
      <c r="B231" s="55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</row>
    <row r="232" spans="1:35" ht="13.5" thickBot="1">
      <c r="A232" s="50" t="s">
        <v>43</v>
      </c>
      <c r="B232" s="51"/>
      <c r="C232" s="53">
        <f t="shared" ref="C232:AA232" si="18">C190+C195+C199+C214+C215+C227+C228+C229</f>
        <v>0</v>
      </c>
      <c r="D232" s="53">
        <f t="shared" si="18"/>
        <v>0</v>
      </c>
      <c r="E232" s="53">
        <f t="shared" si="18"/>
        <v>0</v>
      </c>
      <c r="F232" s="53">
        <f t="shared" si="18"/>
        <v>0</v>
      </c>
      <c r="G232" s="53">
        <f t="shared" si="18"/>
        <v>0</v>
      </c>
      <c r="H232" s="53">
        <f t="shared" si="18"/>
        <v>0</v>
      </c>
      <c r="I232" s="53">
        <f t="shared" si="18"/>
        <v>0</v>
      </c>
      <c r="J232" s="53">
        <f t="shared" si="18"/>
        <v>0</v>
      </c>
      <c r="K232" s="53">
        <f t="shared" si="18"/>
        <v>0</v>
      </c>
      <c r="L232" s="53">
        <f t="shared" si="18"/>
        <v>0</v>
      </c>
      <c r="M232" s="53">
        <f t="shared" si="18"/>
        <v>0</v>
      </c>
      <c r="N232" s="53">
        <f t="shared" si="18"/>
        <v>0</v>
      </c>
      <c r="O232" s="53">
        <f t="shared" si="18"/>
        <v>0</v>
      </c>
      <c r="P232" s="53">
        <f t="shared" si="18"/>
        <v>0</v>
      </c>
      <c r="Q232" s="53">
        <f t="shared" si="18"/>
        <v>0</v>
      </c>
      <c r="R232" s="53">
        <f t="shared" si="18"/>
        <v>0</v>
      </c>
      <c r="S232" s="53">
        <f t="shared" si="18"/>
        <v>0</v>
      </c>
      <c r="T232" s="53">
        <f t="shared" si="18"/>
        <v>0</v>
      </c>
      <c r="U232" s="53">
        <f t="shared" si="18"/>
        <v>0</v>
      </c>
      <c r="V232" s="53">
        <f t="shared" si="18"/>
        <v>97.35147133201427</v>
      </c>
      <c r="W232" s="53">
        <f t="shared" si="18"/>
        <v>133.21500231816077</v>
      </c>
      <c r="X232" s="53">
        <f t="shared" si="18"/>
        <v>89.878038972343376</v>
      </c>
      <c r="Y232" s="53">
        <f t="shared" si="18"/>
        <v>85.282838477224985</v>
      </c>
      <c r="Z232" s="53">
        <f t="shared" si="18"/>
        <v>83.754258716158347</v>
      </c>
      <c r="AA232" s="53">
        <f t="shared" si="18"/>
        <v>81.718873208493605</v>
      </c>
      <c r="AB232" s="53">
        <f t="shared" ref="AB232:AG232" si="19">AB190+AB195+AB199+AB214+AB215+AB227+AB228+AB229</f>
        <v>80.807911731730329</v>
      </c>
      <c r="AC232" s="53">
        <f t="shared" si="19"/>
        <v>95.49477867607186</v>
      </c>
      <c r="AD232" s="53">
        <f t="shared" si="19"/>
        <v>99.694070865422617</v>
      </c>
      <c r="AE232" s="53">
        <f t="shared" si="19"/>
        <v>136.47983802761058</v>
      </c>
      <c r="AF232" s="53">
        <f t="shared" si="19"/>
        <v>104.35245773568377</v>
      </c>
      <c r="AG232" s="53">
        <f t="shared" si="19"/>
        <v>78.309515761762711</v>
      </c>
      <c r="AH232" s="53">
        <f t="shared" ref="AH232:AI232" si="20">AH190+AH195+AH199+AH214+AH215+AH227+AH228+AH229</f>
        <v>85.014763393741106</v>
      </c>
      <c r="AI232" s="53">
        <f t="shared" si="20"/>
        <v>85.290465024674972</v>
      </c>
    </row>
    <row r="234" spans="1:35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</row>
    <row r="235" spans="1:3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</row>
    <row r="236" spans="1:35" ht="42.5" thickBot="1">
      <c r="A236" s="62" t="s">
        <v>89</v>
      </c>
      <c r="B236" s="2"/>
      <c r="C236" s="3">
        <v>1990</v>
      </c>
      <c r="D236" s="3">
        <v>1991</v>
      </c>
      <c r="E236" s="3">
        <v>1992</v>
      </c>
      <c r="F236" s="3">
        <v>1993</v>
      </c>
      <c r="G236" s="3">
        <v>1994</v>
      </c>
      <c r="H236" s="3">
        <v>1995</v>
      </c>
      <c r="I236" s="3">
        <v>1996</v>
      </c>
      <c r="J236" s="3">
        <v>1997</v>
      </c>
      <c r="K236" s="3">
        <v>1998</v>
      </c>
      <c r="L236" s="3">
        <v>1999</v>
      </c>
      <c r="M236" s="3">
        <v>2000</v>
      </c>
      <c r="N236" s="3">
        <v>2001</v>
      </c>
      <c r="O236" s="3">
        <v>2002</v>
      </c>
      <c r="P236" s="3">
        <v>2003</v>
      </c>
      <c r="Q236" s="3">
        <v>2004</v>
      </c>
      <c r="R236" s="3">
        <v>2005</v>
      </c>
      <c r="S236" s="3">
        <v>2006</v>
      </c>
      <c r="T236" s="3">
        <v>2007</v>
      </c>
      <c r="U236" s="3">
        <v>2008</v>
      </c>
      <c r="V236" s="3">
        <v>2009</v>
      </c>
      <c r="W236" s="3">
        <v>2010</v>
      </c>
      <c r="X236" s="3">
        <v>2011</v>
      </c>
      <c r="Y236" s="3">
        <v>2012</v>
      </c>
      <c r="Z236" s="3">
        <v>2013</v>
      </c>
      <c r="AA236" s="3">
        <v>2014</v>
      </c>
      <c r="AB236" s="3">
        <v>2015</v>
      </c>
      <c r="AC236" s="3">
        <v>2016</v>
      </c>
      <c r="AD236" s="3">
        <v>2017</v>
      </c>
      <c r="AE236" s="3">
        <v>2018</v>
      </c>
      <c r="AF236" s="3">
        <v>2019</v>
      </c>
      <c r="AG236" s="3">
        <v>2020</v>
      </c>
      <c r="AH236" s="3">
        <v>2021</v>
      </c>
      <c r="AI236" s="3">
        <v>2022</v>
      </c>
    </row>
    <row r="237" spans="1:35" ht="13">
      <c r="A237" s="5" t="s">
        <v>1</v>
      </c>
      <c r="B237" s="6"/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0.18497218045112782</v>
      </c>
      <c r="W237" s="7">
        <v>5.099233082706766E-2</v>
      </c>
      <c r="X237" s="7">
        <v>0.27395879699248121</v>
      </c>
      <c r="Y237" s="7">
        <v>0.19797022556390978</v>
      </c>
      <c r="Z237" s="7">
        <v>0.18397233082706768</v>
      </c>
      <c r="AA237" s="7">
        <v>0.22596601503759398</v>
      </c>
      <c r="AB237" s="7">
        <v>0.22496616541353384</v>
      </c>
      <c r="AC237" s="7">
        <v>0.46493007518796997</v>
      </c>
      <c r="AD237" s="7">
        <v>0.46892947368421056</v>
      </c>
      <c r="AE237" s="7">
        <v>0.47092917293233083</v>
      </c>
      <c r="AF237" s="7">
        <v>0.4279356390977444</v>
      </c>
      <c r="AG237" s="7">
        <v>0.15197714285714287</v>
      </c>
      <c r="AH237" s="7">
        <v>0.17997293233082706</v>
      </c>
      <c r="AI237" s="7">
        <v>0.17997293233082706</v>
      </c>
    </row>
    <row r="238" spans="1:35" ht="13">
      <c r="A238" s="9" t="s">
        <v>2</v>
      </c>
      <c r="B238" s="10"/>
      <c r="C238" s="11">
        <v>0</v>
      </c>
      <c r="D238" s="11">
        <v>0</v>
      </c>
      <c r="E238" s="11">
        <v>0</v>
      </c>
      <c r="F238" s="11">
        <v>0</v>
      </c>
      <c r="G238" s="11">
        <v>0</v>
      </c>
      <c r="H238" s="11">
        <v>0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11">
        <v>0</v>
      </c>
      <c r="U238" s="11">
        <v>0</v>
      </c>
      <c r="V238" s="11">
        <v>0.18497218045112782</v>
      </c>
      <c r="W238" s="11">
        <v>5.099233082706766E-2</v>
      </c>
      <c r="X238" s="11">
        <v>0.27395879699248121</v>
      </c>
      <c r="Y238" s="11">
        <v>0.19797022556390978</v>
      </c>
      <c r="Z238" s="11">
        <v>0.18397233082706768</v>
      </c>
      <c r="AA238" s="11">
        <v>0.22596601503759398</v>
      </c>
      <c r="AB238" s="11">
        <v>0.22496616541353384</v>
      </c>
      <c r="AC238" s="11">
        <v>0.46493007518796997</v>
      </c>
      <c r="AD238" s="11">
        <v>0.46892947368421056</v>
      </c>
      <c r="AE238" s="11">
        <v>0.47092917293233083</v>
      </c>
      <c r="AF238" s="11">
        <v>0.4279356390977444</v>
      </c>
      <c r="AG238" s="11">
        <v>0.15197714285714287</v>
      </c>
      <c r="AH238" s="11">
        <v>0.17997293233082706</v>
      </c>
      <c r="AI238" s="11">
        <v>0.17997293233082706</v>
      </c>
    </row>
    <row r="239" spans="1:35" ht="13">
      <c r="A239" s="13" t="s">
        <v>3</v>
      </c>
      <c r="B239" s="14"/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</row>
    <row r="240" spans="1:35" ht="13">
      <c r="A240" s="13" t="s">
        <v>4</v>
      </c>
      <c r="B240" s="14"/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</row>
    <row r="241" spans="1:35" ht="13.5" thickBot="1">
      <c r="A241" s="16" t="s">
        <v>5</v>
      </c>
      <c r="B241" s="17"/>
      <c r="C241" s="18">
        <v>0</v>
      </c>
      <c r="D241" s="18">
        <v>0</v>
      </c>
      <c r="E241" s="18">
        <v>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R241" s="18">
        <v>0</v>
      </c>
      <c r="S241" s="18">
        <v>0</v>
      </c>
      <c r="T241" s="18">
        <v>0</v>
      </c>
      <c r="U241" s="18">
        <v>0</v>
      </c>
      <c r="V241" s="18">
        <v>0</v>
      </c>
      <c r="W241" s="18">
        <v>0</v>
      </c>
      <c r="X241" s="18">
        <v>0</v>
      </c>
      <c r="Y241" s="18">
        <v>0</v>
      </c>
      <c r="Z241" s="18">
        <v>0</v>
      </c>
      <c r="AA241" s="18">
        <v>0</v>
      </c>
      <c r="AB241" s="18">
        <v>0</v>
      </c>
      <c r="AC241" s="18">
        <v>0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18">
        <v>0</v>
      </c>
    </row>
    <row r="242" spans="1:35" ht="13">
      <c r="A242" s="19" t="s">
        <v>6</v>
      </c>
      <c r="B242" s="20"/>
      <c r="C242" s="21">
        <v>0</v>
      </c>
      <c r="D242" s="21">
        <v>0</v>
      </c>
      <c r="E242" s="21">
        <v>0</v>
      </c>
      <c r="F242" s="21">
        <v>0</v>
      </c>
      <c r="G242" s="21">
        <v>0</v>
      </c>
      <c r="H242" s="21">
        <v>0</v>
      </c>
      <c r="I242" s="21">
        <v>0</v>
      </c>
      <c r="J242" s="21">
        <v>0</v>
      </c>
      <c r="K242" s="21">
        <v>0</v>
      </c>
      <c r="L242" s="21">
        <v>0</v>
      </c>
      <c r="M242" s="21">
        <v>0</v>
      </c>
      <c r="N242" s="21">
        <v>0</v>
      </c>
      <c r="O242" s="21">
        <v>0</v>
      </c>
      <c r="P242" s="21">
        <v>0</v>
      </c>
      <c r="Q242" s="21">
        <v>0</v>
      </c>
      <c r="R242" s="21">
        <v>0</v>
      </c>
      <c r="S242" s="21">
        <v>0</v>
      </c>
      <c r="T242" s="21">
        <v>0</v>
      </c>
      <c r="U242" s="21">
        <v>0</v>
      </c>
      <c r="V242" s="21">
        <v>0</v>
      </c>
      <c r="W242" s="21">
        <v>0</v>
      </c>
      <c r="X242" s="21">
        <v>0</v>
      </c>
      <c r="Y242" s="21">
        <v>0</v>
      </c>
      <c r="Z242" s="21">
        <v>0</v>
      </c>
      <c r="AA242" s="21">
        <v>0</v>
      </c>
      <c r="AB242" s="21">
        <v>0</v>
      </c>
      <c r="AC242" s="21">
        <v>0</v>
      </c>
      <c r="AD242" s="21">
        <v>0</v>
      </c>
      <c r="AE242" s="21">
        <v>0</v>
      </c>
      <c r="AF242" s="21">
        <v>0</v>
      </c>
      <c r="AG242" s="21">
        <v>0</v>
      </c>
      <c r="AH242" s="21">
        <v>0</v>
      </c>
      <c r="AI242" s="21">
        <v>0</v>
      </c>
    </row>
    <row r="243" spans="1:35" ht="13">
      <c r="A243" s="9" t="s">
        <v>7</v>
      </c>
      <c r="B243" s="10"/>
      <c r="C243" s="11">
        <v>0</v>
      </c>
      <c r="D243" s="11">
        <v>0</v>
      </c>
      <c r="E243" s="11">
        <v>0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>
        <v>0</v>
      </c>
      <c r="AC243" s="11">
        <v>0</v>
      </c>
      <c r="AD243" s="11">
        <v>0</v>
      </c>
      <c r="AE243" s="11">
        <v>0</v>
      </c>
      <c r="AF243" s="11">
        <v>0</v>
      </c>
      <c r="AG243" s="11">
        <v>0</v>
      </c>
      <c r="AH243" s="11">
        <v>0</v>
      </c>
      <c r="AI243" s="11">
        <v>0</v>
      </c>
    </row>
    <row r="244" spans="1:35" ht="13">
      <c r="A244" s="9" t="s">
        <v>8</v>
      </c>
      <c r="B244" s="10"/>
      <c r="C244" s="11">
        <v>0</v>
      </c>
      <c r="D244" s="11">
        <v>0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0</v>
      </c>
      <c r="Z244" s="11">
        <v>0</v>
      </c>
      <c r="AA244" s="11">
        <v>0</v>
      </c>
      <c r="AB244" s="11">
        <v>0</v>
      </c>
      <c r="AC244" s="11">
        <v>0</v>
      </c>
      <c r="AD244" s="11">
        <v>0</v>
      </c>
      <c r="AE244" s="11">
        <v>0</v>
      </c>
      <c r="AF244" s="11">
        <v>0</v>
      </c>
      <c r="AG244" s="11">
        <v>0</v>
      </c>
      <c r="AH244" s="11">
        <v>0</v>
      </c>
      <c r="AI244" s="11">
        <v>0</v>
      </c>
    </row>
    <row r="245" spans="1:35" ht="13.5" thickBot="1">
      <c r="A245" s="16" t="s">
        <v>9</v>
      </c>
      <c r="B245" s="17"/>
      <c r="C245" s="18">
        <v>0</v>
      </c>
      <c r="D245" s="18">
        <v>0</v>
      </c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  <c r="T245" s="18">
        <v>0</v>
      </c>
      <c r="U245" s="18">
        <v>0</v>
      </c>
      <c r="V245" s="18">
        <v>0</v>
      </c>
      <c r="W245" s="18">
        <v>0</v>
      </c>
      <c r="X245" s="18">
        <v>0</v>
      </c>
      <c r="Y245" s="18">
        <v>0</v>
      </c>
      <c r="Z245" s="18">
        <v>0</v>
      </c>
      <c r="AA245" s="18">
        <v>0</v>
      </c>
      <c r="AB245" s="18">
        <v>0</v>
      </c>
      <c r="AC245" s="18">
        <v>0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18">
        <v>0</v>
      </c>
    </row>
    <row r="246" spans="1:35" ht="13">
      <c r="A246" s="5" t="s">
        <v>10</v>
      </c>
      <c r="B246" s="6"/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31.341945632477838</v>
      </c>
      <c r="W246" s="7">
        <v>31.078922088671931</v>
      </c>
      <c r="X246" s="7">
        <v>41.602824211105364</v>
      </c>
      <c r="Y246" s="7">
        <v>35.980597568155474</v>
      </c>
      <c r="Z246" s="7">
        <v>44.138402457772024</v>
      </c>
      <c r="AA246" s="7">
        <v>33.878581380227438</v>
      </c>
      <c r="AB246" s="7">
        <v>34.282177442905478</v>
      </c>
      <c r="AC246" s="7">
        <v>30.841809040929995</v>
      </c>
      <c r="AD246" s="7">
        <v>29.01746953221733</v>
      </c>
      <c r="AE246" s="7">
        <v>29.616152866948283</v>
      </c>
      <c r="AF246" s="7">
        <v>31.434314556059796</v>
      </c>
      <c r="AG246" s="7">
        <v>15.624990458165259</v>
      </c>
      <c r="AH246" s="7">
        <v>13.710399338914931</v>
      </c>
      <c r="AI246" s="7">
        <v>13.655881732908931</v>
      </c>
    </row>
    <row r="247" spans="1:35" ht="13">
      <c r="A247" s="9" t="s">
        <v>11</v>
      </c>
      <c r="B247" s="10"/>
      <c r="C247" s="11">
        <v>0</v>
      </c>
      <c r="D247" s="11">
        <v>0</v>
      </c>
      <c r="E247" s="11">
        <v>0</v>
      </c>
      <c r="F247" s="11">
        <v>0</v>
      </c>
      <c r="G247" s="11">
        <v>0</v>
      </c>
      <c r="H247" s="11">
        <v>0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  <c r="Q247" s="11">
        <v>0</v>
      </c>
      <c r="R247" s="11">
        <v>0</v>
      </c>
      <c r="S247" s="11">
        <v>0</v>
      </c>
      <c r="T247" s="11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v>0</v>
      </c>
      <c r="AC247" s="11">
        <v>0</v>
      </c>
      <c r="AD247" s="11">
        <v>0</v>
      </c>
      <c r="AE247" s="11">
        <v>0</v>
      </c>
      <c r="AF247" s="11">
        <v>0</v>
      </c>
      <c r="AG247" s="11">
        <v>0</v>
      </c>
      <c r="AH247" s="11">
        <v>0</v>
      </c>
      <c r="AI247" s="11">
        <v>0</v>
      </c>
    </row>
    <row r="248" spans="1:35" ht="13">
      <c r="A248" s="23" t="s">
        <v>12</v>
      </c>
      <c r="B248" s="24"/>
      <c r="C248" s="25">
        <v>0</v>
      </c>
      <c r="D248" s="25">
        <v>0</v>
      </c>
      <c r="E248" s="25">
        <v>0</v>
      </c>
      <c r="F248" s="25">
        <v>0</v>
      </c>
      <c r="G248" s="25">
        <v>0</v>
      </c>
      <c r="H248" s="25">
        <v>0</v>
      </c>
      <c r="I248" s="25">
        <v>0</v>
      </c>
      <c r="J248" s="25">
        <v>0</v>
      </c>
      <c r="K248" s="25">
        <v>0</v>
      </c>
      <c r="L248" s="25">
        <v>0</v>
      </c>
      <c r="M248" s="25">
        <v>0</v>
      </c>
      <c r="N248" s="25">
        <v>0</v>
      </c>
      <c r="O248" s="25">
        <v>0</v>
      </c>
      <c r="P248" s="25">
        <v>0</v>
      </c>
      <c r="Q248" s="25">
        <v>0</v>
      </c>
      <c r="R248" s="25">
        <v>0</v>
      </c>
      <c r="S248" s="25">
        <v>0</v>
      </c>
      <c r="T248" s="25">
        <v>0</v>
      </c>
      <c r="U248" s="25">
        <v>0</v>
      </c>
      <c r="V248" s="25">
        <v>0</v>
      </c>
      <c r="W248" s="25">
        <v>0</v>
      </c>
      <c r="X248" s="25">
        <v>0</v>
      </c>
      <c r="Y248" s="25">
        <v>0</v>
      </c>
      <c r="Z248" s="25">
        <v>0</v>
      </c>
      <c r="AA248" s="25">
        <v>0</v>
      </c>
      <c r="AB248" s="25">
        <v>0</v>
      </c>
      <c r="AC248" s="25">
        <v>0</v>
      </c>
      <c r="AD248" s="25">
        <v>0</v>
      </c>
      <c r="AE248" s="25">
        <v>0</v>
      </c>
      <c r="AF248" s="25">
        <v>0</v>
      </c>
      <c r="AG248" s="25">
        <v>0</v>
      </c>
      <c r="AH248" s="25">
        <v>0</v>
      </c>
      <c r="AI248" s="25">
        <v>0</v>
      </c>
    </row>
    <row r="249" spans="1:35" ht="13">
      <c r="A249" s="26" t="s">
        <v>13</v>
      </c>
      <c r="B249" s="27"/>
      <c r="C249" s="28">
        <v>0</v>
      </c>
      <c r="D249" s="28">
        <v>0</v>
      </c>
      <c r="E249" s="28">
        <v>0</v>
      </c>
      <c r="F249" s="28">
        <v>0</v>
      </c>
      <c r="G249" s="28">
        <v>0</v>
      </c>
      <c r="H249" s="28">
        <v>0</v>
      </c>
      <c r="I249" s="28">
        <v>0</v>
      </c>
      <c r="J249" s="28">
        <v>0</v>
      </c>
      <c r="K249" s="28">
        <v>0</v>
      </c>
      <c r="L249" s="28">
        <v>0</v>
      </c>
      <c r="M249" s="28">
        <v>0</v>
      </c>
      <c r="N249" s="28">
        <v>0</v>
      </c>
      <c r="O249" s="28">
        <v>0</v>
      </c>
      <c r="P249" s="28">
        <v>0</v>
      </c>
      <c r="Q249" s="28">
        <v>0</v>
      </c>
      <c r="R249" s="28">
        <v>0</v>
      </c>
      <c r="S249" s="28">
        <v>0</v>
      </c>
      <c r="T249" s="28">
        <v>0</v>
      </c>
      <c r="U249" s="28">
        <v>0</v>
      </c>
      <c r="V249" s="28">
        <v>0</v>
      </c>
      <c r="W249" s="28">
        <v>0</v>
      </c>
      <c r="X249" s="28">
        <v>0</v>
      </c>
      <c r="Y249" s="28">
        <v>0</v>
      </c>
      <c r="Z249" s="28">
        <v>0</v>
      </c>
      <c r="AA249" s="28">
        <v>0</v>
      </c>
      <c r="AB249" s="28">
        <v>0</v>
      </c>
      <c r="AC249" s="28">
        <v>0</v>
      </c>
      <c r="AD249" s="28">
        <v>0</v>
      </c>
      <c r="AE249" s="28">
        <v>0</v>
      </c>
      <c r="AF249" s="28">
        <v>0</v>
      </c>
      <c r="AG249" s="28">
        <v>0</v>
      </c>
      <c r="AH249" s="28">
        <v>0</v>
      </c>
      <c r="AI249" s="28">
        <v>0</v>
      </c>
    </row>
    <row r="250" spans="1:35" ht="13">
      <c r="A250" s="13" t="s">
        <v>14</v>
      </c>
      <c r="B250" s="14"/>
      <c r="C250" s="15">
        <v>0</v>
      </c>
      <c r="D250" s="15">
        <v>0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0</v>
      </c>
      <c r="O250" s="15">
        <v>0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0</v>
      </c>
      <c r="AG250" s="15">
        <v>0</v>
      </c>
      <c r="AH250" s="15">
        <v>0</v>
      </c>
      <c r="AI250" s="15">
        <v>0</v>
      </c>
    </row>
    <row r="251" spans="1:35" ht="13">
      <c r="A251" s="9" t="s">
        <v>15</v>
      </c>
      <c r="B251" s="10"/>
      <c r="C251" s="11">
        <v>0</v>
      </c>
      <c r="D251" s="11">
        <v>0</v>
      </c>
      <c r="E251" s="11">
        <v>0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1">
        <v>3.9929999999999999</v>
      </c>
      <c r="W251" s="11">
        <v>3.2919999999999998</v>
      </c>
      <c r="X251" s="11">
        <v>3.8220000000000001</v>
      </c>
      <c r="Y251" s="11">
        <v>3.8170000000000002</v>
      </c>
      <c r="Z251" s="11">
        <v>3.4669999999999996</v>
      </c>
      <c r="AA251" s="11">
        <v>2.8220000000000001</v>
      </c>
      <c r="AB251" s="11">
        <v>3.8570000000000002</v>
      </c>
      <c r="AC251" s="11">
        <v>2.923</v>
      </c>
      <c r="AD251" s="11">
        <v>3.3519999999999999</v>
      </c>
      <c r="AE251" s="11">
        <v>3.4809999999999999</v>
      </c>
      <c r="AF251" s="11">
        <v>4.0229999999999997</v>
      </c>
      <c r="AG251" s="11">
        <v>2.548</v>
      </c>
      <c r="AH251" s="11">
        <v>3.5459999999999998</v>
      </c>
      <c r="AI251" s="11">
        <v>2.9611603351644362</v>
      </c>
    </row>
    <row r="252" spans="1:35" ht="13">
      <c r="A252" s="13" t="s">
        <v>16</v>
      </c>
      <c r="B252" s="14"/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</row>
    <row r="253" spans="1:35" ht="13">
      <c r="A253" s="13" t="s">
        <v>17</v>
      </c>
      <c r="B253" s="14"/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</row>
    <row r="254" spans="1:35" ht="13">
      <c r="A254" s="13" t="s">
        <v>18</v>
      </c>
      <c r="B254" s="14"/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19.763945632477839</v>
      </c>
      <c r="W254" s="15">
        <v>22.344922088671929</v>
      </c>
      <c r="X254" s="15">
        <v>31.018824211105365</v>
      </c>
      <c r="Y254" s="15">
        <v>26.610597568155477</v>
      </c>
      <c r="Z254" s="15">
        <v>32.909402457772025</v>
      </c>
      <c r="AA254" s="15">
        <v>24.577581380227439</v>
      </c>
      <c r="AB254" s="15">
        <v>24.45817744290548</v>
      </c>
      <c r="AC254" s="15">
        <v>21.998809040929991</v>
      </c>
      <c r="AD254" s="15">
        <v>19.92746953221733</v>
      </c>
      <c r="AE254" s="15">
        <v>21.230152866948284</v>
      </c>
      <c r="AF254" s="15">
        <v>23.112314556059797</v>
      </c>
      <c r="AG254" s="15">
        <v>10.804990458165259</v>
      </c>
      <c r="AH254" s="15">
        <v>8.8463993389149316</v>
      </c>
      <c r="AI254" s="15">
        <v>9.320880603946474</v>
      </c>
    </row>
    <row r="255" spans="1:35" ht="13">
      <c r="A255" s="13" t="s">
        <v>19</v>
      </c>
      <c r="B255" s="14"/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7.585</v>
      </c>
      <c r="W255" s="15">
        <v>5.4420000000000002</v>
      </c>
      <c r="X255" s="15">
        <v>6.7619999999999996</v>
      </c>
      <c r="Y255" s="15">
        <v>5.5529999999999999</v>
      </c>
      <c r="Z255" s="15">
        <v>7.7619999999999996</v>
      </c>
      <c r="AA255" s="15">
        <v>6.4790000000000001</v>
      </c>
      <c r="AB255" s="15">
        <v>5.9669999999999996</v>
      </c>
      <c r="AC255" s="15">
        <v>5.92</v>
      </c>
      <c r="AD255" s="15">
        <v>5.7380000000000004</v>
      </c>
      <c r="AE255" s="15">
        <v>4.9050000000000002</v>
      </c>
      <c r="AF255" s="15">
        <v>4.2990000000000004</v>
      </c>
      <c r="AG255" s="15">
        <v>2.2719999999999998</v>
      </c>
      <c r="AH255" s="15">
        <v>1.3180000000000001</v>
      </c>
      <c r="AI255" s="15">
        <v>1.3738407937980213</v>
      </c>
    </row>
    <row r="256" spans="1:35" ht="13">
      <c r="A256" s="26" t="s">
        <v>20</v>
      </c>
      <c r="B256" s="27"/>
      <c r="C256" s="28">
        <v>0</v>
      </c>
      <c r="D256" s="28">
        <v>0</v>
      </c>
      <c r="E256" s="28">
        <v>0</v>
      </c>
      <c r="F256" s="28">
        <v>0</v>
      </c>
      <c r="G256" s="28">
        <v>0</v>
      </c>
      <c r="H256" s="28">
        <v>0</v>
      </c>
      <c r="I256" s="28">
        <v>0</v>
      </c>
      <c r="J256" s="28">
        <v>0</v>
      </c>
      <c r="K256" s="28">
        <v>0</v>
      </c>
      <c r="L256" s="28">
        <v>0</v>
      </c>
      <c r="M256" s="28">
        <v>0</v>
      </c>
      <c r="N256" s="28">
        <v>0</v>
      </c>
      <c r="O256" s="28">
        <v>0</v>
      </c>
      <c r="P256" s="28">
        <v>0</v>
      </c>
      <c r="Q256" s="28">
        <v>0</v>
      </c>
      <c r="R256" s="28">
        <v>0</v>
      </c>
      <c r="S256" s="28">
        <v>0</v>
      </c>
      <c r="T256" s="28">
        <v>0</v>
      </c>
      <c r="U256" s="28">
        <v>0</v>
      </c>
      <c r="V256" s="28">
        <v>0</v>
      </c>
      <c r="W256" s="28">
        <v>0</v>
      </c>
      <c r="X256" s="28">
        <v>0</v>
      </c>
      <c r="Y256" s="28">
        <v>0</v>
      </c>
      <c r="Z256" s="28">
        <v>0</v>
      </c>
      <c r="AA256" s="28">
        <v>0</v>
      </c>
      <c r="AB256" s="28">
        <v>0</v>
      </c>
      <c r="AC256" s="28">
        <v>0</v>
      </c>
      <c r="AD256" s="28">
        <v>0</v>
      </c>
      <c r="AE256" s="28">
        <v>0</v>
      </c>
      <c r="AF256" s="28">
        <v>0</v>
      </c>
      <c r="AG256" s="28">
        <v>0</v>
      </c>
      <c r="AH256" s="28">
        <v>0</v>
      </c>
      <c r="AI256" s="28">
        <v>0</v>
      </c>
    </row>
    <row r="257" spans="1:35" ht="13">
      <c r="A257" s="13" t="s">
        <v>21</v>
      </c>
      <c r="B257" s="14"/>
      <c r="C257" s="60">
        <v>0</v>
      </c>
      <c r="D257" s="60">
        <v>0</v>
      </c>
      <c r="E257" s="60">
        <v>0</v>
      </c>
      <c r="F257" s="60">
        <v>0</v>
      </c>
      <c r="G257" s="60">
        <v>0</v>
      </c>
      <c r="H257" s="60">
        <v>0</v>
      </c>
      <c r="I257" s="60">
        <v>0</v>
      </c>
      <c r="J257" s="60">
        <v>0</v>
      </c>
      <c r="K257" s="60">
        <v>0</v>
      </c>
      <c r="L257" s="60">
        <v>0</v>
      </c>
      <c r="M257" s="60">
        <v>0</v>
      </c>
      <c r="N257" s="60">
        <v>0</v>
      </c>
      <c r="O257" s="60">
        <v>0</v>
      </c>
      <c r="P257" s="60">
        <v>0</v>
      </c>
      <c r="Q257" s="60">
        <v>0</v>
      </c>
      <c r="R257" s="60">
        <v>0</v>
      </c>
      <c r="S257" s="60">
        <v>0</v>
      </c>
      <c r="T257" s="60">
        <v>0</v>
      </c>
      <c r="U257" s="60">
        <v>0</v>
      </c>
      <c r="V257" s="60">
        <v>0</v>
      </c>
      <c r="W257" s="60">
        <v>0</v>
      </c>
      <c r="X257" s="60">
        <v>0</v>
      </c>
      <c r="Y257" s="60">
        <v>0</v>
      </c>
      <c r="Z257" s="60">
        <v>0</v>
      </c>
      <c r="AA257" s="60">
        <v>0</v>
      </c>
      <c r="AB257" s="60">
        <v>0</v>
      </c>
      <c r="AC257" s="60">
        <v>0</v>
      </c>
      <c r="AD257" s="60">
        <v>0</v>
      </c>
      <c r="AE257" s="60">
        <v>0</v>
      </c>
      <c r="AF257" s="60">
        <v>0</v>
      </c>
      <c r="AG257" s="60">
        <v>0</v>
      </c>
      <c r="AH257" s="60">
        <v>0</v>
      </c>
      <c r="AI257" s="60">
        <v>0</v>
      </c>
    </row>
    <row r="258" spans="1:35" ht="13">
      <c r="A258" s="9" t="s">
        <v>22</v>
      </c>
      <c r="B258" s="10"/>
      <c r="C258" s="11">
        <v>0</v>
      </c>
      <c r="D258" s="11">
        <v>0</v>
      </c>
      <c r="E258" s="11">
        <v>0</v>
      </c>
      <c r="F258" s="11">
        <v>0</v>
      </c>
      <c r="G258" s="11">
        <v>0</v>
      </c>
      <c r="H258" s="11">
        <v>0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0</v>
      </c>
      <c r="T258" s="11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0</v>
      </c>
      <c r="Z258" s="11">
        <v>0</v>
      </c>
      <c r="AA258" s="11">
        <v>0</v>
      </c>
      <c r="AB258" s="11">
        <v>0</v>
      </c>
      <c r="AC258" s="11">
        <v>0</v>
      </c>
      <c r="AD258" s="11">
        <v>0</v>
      </c>
      <c r="AE258" s="11">
        <v>0</v>
      </c>
      <c r="AF258" s="11">
        <v>0</v>
      </c>
      <c r="AG258" s="11">
        <v>0</v>
      </c>
      <c r="AH258" s="11">
        <v>0</v>
      </c>
      <c r="AI258" s="11">
        <v>0</v>
      </c>
    </row>
    <row r="259" spans="1:35" ht="13">
      <c r="A259" s="29" t="s">
        <v>23</v>
      </c>
      <c r="B259" s="30"/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</row>
    <row r="260" spans="1:35" ht="13.5" thickBot="1">
      <c r="A260" s="16" t="s">
        <v>24</v>
      </c>
      <c r="B260" s="17"/>
      <c r="C260" s="18">
        <v>0</v>
      </c>
      <c r="D260" s="18">
        <v>0</v>
      </c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  <c r="U260" s="18">
        <v>0</v>
      </c>
      <c r="V260" s="18">
        <v>0</v>
      </c>
      <c r="W260" s="18">
        <v>0</v>
      </c>
      <c r="X260" s="18">
        <v>0</v>
      </c>
      <c r="Y260" s="18">
        <v>0</v>
      </c>
      <c r="Z260" s="18">
        <v>0</v>
      </c>
      <c r="AA260" s="18">
        <v>0</v>
      </c>
      <c r="AB260" s="18">
        <v>0</v>
      </c>
      <c r="AC260" s="18">
        <v>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18">
        <v>0</v>
      </c>
    </row>
    <row r="261" spans="1:35" ht="13.5" thickBot="1">
      <c r="A261" s="31" t="s">
        <v>25</v>
      </c>
      <c r="B261" s="32"/>
      <c r="C261" s="33">
        <v>0</v>
      </c>
      <c r="D261" s="33">
        <v>0</v>
      </c>
      <c r="E261" s="33">
        <v>0</v>
      </c>
      <c r="F261" s="33">
        <v>0</v>
      </c>
      <c r="G261" s="33">
        <v>0</v>
      </c>
      <c r="H261" s="33">
        <v>0</v>
      </c>
      <c r="I261" s="33">
        <v>0</v>
      </c>
      <c r="J261" s="33">
        <v>0</v>
      </c>
      <c r="K261" s="33">
        <v>0</v>
      </c>
      <c r="L261" s="33">
        <v>0</v>
      </c>
      <c r="M261" s="33">
        <v>0</v>
      </c>
      <c r="N261" s="33">
        <v>0</v>
      </c>
      <c r="O261" s="33">
        <v>0</v>
      </c>
      <c r="P261" s="33">
        <v>0</v>
      </c>
      <c r="Q261" s="33">
        <v>0</v>
      </c>
      <c r="R261" s="33">
        <v>0</v>
      </c>
      <c r="S261" s="33">
        <v>0</v>
      </c>
      <c r="T261" s="33">
        <v>0</v>
      </c>
      <c r="U261" s="33">
        <v>0</v>
      </c>
      <c r="V261" s="33">
        <v>55.72400987631611</v>
      </c>
      <c r="W261" s="33">
        <v>47.137503083774988</v>
      </c>
      <c r="X261" s="33">
        <v>53.257679683581593</v>
      </c>
      <c r="Y261" s="33">
        <v>60.383014634802542</v>
      </c>
      <c r="Z261" s="33">
        <v>53.038712972122333</v>
      </c>
      <c r="AA261" s="33">
        <v>55.162160974183436</v>
      </c>
      <c r="AB261" s="33">
        <v>59.649898099780543</v>
      </c>
      <c r="AC261" s="33">
        <v>43.942577613404126</v>
      </c>
      <c r="AD261" s="33">
        <v>37.217092640152529</v>
      </c>
      <c r="AE261" s="33">
        <v>33.646803120530713</v>
      </c>
      <c r="AF261" s="33">
        <v>39.572850637152065</v>
      </c>
      <c r="AG261" s="33">
        <v>26.369395707180665</v>
      </c>
      <c r="AH261" s="33">
        <v>31.552429668498608</v>
      </c>
      <c r="AI261" s="33">
        <v>30.759492626178595</v>
      </c>
    </row>
    <row r="262" spans="1:35" ht="13">
      <c r="A262" s="5" t="s">
        <v>26</v>
      </c>
      <c r="B262" s="6"/>
      <c r="C262" s="7">
        <v>0</v>
      </c>
      <c r="D262" s="7"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6.4024311006796655</v>
      </c>
      <c r="W262" s="7">
        <v>3.3311401412148998</v>
      </c>
      <c r="X262" s="7">
        <v>6.1602091145758946</v>
      </c>
      <c r="Y262" s="7">
        <v>4.0471310946742696</v>
      </c>
      <c r="Z262" s="7">
        <v>6.6892416494683076</v>
      </c>
      <c r="AA262" s="7">
        <v>7.7482125062941103</v>
      </c>
      <c r="AB262" s="7">
        <v>3.8112021394571389</v>
      </c>
      <c r="AC262" s="7">
        <v>4.4742472020327417</v>
      </c>
      <c r="AD262" s="7">
        <v>4.0300617888609622</v>
      </c>
      <c r="AE262" s="7">
        <v>1.7958323984454334</v>
      </c>
      <c r="AF262" s="7">
        <v>1.5940606302213107</v>
      </c>
      <c r="AG262" s="7">
        <v>1.5625729275661768</v>
      </c>
      <c r="AH262" s="7">
        <v>2.8031448950466231</v>
      </c>
      <c r="AI262" s="7">
        <v>3.0723605637368858</v>
      </c>
    </row>
    <row r="263" spans="1:35" ht="13">
      <c r="A263" s="29" t="s">
        <v>27</v>
      </c>
      <c r="B263" s="30"/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</row>
    <row r="264" spans="1:35">
      <c r="A264" s="13" t="s">
        <v>28</v>
      </c>
      <c r="B264" s="34"/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</row>
    <row r="265" spans="1:35" ht="13">
      <c r="A265" s="35" t="s">
        <v>29</v>
      </c>
      <c r="B265" s="36"/>
      <c r="C265" s="37">
        <v>0</v>
      </c>
      <c r="D265" s="37">
        <v>0</v>
      </c>
      <c r="E265" s="37">
        <v>0</v>
      </c>
      <c r="F265" s="37">
        <v>0</v>
      </c>
      <c r="G265" s="37">
        <v>0</v>
      </c>
      <c r="H265" s="37">
        <v>0</v>
      </c>
      <c r="I265" s="37">
        <v>0</v>
      </c>
      <c r="J265" s="37">
        <v>0</v>
      </c>
      <c r="K265" s="37">
        <v>0</v>
      </c>
      <c r="L265" s="37">
        <v>0</v>
      </c>
      <c r="M265" s="37">
        <v>0</v>
      </c>
      <c r="N265" s="37">
        <v>0</v>
      </c>
      <c r="O265" s="37">
        <v>0</v>
      </c>
      <c r="P265" s="37">
        <v>0</v>
      </c>
      <c r="Q265" s="37">
        <v>0</v>
      </c>
      <c r="R265" s="37">
        <v>0</v>
      </c>
      <c r="S265" s="37">
        <v>0</v>
      </c>
      <c r="T265" s="37">
        <v>0</v>
      </c>
      <c r="U265" s="37">
        <v>0</v>
      </c>
      <c r="V265" s="37">
        <v>6.4024311006796655</v>
      </c>
      <c r="W265" s="37">
        <v>3.3311401412148998</v>
      </c>
      <c r="X265" s="37">
        <v>6.1602091145758946</v>
      </c>
      <c r="Y265" s="37">
        <v>4.0471310946742696</v>
      </c>
      <c r="Z265" s="37">
        <v>6.6892416494683076</v>
      </c>
      <c r="AA265" s="37">
        <v>7.7482125062941103</v>
      </c>
      <c r="AB265" s="37">
        <v>3.8112021394571389</v>
      </c>
      <c r="AC265" s="37">
        <v>4.4742472020327417</v>
      </c>
      <c r="AD265" s="37">
        <v>4.0300617888609622</v>
      </c>
      <c r="AE265" s="37">
        <v>1.7958323984454334</v>
      </c>
      <c r="AF265" s="37">
        <v>1.5940606302213107</v>
      </c>
      <c r="AG265" s="37">
        <v>1.5625729275661768</v>
      </c>
      <c r="AH265" s="37">
        <v>2.8031448950466231</v>
      </c>
      <c r="AI265" s="37">
        <v>3.0723605637368858</v>
      </c>
    </row>
    <row r="266" spans="1:35" ht="13">
      <c r="A266" s="35" t="s">
        <v>30</v>
      </c>
      <c r="B266" s="36"/>
      <c r="C266" s="37">
        <v>0</v>
      </c>
      <c r="D266" s="37">
        <v>0</v>
      </c>
      <c r="E266" s="37">
        <v>0</v>
      </c>
      <c r="F266" s="37">
        <v>0</v>
      </c>
      <c r="G266" s="37">
        <v>0</v>
      </c>
      <c r="H266" s="37">
        <v>0</v>
      </c>
      <c r="I266" s="37">
        <v>0</v>
      </c>
      <c r="J266" s="37">
        <v>0</v>
      </c>
      <c r="K266" s="37">
        <v>0</v>
      </c>
      <c r="L266" s="37">
        <v>0</v>
      </c>
      <c r="M266" s="37">
        <v>0</v>
      </c>
      <c r="N266" s="37">
        <v>0</v>
      </c>
      <c r="O266" s="37">
        <v>0</v>
      </c>
      <c r="P266" s="37">
        <v>0</v>
      </c>
      <c r="Q266" s="37">
        <v>0</v>
      </c>
      <c r="R266" s="37">
        <v>0</v>
      </c>
      <c r="S266" s="37">
        <v>0</v>
      </c>
      <c r="T266" s="37">
        <v>0</v>
      </c>
      <c r="U266" s="37">
        <v>0</v>
      </c>
      <c r="V266" s="37">
        <v>0</v>
      </c>
      <c r="W266" s="37">
        <v>0</v>
      </c>
      <c r="X266" s="37">
        <v>0</v>
      </c>
      <c r="Y266" s="37">
        <v>0</v>
      </c>
      <c r="Z266" s="37">
        <v>0</v>
      </c>
      <c r="AA266" s="37">
        <v>0</v>
      </c>
      <c r="AB266" s="37">
        <v>0</v>
      </c>
      <c r="AC266" s="37">
        <v>0</v>
      </c>
      <c r="AD266" s="37">
        <v>0</v>
      </c>
      <c r="AE266" s="37">
        <v>0</v>
      </c>
      <c r="AF266" s="37">
        <v>0</v>
      </c>
      <c r="AG266" s="37">
        <v>0</v>
      </c>
      <c r="AH266" s="37">
        <v>0</v>
      </c>
      <c r="AI266" s="37">
        <v>0</v>
      </c>
    </row>
    <row r="267" spans="1:35" ht="13">
      <c r="A267" s="13" t="s">
        <v>31</v>
      </c>
      <c r="B267" s="14"/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</row>
    <row r="268" spans="1:35">
      <c r="A268" s="38" t="s">
        <v>32</v>
      </c>
      <c r="B268" s="39"/>
      <c r="C268" s="40">
        <v>0</v>
      </c>
      <c r="D268" s="40">
        <v>0</v>
      </c>
      <c r="E268" s="40">
        <v>0</v>
      </c>
      <c r="F268" s="40">
        <v>0</v>
      </c>
      <c r="G268" s="40">
        <v>0</v>
      </c>
      <c r="H268" s="40">
        <v>0</v>
      </c>
      <c r="I268" s="40">
        <v>0</v>
      </c>
      <c r="J268" s="40">
        <v>0</v>
      </c>
      <c r="K268" s="40">
        <v>0</v>
      </c>
      <c r="L268" s="40">
        <v>0</v>
      </c>
      <c r="M268" s="40">
        <v>0</v>
      </c>
      <c r="N268" s="40">
        <v>0</v>
      </c>
      <c r="O268" s="40">
        <v>0</v>
      </c>
      <c r="P268" s="40">
        <v>0</v>
      </c>
      <c r="Q268" s="40">
        <v>0</v>
      </c>
      <c r="R268" s="40">
        <v>0</v>
      </c>
      <c r="S268" s="40">
        <v>0</v>
      </c>
      <c r="T268" s="40">
        <v>0</v>
      </c>
      <c r="U268" s="40">
        <v>0</v>
      </c>
      <c r="V268" s="40">
        <v>0</v>
      </c>
      <c r="W268" s="40">
        <v>0</v>
      </c>
      <c r="X268" s="40">
        <v>0</v>
      </c>
      <c r="Y268" s="40">
        <v>0</v>
      </c>
      <c r="Z268" s="40">
        <v>0</v>
      </c>
      <c r="AA268" s="40">
        <v>0</v>
      </c>
      <c r="AB268" s="40">
        <v>0</v>
      </c>
      <c r="AC268" s="40">
        <v>0</v>
      </c>
      <c r="AD268" s="40">
        <v>0</v>
      </c>
      <c r="AE268" s="40">
        <v>0</v>
      </c>
      <c r="AF268" s="40">
        <v>0</v>
      </c>
      <c r="AG268" s="40">
        <v>0</v>
      </c>
      <c r="AH268" s="40">
        <v>0</v>
      </c>
      <c r="AI268" s="40">
        <v>0</v>
      </c>
    </row>
    <row r="269" spans="1:35">
      <c r="A269" s="42" t="s">
        <v>33</v>
      </c>
      <c r="B269" s="43"/>
      <c r="C269" s="44">
        <v>0</v>
      </c>
      <c r="D269" s="44">
        <v>0</v>
      </c>
      <c r="E269" s="44">
        <v>0</v>
      </c>
      <c r="F269" s="44">
        <v>0</v>
      </c>
      <c r="G269" s="44">
        <v>0</v>
      </c>
      <c r="H269" s="44">
        <v>0</v>
      </c>
      <c r="I269" s="44">
        <v>0</v>
      </c>
      <c r="J269" s="44">
        <v>0</v>
      </c>
      <c r="K269" s="44">
        <v>0</v>
      </c>
      <c r="L269" s="44">
        <v>0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44">
        <v>0</v>
      </c>
      <c r="S269" s="44">
        <v>0</v>
      </c>
      <c r="T269" s="44">
        <v>0</v>
      </c>
      <c r="U269" s="44">
        <v>0</v>
      </c>
      <c r="V269" s="44">
        <v>0</v>
      </c>
      <c r="W269" s="44">
        <v>0</v>
      </c>
      <c r="X269" s="44">
        <v>0</v>
      </c>
      <c r="Y269" s="44">
        <v>0</v>
      </c>
      <c r="Z269" s="44">
        <v>0</v>
      </c>
      <c r="AA269" s="44">
        <v>0</v>
      </c>
      <c r="AB269" s="44">
        <v>0</v>
      </c>
      <c r="AC269" s="44">
        <v>0</v>
      </c>
      <c r="AD269" s="44">
        <v>0</v>
      </c>
      <c r="AE269" s="44">
        <v>0</v>
      </c>
      <c r="AF269" s="44">
        <v>0</v>
      </c>
      <c r="AG269" s="44">
        <v>0</v>
      </c>
      <c r="AH269" s="44">
        <v>0</v>
      </c>
      <c r="AI269" s="44">
        <v>0</v>
      </c>
    </row>
    <row r="270" spans="1:35">
      <c r="A270" s="42" t="s">
        <v>34</v>
      </c>
      <c r="B270" s="43"/>
      <c r="C270" s="44">
        <v>0</v>
      </c>
      <c r="D270" s="44">
        <v>0</v>
      </c>
      <c r="E270" s="44">
        <v>0</v>
      </c>
      <c r="F270" s="44">
        <v>0</v>
      </c>
      <c r="G270" s="44">
        <v>0</v>
      </c>
      <c r="H270" s="44">
        <v>0</v>
      </c>
      <c r="I270" s="44">
        <v>0</v>
      </c>
      <c r="J270" s="44">
        <v>0</v>
      </c>
      <c r="K270" s="44">
        <v>0</v>
      </c>
      <c r="L270" s="44">
        <v>0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44">
        <v>0</v>
      </c>
      <c r="S270" s="44">
        <v>0</v>
      </c>
      <c r="T270" s="44">
        <v>0</v>
      </c>
      <c r="U270" s="44">
        <v>0</v>
      </c>
      <c r="V270" s="44">
        <v>0</v>
      </c>
      <c r="W270" s="44">
        <v>0</v>
      </c>
      <c r="X270" s="44">
        <v>0</v>
      </c>
      <c r="Y270" s="44">
        <v>0</v>
      </c>
      <c r="Z270" s="44">
        <v>0</v>
      </c>
      <c r="AA270" s="44">
        <v>0</v>
      </c>
      <c r="AB270" s="44">
        <v>0</v>
      </c>
      <c r="AC270" s="44">
        <v>0</v>
      </c>
      <c r="AD270" s="44">
        <v>0</v>
      </c>
      <c r="AE270" s="44">
        <v>0</v>
      </c>
      <c r="AF270" s="44">
        <v>0</v>
      </c>
      <c r="AG270" s="44">
        <v>0</v>
      </c>
      <c r="AH270" s="44">
        <v>0</v>
      </c>
      <c r="AI270" s="44">
        <v>0</v>
      </c>
    </row>
    <row r="271" spans="1:35">
      <c r="A271" s="42" t="s">
        <v>35</v>
      </c>
      <c r="B271" s="43"/>
      <c r="C271" s="44">
        <v>0</v>
      </c>
      <c r="D271" s="44">
        <v>0</v>
      </c>
      <c r="E271" s="44">
        <v>0</v>
      </c>
      <c r="F271" s="44">
        <v>0</v>
      </c>
      <c r="G271" s="44">
        <v>0</v>
      </c>
      <c r="H271" s="44">
        <v>0</v>
      </c>
      <c r="I271" s="44">
        <v>0</v>
      </c>
      <c r="J271" s="44">
        <v>0</v>
      </c>
      <c r="K271" s="44">
        <v>0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44">
        <v>0</v>
      </c>
      <c r="S271" s="44">
        <v>0</v>
      </c>
      <c r="T271" s="44">
        <v>0</v>
      </c>
      <c r="U271" s="44">
        <v>0</v>
      </c>
      <c r="V271" s="44">
        <v>0</v>
      </c>
      <c r="W271" s="44">
        <v>0</v>
      </c>
      <c r="X271" s="44">
        <v>0</v>
      </c>
      <c r="Y271" s="44">
        <v>0</v>
      </c>
      <c r="Z271" s="44">
        <v>0</v>
      </c>
      <c r="AA271" s="44">
        <v>0</v>
      </c>
      <c r="AB271" s="44">
        <v>0</v>
      </c>
      <c r="AC271" s="44">
        <v>0</v>
      </c>
      <c r="AD271" s="44">
        <v>0</v>
      </c>
      <c r="AE271" s="44">
        <v>0</v>
      </c>
      <c r="AF271" s="44">
        <v>0</v>
      </c>
      <c r="AG271" s="44">
        <v>0</v>
      </c>
      <c r="AH271" s="44">
        <v>0</v>
      </c>
      <c r="AI271" s="44">
        <v>0</v>
      </c>
    </row>
    <row r="272" spans="1:35">
      <c r="A272" s="45" t="s">
        <v>36</v>
      </c>
      <c r="B272" s="46"/>
      <c r="C272" s="44">
        <v>0</v>
      </c>
      <c r="D272" s="44">
        <v>0</v>
      </c>
      <c r="E272" s="44">
        <v>0</v>
      </c>
      <c r="F272" s="44">
        <v>0</v>
      </c>
      <c r="G272" s="44">
        <v>0</v>
      </c>
      <c r="H272" s="44">
        <v>0</v>
      </c>
      <c r="I272" s="44">
        <v>0</v>
      </c>
      <c r="J272" s="44">
        <v>0</v>
      </c>
      <c r="K272" s="44">
        <v>0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44">
        <v>0</v>
      </c>
      <c r="S272" s="44">
        <v>0</v>
      </c>
      <c r="T272" s="44">
        <v>0</v>
      </c>
      <c r="U272" s="44">
        <v>0</v>
      </c>
      <c r="V272" s="44">
        <v>0</v>
      </c>
      <c r="W272" s="44">
        <v>0</v>
      </c>
      <c r="X272" s="44">
        <v>0</v>
      </c>
      <c r="Y272" s="44">
        <v>0</v>
      </c>
      <c r="Z272" s="44">
        <v>0</v>
      </c>
      <c r="AA272" s="44">
        <v>0</v>
      </c>
      <c r="AB272" s="44">
        <v>0</v>
      </c>
      <c r="AC272" s="44">
        <v>0</v>
      </c>
      <c r="AD272" s="44">
        <v>0</v>
      </c>
      <c r="AE272" s="44">
        <v>0</v>
      </c>
      <c r="AF272" s="44">
        <v>0</v>
      </c>
      <c r="AG272" s="44">
        <v>0</v>
      </c>
      <c r="AH272" s="44">
        <v>0</v>
      </c>
      <c r="AI272" s="44">
        <v>0</v>
      </c>
    </row>
    <row r="273" spans="1:35" ht="13" thickBot="1">
      <c r="A273" s="47" t="s">
        <v>37</v>
      </c>
      <c r="B273" s="48"/>
      <c r="C273" s="49">
        <v>0</v>
      </c>
      <c r="D273" s="49">
        <v>0</v>
      </c>
      <c r="E273" s="49">
        <v>0</v>
      </c>
      <c r="F273" s="49">
        <v>0</v>
      </c>
      <c r="G273" s="49">
        <v>0</v>
      </c>
      <c r="H273" s="49">
        <v>0</v>
      </c>
      <c r="I273" s="49">
        <v>0</v>
      </c>
      <c r="J273" s="49">
        <v>0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49">
        <v>0</v>
      </c>
      <c r="Q273" s="49">
        <v>0</v>
      </c>
      <c r="R273" s="49">
        <v>0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49">
        <v>0</v>
      </c>
      <c r="AA273" s="49">
        <v>0</v>
      </c>
      <c r="AB273" s="49">
        <v>0</v>
      </c>
      <c r="AC273" s="49">
        <v>0</v>
      </c>
      <c r="AD273" s="49">
        <v>0</v>
      </c>
      <c r="AE273" s="49">
        <v>0</v>
      </c>
      <c r="AF273" s="49">
        <v>0</v>
      </c>
      <c r="AG273" s="49">
        <v>0</v>
      </c>
      <c r="AH273" s="49">
        <v>0</v>
      </c>
      <c r="AI273" s="49">
        <v>0</v>
      </c>
    </row>
    <row r="274" spans="1:35" ht="13.5" thickBot="1">
      <c r="A274" s="50" t="s">
        <v>38</v>
      </c>
      <c r="B274" s="51"/>
      <c r="C274" s="52">
        <v>0</v>
      </c>
      <c r="D274" s="52">
        <v>0</v>
      </c>
      <c r="E274" s="52">
        <v>0</v>
      </c>
      <c r="F274" s="52">
        <v>0</v>
      </c>
      <c r="G274" s="52">
        <v>0</v>
      </c>
      <c r="H274" s="52">
        <v>0</v>
      </c>
      <c r="I274" s="52">
        <v>0</v>
      </c>
      <c r="J274" s="52">
        <v>0</v>
      </c>
      <c r="K274" s="52">
        <v>0</v>
      </c>
      <c r="L274" s="52">
        <v>0</v>
      </c>
      <c r="M274" s="52">
        <v>0</v>
      </c>
      <c r="N274" s="52">
        <v>0</v>
      </c>
      <c r="O274" s="52">
        <v>0</v>
      </c>
      <c r="P274" s="52">
        <v>0</v>
      </c>
      <c r="Q274" s="52">
        <v>0</v>
      </c>
      <c r="R274" s="52">
        <v>0</v>
      </c>
      <c r="S274" s="52">
        <v>0</v>
      </c>
      <c r="T274" s="52">
        <v>0</v>
      </c>
      <c r="U274" s="52">
        <v>0</v>
      </c>
      <c r="V274" s="52">
        <v>0</v>
      </c>
      <c r="W274" s="52">
        <v>0</v>
      </c>
      <c r="X274" s="52">
        <v>0</v>
      </c>
      <c r="Y274" s="52">
        <v>0</v>
      </c>
      <c r="Z274" s="52">
        <v>0</v>
      </c>
      <c r="AA274" s="52">
        <v>0</v>
      </c>
      <c r="AB274" s="52">
        <v>0</v>
      </c>
      <c r="AC274" s="52">
        <v>0</v>
      </c>
      <c r="AD274" s="52">
        <v>0</v>
      </c>
      <c r="AE274" s="52">
        <v>0</v>
      </c>
      <c r="AF274" s="52">
        <v>0</v>
      </c>
      <c r="AG274" s="52">
        <v>0</v>
      </c>
      <c r="AH274" s="52">
        <v>0</v>
      </c>
      <c r="AI274" s="52">
        <v>0</v>
      </c>
    </row>
    <row r="275" spans="1:35" ht="13.5" thickBot="1">
      <c r="A275" s="50" t="s">
        <v>39</v>
      </c>
      <c r="B275" s="51"/>
      <c r="C275" s="52">
        <v>0</v>
      </c>
      <c r="D275" s="52">
        <v>0</v>
      </c>
      <c r="E275" s="52">
        <v>0</v>
      </c>
      <c r="F275" s="52">
        <v>0</v>
      </c>
      <c r="G275" s="52">
        <v>0</v>
      </c>
      <c r="H275" s="52">
        <v>0</v>
      </c>
      <c r="I275" s="52">
        <v>0</v>
      </c>
      <c r="J275" s="52">
        <v>0</v>
      </c>
      <c r="K275" s="52">
        <v>0</v>
      </c>
      <c r="L275" s="52">
        <v>0</v>
      </c>
      <c r="M275" s="52">
        <v>0</v>
      </c>
      <c r="N275" s="52">
        <v>0</v>
      </c>
      <c r="O275" s="52">
        <v>0</v>
      </c>
      <c r="P275" s="52">
        <v>0</v>
      </c>
      <c r="Q275" s="52">
        <v>0</v>
      </c>
      <c r="R275" s="52">
        <v>0</v>
      </c>
      <c r="S275" s="52">
        <v>0</v>
      </c>
      <c r="T275" s="52">
        <v>0</v>
      </c>
      <c r="U275" s="52">
        <v>0</v>
      </c>
      <c r="V275" s="52">
        <v>102.45869255384805</v>
      </c>
      <c r="W275" s="52">
        <v>88.204877292511355</v>
      </c>
      <c r="X275" s="52">
        <v>107.5178805965479</v>
      </c>
      <c r="Y275" s="52">
        <v>100.70107892860455</v>
      </c>
      <c r="Z275" s="52">
        <v>100.98817659175462</v>
      </c>
      <c r="AA275" s="52">
        <v>90.567241947216999</v>
      </c>
      <c r="AB275" s="52">
        <v>98.452420264738691</v>
      </c>
      <c r="AC275" s="52">
        <v>113.37155497361636</v>
      </c>
      <c r="AD275" s="52">
        <v>107.70526315648792</v>
      </c>
      <c r="AE275" s="52">
        <v>122.94910614609984</v>
      </c>
      <c r="AF275" s="52">
        <v>109.41518699583513</v>
      </c>
      <c r="AG275" s="52">
        <v>80.505638526510964</v>
      </c>
      <c r="AH275" s="52">
        <v>91.760678618043954</v>
      </c>
      <c r="AI275" s="52">
        <v>91.790520658107837</v>
      </c>
    </row>
    <row r="276" spans="1:35" ht="13.5" thickBot="1">
      <c r="A276" s="50" t="s">
        <v>40</v>
      </c>
      <c r="B276" s="51"/>
      <c r="C276" s="53">
        <v>0</v>
      </c>
      <c r="D276" s="53">
        <v>0</v>
      </c>
      <c r="E276" s="53">
        <v>0</v>
      </c>
      <c r="F276" s="53">
        <v>0</v>
      </c>
      <c r="G276" s="53">
        <v>0</v>
      </c>
      <c r="H276" s="53">
        <v>0</v>
      </c>
      <c r="I276" s="53">
        <v>0</v>
      </c>
      <c r="J276" s="53">
        <v>0</v>
      </c>
      <c r="K276" s="53">
        <v>0</v>
      </c>
      <c r="L276" s="53">
        <v>0</v>
      </c>
      <c r="M276" s="53">
        <v>0</v>
      </c>
      <c r="N276" s="53">
        <v>0</v>
      </c>
      <c r="O276" s="53">
        <v>0</v>
      </c>
      <c r="P276" s="53">
        <v>0</v>
      </c>
      <c r="Q276" s="53">
        <v>0</v>
      </c>
      <c r="R276" s="53">
        <v>0</v>
      </c>
      <c r="S276" s="53">
        <v>0</v>
      </c>
      <c r="T276" s="53">
        <v>0</v>
      </c>
      <c r="U276" s="53">
        <v>0</v>
      </c>
      <c r="V276" s="53">
        <v>0</v>
      </c>
      <c r="W276" s="53">
        <v>0</v>
      </c>
      <c r="X276" s="53">
        <v>0</v>
      </c>
      <c r="Y276" s="53">
        <v>0</v>
      </c>
      <c r="Z276" s="53">
        <v>0</v>
      </c>
      <c r="AA276" s="53">
        <v>0</v>
      </c>
      <c r="AB276" s="53">
        <v>0</v>
      </c>
      <c r="AC276" s="53">
        <v>0</v>
      </c>
      <c r="AD276" s="53">
        <v>0</v>
      </c>
      <c r="AE276" s="53">
        <v>0</v>
      </c>
      <c r="AF276" s="53">
        <v>0</v>
      </c>
      <c r="AG276" s="53">
        <v>0</v>
      </c>
      <c r="AH276" s="53">
        <v>0</v>
      </c>
      <c r="AI276" s="53">
        <v>0</v>
      </c>
    </row>
    <row r="277" spans="1:35">
      <c r="A277" s="38"/>
      <c r="B277" s="39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</row>
    <row r="278" spans="1:35" ht="13" thickBot="1">
      <c r="A278" s="54"/>
      <c r="B278" s="55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</row>
    <row r="279" spans="1:35" ht="13.5" thickBot="1">
      <c r="A279" s="50" t="s">
        <v>43</v>
      </c>
      <c r="B279" s="51"/>
      <c r="C279" s="53">
        <f t="shared" ref="C279:AA279" si="21">C237+C242+C246+C261+C262+C274+C275+C276</f>
        <v>0</v>
      </c>
      <c r="D279" s="53">
        <f t="shared" si="21"/>
        <v>0</v>
      </c>
      <c r="E279" s="53">
        <f t="shared" si="21"/>
        <v>0</v>
      </c>
      <c r="F279" s="53">
        <f t="shared" si="21"/>
        <v>0</v>
      </c>
      <c r="G279" s="53">
        <f t="shared" si="21"/>
        <v>0</v>
      </c>
      <c r="H279" s="53">
        <f t="shared" si="21"/>
        <v>0</v>
      </c>
      <c r="I279" s="53">
        <f t="shared" si="21"/>
        <v>0</v>
      </c>
      <c r="J279" s="53">
        <f t="shared" si="21"/>
        <v>0</v>
      </c>
      <c r="K279" s="53">
        <f t="shared" si="21"/>
        <v>0</v>
      </c>
      <c r="L279" s="53">
        <f t="shared" si="21"/>
        <v>0</v>
      </c>
      <c r="M279" s="53">
        <f t="shared" si="21"/>
        <v>0</v>
      </c>
      <c r="N279" s="53">
        <f t="shared" si="21"/>
        <v>0</v>
      </c>
      <c r="O279" s="53">
        <f t="shared" si="21"/>
        <v>0</v>
      </c>
      <c r="P279" s="53">
        <f t="shared" si="21"/>
        <v>0</v>
      </c>
      <c r="Q279" s="53">
        <f t="shared" si="21"/>
        <v>0</v>
      </c>
      <c r="R279" s="53">
        <f t="shared" si="21"/>
        <v>0</v>
      </c>
      <c r="S279" s="53">
        <f t="shared" si="21"/>
        <v>0</v>
      </c>
      <c r="T279" s="53">
        <f t="shared" si="21"/>
        <v>0</v>
      </c>
      <c r="U279" s="53">
        <f t="shared" si="21"/>
        <v>0</v>
      </c>
      <c r="V279" s="53">
        <f t="shared" si="21"/>
        <v>196.11205134377281</v>
      </c>
      <c r="W279" s="53">
        <f t="shared" si="21"/>
        <v>169.80343493700025</v>
      </c>
      <c r="X279" s="53">
        <f t="shared" si="21"/>
        <v>208.81255240280322</v>
      </c>
      <c r="Y279" s="53">
        <f t="shared" si="21"/>
        <v>201.30979245180072</v>
      </c>
      <c r="Z279" s="53">
        <f t="shared" si="21"/>
        <v>205.03850600194437</v>
      </c>
      <c r="AA279" s="53">
        <f t="shared" si="21"/>
        <v>187.58216282295956</v>
      </c>
      <c r="AB279" s="53">
        <f t="shared" ref="AB279:AG279" si="22">AB237+AB242+AB246+AB261+AB262+AB274+AB275+AB276</f>
        <v>196.42066411229538</v>
      </c>
      <c r="AC279" s="53">
        <f t="shared" si="22"/>
        <v>193.0951189051712</v>
      </c>
      <c r="AD279" s="53">
        <f t="shared" si="22"/>
        <v>178.43881659140294</v>
      </c>
      <c r="AE279" s="53">
        <f t="shared" si="22"/>
        <v>188.4788237049566</v>
      </c>
      <c r="AF279" s="53">
        <f t="shared" si="22"/>
        <v>182.44434845836605</v>
      </c>
      <c r="AG279" s="53">
        <f t="shared" si="22"/>
        <v>124.21457476228021</v>
      </c>
      <c r="AH279" s="53">
        <f t="shared" ref="AH279:AI279" si="23">AH237+AH242+AH246+AH261+AH262+AH274+AH275+AH276</f>
        <v>140.00662545283495</v>
      </c>
      <c r="AI279" s="53">
        <f t="shared" si="23"/>
        <v>139.45822851326307</v>
      </c>
    </row>
    <row r="281" spans="1:35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</row>
    <row r="282" spans="1:3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</row>
    <row r="283" spans="1:35" ht="42.5" thickBot="1">
      <c r="A283" s="62" t="s">
        <v>90</v>
      </c>
      <c r="B283" s="2"/>
      <c r="C283" s="3">
        <v>1990</v>
      </c>
      <c r="D283" s="3">
        <v>1991</v>
      </c>
      <c r="E283" s="3">
        <v>1992</v>
      </c>
      <c r="F283" s="3">
        <v>1993</v>
      </c>
      <c r="G283" s="3">
        <v>1994</v>
      </c>
      <c r="H283" s="3">
        <v>1995</v>
      </c>
      <c r="I283" s="3">
        <v>1996</v>
      </c>
      <c r="J283" s="3">
        <v>1997</v>
      </c>
      <c r="K283" s="3">
        <v>1998</v>
      </c>
      <c r="L283" s="3">
        <v>1999</v>
      </c>
      <c r="M283" s="3">
        <v>2000</v>
      </c>
      <c r="N283" s="3">
        <v>2001</v>
      </c>
      <c r="O283" s="3">
        <v>2002</v>
      </c>
      <c r="P283" s="3">
        <v>2003</v>
      </c>
      <c r="Q283" s="3">
        <v>2004</v>
      </c>
      <c r="R283" s="3">
        <v>2005</v>
      </c>
      <c r="S283" s="3">
        <v>2006</v>
      </c>
      <c r="T283" s="3">
        <v>2007</v>
      </c>
      <c r="U283" s="3">
        <v>2008</v>
      </c>
      <c r="V283" s="3">
        <v>2009</v>
      </c>
      <c r="W283" s="3">
        <v>2010</v>
      </c>
      <c r="X283" s="3">
        <v>2011</v>
      </c>
      <c r="Y283" s="3">
        <v>2012</v>
      </c>
      <c r="Z283" s="3">
        <v>2013</v>
      </c>
      <c r="AA283" s="3">
        <v>2014</v>
      </c>
      <c r="AB283" s="3">
        <v>2015</v>
      </c>
      <c r="AC283" s="3">
        <v>2016</v>
      </c>
      <c r="AD283" s="3">
        <v>2017</v>
      </c>
      <c r="AE283" s="3">
        <v>2018</v>
      </c>
      <c r="AF283" s="3">
        <v>2019</v>
      </c>
      <c r="AG283" s="3">
        <v>2020</v>
      </c>
      <c r="AH283" s="3">
        <v>2021</v>
      </c>
      <c r="AI283" s="3">
        <v>2022</v>
      </c>
    </row>
    <row r="284" spans="1:35" ht="13">
      <c r="A284" s="5" t="s">
        <v>1</v>
      </c>
      <c r="B284" s="6"/>
      <c r="C284" s="7">
        <v>0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2.3996390977443612E-2</v>
      </c>
      <c r="W284" s="7">
        <v>2.8995639097744365E-2</v>
      </c>
      <c r="X284" s="7">
        <v>2.0996842105263161E-2</v>
      </c>
      <c r="Y284" s="7">
        <v>4.9992481203007515E-3</v>
      </c>
      <c r="Z284" s="7">
        <v>8.9986466165413535E-3</v>
      </c>
      <c r="AA284" s="7">
        <v>5.9990977443609029E-3</v>
      </c>
      <c r="AB284" s="7">
        <v>1.4997744360902256E-2</v>
      </c>
      <c r="AC284" s="7">
        <v>1.2998045112781954E-2</v>
      </c>
      <c r="AD284" s="7">
        <v>1.3997894736842107E-2</v>
      </c>
      <c r="AE284" s="7">
        <v>1.1998195488721806E-2</v>
      </c>
      <c r="AF284" s="7">
        <v>1.2998045112781954E-2</v>
      </c>
      <c r="AG284" s="7">
        <v>1.1998195488721806E-2</v>
      </c>
      <c r="AH284" s="7">
        <v>2.9995488721804514E-3</v>
      </c>
      <c r="AI284" s="7">
        <v>2.9995488721804514E-3</v>
      </c>
    </row>
    <row r="285" spans="1:35" ht="13">
      <c r="A285" s="9" t="s">
        <v>2</v>
      </c>
      <c r="B285" s="10"/>
      <c r="C285" s="11">
        <v>0</v>
      </c>
      <c r="D285" s="11">
        <v>0</v>
      </c>
      <c r="E285" s="11">
        <v>0</v>
      </c>
      <c r="F285" s="11">
        <v>0</v>
      </c>
      <c r="G285" s="11">
        <v>0</v>
      </c>
      <c r="H285" s="11">
        <v>0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11">
        <v>0</v>
      </c>
      <c r="U285" s="11">
        <v>0</v>
      </c>
      <c r="V285" s="11">
        <v>2.3996390977443612E-2</v>
      </c>
      <c r="W285" s="11">
        <v>2.8995639097744365E-2</v>
      </c>
      <c r="X285" s="11">
        <v>2.0996842105263161E-2</v>
      </c>
      <c r="Y285" s="11">
        <v>4.9992481203007515E-3</v>
      </c>
      <c r="Z285" s="11">
        <v>8.9986466165413535E-3</v>
      </c>
      <c r="AA285" s="11">
        <v>5.9990977443609029E-3</v>
      </c>
      <c r="AB285" s="11">
        <v>1.4997744360902256E-2</v>
      </c>
      <c r="AC285" s="11">
        <v>1.2998045112781954E-2</v>
      </c>
      <c r="AD285" s="11">
        <v>1.3997894736842107E-2</v>
      </c>
      <c r="AE285" s="11">
        <v>1.1998195488721806E-2</v>
      </c>
      <c r="AF285" s="11">
        <v>1.2998045112781954E-2</v>
      </c>
      <c r="AG285" s="11">
        <v>1.1998195488721806E-2</v>
      </c>
      <c r="AH285" s="11">
        <v>2.9995488721804514E-3</v>
      </c>
      <c r="AI285" s="11">
        <v>2.9995488721804514E-3</v>
      </c>
    </row>
    <row r="286" spans="1:35" ht="13">
      <c r="A286" s="13" t="s">
        <v>3</v>
      </c>
      <c r="B286" s="14"/>
      <c r="C286" s="15">
        <v>0</v>
      </c>
      <c r="D286" s="15">
        <v>0</v>
      </c>
      <c r="E286" s="15">
        <v>0</v>
      </c>
      <c r="F286" s="15">
        <v>0</v>
      </c>
      <c r="G286" s="15">
        <v>0</v>
      </c>
      <c r="H286" s="15">
        <v>0</v>
      </c>
      <c r="I286" s="15">
        <v>0</v>
      </c>
      <c r="J286" s="15">
        <v>0</v>
      </c>
      <c r="K286" s="15">
        <v>0</v>
      </c>
      <c r="L286" s="15">
        <v>0</v>
      </c>
      <c r="M286" s="15">
        <v>0</v>
      </c>
      <c r="N286" s="15">
        <v>0</v>
      </c>
      <c r="O286" s="15">
        <v>0</v>
      </c>
      <c r="P286" s="15">
        <v>0</v>
      </c>
      <c r="Q286" s="15">
        <v>0</v>
      </c>
      <c r="R286" s="15">
        <v>0</v>
      </c>
      <c r="S286" s="15">
        <v>0</v>
      </c>
      <c r="T286" s="15">
        <v>0</v>
      </c>
      <c r="U286" s="15">
        <v>0</v>
      </c>
      <c r="V286" s="15">
        <v>0</v>
      </c>
      <c r="W286" s="15">
        <v>0</v>
      </c>
      <c r="X286" s="15">
        <v>0</v>
      </c>
      <c r="Y286" s="15">
        <v>0</v>
      </c>
      <c r="Z286" s="15">
        <v>0</v>
      </c>
      <c r="AA286" s="15">
        <v>0</v>
      </c>
      <c r="AB286" s="15">
        <v>0</v>
      </c>
      <c r="AC286" s="15">
        <v>0</v>
      </c>
      <c r="AD286" s="15">
        <v>0</v>
      </c>
      <c r="AE286" s="15">
        <v>0</v>
      </c>
      <c r="AF286" s="15">
        <v>0</v>
      </c>
      <c r="AG286" s="15">
        <v>0</v>
      </c>
      <c r="AH286" s="15">
        <v>0</v>
      </c>
      <c r="AI286" s="15">
        <v>0</v>
      </c>
    </row>
    <row r="287" spans="1:35" ht="13">
      <c r="A287" s="13" t="s">
        <v>4</v>
      </c>
      <c r="B287" s="14"/>
      <c r="C287" s="15">
        <v>0</v>
      </c>
      <c r="D287" s="15">
        <v>0</v>
      </c>
      <c r="E287" s="15">
        <v>0</v>
      </c>
      <c r="F287" s="15">
        <v>0</v>
      </c>
      <c r="G287" s="15">
        <v>0</v>
      </c>
      <c r="H287" s="15">
        <v>0</v>
      </c>
      <c r="I287" s="15">
        <v>0</v>
      </c>
      <c r="J287" s="15">
        <v>0</v>
      </c>
      <c r="K287" s="15">
        <v>0</v>
      </c>
      <c r="L287" s="15">
        <v>0</v>
      </c>
      <c r="M287" s="15">
        <v>0</v>
      </c>
      <c r="N287" s="15">
        <v>0</v>
      </c>
      <c r="O287" s="15">
        <v>0</v>
      </c>
      <c r="P287" s="15">
        <v>0</v>
      </c>
      <c r="Q287" s="15">
        <v>0</v>
      </c>
      <c r="R287" s="15">
        <v>0</v>
      </c>
      <c r="S287" s="15">
        <v>0</v>
      </c>
      <c r="T287" s="15">
        <v>0</v>
      </c>
      <c r="U287" s="15">
        <v>0</v>
      </c>
      <c r="V287" s="15">
        <v>0</v>
      </c>
      <c r="W287" s="15">
        <v>0</v>
      </c>
      <c r="X287" s="15">
        <v>0</v>
      </c>
      <c r="Y287" s="15">
        <v>0</v>
      </c>
      <c r="Z287" s="15">
        <v>0</v>
      </c>
      <c r="AA287" s="15">
        <v>0</v>
      </c>
      <c r="AB287" s="15">
        <v>0</v>
      </c>
      <c r="AC287" s="15">
        <v>0</v>
      </c>
      <c r="AD287" s="15">
        <v>0</v>
      </c>
      <c r="AE287" s="15">
        <v>0</v>
      </c>
      <c r="AF287" s="15">
        <v>0</v>
      </c>
      <c r="AG287" s="15">
        <v>0</v>
      </c>
      <c r="AH287" s="15">
        <v>0</v>
      </c>
      <c r="AI287" s="15">
        <v>0</v>
      </c>
    </row>
    <row r="288" spans="1:35" ht="13.5" thickBot="1">
      <c r="A288" s="16" t="s">
        <v>5</v>
      </c>
      <c r="B288" s="17"/>
      <c r="C288" s="18">
        <v>0</v>
      </c>
      <c r="D288" s="18">
        <v>0</v>
      </c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  <c r="U288" s="18">
        <v>0</v>
      </c>
      <c r="V288" s="18">
        <v>0</v>
      </c>
      <c r="W288" s="18">
        <v>0</v>
      </c>
      <c r="X288" s="18">
        <v>0</v>
      </c>
      <c r="Y288" s="18">
        <v>0</v>
      </c>
      <c r="Z288" s="18">
        <v>0</v>
      </c>
      <c r="AA288" s="18">
        <v>0</v>
      </c>
      <c r="AB288" s="18">
        <v>0</v>
      </c>
      <c r="AC288" s="18">
        <v>0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18">
        <v>0</v>
      </c>
    </row>
    <row r="289" spans="1:35" ht="13">
      <c r="A289" s="19" t="s">
        <v>6</v>
      </c>
      <c r="B289" s="20"/>
      <c r="C289" s="21">
        <v>0</v>
      </c>
      <c r="D289" s="21">
        <v>0</v>
      </c>
      <c r="E289" s="21">
        <v>0</v>
      </c>
      <c r="F289" s="21">
        <v>0</v>
      </c>
      <c r="G289" s="21">
        <v>0</v>
      </c>
      <c r="H289" s="21">
        <v>0</v>
      </c>
      <c r="I289" s="21">
        <v>0</v>
      </c>
      <c r="J289" s="21">
        <v>0</v>
      </c>
      <c r="K289" s="21">
        <v>0</v>
      </c>
      <c r="L289" s="21">
        <v>0</v>
      </c>
      <c r="M289" s="21">
        <v>0</v>
      </c>
      <c r="N289" s="21">
        <v>0</v>
      </c>
      <c r="O289" s="21">
        <v>0</v>
      </c>
      <c r="P289" s="21">
        <v>0</v>
      </c>
      <c r="Q289" s="21">
        <v>0</v>
      </c>
      <c r="R289" s="21">
        <v>0</v>
      </c>
      <c r="S289" s="21">
        <v>0</v>
      </c>
      <c r="T289" s="21">
        <v>0</v>
      </c>
      <c r="U289" s="21">
        <v>0</v>
      </c>
      <c r="V289" s="21">
        <v>0</v>
      </c>
      <c r="W289" s="21">
        <v>0</v>
      </c>
      <c r="X289" s="21">
        <v>0</v>
      </c>
      <c r="Y289" s="21">
        <v>0</v>
      </c>
      <c r="Z289" s="21">
        <v>0</v>
      </c>
      <c r="AA289" s="21">
        <v>0</v>
      </c>
      <c r="AB289" s="21">
        <v>0</v>
      </c>
      <c r="AC289" s="21">
        <v>0</v>
      </c>
      <c r="AD289" s="21">
        <v>0</v>
      </c>
      <c r="AE289" s="21">
        <v>0</v>
      </c>
      <c r="AF289" s="21">
        <v>0</v>
      </c>
      <c r="AG289" s="21">
        <v>0</v>
      </c>
      <c r="AH289" s="21">
        <v>0</v>
      </c>
      <c r="AI289" s="21">
        <v>0</v>
      </c>
    </row>
    <row r="290" spans="1:35" ht="13">
      <c r="A290" s="9" t="s">
        <v>7</v>
      </c>
      <c r="B290" s="10"/>
      <c r="C290" s="11">
        <v>0</v>
      </c>
      <c r="D290" s="11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11">
        <v>0</v>
      </c>
      <c r="AG290" s="11">
        <v>0</v>
      </c>
      <c r="AH290" s="11">
        <v>0</v>
      </c>
      <c r="AI290" s="11">
        <v>0</v>
      </c>
    </row>
    <row r="291" spans="1:35" ht="13">
      <c r="A291" s="9" t="s">
        <v>8</v>
      </c>
      <c r="B291" s="10"/>
      <c r="C291" s="11">
        <v>0</v>
      </c>
      <c r="D291" s="11">
        <v>0</v>
      </c>
      <c r="E291" s="11">
        <v>0</v>
      </c>
      <c r="F291" s="11">
        <v>0</v>
      </c>
      <c r="G291" s="11">
        <v>0</v>
      </c>
      <c r="H291" s="11">
        <v>0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0</v>
      </c>
      <c r="Z291" s="11">
        <v>0</v>
      </c>
      <c r="AA291" s="11">
        <v>0</v>
      </c>
      <c r="AB291" s="11">
        <v>0</v>
      </c>
      <c r="AC291" s="11">
        <v>0</v>
      </c>
      <c r="AD291" s="11">
        <v>0</v>
      </c>
      <c r="AE291" s="11">
        <v>0</v>
      </c>
      <c r="AF291" s="11">
        <v>0</v>
      </c>
      <c r="AG291" s="11">
        <v>0</v>
      </c>
      <c r="AH291" s="11">
        <v>0</v>
      </c>
      <c r="AI291" s="11">
        <v>0</v>
      </c>
    </row>
    <row r="292" spans="1:35" ht="13.5" thickBot="1">
      <c r="A292" s="16" t="s">
        <v>9</v>
      </c>
      <c r="B292" s="17"/>
      <c r="C292" s="18">
        <v>0</v>
      </c>
      <c r="D292" s="18">
        <v>0</v>
      </c>
      <c r="E292" s="18">
        <v>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0</v>
      </c>
      <c r="O292" s="18">
        <v>0</v>
      </c>
      <c r="P292" s="18">
        <v>0</v>
      </c>
      <c r="Q292" s="18">
        <v>0</v>
      </c>
      <c r="R292" s="18">
        <v>0</v>
      </c>
      <c r="S292" s="18">
        <v>0</v>
      </c>
      <c r="T292" s="18">
        <v>0</v>
      </c>
      <c r="U292" s="18">
        <v>0</v>
      </c>
      <c r="V292" s="18">
        <v>0</v>
      </c>
      <c r="W292" s="18">
        <v>0</v>
      </c>
      <c r="X292" s="18">
        <v>0</v>
      </c>
      <c r="Y292" s="18">
        <v>0</v>
      </c>
      <c r="Z292" s="18">
        <v>0</v>
      </c>
      <c r="AA292" s="18">
        <v>0</v>
      </c>
      <c r="AB292" s="18">
        <v>0</v>
      </c>
      <c r="AC292" s="18">
        <v>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18">
        <v>0</v>
      </c>
    </row>
    <row r="293" spans="1:35" ht="13">
      <c r="A293" s="5" t="s">
        <v>10</v>
      </c>
      <c r="B293" s="6"/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3.7822115473129969</v>
      </c>
      <c r="W293" s="7">
        <v>4.7890901013139668</v>
      </c>
      <c r="X293" s="7">
        <v>1.4307663807698934</v>
      </c>
      <c r="Y293" s="7">
        <v>2.1721802668614019</v>
      </c>
      <c r="Z293" s="7">
        <v>4.1036977367111369</v>
      </c>
      <c r="AA293" s="7">
        <v>3.208553144937111</v>
      </c>
      <c r="AB293" s="7">
        <v>5.9252437583707032</v>
      </c>
      <c r="AC293" s="7">
        <v>3.3920871521115181</v>
      </c>
      <c r="AD293" s="7">
        <v>3.1389300508842464</v>
      </c>
      <c r="AE293" s="7">
        <v>3.3425342041178365</v>
      </c>
      <c r="AF293" s="7">
        <v>3.7525753016651171</v>
      </c>
      <c r="AG293" s="7">
        <v>3.3877749837686753</v>
      </c>
      <c r="AH293" s="7">
        <v>2.2370280983991604</v>
      </c>
      <c r="AI293" s="7">
        <v>2.292012862579325</v>
      </c>
    </row>
    <row r="294" spans="1:35" ht="13">
      <c r="A294" s="9" t="s">
        <v>11</v>
      </c>
      <c r="B294" s="10"/>
      <c r="C294" s="11">
        <v>0</v>
      </c>
      <c r="D294" s="11">
        <v>0</v>
      </c>
      <c r="E294" s="11">
        <v>0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0</v>
      </c>
      <c r="Z294" s="11">
        <v>0</v>
      </c>
      <c r="AA294" s="11">
        <v>0</v>
      </c>
      <c r="AB294" s="11">
        <v>0</v>
      </c>
      <c r="AC294" s="11">
        <v>0</v>
      </c>
      <c r="AD294" s="11">
        <v>0</v>
      </c>
      <c r="AE294" s="11">
        <v>0</v>
      </c>
      <c r="AF294" s="11">
        <v>0</v>
      </c>
      <c r="AG294" s="11">
        <v>0</v>
      </c>
      <c r="AH294" s="11">
        <v>0</v>
      </c>
      <c r="AI294" s="11">
        <v>0</v>
      </c>
    </row>
    <row r="295" spans="1:35" ht="13">
      <c r="A295" s="23" t="s">
        <v>12</v>
      </c>
      <c r="B295" s="24"/>
      <c r="C295" s="25">
        <v>0</v>
      </c>
      <c r="D295" s="25">
        <v>0</v>
      </c>
      <c r="E295" s="25">
        <v>0</v>
      </c>
      <c r="F295" s="25">
        <v>0</v>
      </c>
      <c r="G295" s="25">
        <v>0</v>
      </c>
      <c r="H295" s="25">
        <v>0</v>
      </c>
      <c r="I295" s="25">
        <v>0</v>
      </c>
      <c r="J295" s="25">
        <v>0</v>
      </c>
      <c r="K295" s="25">
        <v>0</v>
      </c>
      <c r="L295" s="25">
        <v>0</v>
      </c>
      <c r="M295" s="25">
        <v>0</v>
      </c>
      <c r="N295" s="25">
        <v>0</v>
      </c>
      <c r="O295" s="25">
        <v>0</v>
      </c>
      <c r="P295" s="25">
        <v>0</v>
      </c>
      <c r="Q295" s="25">
        <v>0</v>
      </c>
      <c r="R295" s="25">
        <v>0</v>
      </c>
      <c r="S295" s="25">
        <v>0</v>
      </c>
      <c r="T295" s="25">
        <v>0</v>
      </c>
      <c r="U295" s="25">
        <v>0</v>
      </c>
      <c r="V295" s="25">
        <v>0</v>
      </c>
      <c r="W295" s="25">
        <v>0</v>
      </c>
      <c r="X295" s="25">
        <v>0</v>
      </c>
      <c r="Y295" s="25">
        <v>0</v>
      </c>
      <c r="Z295" s="25">
        <v>0</v>
      </c>
      <c r="AA295" s="25">
        <v>0</v>
      </c>
      <c r="AB295" s="25">
        <v>0</v>
      </c>
      <c r="AC295" s="25">
        <v>0</v>
      </c>
      <c r="AD295" s="25">
        <v>0</v>
      </c>
      <c r="AE295" s="25">
        <v>0</v>
      </c>
      <c r="AF295" s="25">
        <v>0</v>
      </c>
      <c r="AG295" s="25">
        <v>0</v>
      </c>
      <c r="AH295" s="25">
        <v>0</v>
      </c>
      <c r="AI295" s="25">
        <v>0</v>
      </c>
    </row>
    <row r="296" spans="1:35" ht="13">
      <c r="A296" s="26" t="s">
        <v>13</v>
      </c>
      <c r="B296" s="27"/>
      <c r="C296" s="28">
        <v>0</v>
      </c>
      <c r="D296" s="28">
        <v>0</v>
      </c>
      <c r="E296" s="28">
        <v>0</v>
      </c>
      <c r="F296" s="28">
        <v>0</v>
      </c>
      <c r="G296" s="28">
        <v>0</v>
      </c>
      <c r="H296" s="28">
        <v>0</v>
      </c>
      <c r="I296" s="28">
        <v>0</v>
      </c>
      <c r="J296" s="28">
        <v>0</v>
      </c>
      <c r="K296" s="28">
        <v>0</v>
      </c>
      <c r="L296" s="28">
        <v>0</v>
      </c>
      <c r="M296" s="28">
        <v>0</v>
      </c>
      <c r="N296" s="28">
        <v>0</v>
      </c>
      <c r="O296" s="28">
        <v>0</v>
      </c>
      <c r="P296" s="28">
        <v>0</v>
      </c>
      <c r="Q296" s="28">
        <v>0</v>
      </c>
      <c r="R296" s="28">
        <v>0</v>
      </c>
      <c r="S296" s="28">
        <v>0</v>
      </c>
      <c r="T296" s="28">
        <v>0</v>
      </c>
      <c r="U296" s="28">
        <v>0</v>
      </c>
      <c r="V296" s="28">
        <v>0</v>
      </c>
      <c r="W296" s="28">
        <v>0</v>
      </c>
      <c r="X296" s="28">
        <v>0</v>
      </c>
      <c r="Y296" s="28">
        <v>0</v>
      </c>
      <c r="Z296" s="28">
        <v>0</v>
      </c>
      <c r="AA296" s="28">
        <v>0</v>
      </c>
      <c r="AB296" s="28">
        <v>0</v>
      </c>
      <c r="AC296" s="28">
        <v>0</v>
      </c>
      <c r="AD296" s="28">
        <v>0</v>
      </c>
      <c r="AE296" s="28">
        <v>0</v>
      </c>
      <c r="AF296" s="28">
        <v>0</v>
      </c>
      <c r="AG296" s="28">
        <v>0</v>
      </c>
      <c r="AH296" s="28">
        <v>0</v>
      </c>
      <c r="AI296" s="28">
        <v>0</v>
      </c>
    </row>
    <row r="297" spans="1:35" ht="13">
      <c r="A297" s="13" t="s">
        <v>14</v>
      </c>
      <c r="B297" s="14"/>
      <c r="C297" s="15">
        <v>0</v>
      </c>
      <c r="D297" s="15">
        <v>0</v>
      </c>
      <c r="E297" s="15">
        <v>0</v>
      </c>
      <c r="F297" s="15">
        <v>0</v>
      </c>
      <c r="G297" s="15">
        <v>0</v>
      </c>
      <c r="H297" s="15">
        <v>0</v>
      </c>
      <c r="I297" s="15">
        <v>0</v>
      </c>
      <c r="J297" s="15">
        <v>0</v>
      </c>
      <c r="K297" s="15">
        <v>0</v>
      </c>
      <c r="L297" s="15">
        <v>0</v>
      </c>
      <c r="M297" s="15">
        <v>0</v>
      </c>
      <c r="N297" s="15">
        <v>0</v>
      </c>
      <c r="O297" s="15">
        <v>0</v>
      </c>
      <c r="P297" s="15">
        <v>0</v>
      </c>
      <c r="Q297" s="15">
        <v>0</v>
      </c>
      <c r="R297" s="15">
        <v>0</v>
      </c>
      <c r="S297" s="15">
        <v>0</v>
      </c>
      <c r="T297" s="15">
        <v>0</v>
      </c>
      <c r="U297" s="15">
        <v>0</v>
      </c>
      <c r="V297" s="15">
        <v>0</v>
      </c>
      <c r="W297" s="15">
        <v>0</v>
      </c>
      <c r="X297" s="15">
        <v>0</v>
      </c>
      <c r="Y297" s="15">
        <v>0</v>
      </c>
      <c r="Z297" s="15">
        <v>0</v>
      </c>
      <c r="AA297" s="15">
        <v>0</v>
      </c>
      <c r="AB297" s="15">
        <v>0</v>
      </c>
      <c r="AC297" s="15">
        <v>0</v>
      </c>
      <c r="AD297" s="15">
        <v>0</v>
      </c>
      <c r="AE297" s="15">
        <v>0</v>
      </c>
      <c r="AF297" s="15">
        <v>0</v>
      </c>
      <c r="AG297" s="15">
        <v>0</v>
      </c>
      <c r="AH297" s="15">
        <v>0</v>
      </c>
      <c r="AI297" s="15">
        <v>0</v>
      </c>
    </row>
    <row r="298" spans="1:35" ht="13">
      <c r="A298" s="9" t="s">
        <v>15</v>
      </c>
      <c r="B298" s="10"/>
      <c r="C298" s="11">
        <v>0</v>
      </c>
      <c r="D298" s="11">
        <v>0</v>
      </c>
      <c r="E298" s="11">
        <v>0</v>
      </c>
      <c r="F298" s="11">
        <v>0</v>
      </c>
      <c r="G298" s="11">
        <v>0</v>
      </c>
      <c r="H298" s="11">
        <v>0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11">
        <v>0</v>
      </c>
      <c r="U298" s="11">
        <v>0</v>
      </c>
      <c r="V298" s="11">
        <v>0.45300000000000001</v>
      </c>
      <c r="W298" s="11">
        <v>0.61299999999999999</v>
      </c>
      <c r="X298" s="11">
        <v>0.20799999999999999</v>
      </c>
      <c r="Y298" s="11">
        <v>0.308</v>
      </c>
      <c r="Z298" s="11">
        <v>0.40699999999999997</v>
      </c>
      <c r="AA298" s="11">
        <v>0.38500000000000001</v>
      </c>
      <c r="AB298" s="11">
        <v>0.89</v>
      </c>
      <c r="AC298" s="11">
        <v>0.40500000000000003</v>
      </c>
      <c r="AD298" s="11">
        <v>0.49299999999999999</v>
      </c>
      <c r="AE298" s="11">
        <v>0.45900000000000002</v>
      </c>
      <c r="AF298" s="11">
        <v>0.54800000000000004</v>
      </c>
      <c r="AG298" s="11">
        <v>0.60099999999999998</v>
      </c>
      <c r="AH298" s="11">
        <v>0.218</v>
      </c>
      <c r="AI298" s="11">
        <v>0.18204539003548986</v>
      </c>
    </row>
    <row r="299" spans="1:35" ht="13">
      <c r="A299" s="13" t="s">
        <v>16</v>
      </c>
      <c r="B299" s="14"/>
      <c r="C299" s="15">
        <v>0</v>
      </c>
      <c r="D299" s="15">
        <v>0</v>
      </c>
      <c r="E299" s="15">
        <v>0</v>
      </c>
      <c r="F299" s="15">
        <v>0</v>
      </c>
      <c r="G299" s="15">
        <v>0</v>
      </c>
      <c r="H299" s="15">
        <v>0</v>
      </c>
      <c r="I299" s="15">
        <v>0</v>
      </c>
      <c r="J299" s="15">
        <v>0</v>
      </c>
      <c r="K299" s="15">
        <v>0</v>
      </c>
      <c r="L299" s="15">
        <v>0</v>
      </c>
      <c r="M299" s="15">
        <v>0</v>
      </c>
      <c r="N299" s="15">
        <v>0</v>
      </c>
      <c r="O299" s="15">
        <v>0</v>
      </c>
      <c r="P299" s="15">
        <v>0</v>
      </c>
      <c r="Q299" s="15">
        <v>0</v>
      </c>
      <c r="R299" s="15">
        <v>0</v>
      </c>
      <c r="S299" s="15">
        <v>0</v>
      </c>
      <c r="T299" s="15">
        <v>0</v>
      </c>
      <c r="U299" s="15">
        <v>0</v>
      </c>
      <c r="V299" s="15">
        <v>0</v>
      </c>
      <c r="W299" s="15">
        <v>0</v>
      </c>
      <c r="X299" s="15">
        <v>0</v>
      </c>
      <c r="Y299" s="15">
        <v>0</v>
      </c>
      <c r="Z299" s="15">
        <v>0</v>
      </c>
      <c r="AA299" s="15">
        <v>0</v>
      </c>
      <c r="AB299" s="15">
        <v>0</v>
      </c>
      <c r="AC299" s="15">
        <v>0</v>
      </c>
      <c r="AD299" s="15">
        <v>0</v>
      </c>
      <c r="AE299" s="15">
        <v>0</v>
      </c>
      <c r="AF299" s="15">
        <v>0</v>
      </c>
      <c r="AG299" s="15">
        <v>0</v>
      </c>
      <c r="AH299" s="15">
        <v>0</v>
      </c>
      <c r="AI299" s="15">
        <v>0</v>
      </c>
    </row>
    <row r="300" spans="1:35" ht="13">
      <c r="A300" s="13" t="s">
        <v>17</v>
      </c>
      <c r="B300" s="14"/>
      <c r="C300" s="15">
        <v>0</v>
      </c>
      <c r="D300" s="15">
        <v>0</v>
      </c>
      <c r="E300" s="15">
        <v>0</v>
      </c>
      <c r="F300" s="15">
        <v>0</v>
      </c>
      <c r="G300" s="15">
        <v>0</v>
      </c>
      <c r="H300" s="15">
        <v>0</v>
      </c>
      <c r="I300" s="15">
        <v>0</v>
      </c>
      <c r="J300" s="15">
        <v>0</v>
      </c>
      <c r="K300" s="15">
        <v>0</v>
      </c>
      <c r="L300" s="15">
        <v>0</v>
      </c>
      <c r="M300" s="15">
        <v>0</v>
      </c>
      <c r="N300" s="15">
        <v>0</v>
      </c>
      <c r="O300" s="15">
        <v>0</v>
      </c>
      <c r="P300" s="15">
        <v>0</v>
      </c>
      <c r="Q300" s="15">
        <v>0</v>
      </c>
      <c r="R300" s="15">
        <v>0</v>
      </c>
      <c r="S300" s="15">
        <v>0</v>
      </c>
      <c r="T300" s="15">
        <v>0</v>
      </c>
      <c r="U300" s="15">
        <v>0</v>
      </c>
      <c r="V300" s="15">
        <v>0</v>
      </c>
      <c r="W300" s="15">
        <v>0</v>
      </c>
      <c r="X300" s="15">
        <v>0</v>
      </c>
      <c r="Y300" s="15">
        <v>0</v>
      </c>
      <c r="Z300" s="15">
        <v>0</v>
      </c>
      <c r="AA300" s="15">
        <v>0</v>
      </c>
      <c r="AB300" s="15">
        <v>0</v>
      </c>
      <c r="AC300" s="15">
        <v>0</v>
      </c>
      <c r="AD300" s="15">
        <v>0</v>
      </c>
      <c r="AE300" s="15">
        <v>0</v>
      </c>
      <c r="AF300" s="15">
        <v>0</v>
      </c>
      <c r="AG300" s="15">
        <v>0</v>
      </c>
      <c r="AH300" s="15">
        <v>0</v>
      </c>
      <c r="AI300" s="15">
        <v>0</v>
      </c>
    </row>
    <row r="301" spans="1:35" ht="13">
      <c r="A301" s="13" t="s">
        <v>18</v>
      </c>
      <c r="B301" s="14"/>
      <c r="C301" s="15">
        <v>0</v>
      </c>
      <c r="D301" s="15">
        <v>0</v>
      </c>
      <c r="E301" s="15">
        <v>0</v>
      </c>
      <c r="F301" s="15">
        <v>0</v>
      </c>
      <c r="G301" s="15">
        <v>0</v>
      </c>
      <c r="H301" s="15">
        <v>0</v>
      </c>
      <c r="I301" s="15">
        <v>0</v>
      </c>
      <c r="J301" s="15">
        <v>0</v>
      </c>
      <c r="K301" s="15">
        <v>0</v>
      </c>
      <c r="L301" s="15">
        <v>0</v>
      </c>
      <c r="M301" s="15">
        <v>0</v>
      </c>
      <c r="N301" s="15">
        <v>0</v>
      </c>
      <c r="O301" s="15">
        <v>0</v>
      </c>
      <c r="P301" s="15">
        <v>0</v>
      </c>
      <c r="Q301" s="15">
        <v>0</v>
      </c>
      <c r="R301" s="15">
        <v>0</v>
      </c>
      <c r="S301" s="15">
        <v>0</v>
      </c>
      <c r="T301" s="15">
        <v>0</v>
      </c>
      <c r="U301" s="15">
        <v>0</v>
      </c>
      <c r="V301" s="15">
        <v>1.5942115473129965</v>
      </c>
      <c r="W301" s="15">
        <v>2.7800901013139669</v>
      </c>
      <c r="X301" s="15">
        <v>0.57176638076989339</v>
      </c>
      <c r="Y301" s="15">
        <v>1.026180266861402</v>
      </c>
      <c r="Z301" s="15">
        <v>1.8666977367111366</v>
      </c>
      <c r="AA301" s="15">
        <v>1.1665531449371109</v>
      </c>
      <c r="AB301" s="15">
        <v>2.4172437583707036</v>
      </c>
      <c r="AC301" s="15">
        <v>1.1420871521115179</v>
      </c>
      <c r="AD301" s="15">
        <v>1.176930050884246</v>
      </c>
      <c r="AE301" s="15">
        <v>1.0455342041178364</v>
      </c>
      <c r="AF301" s="15">
        <v>1.084575301665117</v>
      </c>
      <c r="AG301" s="15">
        <v>0.82677498376867531</v>
      </c>
      <c r="AH301" s="15">
        <v>0.4790280983991605</v>
      </c>
      <c r="AI301" s="15">
        <v>0.50472102152035059</v>
      </c>
    </row>
    <row r="302" spans="1:35" ht="13">
      <c r="A302" s="13" t="s">
        <v>19</v>
      </c>
      <c r="B302" s="14"/>
      <c r="C302" s="15">
        <v>0</v>
      </c>
      <c r="D302" s="15">
        <v>0</v>
      </c>
      <c r="E302" s="15">
        <v>0</v>
      </c>
      <c r="F302" s="15">
        <v>0</v>
      </c>
      <c r="G302" s="15">
        <v>0</v>
      </c>
      <c r="H302" s="15">
        <v>0</v>
      </c>
      <c r="I302" s="15">
        <v>0</v>
      </c>
      <c r="J302" s="15">
        <v>0</v>
      </c>
      <c r="K302" s="15">
        <v>0</v>
      </c>
      <c r="L302" s="15">
        <v>0</v>
      </c>
      <c r="M302" s="15">
        <v>0</v>
      </c>
      <c r="N302" s="15">
        <v>0</v>
      </c>
      <c r="O302" s="15">
        <v>0</v>
      </c>
      <c r="P302" s="15">
        <v>0</v>
      </c>
      <c r="Q302" s="15">
        <v>0</v>
      </c>
      <c r="R302" s="15">
        <v>0</v>
      </c>
      <c r="S302" s="15">
        <v>0</v>
      </c>
      <c r="T302" s="15">
        <v>0</v>
      </c>
      <c r="U302" s="15">
        <v>0</v>
      </c>
      <c r="V302" s="15">
        <v>1.7350000000000001</v>
      </c>
      <c r="W302" s="15">
        <v>1.3959999999999999</v>
      </c>
      <c r="X302" s="15">
        <v>0.65100000000000002</v>
      </c>
      <c r="Y302" s="15">
        <v>0.83799999999999997</v>
      </c>
      <c r="Z302" s="15">
        <v>1.83</v>
      </c>
      <c r="AA302" s="15">
        <v>1.657</v>
      </c>
      <c r="AB302" s="15">
        <v>2.6179999999999999</v>
      </c>
      <c r="AC302" s="15">
        <v>1.845</v>
      </c>
      <c r="AD302" s="15">
        <v>1.4690000000000001</v>
      </c>
      <c r="AE302" s="15">
        <v>1.8380000000000001</v>
      </c>
      <c r="AF302" s="15">
        <v>2.12</v>
      </c>
      <c r="AG302" s="15">
        <v>1.96</v>
      </c>
      <c r="AH302" s="15">
        <v>1.54</v>
      </c>
      <c r="AI302" s="15">
        <v>1.6052464510234845</v>
      </c>
    </row>
    <row r="303" spans="1:35" ht="13">
      <c r="A303" s="26" t="s">
        <v>20</v>
      </c>
      <c r="B303" s="27"/>
      <c r="C303" s="28">
        <v>0</v>
      </c>
      <c r="D303" s="28">
        <v>0</v>
      </c>
      <c r="E303" s="28">
        <v>0</v>
      </c>
      <c r="F303" s="28">
        <v>0</v>
      </c>
      <c r="G303" s="28">
        <v>0</v>
      </c>
      <c r="H303" s="28">
        <v>0</v>
      </c>
      <c r="I303" s="28">
        <v>0</v>
      </c>
      <c r="J303" s="28">
        <v>0</v>
      </c>
      <c r="K303" s="28">
        <v>0</v>
      </c>
      <c r="L303" s="28">
        <v>0</v>
      </c>
      <c r="M303" s="28">
        <v>0</v>
      </c>
      <c r="N303" s="28">
        <v>0</v>
      </c>
      <c r="O303" s="28">
        <v>0</v>
      </c>
      <c r="P303" s="28">
        <v>0</v>
      </c>
      <c r="Q303" s="28">
        <v>0</v>
      </c>
      <c r="R303" s="28">
        <v>0</v>
      </c>
      <c r="S303" s="28">
        <v>0</v>
      </c>
      <c r="T303" s="28">
        <v>0</v>
      </c>
      <c r="U303" s="28">
        <v>0</v>
      </c>
      <c r="V303" s="28">
        <v>0</v>
      </c>
      <c r="W303" s="28">
        <v>0</v>
      </c>
      <c r="X303" s="28">
        <v>0</v>
      </c>
      <c r="Y303" s="28">
        <v>0</v>
      </c>
      <c r="Z303" s="28">
        <v>0</v>
      </c>
      <c r="AA303" s="28">
        <v>0</v>
      </c>
      <c r="AB303" s="28">
        <v>0</v>
      </c>
      <c r="AC303" s="28">
        <v>0</v>
      </c>
      <c r="AD303" s="28">
        <v>0</v>
      </c>
      <c r="AE303" s="28">
        <v>0</v>
      </c>
      <c r="AF303" s="28">
        <v>0</v>
      </c>
      <c r="AG303" s="28">
        <v>0</v>
      </c>
      <c r="AH303" s="28">
        <v>0</v>
      </c>
      <c r="AI303" s="28">
        <v>0</v>
      </c>
    </row>
    <row r="304" spans="1:35" ht="13">
      <c r="A304" s="13" t="s">
        <v>21</v>
      </c>
      <c r="B304" s="14"/>
      <c r="C304" s="60">
        <v>0</v>
      </c>
      <c r="D304" s="60">
        <v>0</v>
      </c>
      <c r="E304" s="60">
        <v>0</v>
      </c>
      <c r="F304" s="60">
        <v>0</v>
      </c>
      <c r="G304" s="60">
        <v>0</v>
      </c>
      <c r="H304" s="60">
        <v>0</v>
      </c>
      <c r="I304" s="60">
        <v>0</v>
      </c>
      <c r="J304" s="60">
        <v>0</v>
      </c>
      <c r="K304" s="60">
        <v>0</v>
      </c>
      <c r="L304" s="60">
        <v>0</v>
      </c>
      <c r="M304" s="60">
        <v>0</v>
      </c>
      <c r="N304" s="60">
        <v>0</v>
      </c>
      <c r="O304" s="60">
        <v>0</v>
      </c>
      <c r="P304" s="60">
        <v>0</v>
      </c>
      <c r="Q304" s="60">
        <v>0</v>
      </c>
      <c r="R304" s="60">
        <v>0</v>
      </c>
      <c r="S304" s="60">
        <v>0</v>
      </c>
      <c r="T304" s="60">
        <v>0</v>
      </c>
      <c r="U304" s="60">
        <v>0</v>
      </c>
      <c r="V304" s="60">
        <v>0</v>
      </c>
      <c r="W304" s="60">
        <v>0</v>
      </c>
      <c r="X304" s="60">
        <v>0</v>
      </c>
      <c r="Y304" s="60">
        <v>0</v>
      </c>
      <c r="Z304" s="60">
        <v>0</v>
      </c>
      <c r="AA304" s="60">
        <v>0</v>
      </c>
      <c r="AB304" s="60">
        <v>0</v>
      </c>
      <c r="AC304" s="60">
        <v>0</v>
      </c>
      <c r="AD304" s="60">
        <v>0</v>
      </c>
      <c r="AE304" s="60">
        <v>0</v>
      </c>
      <c r="AF304" s="60">
        <v>0</v>
      </c>
      <c r="AG304" s="60">
        <v>0</v>
      </c>
      <c r="AH304" s="60">
        <v>0</v>
      </c>
      <c r="AI304" s="60">
        <v>0</v>
      </c>
    </row>
    <row r="305" spans="1:35" ht="13">
      <c r="A305" s="9" t="s">
        <v>22</v>
      </c>
      <c r="B305" s="10"/>
      <c r="C305" s="11">
        <v>0</v>
      </c>
      <c r="D305" s="11">
        <v>0</v>
      </c>
      <c r="E305" s="11">
        <v>0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0</v>
      </c>
      <c r="Z305" s="11">
        <v>0</v>
      </c>
      <c r="AA305" s="11">
        <v>0</v>
      </c>
      <c r="AB305" s="11">
        <v>0</v>
      </c>
      <c r="AC305" s="11">
        <v>0</v>
      </c>
      <c r="AD305" s="11">
        <v>0</v>
      </c>
      <c r="AE305" s="11">
        <v>0</v>
      </c>
      <c r="AF305" s="11">
        <v>0</v>
      </c>
      <c r="AG305" s="11">
        <v>0</v>
      </c>
      <c r="AH305" s="11">
        <v>0</v>
      </c>
      <c r="AI305" s="11">
        <v>0</v>
      </c>
    </row>
    <row r="306" spans="1:35" ht="13">
      <c r="A306" s="29" t="s">
        <v>23</v>
      </c>
      <c r="B306" s="30"/>
      <c r="C306" s="12">
        <v>0</v>
      </c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  <c r="T306" s="12">
        <v>0</v>
      </c>
      <c r="U306" s="12">
        <v>0</v>
      </c>
      <c r="V306" s="12">
        <v>0</v>
      </c>
      <c r="W306" s="12">
        <v>0</v>
      </c>
      <c r="X306" s="12">
        <v>0</v>
      </c>
      <c r="Y306" s="12">
        <v>0</v>
      </c>
      <c r="Z306" s="12">
        <v>0</v>
      </c>
      <c r="AA306" s="12">
        <v>0</v>
      </c>
      <c r="AB306" s="12">
        <v>0</v>
      </c>
      <c r="AC306" s="12">
        <v>0</v>
      </c>
      <c r="AD306" s="12">
        <v>0</v>
      </c>
      <c r="AE306" s="12">
        <v>0</v>
      </c>
      <c r="AF306" s="12">
        <v>0</v>
      </c>
      <c r="AG306" s="12">
        <v>0</v>
      </c>
      <c r="AH306" s="12">
        <v>0</v>
      </c>
      <c r="AI306" s="12">
        <v>0</v>
      </c>
    </row>
    <row r="307" spans="1:35" ht="13.5" thickBot="1">
      <c r="A307" s="16" t="s">
        <v>24</v>
      </c>
      <c r="B307" s="17"/>
      <c r="C307" s="18">
        <v>0</v>
      </c>
      <c r="D307" s="18">
        <v>0</v>
      </c>
      <c r="E307" s="18">
        <v>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8">
        <v>0</v>
      </c>
      <c r="M307" s="18">
        <v>0</v>
      </c>
      <c r="N307" s="18">
        <v>0</v>
      </c>
      <c r="O307" s="18">
        <v>0</v>
      </c>
      <c r="P307" s="18">
        <v>0</v>
      </c>
      <c r="Q307" s="18">
        <v>0</v>
      </c>
      <c r="R307" s="18">
        <v>0</v>
      </c>
      <c r="S307" s="18">
        <v>0</v>
      </c>
      <c r="T307" s="18">
        <v>0</v>
      </c>
      <c r="U307" s="18">
        <v>0</v>
      </c>
      <c r="V307" s="18">
        <v>0</v>
      </c>
      <c r="W307" s="18">
        <v>0</v>
      </c>
      <c r="X307" s="18">
        <v>0</v>
      </c>
      <c r="Y307" s="18">
        <v>0</v>
      </c>
      <c r="Z307" s="18">
        <v>0</v>
      </c>
      <c r="AA307" s="18">
        <v>0</v>
      </c>
      <c r="AB307" s="18">
        <v>0</v>
      </c>
      <c r="AC307" s="18">
        <v>0</v>
      </c>
      <c r="AD307" s="18">
        <v>0</v>
      </c>
      <c r="AE307" s="18">
        <v>0</v>
      </c>
      <c r="AF307" s="18">
        <v>0</v>
      </c>
      <c r="AG307" s="18">
        <v>0</v>
      </c>
      <c r="AH307" s="18">
        <v>0</v>
      </c>
      <c r="AI307" s="18">
        <v>0</v>
      </c>
    </row>
    <row r="308" spans="1:35" ht="13.5" thickBot="1">
      <c r="A308" s="31" t="s">
        <v>25</v>
      </c>
      <c r="B308" s="32"/>
      <c r="C308" s="33">
        <v>0</v>
      </c>
      <c r="D308" s="33">
        <v>0</v>
      </c>
      <c r="E308" s="33">
        <v>0</v>
      </c>
      <c r="F308" s="33">
        <v>0</v>
      </c>
      <c r="G308" s="33">
        <v>0</v>
      </c>
      <c r="H308" s="33">
        <v>0</v>
      </c>
      <c r="I308" s="33">
        <v>0</v>
      </c>
      <c r="J308" s="33">
        <v>0</v>
      </c>
      <c r="K308" s="33">
        <v>0</v>
      </c>
      <c r="L308" s="33">
        <v>0</v>
      </c>
      <c r="M308" s="33">
        <v>0</v>
      </c>
      <c r="N308" s="33">
        <v>0</v>
      </c>
      <c r="O308" s="33">
        <v>0</v>
      </c>
      <c r="P308" s="33">
        <v>0</v>
      </c>
      <c r="Q308" s="33">
        <v>0</v>
      </c>
      <c r="R308" s="33">
        <v>0</v>
      </c>
      <c r="S308" s="33">
        <v>0</v>
      </c>
      <c r="T308" s="33">
        <v>0</v>
      </c>
      <c r="U308" s="33">
        <v>0</v>
      </c>
      <c r="V308" s="33">
        <v>10.851365957645143</v>
      </c>
      <c r="W308" s="33">
        <v>12.539600384653504</v>
      </c>
      <c r="X308" s="33">
        <v>10.990684566799555</v>
      </c>
      <c r="Y308" s="33">
        <v>15.973778778555742</v>
      </c>
      <c r="Z308" s="33">
        <v>17.895015280797271</v>
      </c>
      <c r="AA308" s="33">
        <v>12.62411788663769</v>
      </c>
      <c r="AB308" s="33">
        <v>21.379228112696897</v>
      </c>
      <c r="AC308" s="33">
        <v>13.096442474881883</v>
      </c>
      <c r="AD308" s="33">
        <v>10.737353546632336</v>
      </c>
      <c r="AE308" s="33">
        <v>15.62866906165873</v>
      </c>
      <c r="AF308" s="33">
        <v>20.885154550683794</v>
      </c>
      <c r="AG308" s="33">
        <v>21.223308325669247</v>
      </c>
      <c r="AH308" s="33">
        <v>33.51651326909569</v>
      </c>
      <c r="AI308" s="33">
        <v>32.674217281759731</v>
      </c>
    </row>
    <row r="309" spans="1:35" ht="13">
      <c r="A309" s="5" t="s">
        <v>26</v>
      </c>
      <c r="B309" s="6"/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0.24584211576937834</v>
      </c>
      <c r="W309" s="7">
        <v>0.58651527096220724</v>
      </c>
      <c r="X309" s="7">
        <v>0.13063764848712325</v>
      </c>
      <c r="Y309" s="7">
        <v>0.21148542186455765</v>
      </c>
      <c r="Z309" s="7">
        <v>0.34758911832505296</v>
      </c>
      <c r="AA309" s="7">
        <v>0.62044192892136707</v>
      </c>
      <c r="AB309" s="7">
        <v>0.44829607899369944</v>
      </c>
      <c r="AC309" s="7">
        <v>0.26411394938942545</v>
      </c>
      <c r="AD309" s="7">
        <v>0.30138286554522642</v>
      </c>
      <c r="AE309" s="7">
        <v>0.14182471249261372</v>
      </c>
      <c r="AF309" s="7">
        <v>0.14792555790701933</v>
      </c>
      <c r="AG309" s="7">
        <v>0.1622230123717838</v>
      </c>
      <c r="AH309" s="7">
        <v>0.14065190212569353</v>
      </c>
      <c r="AI309" s="7">
        <v>0.1599324665434107</v>
      </c>
    </row>
    <row r="310" spans="1:35" ht="13">
      <c r="A310" s="29" t="s">
        <v>27</v>
      </c>
      <c r="B310" s="30"/>
      <c r="C310" s="12">
        <v>0</v>
      </c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  <c r="Y310" s="12">
        <v>0</v>
      </c>
      <c r="Z310" s="12">
        <v>0</v>
      </c>
      <c r="AA310" s="12">
        <v>0</v>
      </c>
      <c r="AB310" s="12">
        <v>0</v>
      </c>
      <c r="AC310" s="12">
        <v>0</v>
      </c>
      <c r="AD310" s="12">
        <v>0</v>
      </c>
      <c r="AE310" s="12">
        <v>0</v>
      </c>
      <c r="AF310" s="12">
        <v>0</v>
      </c>
      <c r="AG310" s="12">
        <v>0</v>
      </c>
      <c r="AH310" s="12">
        <v>0</v>
      </c>
      <c r="AI310" s="12">
        <v>0</v>
      </c>
    </row>
    <row r="311" spans="1:35">
      <c r="A311" s="13" t="s">
        <v>28</v>
      </c>
      <c r="B311" s="34"/>
      <c r="C311" s="15">
        <v>0</v>
      </c>
      <c r="D311" s="15">
        <v>0</v>
      </c>
      <c r="E311" s="15">
        <v>0</v>
      </c>
      <c r="F311" s="15">
        <v>0</v>
      </c>
      <c r="G311" s="15">
        <v>0</v>
      </c>
      <c r="H311" s="15">
        <v>0</v>
      </c>
      <c r="I311" s="15">
        <v>0</v>
      </c>
      <c r="J311" s="15">
        <v>0</v>
      </c>
      <c r="K311" s="15">
        <v>0</v>
      </c>
      <c r="L311" s="15">
        <v>0</v>
      </c>
      <c r="M311" s="15">
        <v>0</v>
      </c>
      <c r="N311" s="15">
        <v>0</v>
      </c>
      <c r="O311" s="15">
        <v>0</v>
      </c>
      <c r="P311" s="15">
        <v>0</v>
      </c>
      <c r="Q311" s="15">
        <v>0</v>
      </c>
      <c r="R311" s="15">
        <v>0</v>
      </c>
      <c r="S311" s="15">
        <v>0</v>
      </c>
      <c r="T311" s="15">
        <v>0</v>
      </c>
      <c r="U311" s="15">
        <v>0</v>
      </c>
      <c r="V311" s="15">
        <v>0</v>
      </c>
      <c r="W311" s="15">
        <v>0</v>
      </c>
      <c r="X311" s="15">
        <v>0</v>
      </c>
      <c r="Y311" s="15">
        <v>0</v>
      </c>
      <c r="Z311" s="15">
        <v>0</v>
      </c>
      <c r="AA311" s="15">
        <v>0</v>
      </c>
      <c r="AB311" s="15">
        <v>0</v>
      </c>
      <c r="AC311" s="15">
        <v>0</v>
      </c>
      <c r="AD311" s="15">
        <v>0</v>
      </c>
      <c r="AE311" s="15">
        <v>0</v>
      </c>
      <c r="AF311" s="15">
        <v>0</v>
      </c>
      <c r="AG311" s="15">
        <v>0</v>
      </c>
      <c r="AH311" s="15">
        <v>0</v>
      </c>
      <c r="AI311" s="15">
        <v>0</v>
      </c>
    </row>
    <row r="312" spans="1:35" ht="13">
      <c r="A312" s="35" t="s">
        <v>29</v>
      </c>
      <c r="B312" s="36"/>
      <c r="C312" s="37">
        <v>0</v>
      </c>
      <c r="D312" s="37">
        <v>0</v>
      </c>
      <c r="E312" s="37">
        <v>0</v>
      </c>
      <c r="F312" s="37">
        <v>0</v>
      </c>
      <c r="G312" s="37">
        <v>0</v>
      </c>
      <c r="H312" s="37">
        <v>0</v>
      </c>
      <c r="I312" s="37">
        <v>0</v>
      </c>
      <c r="J312" s="37">
        <v>0</v>
      </c>
      <c r="K312" s="37">
        <v>0</v>
      </c>
      <c r="L312" s="37">
        <v>0</v>
      </c>
      <c r="M312" s="37">
        <v>0</v>
      </c>
      <c r="N312" s="37">
        <v>0</v>
      </c>
      <c r="O312" s="37">
        <v>0</v>
      </c>
      <c r="P312" s="37">
        <v>0</v>
      </c>
      <c r="Q312" s="37">
        <v>0</v>
      </c>
      <c r="R312" s="37">
        <v>0</v>
      </c>
      <c r="S312" s="37">
        <v>0</v>
      </c>
      <c r="T312" s="37">
        <v>0</v>
      </c>
      <c r="U312" s="37">
        <v>0</v>
      </c>
      <c r="V312" s="37">
        <v>0.24584211576937834</v>
      </c>
      <c r="W312" s="37">
        <v>0.58651527096220724</v>
      </c>
      <c r="X312" s="37">
        <v>0.13063764848712325</v>
      </c>
      <c r="Y312" s="37">
        <v>0.21148542186455765</v>
      </c>
      <c r="Z312" s="37">
        <v>0.34758911832505296</v>
      </c>
      <c r="AA312" s="37">
        <v>0.62044192892136707</v>
      </c>
      <c r="AB312" s="37">
        <v>0.44829607899369944</v>
      </c>
      <c r="AC312" s="37">
        <v>0.26411394938942545</v>
      </c>
      <c r="AD312" s="37">
        <v>0.30138286554522642</v>
      </c>
      <c r="AE312" s="37">
        <v>0.14182471249261372</v>
      </c>
      <c r="AF312" s="37">
        <v>0.14792555790701933</v>
      </c>
      <c r="AG312" s="37">
        <v>0.1622230123717838</v>
      </c>
      <c r="AH312" s="37">
        <v>0.14065190212569353</v>
      </c>
      <c r="AI312" s="37">
        <v>0.1599324665434107</v>
      </c>
    </row>
    <row r="313" spans="1:35" ht="13">
      <c r="A313" s="35" t="s">
        <v>30</v>
      </c>
      <c r="B313" s="36"/>
      <c r="C313" s="37">
        <v>0</v>
      </c>
      <c r="D313" s="37">
        <v>0</v>
      </c>
      <c r="E313" s="37">
        <v>0</v>
      </c>
      <c r="F313" s="37">
        <v>0</v>
      </c>
      <c r="G313" s="37">
        <v>0</v>
      </c>
      <c r="H313" s="37">
        <v>0</v>
      </c>
      <c r="I313" s="37">
        <v>0</v>
      </c>
      <c r="J313" s="37">
        <v>0</v>
      </c>
      <c r="K313" s="37">
        <v>0</v>
      </c>
      <c r="L313" s="37">
        <v>0</v>
      </c>
      <c r="M313" s="37">
        <v>0</v>
      </c>
      <c r="N313" s="37">
        <v>0</v>
      </c>
      <c r="O313" s="37">
        <v>0</v>
      </c>
      <c r="P313" s="37">
        <v>0</v>
      </c>
      <c r="Q313" s="37">
        <v>0</v>
      </c>
      <c r="R313" s="37">
        <v>0</v>
      </c>
      <c r="S313" s="37">
        <v>0</v>
      </c>
      <c r="T313" s="37">
        <v>0</v>
      </c>
      <c r="U313" s="37">
        <v>0</v>
      </c>
      <c r="V313" s="37">
        <v>0</v>
      </c>
      <c r="W313" s="37">
        <v>0</v>
      </c>
      <c r="X313" s="37">
        <v>0</v>
      </c>
      <c r="Y313" s="37">
        <v>0</v>
      </c>
      <c r="Z313" s="37">
        <v>0</v>
      </c>
      <c r="AA313" s="37">
        <v>0</v>
      </c>
      <c r="AB313" s="37">
        <v>0</v>
      </c>
      <c r="AC313" s="37">
        <v>0</v>
      </c>
      <c r="AD313" s="37">
        <v>0</v>
      </c>
      <c r="AE313" s="37">
        <v>0</v>
      </c>
      <c r="AF313" s="37">
        <v>0</v>
      </c>
      <c r="AG313" s="37">
        <v>0</v>
      </c>
      <c r="AH313" s="37">
        <v>0</v>
      </c>
      <c r="AI313" s="37">
        <v>0</v>
      </c>
    </row>
    <row r="314" spans="1:35" ht="13">
      <c r="A314" s="13" t="s">
        <v>31</v>
      </c>
      <c r="B314" s="14"/>
      <c r="C314" s="15">
        <v>0</v>
      </c>
      <c r="D314" s="15">
        <v>0</v>
      </c>
      <c r="E314" s="15">
        <v>0</v>
      </c>
      <c r="F314" s="15">
        <v>0</v>
      </c>
      <c r="G314" s="15">
        <v>0</v>
      </c>
      <c r="H314" s="15">
        <v>0</v>
      </c>
      <c r="I314" s="15">
        <v>0</v>
      </c>
      <c r="J314" s="15">
        <v>0</v>
      </c>
      <c r="K314" s="15">
        <v>0</v>
      </c>
      <c r="L314" s="15">
        <v>0</v>
      </c>
      <c r="M314" s="15">
        <v>0</v>
      </c>
      <c r="N314" s="15">
        <v>0</v>
      </c>
      <c r="O314" s="15">
        <v>0</v>
      </c>
      <c r="P314" s="15">
        <v>0</v>
      </c>
      <c r="Q314" s="15">
        <v>0</v>
      </c>
      <c r="R314" s="15">
        <v>0</v>
      </c>
      <c r="S314" s="15">
        <v>0</v>
      </c>
      <c r="T314" s="15">
        <v>0</v>
      </c>
      <c r="U314" s="15">
        <v>0</v>
      </c>
      <c r="V314" s="15">
        <v>0</v>
      </c>
      <c r="W314" s="15">
        <v>0</v>
      </c>
      <c r="X314" s="15">
        <v>0</v>
      </c>
      <c r="Y314" s="15">
        <v>0</v>
      </c>
      <c r="Z314" s="15">
        <v>0</v>
      </c>
      <c r="AA314" s="15">
        <v>0</v>
      </c>
      <c r="AB314" s="15">
        <v>0</v>
      </c>
      <c r="AC314" s="15">
        <v>0</v>
      </c>
      <c r="AD314" s="15">
        <v>0</v>
      </c>
      <c r="AE314" s="15">
        <v>0</v>
      </c>
      <c r="AF314" s="15">
        <v>0</v>
      </c>
      <c r="AG314" s="15">
        <v>0</v>
      </c>
      <c r="AH314" s="15">
        <v>0</v>
      </c>
      <c r="AI314" s="15">
        <v>0</v>
      </c>
    </row>
    <row r="315" spans="1:35">
      <c r="A315" s="38" t="s">
        <v>32</v>
      </c>
      <c r="B315" s="39"/>
      <c r="C315" s="40">
        <v>0</v>
      </c>
      <c r="D315" s="40">
        <v>0</v>
      </c>
      <c r="E315" s="40">
        <v>0</v>
      </c>
      <c r="F315" s="40">
        <v>0</v>
      </c>
      <c r="G315" s="40">
        <v>0</v>
      </c>
      <c r="H315" s="40">
        <v>0</v>
      </c>
      <c r="I315" s="40">
        <v>0</v>
      </c>
      <c r="J315" s="40">
        <v>0</v>
      </c>
      <c r="K315" s="40">
        <v>0</v>
      </c>
      <c r="L315" s="40">
        <v>0</v>
      </c>
      <c r="M315" s="40">
        <v>0</v>
      </c>
      <c r="N315" s="40">
        <v>0</v>
      </c>
      <c r="O315" s="40">
        <v>0</v>
      </c>
      <c r="P315" s="40">
        <v>0</v>
      </c>
      <c r="Q315" s="40">
        <v>0</v>
      </c>
      <c r="R315" s="40">
        <v>0</v>
      </c>
      <c r="S315" s="40">
        <v>0</v>
      </c>
      <c r="T315" s="40">
        <v>0</v>
      </c>
      <c r="U315" s="40">
        <v>0</v>
      </c>
      <c r="V315" s="40">
        <v>0</v>
      </c>
      <c r="W315" s="40">
        <v>0</v>
      </c>
      <c r="X315" s="40">
        <v>0</v>
      </c>
      <c r="Y315" s="40">
        <v>0</v>
      </c>
      <c r="Z315" s="40">
        <v>0</v>
      </c>
      <c r="AA315" s="40">
        <v>0</v>
      </c>
      <c r="AB315" s="40">
        <v>0</v>
      </c>
      <c r="AC315" s="40">
        <v>0</v>
      </c>
      <c r="AD315" s="40">
        <v>0</v>
      </c>
      <c r="AE315" s="40">
        <v>0</v>
      </c>
      <c r="AF315" s="40">
        <v>0</v>
      </c>
      <c r="AG315" s="40">
        <v>0</v>
      </c>
      <c r="AH315" s="40">
        <v>0</v>
      </c>
      <c r="AI315" s="40">
        <v>0</v>
      </c>
    </row>
    <row r="316" spans="1:35">
      <c r="A316" s="42" t="s">
        <v>33</v>
      </c>
      <c r="B316" s="43"/>
      <c r="C316" s="44">
        <v>0</v>
      </c>
      <c r="D316" s="44">
        <v>0</v>
      </c>
      <c r="E316" s="44">
        <v>0</v>
      </c>
      <c r="F316" s="44">
        <v>0</v>
      </c>
      <c r="G316" s="44">
        <v>0</v>
      </c>
      <c r="H316" s="44">
        <v>0</v>
      </c>
      <c r="I316" s="44">
        <v>0</v>
      </c>
      <c r="J316" s="44">
        <v>0</v>
      </c>
      <c r="K316" s="44">
        <v>0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44">
        <v>0</v>
      </c>
      <c r="S316" s="44">
        <v>0</v>
      </c>
      <c r="T316" s="44">
        <v>0</v>
      </c>
      <c r="U316" s="44">
        <v>0</v>
      </c>
      <c r="V316" s="44">
        <v>0</v>
      </c>
      <c r="W316" s="44">
        <v>0</v>
      </c>
      <c r="X316" s="44">
        <v>0</v>
      </c>
      <c r="Y316" s="44">
        <v>0</v>
      </c>
      <c r="Z316" s="44">
        <v>0</v>
      </c>
      <c r="AA316" s="44">
        <v>0</v>
      </c>
      <c r="AB316" s="44">
        <v>0</v>
      </c>
      <c r="AC316" s="44">
        <v>0</v>
      </c>
      <c r="AD316" s="44">
        <v>0</v>
      </c>
      <c r="AE316" s="44">
        <v>0</v>
      </c>
      <c r="AF316" s="44">
        <v>0</v>
      </c>
      <c r="AG316" s="44">
        <v>0</v>
      </c>
      <c r="AH316" s="44">
        <v>0</v>
      </c>
      <c r="AI316" s="44">
        <v>0</v>
      </c>
    </row>
    <row r="317" spans="1:35">
      <c r="A317" s="42" t="s">
        <v>34</v>
      </c>
      <c r="B317" s="43"/>
      <c r="C317" s="44">
        <v>0</v>
      </c>
      <c r="D317" s="44">
        <v>0</v>
      </c>
      <c r="E317" s="44">
        <v>0</v>
      </c>
      <c r="F317" s="44">
        <v>0</v>
      </c>
      <c r="G317" s="44">
        <v>0</v>
      </c>
      <c r="H317" s="44">
        <v>0</v>
      </c>
      <c r="I317" s="44">
        <v>0</v>
      </c>
      <c r="J317" s="44">
        <v>0</v>
      </c>
      <c r="K317" s="44">
        <v>0</v>
      </c>
      <c r="L317" s="44">
        <v>0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44">
        <v>0</v>
      </c>
      <c r="S317" s="44">
        <v>0</v>
      </c>
      <c r="T317" s="44">
        <v>0</v>
      </c>
      <c r="U317" s="44">
        <v>0</v>
      </c>
      <c r="V317" s="44">
        <v>0</v>
      </c>
      <c r="W317" s="44">
        <v>0</v>
      </c>
      <c r="X317" s="44">
        <v>0</v>
      </c>
      <c r="Y317" s="44">
        <v>0</v>
      </c>
      <c r="Z317" s="44">
        <v>0</v>
      </c>
      <c r="AA317" s="44">
        <v>0</v>
      </c>
      <c r="AB317" s="44">
        <v>0</v>
      </c>
      <c r="AC317" s="44">
        <v>0</v>
      </c>
      <c r="AD317" s="44">
        <v>0</v>
      </c>
      <c r="AE317" s="44">
        <v>0</v>
      </c>
      <c r="AF317" s="44">
        <v>0</v>
      </c>
      <c r="AG317" s="44">
        <v>0</v>
      </c>
      <c r="AH317" s="44">
        <v>0</v>
      </c>
      <c r="AI317" s="44">
        <v>0</v>
      </c>
    </row>
    <row r="318" spans="1:35">
      <c r="A318" s="42" t="s">
        <v>35</v>
      </c>
      <c r="B318" s="43"/>
      <c r="C318" s="44">
        <v>0</v>
      </c>
      <c r="D318" s="44">
        <v>0</v>
      </c>
      <c r="E318" s="44">
        <v>0</v>
      </c>
      <c r="F318" s="44">
        <v>0</v>
      </c>
      <c r="G318" s="44">
        <v>0</v>
      </c>
      <c r="H318" s="44">
        <v>0</v>
      </c>
      <c r="I318" s="44">
        <v>0</v>
      </c>
      <c r="J318" s="44">
        <v>0</v>
      </c>
      <c r="K318" s="44">
        <v>0</v>
      </c>
      <c r="L318" s="44">
        <v>0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44">
        <v>0</v>
      </c>
      <c r="S318" s="44">
        <v>0</v>
      </c>
      <c r="T318" s="44">
        <v>0</v>
      </c>
      <c r="U318" s="44">
        <v>0</v>
      </c>
      <c r="V318" s="44">
        <v>0</v>
      </c>
      <c r="W318" s="44">
        <v>0</v>
      </c>
      <c r="X318" s="44">
        <v>0</v>
      </c>
      <c r="Y318" s="44">
        <v>0</v>
      </c>
      <c r="Z318" s="44">
        <v>0</v>
      </c>
      <c r="AA318" s="44">
        <v>0</v>
      </c>
      <c r="AB318" s="44">
        <v>0</v>
      </c>
      <c r="AC318" s="44">
        <v>0</v>
      </c>
      <c r="AD318" s="44">
        <v>0</v>
      </c>
      <c r="AE318" s="44">
        <v>0</v>
      </c>
      <c r="AF318" s="44">
        <v>0</v>
      </c>
      <c r="AG318" s="44">
        <v>0</v>
      </c>
      <c r="AH318" s="44">
        <v>0</v>
      </c>
      <c r="AI318" s="44">
        <v>0</v>
      </c>
    </row>
    <row r="319" spans="1:35">
      <c r="A319" s="45" t="s">
        <v>36</v>
      </c>
      <c r="B319" s="46"/>
      <c r="C319" s="44">
        <v>0</v>
      </c>
      <c r="D319" s="44">
        <v>0</v>
      </c>
      <c r="E319" s="44">
        <v>0</v>
      </c>
      <c r="F319" s="44">
        <v>0</v>
      </c>
      <c r="G319" s="44">
        <v>0</v>
      </c>
      <c r="H319" s="44">
        <v>0</v>
      </c>
      <c r="I319" s="44">
        <v>0</v>
      </c>
      <c r="J319" s="44">
        <v>0</v>
      </c>
      <c r="K319" s="44">
        <v>0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44">
        <v>0</v>
      </c>
      <c r="S319" s="44">
        <v>0</v>
      </c>
      <c r="T319" s="44">
        <v>0</v>
      </c>
      <c r="U319" s="44">
        <v>0</v>
      </c>
      <c r="V319" s="44">
        <v>0</v>
      </c>
      <c r="W319" s="44">
        <v>0</v>
      </c>
      <c r="X319" s="44">
        <v>0</v>
      </c>
      <c r="Y319" s="44">
        <v>0</v>
      </c>
      <c r="Z319" s="44">
        <v>0</v>
      </c>
      <c r="AA319" s="44">
        <v>0</v>
      </c>
      <c r="AB319" s="44">
        <v>0</v>
      </c>
      <c r="AC319" s="44">
        <v>0</v>
      </c>
      <c r="AD319" s="44">
        <v>0</v>
      </c>
      <c r="AE319" s="44">
        <v>0</v>
      </c>
      <c r="AF319" s="44">
        <v>0</v>
      </c>
      <c r="AG319" s="44">
        <v>0</v>
      </c>
      <c r="AH319" s="44">
        <v>0</v>
      </c>
      <c r="AI319" s="44">
        <v>0</v>
      </c>
    </row>
    <row r="320" spans="1:35" ht="13" thickBot="1">
      <c r="A320" s="47" t="s">
        <v>37</v>
      </c>
      <c r="B320" s="48"/>
      <c r="C320" s="49">
        <v>0</v>
      </c>
      <c r="D320" s="49">
        <v>0</v>
      </c>
      <c r="E320" s="49">
        <v>0</v>
      </c>
      <c r="F320" s="49">
        <v>0</v>
      </c>
      <c r="G320" s="49">
        <v>0</v>
      </c>
      <c r="H320" s="49">
        <v>0</v>
      </c>
      <c r="I320" s="49">
        <v>0</v>
      </c>
      <c r="J320" s="49">
        <v>0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0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0</v>
      </c>
      <c r="AC320" s="49">
        <v>0</v>
      </c>
      <c r="AD320" s="49">
        <v>0</v>
      </c>
      <c r="AE320" s="49">
        <v>0</v>
      </c>
      <c r="AF320" s="49">
        <v>0</v>
      </c>
      <c r="AG320" s="49">
        <v>0</v>
      </c>
      <c r="AH320" s="49">
        <v>0</v>
      </c>
      <c r="AI320" s="49">
        <v>0</v>
      </c>
    </row>
    <row r="321" spans="1:35" ht="13.5" thickBot="1">
      <c r="A321" s="50" t="s">
        <v>38</v>
      </c>
      <c r="B321" s="51"/>
      <c r="C321" s="52">
        <v>0</v>
      </c>
      <c r="D321" s="52">
        <v>0</v>
      </c>
      <c r="E321" s="52">
        <v>0</v>
      </c>
      <c r="F321" s="52">
        <v>0</v>
      </c>
      <c r="G321" s="52">
        <v>0</v>
      </c>
      <c r="H321" s="52">
        <v>0</v>
      </c>
      <c r="I321" s="52">
        <v>0</v>
      </c>
      <c r="J321" s="52">
        <v>0</v>
      </c>
      <c r="K321" s="52">
        <v>0</v>
      </c>
      <c r="L321" s="52">
        <v>0</v>
      </c>
      <c r="M321" s="52">
        <v>0</v>
      </c>
      <c r="N321" s="52">
        <v>0</v>
      </c>
      <c r="O321" s="52">
        <v>0</v>
      </c>
      <c r="P321" s="52">
        <v>0</v>
      </c>
      <c r="Q321" s="52">
        <v>0</v>
      </c>
      <c r="R321" s="52">
        <v>0</v>
      </c>
      <c r="S321" s="52">
        <v>0</v>
      </c>
      <c r="T321" s="52">
        <v>0</v>
      </c>
      <c r="U321" s="52">
        <v>0</v>
      </c>
      <c r="V321" s="52">
        <v>0</v>
      </c>
      <c r="W321" s="52">
        <v>0</v>
      </c>
      <c r="X321" s="52">
        <v>0</v>
      </c>
      <c r="Y321" s="52">
        <v>0</v>
      </c>
      <c r="Z321" s="52">
        <v>0</v>
      </c>
      <c r="AA321" s="52">
        <v>0</v>
      </c>
      <c r="AB321" s="52">
        <v>0</v>
      </c>
      <c r="AC321" s="52">
        <v>0</v>
      </c>
      <c r="AD321" s="52">
        <v>0</v>
      </c>
      <c r="AE321" s="52">
        <v>0</v>
      </c>
      <c r="AF321" s="52">
        <v>0</v>
      </c>
      <c r="AG321" s="52">
        <v>0</v>
      </c>
      <c r="AH321" s="52">
        <v>0</v>
      </c>
      <c r="AI321" s="52">
        <v>0</v>
      </c>
    </row>
    <row r="322" spans="1:35" ht="13.5" thickBot="1">
      <c r="A322" s="50" t="s">
        <v>39</v>
      </c>
      <c r="B322" s="51"/>
      <c r="C322" s="52">
        <v>0</v>
      </c>
      <c r="D322" s="52">
        <v>0</v>
      </c>
      <c r="E322" s="52">
        <v>0</v>
      </c>
      <c r="F322" s="52">
        <v>0</v>
      </c>
      <c r="G322" s="52">
        <v>0</v>
      </c>
      <c r="H322" s="52">
        <v>0</v>
      </c>
      <c r="I322" s="52">
        <v>0</v>
      </c>
      <c r="J322" s="52">
        <v>0</v>
      </c>
      <c r="K322" s="52">
        <v>0</v>
      </c>
      <c r="L322" s="52">
        <v>0</v>
      </c>
      <c r="M322" s="52">
        <v>0</v>
      </c>
      <c r="N322" s="52">
        <v>0</v>
      </c>
      <c r="O322" s="52">
        <v>0</v>
      </c>
      <c r="P322" s="52">
        <v>0</v>
      </c>
      <c r="Q322" s="52">
        <v>0</v>
      </c>
      <c r="R322" s="52">
        <v>0</v>
      </c>
      <c r="S322" s="52">
        <v>0</v>
      </c>
      <c r="T322" s="52">
        <v>0</v>
      </c>
      <c r="U322" s="52">
        <v>0</v>
      </c>
      <c r="V322" s="52">
        <v>57.740772374559462</v>
      </c>
      <c r="W322" s="52">
        <v>42.890276331753689</v>
      </c>
      <c r="X322" s="52">
        <v>83.638741704181655</v>
      </c>
      <c r="Y322" s="52">
        <v>82.728640347656111</v>
      </c>
      <c r="Z322" s="52">
        <v>95.861199182772566</v>
      </c>
      <c r="AA322" s="52">
        <v>120.11159970677447</v>
      </c>
      <c r="AB322" s="52">
        <v>163.15604389853729</v>
      </c>
      <c r="AC322" s="52">
        <v>177.61060213318828</v>
      </c>
      <c r="AD322" s="52">
        <v>195.40887797226893</v>
      </c>
      <c r="AE322" s="52">
        <v>239.51927385821824</v>
      </c>
      <c r="AF322" s="52">
        <v>285.95447018621314</v>
      </c>
      <c r="AG322" s="52">
        <v>331.52740258606809</v>
      </c>
      <c r="AH322" s="52">
        <v>440.09900949520903</v>
      </c>
      <c r="AI322" s="52">
        <v>547.771009495209</v>
      </c>
    </row>
    <row r="323" spans="1:35" ht="13.5" thickBot="1">
      <c r="A323" s="50" t="s">
        <v>40</v>
      </c>
      <c r="B323" s="51"/>
      <c r="C323" s="53">
        <v>0</v>
      </c>
      <c r="D323" s="53">
        <v>0</v>
      </c>
      <c r="E323" s="53">
        <v>0</v>
      </c>
      <c r="F323" s="53">
        <v>0</v>
      </c>
      <c r="G323" s="53">
        <v>0</v>
      </c>
      <c r="H323" s="53">
        <v>0</v>
      </c>
      <c r="I323" s="53">
        <v>0</v>
      </c>
      <c r="J323" s="53">
        <v>0</v>
      </c>
      <c r="K323" s="53">
        <v>0</v>
      </c>
      <c r="L323" s="53">
        <v>0</v>
      </c>
      <c r="M323" s="53">
        <v>0</v>
      </c>
      <c r="N323" s="53">
        <v>0</v>
      </c>
      <c r="O323" s="53">
        <v>0</v>
      </c>
      <c r="P323" s="53">
        <v>0</v>
      </c>
      <c r="Q323" s="53">
        <v>0</v>
      </c>
      <c r="R323" s="53">
        <v>0</v>
      </c>
      <c r="S323" s="53">
        <v>0</v>
      </c>
      <c r="T323" s="53">
        <v>0</v>
      </c>
      <c r="U323" s="53">
        <v>0</v>
      </c>
      <c r="V323" s="53">
        <v>0</v>
      </c>
      <c r="W323" s="53">
        <v>0</v>
      </c>
      <c r="X323" s="53">
        <v>0</v>
      </c>
      <c r="Y323" s="53">
        <v>0</v>
      </c>
      <c r="Z323" s="53">
        <v>0</v>
      </c>
      <c r="AA323" s="53">
        <v>0</v>
      </c>
      <c r="AB323" s="53">
        <v>0</v>
      </c>
      <c r="AC323" s="53">
        <v>0</v>
      </c>
      <c r="AD323" s="53">
        <v>0</v>
      </c>
      <c r="AE323" s="53">
        <v>0</v>
      </c>
      <c r="AF323" s="53">
        <v>0</v>
      </c>
      <c r="AG323" s="53">
        <v>0</v>
      </c>
      <c r="AH323" s="53">
        <v>0</v>
      </c>
      <c r="AI323" s="53">
        <v>0</v>
      </c>
    </row>
    <row r="324" spans="1:35">
      <c r="A324" s="38"/>
      <c r="B324" s="39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</row>
    <row r="325" spans="1:35" ht="13" thickBot="1">
      <c r="A325" s="54"/>
      <c r="B325" s="55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</row>
    <row r="326" spans="1:35" ht="13.5" thickBot="1">
      <c r="A326" s="50" t="s">
        <v>43</v>
      </c>
      <c r="B326" s="51"/>
      <c r="C326" s="53">
        <f t="shared" ref="C326:AA326" si="24">C284+C289+C293+C308+C309+C321+C322+C323</f>
        <v>0</v>
      </c>
      <c r="D326" s="53">
        <f t="shared" si="24"/>
        <v>0</v>
      </c>
      <c r="E326" s="53">
        <f t="shared" si="24"/>
        <v>0</v>
      </c>
      <c r="F326" s="53">
        <f t="shared" si="24"/>
        <v>0</v>
      </c>
      <c r="G326" s="53">
        <f t="shared" si="24"/>
        <v>0</v>
      </c>
      <c r="H326" s="53">
        <f t="shared" si="24"/>
        <v>0</v>
      </c>
      <c r="I326" s="53">
        <f t="shared" si="24"/>
        <v>0</v>
      </c>
      <c r="J326" s="53">
        <f t="shared" si="24"/>
        <v>0</v>
      </c>
      <c r="K326" s="53">
        <f t="shared" si="24"/>
        <v>0</v>
      </c>
      <c r="L326" s="53">
        <f t="shared" si="24"/>
        <v>0</v>
      </c>
      <c r="M326" s="53">
        <f t="shared" si="24"/>
        <v>0</v>
      </c>
      <c r="N326" s="53">
        <f t="shared" si="24"/>
        <v>0</v>
      </c>
      <c r="O326" s="53">
        <f t="shared" si="24"/>
        <v>0</v>
      </c>
      <c r="P326" s="53">
        <f t="shared" si="24"/>
        <v>0</v>
      </c>
      <c r="Q326" s="53">
        <f t="shared" si="24"/>
        <v>0</v>
      </c>
      <c r="R326" s="53">
        <f t="shared" si="24"/>
        <v>0</v>
      </c>
      <c r="S326" s="53">
        <f t="shared" si="24"/>
        <v>0</v>
      </c>
      <c r="T326" s="53">
        <f t="shared" si="24"/>
        <v>0</v>
      </c>
      <c r="U326" s="53">
        <f t="shared" si="24"/>
        <v>0</v>
      </c>
      <c r="V326" s="53">
        <f t="shared" si="24"/>
        <v>72.644188386264432</v>
      </c>
      <c r="W326" s="53">
        <f t="shared" si="24"/>
        <v>60.834477727781106</v>
      </c>
      <c r="X326" s="53">
        <f t="shared" si="24"/>
        <v>96.211827142343495</v>
      </c>
      <c r="Y326" s="53">
        <f t="shared" si="24"/>
        <v>101.09108406305812</v>
      </c>
      <c r="Z326" s="53">
        <f t="shared" si="24"/>
        <v>118.21649996522257</v>
      </c>
      <c r="AA326" s="53">
        <f t="shared" si="24"/>
        <v>136.57071176501501</v>
      </c>
      <c r="AB326" s="53">
        <f t="shared" ref="AB326:AG326" si="25">AB284+AB289+AB293+AB308+AB309+AB321+AB322+AB323</f>
        <v>190.92380959295949</v>
      </c>
      <c r="AC326" s="53">
        <f t="shared" si="25"/>
        <v>194.37624375468388</v>
      </c>
      <c r="AD326" s="53">
        <f t="shared" si="25"/>
        <v>209.60054233006758</v>
      </c>
      <c r="AE326" s="53">
        <f t="shared" si="25"/>
        <v>258.64430003197617</v>
      </c>
      <c r="AF326" s="53">
        <f t="shared" si="25"/>
        <v>310.75312364158185</v>
      </c>
      <c r="AG326" s="53">
        <f t="shared" si="25"/>
        <v>356.31270710336651</v>
      </c>
      <c r="AH326" s="53">
        <f t="shared" ref="AH326:AI326" si="26">AH284+AH289+AH293+AH308+AH309+AH321+AH322+AH323</f>
        <v>475.99620231370176</v>
      </c>
      <c r="AI326" s="53">
        <f t="shared" si="26"/>
        <v>582.90017165496363</v>
      </c>
    </row>
    <row r="328" spans="1:35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</row>
    <row r="329" spans="1:3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</row>
    <row r="330" spans="1:35" ht="42.5" thickBot="1">
      <c r="A330" s="62" t="s">
        <v>91</v>
      </c>
      <c r="B330" s="2"/>
      <c r="C330" s="3">
        <v>1990</v>
      </c>
      <c r="D330" s="3">
        <v>1991</v>
      </c>
      <c r="E330" s="3">
        <v>1992</v>
      </c>
      <c r="F330" s="3">
        <v>1993</v>
      </c>
      <c r="G330" s="3">
        <v>1994</v>
      </c>
      <c r="H330" s="3">
        <v>1995</v>
      </c>
      <c r="I330" s="3">
        <v>1996</v>
      </c>
      <c r="J330" s="3">
        <v>1997</v>
      </c>
      <c r="K330" s="3">
        <v>1998</v>
      </c>
      <c r="L330" s="3">
        <v>1999</v>
      </c>
      <c r="M330" s="3">
        <v>2000</v>
      </c>
      <c r="N330" s="3">
        <v>2001</v>
      </c>
      <c r="O330" s="3">
        <v>2002</v>
      </c>
      <c r="P330" s="3">
        <v>2003</v>
      </c>
      <c r="Q330" s="3">
        <v>2004</v>
      </c>
      <c r="R330" s="3">
        <v>2005</v>
      </c>
      <c r="S330" s="3">
        <v>2006</v>
      </c>
      <c r="T330" s="3">
        <v>2007</v>
      </c>
      <c r="U330" s="3">
        <v>2008</v>
      </c>
      <c r="V330" s="3">
        <v>2009</v>
      </c>
      <c r="W330" s="3">
        <v>2010</v>
      </c>
      <c r="X330" s="3">
        <v>2011</v>
      </c>
      <c r="Y330" s="3">
        <v>2012</v>
      </c>
      <c r="Z330" s="3">
        <v>2013</v>
      </c>
      <c r="AA330" s="3">
        <v>2014</v>
      </c>
      <c r="AB330" s="3">
        <v>2015</v>
      </c>
      <c r="AC330" s="3">
        <v>2016</v>
      </c>
      <c r="AD330" s="3">
        <v>2017</v>
      </c>
      <c r="AE330" s="3">
        <v>2018</v>
      </c>
      <c r="AF330" s="3">
        <v>2019</v>
      </c>
      <c r="AG330" s="3">
        <v>2020</v>
      </c>
      <c r="AH330" s="3">
        <v>2021</v>
      </c>
      <c r="AI330" s="3">
        <v>2022</v>
      </c>
    </row>
    <row r="331" spans="1:35" ht="13">
      <c r="A331" s="5" t="s">
        <v>1</v>
      </c>
      <c r="B331" s="6"/>
      <c r="C331" s="7">
        <v>0</v>
      </c>
      <c r="D331" s="7"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3.7994285714285717E-2</v>
      </c>
      <c r="W331" s="7">
        <v>8.2987518796992482E-2</v>
      </c>
      <c r="X331" s="7">
        <v>8.9986466165413531E-2</v>
      </c>
      <c r="Y331" s="7">
        <v>1.0998345864661654E-2</v>
      </c>
      <c r="Z331" s="7">
        <v>0.12198165413533835</v>
      </c>
      <c r="AA331" s="7">
        <v>9.9984962406015031E-3</v>
      </c>
      <c r="AB331" s="7">
        <v>5.9990977443609029E-3</v>
      </c>
      <c r="AC331" s="7">
        <v>6.8989624060150384E-2</v>
      </c>
      <c r="AD331" s="7">
        <v>3.0995338345864664E-2</v>
      </c>
      <c r="AE331" s="7">
        <v>5.799127819548873E-2</v>
      </c>
      <c r="AF331" s="7">
        <v>3.9993984962406011E-3</v>
      </c>
      <c r="AG331" s="7">
        <v>6.9989473684210534E-3</v>
      </c>
      <c r="AH331" s="7">
        <v>9.9984962406015026E-4</v>
      </c>
      <c r="AI331" s="7">
        <v>9.9984962406015026E-4</v>
      </c>
    </row>
    <row r="332" spans="1:35" ht="13">
      <c r="A332" s="9" t="s">
        <v>2</v>
      </c>
      <c r="B332" s="10"/>
      <c r="C332" s="11">
        <v>0</v>
      </c>
      <c r="D332" s="11">
        <v>0</v>
      </c>
      <c r="E332" s="11">
        <v>0</v>
      </c>
      <c r="F332" s="11">
        <v>0</v>
      </c>
      <c r="G332" s="11">
        <v>0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3.7994285714285717E-2</v>
      </c>
      <c r="W332" s="11">
        <v>8.2987518796992482E-2</v>
      </c>
      <c r="X332" s="11">
        <v>8.9986466165413531E-2</v>
      </c>
      <c r="Y332" s="11">
        <v>1.0998345864661654E-2</v>
      </c>
      <c r="Z332" s="11">
        <v>0.12198165413533835</v>
      </c>
      <c r="AA332" s="11">
        <v>9.9984962406015031E-3</v>
      </c>
      <c r="AB332" s="11">
        <v>5.9990977443609029E-3</v>
      </c>
      <c r="AC332" s="11">
        <v>6.8989624060150384E-2</v>
      </c>
      <c r="AD332" s="11">
        <v>3.0995338345864664E-2</v>
      </c>
      <c r="AE332" s="11">
        <v>5.799127819548873E-2</v>
      </c>
      <c r="AF332" s="11">
        <v>3.9993984962406011E-3</v>
      </c>
      <c r="AG332" s="11">
        <v>6.9989473684210534E-3</v>
      </c>
      <c r="AH332" s="11">
        <v>9.9984962406015026E-4</v>
      </c>
      <c r="AI332" s="11">
        <v>9.9984962406015026E-4</v>
      </c>
    </row>
    <row r="333" spans="1:35" ht="13">
      <c r="A333" s="13" t="s">
        <v>3</v>
      </c>
      <c r="B333" s="14"/>
      <c r="C333" s="15">
        <v>0</v>
      </c>
      <c r="D333" s="15">
        <v>0</v>
      </c>
      <c r="E333" s="15">
        <v>0</v>
      </c>
      <c r="F333" s="15">
        <v>0</v>
      </c>
      <c r="G333" s="15">
        <v>0</v>
      </c>
      <c r="H333" s="15">
        <v>0</v>
      </c>
      <c r="I333" s="15">
        <v>0</v>
      </c>
      <c r="J333" s="15">
        <v>0</v>
      </c>
      <c r="K333" s="15">
        <v>0</v>
      </c>
      <c r="L333" s="15">
        <v>0</v>
      </c>
      <c r="M333" s="15">
        <v>0</v>
      </c>
      <c r="N333" s="15">
        <v>0</v>
      </c>
      <c r="O333" s="15">
        <v>0</v>
      </c>
      <c r="P333" s="15">
        <v>0</v>
      </c>
      <c r="Q333" s="15">
        <v>0</v>
      </c>
      <c r="R333" s="15">
        <v>0</v>
      </c>
      <c r="S333" s="15">
        <v>0</v>
      </c>
      <c r="T333" s="15">
        <v>0</v>
      </c>
      <c r="U333" s="15">
        <v>0</v>
      </c>
      <c r="V333" s="15">
        <v>0</v>
      </c>
      <c r="W333" s="15">
        <v>0</v>
      </c>
      <c r="X333" s="15">
        <v>0</v>
      </c>
      <c r="Y333" s="15">
        <v>0</v>
      </c>
      <c r="Z333" s="15">
        <v>0</v>
      </c>
      <c r="AA333" s="15">
        <v>0</v>
      </c>
      <c r="AB333" s="15">
        <v>0</v>
      </c>
      <c r="AC333" s="15">
        <v>0</v>
      </c>
      <c r="AD333" s="15">
        <v>0</v>
      </c>
      <c r="AE333" s="15">
        <v>0</v>
      </c>
      <c r="AF333" s="15">
        <v>0</v>
      </c>
      <c r="AG333" s="15">
        <v>0</v>
      </c>
      <c r="AH333" s="15">
        <v>0</v>
      </c>
      <c r="AI333" s="15">
        <v>0</v>
      </c>
    </row>
    <row r="334" spans="1:35" ht="13">
      <c r="A334" s="13" t="s">
        <v>4</v>
      </c>
      <c r="B334" s="14"/>
      <c r="C334" s="15">
        <v>0</v>
      </c>
      <c r="D334" s="15">
        <v>0</v>
      </c>
      <c r="E334" s="15">
        <v>0</v>
      </c>
      <c r="F334" s="15">
        <v>0</v>
      </c>
      <c r="G334" s="15">
        <v>0</v>
      </c>
      <c r="H334" s="15">
        <v>0</v>
      </c>
      <c r="I334" s="15">
        <v>0</v>
      </c>
      <c r="J334" s="15">
        <v>0</v>
      </c>
      <c r="K334" s="15">
        <v>0</v>
      </c>
      <c r="L334" s="15">
        <v>0</v>
      </c>
      <c r="M334" s="15">
        <v>0</v>
      </c>
      <c r="N334" s="15">
        <v>0</v>
      </c>
      <c r="O334" s="15">
        <v>0</v>
      </c>
      <c r="P334" s="15">
        <v>0</v>
      </c>
      <c r="Q334" s="15">
        <v>0</v>
      </c>
      <c r="R334" s="15">
        <v>0</v>
      </c>
      <c r="S334" s="15">
        <v>0</v>
      </c>
      <c r="T334" s="15">
        <v>0</v>
      </c>
      <c r="U334" s="15">
        <v>0</v>
      </c>
      <c r="V334" s="15">
        <v>0</v>
      </c>
      <c r="W334" s="15">
        <v>0</v>
      </c>
      <c r="X334" s="15">
        <v>0</v>
      </c>
      <c r="Y334" s="15">
        <v>0</v>
      </c>
      <c r="Z334" s="15">
        <v>0</v>
      </c>
      <c r="AA334" s="15">
        <v>0</v>
      </c>
      <c r="AB334" s="15">
        <v>0</v>
      </c>
      <c r="AC334" s="15">
        <v>0</v>
      </c>
      <c r="AD334" s="15">
        <v>0</v>
      </c>
      <c r="AE334" s="15">
        <v>0</v>
      </c>
      <c r="AF334" s="15">
        <v>0</v>
      </c>
      <c r="AG334" s="15">
        <v>0</v>
      </c>
      <c r="AH334" s="15">
        <v>0</v>
      </c>
      <c r="AI334" s="15">
        <v>0</v>
      </c>
    </row>
    <row r="335" spans="1:35" ht="13.5" thickBot="1">
      <c r="A335" s="16" t="s">
        <v>5</v>
      </c>
      <c r="B335" s="17"/>
      <c r="C335" s="18">
        <v>0</v>
      </c>
      <c r="D335" s="18">
        <v>0</v>
      </c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0</v>
      </c>
      <c r="M335" s="18">
        <v>0</v>
      </c>
      <c r="N335" s="18">
        <v>0</v>
      </c>
      <c r="O335" s="18">
        <v>0</v>
      </c>
      <c r="P335" s="18">
        <v>0</v>
      </c>
      <c r="Q335" s="18">
        <v>0</v>
      </c>
      <c r="R335" s="18">
        <v>0</v>
      </c>
      <c r="S335" s="18">
        <v>0</v>
      </c>
      <c r="T335" s="18">
        <v>0</v>
      </c>
      <c r="U335" s="18">
        <v>0</v>
      </c>
      <c r="V335" s="18">
        <v>0</v>
      </c>
      <c r="W335" s="18">
        <v>0</v>
      </c>
      <c r="X335" s="18">
        <v>0</v>
      </c>
      <c r="Y335" s="18">
        <v>0</v>
      </c>
      <c r="Z335" s="18">
        <v>0</v>
      </c>
      <c r="AA335" s="18">
        <v>0</v>
      </c>
      <c r="AB335" s="18">
        <v>0</v>
      </c>
      <c r="AC335" s="18">
        <v>0</v>
      </c>
      <c r="AD335" s="18">
        <v>0</v>
      </c>
      <c r="AE335" s="18">
        <v>0</v>
      </c>
      <c r="AF335" s="18">
        <v>0</v>
      </c>
      <c r="AG335" s="18">
        <v>0</v>
      </c>
      <c r="AH335" s="18">
        <v>0</v>
      </c>
      <c r="AI335" s="18">
        <v>0</v>
      </c>
    </row>
    <row r="336" spans="1:35" ht="13">
      <c r="A336" s="19" t="s">
        <v>6</v>
      </c>
      <c r="B336" s="20"/>
      <c r="C336" s="21">
        <v>0</v>
      </c>
      <c r="D336" s="21">
        <v>0</v>
      </c>
      <c r="E336" s="21">
        <v>0</v>
      </c>
      <c r="F336" s="21">
        <v>0</v>
      </c>
      <c r="G336" s="21">
        <v>0</v>
      </c>
      <c r="H336" s="21">
        <v>0</v>
      </c>
      <c r="I336" s="21">
        <v>0</v>
      </c>
      <c r="J336" s="21">
        <v>0</v>
      </c>
      <c r="K336" s="21">
        <v>0</v>
      </c>
      <c r="L336" s="21">
        <v>0</v>
      </c>
      <c r="M336" s="21">
        <v>0</v>
      </c>
      <c r="N336" s="21">
        <v>0</v>
      </c>
      <c r="O336" s="21">
        <v>0</v>
      </c>
      <c r="P336" s="21">
        <v>0</v>
      </c>
      <c r="Q336" s="21">
        <v>0</v>
      </c>
      <c r="R336" s="21">
        <v>0</v>
      </c>
      <c r="S336" s="21">
        <v>0</v>
      </c>
      <c r="T336" s="21">
        <v>0</v>
      </c>
      <c r="U336" s="21">
        <v>0</v>
      </c>
      <c r="V336" s="21">
        <v>0</v>
      </c>
      <c r="W336" s="21">
        <v>0</v>
      </c>
      <c r="X336" s="21">
        <v>0</v>
      </c>
      <c r="Y336" s="21">
        <v>0</v>
      </c>
      <c r="Z336" s="21">
        <v>0</v>
      </c>
      <c r="AA336" s="21">
        <v>0</v>
      </c>
      <c r="AB336" s="21">
        <v>0</v>
      </c>
      <c r="AC336" s="21">
        <v>0</v>
      </c>
      <c r="AD336" s="21">
        <v>0</v>
      </c>
      <c r="AE336" s="21">
        <v>0</v>
      </c>
      <c r="AF336" s="21">
        <v>0</v>
      </c>
      <c r="AG336" s="21">
        <v>0</v>
      </c>
      <c r="AH336" s="21">
        <v>0</v>
      </c>
      <c r="AI336" s="21">
        <v>0</v>
      </c>
    </row>
    <row r="337" spans="1:35" ht="13">
      <c r="A337" s="9" t="s">
        <v>7</v>
      </c>
      <c r="B337" s="10"/>
      <c r="C337" s="11">
        <v>0</v>
      </c>
      <c r="D337" s="11">
        <v>0</v>
      </c>
      <c r="E337" s="11">
        <v>0</v>
      </c>
      <c r="F337" s="11">
        <v>0</v>
      </c>
      <c r="G337" s="11">
        <v>0</v>
      </c>
      <c r="H337" s="11">
        <v>0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11">
        <v>0</v>
      </c>
      <c r="U337" s="11">
        <v>0</v>
      </c>
      <c r="V337" s="11">
        <v>0</v>
      </c>
      <c r="W337" s="11">
        <v>0</v>
      </c>
      <c r="X337" s="11">
        <v>0</v>
      </c>
      <c r="Y337" s="11">
        <v>0</v>
      </c>
      <c r="Z337" s="11">
        <v>0</v>
      </c>
      <c r="AA337" s="11">
        <v>0</v>
      </c>
      <c r="AB337" s="11">
        <v>0</v>
      </c>
      <c r="AC337" s="11">
        <v>0</v>
      </c>
      <c r="AD337" s="11">
        <v>0</v>
      </c>
      <c r="AE337" s="11">
        <v>0</v>
      </c>
      <c r="AF337" s="11">
        <v>0</v>
      </c>
      <c r="AG337" s="11">
        <v>0</v>
      </c>
      <c r="AH337" s="11">
        <v>0</v>
      </c>
      <c r="AI337" s="11">
        <v>0</v>
      </c>
    </row>
    <row r="338" spans="1:35" ht="13">
      <c r="A338" s="9" t="s">
        <v>8</v>
      </c>
      <c r="B338" s="10"/>
      <c r="C338" s="11">
        <v>0</v>
      </c>
      <c r="D338" s="11">
        <v>0</v>
      </c>
      <c r="E338" s="11">
        <v>0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0</v>
      </c>
      <c r="Z338" s="11">
        <v>0</v>
      </c>
      <c r="AA338" s="11">
        <v>0</v>
      </c>
      <c r="AB338" s="11">
        <v>0</v>
      </c>
      <c r="AC338" s="11">
        <v>0</v>
      </c>
      <c r="AD338" s="11">
        <v>0</v>
      </c>
      <c r="AE338" s="11">
        <v>0</v>
      </c>
      <c r="AF338" s="11">
        <v>0</v>
      </c>
      <c r="AG338" s="11">
        <v>0</v>
      </c>
      <c r="AH338" s="11">
        <v>0</v>
      </c>
      <c r="AI338" s="11">
        <v>0</v>
      </c>
    </row>
    <row r="339" spans="1:35" ht="13.5" thickBot="1">
      <c r="A339" s="16" t="s">
        <v>9</v>
      </c>
      <c r="B339" s="17"/>
      <c r="C339" s="18">
        <v>0</v>
      </c>
      <c r="D339" s="18">
        <v>0</v>
      </c>
      <c r="E339" s="18">
        <v>0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18">
        <v>0</v>
      </c>
      <c r="T339" s="18">
        <v>0</v>
      </c>
      <c r="U339" s="18">
        <v>0</v>
      </c>
      <c r="V339" s="18">
        <v>0</v>
      </c>
      <c r="W339" s="18">
        <v>0</v>
      </c>
      <c r="X339" s="18">
        <v>0</v>
      </c>
      <c r="Y339" s="18">
        <v>0</v>
      </c>
      <c r="Z339" s="18">
        <v>0</v>
      </c>
      <c r="AA339" s="18">
        <v>0</v>
      </c>
      <c r="AB339" s="18">
        <v>0</v>
      </c>
      <c r="AC339" s="18">
        <v>0</v>
      </c>
      <c r="AD339" s="18">
        <v>0</v>
      </c>
      <c r="AE339" s="18">
        <v>0</v>
      </c>
      <c r="AF339" s="18">
        <v>0</v>
      </c>
      <c r="AG339" s="18">
        <v>0</v>
      </c>
      <c r="AH339" s="18">
        <v>0</v>
      </c>
      <c r="AI339" s="18">
        <v>0</v>
      </c>
    </row>
    <row r="340" spans="1:35" ht="13">
      <c r="A340" s="5" t="s">
        <v>10</v>
      </c>
      <c r="B340" s="6"/>
      <c r="C340" s="7">
        <v>0</v>
      </c>
      <c r="D340" s="7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4.1379307678554031</v>
      </c>
      <c r="W340" s="7">
        <v>4.7374466489986311</v>
      </c>
      <c r="X340" s="7">
        <v>6.4679442626695218</v>
      </c>
      <c r="Y340" s="7">
        <v>5.6446940728641648</v>
      </c>
      <c r="Z340" s="7">
        <v>5.9477684188605382</v>
      </c>
      <c r="AA340" s="7">
        <v>4.783357485215908</v>
      </c>
      <c r="AB340" s="7">
        <v>5.6827172732578379</v>
      </c>
      <c r="AC340" s="7">
        <v>1.7282058291282776</v>
      </c>
      <c r="AD340" s="7">
        <v>2.4730776112789541</v>
      </c>
      <c r="AE340" s="7">
        <v>3.8913699357981062</v>
      </c>
      <c r="AF340" s="7">
        <v>1.1294838820825854</v>
      </c>
      <c r="AG340" s="7">
        <v>2.0262359113559283</v>
      </c>
      <c r="AH340" s="7">
        <v>1.6146653250259106</v>
      </c>
      <c r="AI340" s="7">
        <v>1.4779487073554356</v>
      </c>
    </row>
    <row r="341" spans="1:35" ht="13">
      <c r="A341" s="9" t="s">
        <v>11</v>
      </c>
      <c r="B341" s="10"/>
      <c r="C341" s="11">
        <v>0</v>
      </c>
      <c r="D341" s="11">
        <v>0</v>
      </c>
      <c r="E341" s="11">
        <v>0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0</v>
      </c>
      <c r="Z341" s="11">
        <v>0</v>
      </c>
      <c r="AA341" s="11">
        <v>0</v>
      </c>
      <c r="AB341" s="11">
        <v>0</v>
      </c>
      <c r="AC341" s="11">
        <v>0</v>
      </c>
      <c r="AD341" s="11">
        <v>0</v>
      </c>
      <c r="AE341" s="11">
        <v>0</v>
      </c>
      <c r="AF341" s="11">
        <v>0</v>
      </c>
      <c r="AG341" s="11">
        <v>0</v>
      </c>
      <c r="AH341" s="11">
        <v>0</v>
      </c>
      <c r="AI341" s="11">
        <v>0</v>
      </c>
    </row>
    <row r="342" spans="1:35" ht="13">
      <c r="A342" s="23" t="s">
        <v>12</v>
      </c>
      <c r="B342" s="24"/>
      <c r="C342" s="25">
        <v>0</v>
      </c>
      <c r="D342" s="25">
        <v>0</v>
      </c>
      <c r="E342" s="25">
        <v>0</v>
      </c>
      <c r="F342" s="25">
        <v>0</v>
      </c>
      <c r="G342" s="25">
        <v>0</v>
      </c>
      <c r="H342" s="25">
        <v>0</v>
      </c>
      <c r="I342" s="25">
        <v>0</v>
      </c>
      <c r="J342" s="25">
        <v>0</v>
      </c>
      <c r="K342" s="25">
        <v>0</v>
      </c>
      <c r="L342" s="25">
        <v>0</v>
      </c>
      <c r="M342" s="25">
        <v>0</v>
      </c>
      <c r="N342" s="25">
        <v>0</v>
      </c>
      <c r="O342" s="25">
        <v>0</v>
      </c>
      <c r="P342" s="25">
        <v>0</v>
      </c>
      <c r="Q342" s="25">
        <v>0</v>
      </c>
      <c r="R342" s="25">
        <v>0</v>
      </c>
      <c r="S342" s="25">
        <v>0</v>
      </c>
      <c r="T342" s="25">
        <v>0</v>
      </c>
      <c r="U342" s="25">
        <v>0</v>
      </c>
      <c r="V342" s="25">
        <v>0</v>
      </c>
      <c r="W342" s="25">
        <v>0</v>
      </c>
      <c r="X342" s="25">
        <v>0</v>
      </c>
      <c r="Y342" s="25">
        <v>0</v>
      </c>
      <c r="Z342" s="25">
        <v>0</v>
      </c>
      <c r="AA342" s="25">
        <v>0</v>
      </c>
      <c r="AB342" s="25">
        <v>0</v>
      </c>
      <c r="AC342" s="25">
        <v>0</v>
      </c>
      <c r="AD342" s="25">
        <v>0</v>
      </c>
      <c r="AE342" s="25">
        <v>0</v>
      </c>
      <c r="AF342" s="25">
        <v>0</v>
      </c>
      <c r="AG342" s="25">
        <v>0</v>
      </c>
      <c r="AH342" s="25">
        <v>0</v>
      </c>
      <c r="AI342" s="25">
        <v>0</v>
      </c>
    </row>
    <row r="343" spans="1:35" ht="13">
      <c r="A343" s="26" t="s">
        <v>13</v>
      </c>
      <c r="B343" s="27"/>
      <c r="C343" s="28">
        <v>0</v>
      </c>
      <c r="D343" s="28">
        <v>0</v>
      </c>
      <c r="E343" s="28">
        <v>0</v>
      </c>
      <c r="F343" s="28">
        <v>0</v>
      </c>
      <c r="G343" s="28">
        <v>0</v>
      </c>
      <c r="H343" s="28">
        <v>0</v>
      </c>
      <c r="I343" s="28">
        <v>0</v>
      </c>
      <c r="J343" s="28">
        <v>0</v>
      </c>
      <c r="K343" s="28">
        <v>0</v>
      </c>
      <c r="L343" s="28">
        <v>0</v>
      </c>
      <c r="M343" s="28">
        <v>0</v>
      </c>
      <c r="N343" s="28">
        <v>0</v>
      </c>
      <c r="O343" s="28">
        <v>0</v>
      </c>
      <c r="P343" s="28">
        <v>0</v>
      </c>
      <c r="Q343" s="28">
        <v>0</v>
      </c>
      <c r="R343" s="28">
        <v>0</v>
      </c>
      <c r="S343" s="28">
        <v>0</v>
      </c>
      <c r="T343" s="28">
        <v>0</v>
      </c>
      <c r="U343" s="28">
        <v>0</v>
      </c>
      <c r="V343" s="28">
        <v>0</v>
      </c>
      <c r="W343" s="28">
        <v>0</v>
      </c>
      <c r="X343" s="28">
        <v>0</v>
      </c>
      <c r="Y343" s="28">
        <v>0</v>
      </c>
      <c r="Z343" s="28">
        <v>0</v>
      </c>
      <c r="AA343" s="28">
        <v>0</v>
      </c>
      <c r="AB343" s="28">
        <v>0</v>
      </c>
      <c r="AC343" s="28">
        <v>0</v>
      </c>
      <c r="AD343" s="28">
        <v>0</v>
      </c>
      <c r="AE343" s="28">
        <v>0</v>
      </c>
      <c r="AF343" s="28">
        <v>0</v>
      </c>
      <c r="AG343" s="28">
        <v>0</v>
      </c>
      <c r="AH343" s="28">
        <v>0</v>
      </c>
      <c r="AI343" s="28">
        <v>0</v>
      </c>
    </row>
    <row r="344" spans="1:35" ht="13">
      <c r="A344" s="13" t="s">
        <v>14</v>
      </c>
      <c r="B344" s="14"/>
      <c r="C344" s="15">
        <v>0</v>
      </c>
      <c r="D344" s="15">
        <v>0</v>
      </c>
      <c r="E344" s="15">
        <v>0</v>
      </c>
      <c r="F344" s="15">
        <v>0</v>
      </c>
      <c r="G344" s="15">
        <v>0</v>
      </c>
      <c r="H344" s="15">
        <v>0</v>
      </c>
      <c r="I344" s="15">
        <v>0</v>
      </c>
      <c r="J344" s="15">
        <v>0</v>
      </c>
      <c r="K344" s="15">
        <v>0</v>
      </c>
      <c r="L344" s="15">
        <v>0</v>
      </c>
      <c r="M344" s="15">
        <v>0</v>
      </c>
      <c r="N344" s="15">
        <v>0</v>
      </c>
      <c r="O344" s="15">
        <v>0</v>
      </c>
      <c r="P344" s="15">
        <v>0</v>
      </c>
      <c r="Q344" s="15">
        <v>0</v>
      </c>
      <c r="R344" s="15">
        <v>0</v>
      </c>
      <c r="S344" s="15">
        <v>0</v>
      </c>
      <c r="T344" s="15">
        <v>0</v>
      </c>
      <c r="U344" s="15">
        <v>0</v>
      </c>
      <c r="V344" s="15">
        <v>0</v>
      </c>
      <c r="W344" s="15">
        <v>0</v>
      </c>
      <c r="X344" s="15">
        <v>0</v>
      </c>
      <c r="Y344" s="15">
        <v>0</v>
      </c>
      <c r="Z344" s="15">
        <v>0</v>
      </c>
      <c r="AA344" s="15">
        <v>0</v>
      </c>
      <c r="AB344" s="15">
        <v>0</v>
      </c>
      <c r="AC344" s="15">
        <v>0</v>
      </c>
      <c r="AD344" s="15">
        <v>0</v>
      </c>
      <c r="AE344" s="15">
        <v>0</v>
      </c>
      <c r="AF344" s="15">
        <v>0</v>
      </c>
      <c r="AG344" s="15">
        <v>0</v>
      </c>
      <c r="AH344" s="15">
        <v>0</v>
      </c>
      <c r="AI344" s="15">
        <v>0</v>
      </c>
    </row>
    <row r="345" spans="1:35" ht="13">
      <c r="A345" s="9" t="s">
        <v>15</v>
      </c>
      <c r="B345" s="10"/>
      <c r="C345" s="11">
        <v>0</v>
      </c>
      <c r="D345" s="11">
        <v>0</v>
      </c>
      <c r="E345" s="11">
        <v>0</v>
      </c>
      <c r="F345" s="11">
        <v>0</v>
      </c>
      <c r="G345" s="11">
        <v>0</v>
      </c>
      <c r="H345" s="11">
        <v>0</v>
      </c>
      <c r="I345" s="11">
        <v>0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11">
        <v>0</v>
      </c>
      <c r="U345" s="11">
        <v>0</v>
      </c>
      <c r="V345" s="11">
        <v>0.78500000000000003</v>
      </c>
      <c r="W345" s="11">
        <v>0.46400000000000002</v>
      </c>
      <c r="X345" s="11">
        <v>0.79800000000000004</v>
      </c>
      <c r="Y345" s="11">
        <v>1.1140000000000001</v>
      </c>
      <c r="Z345" s="11">
        <v>1.222</v>
      </c>
      <c r="AA345" s="11">
        <v>1.6060000000000001</v>
      </c>
      <c r="AB345" s="11">
        <v>1.0549999999999999</v>
      </c>
      <c r="AC345" s="11">
        <v>0.83799999999999997</v>
      </c>
      <c r="AD345" s="11">
        <v>0.79600000000000004</v>
      </c>
      <c r="AE345" s="11">
        <v>0.69</v>
      </c>
      <c r="AF345" s="11">
        <v>0.66900000000000004</v>
      </c>
      <c r="AG345" s="11">
        <v>0.92400000000000004</v>
      </c>
      <c r="AH345" s="11">
        <v>0.995</v>
      </c>
      <c r="AI345" s="11">
        <v>0.8308952435106074</v>
      </c>
    </row>
    <row r="346" spans="1:35" ht="13">
      <c r="A346" s="13" t="s">
        <v>16</v>
      </c>
      <c r="B346" s="14"/>
      <c r="C346" s="15">
        <v>0</v>
      </c>
      <c r="D346" s="15">
        <v>0</v>
      </c>
      <c r="E346" s="15">
        <v>0</v>
      </c>
      <c r="F346" s="15">
        <v>0</v>
      </c>
      <c r="G346" s="15">
        <v>0</v>
      </c>
      <c r="H346" s="15">
        <v>0</v>
      </c>
      <c r="I346" s="15">
        <v>0</v>
      </c>
      <c r="J346" s="15">
        <v>0</v>
      </c>
      <c r="K346" s="15">
        <v>0</v>
      </c>
      <c r="L346" s="15">
        <v>0</v>
      </c>
      <c r="M346" s="15">
        <v>0</v>
      </c>
      <c r="N346" s="15">
        <v>0</v>
      </c>
      <c r="O346" s="15">
        <v>0</v>
      </c>
      <c r="P346" s="15">
        <v>0</v>
      </c>
      <c r="Q346" s="15">
        <v>0</v>
      </c>
      <c r="R346" s="15">
        <v>0</v>
      </c>
      <c r="S346" s="15">
        <v>0</v>
      </c>
      <c r="T346" s="15">
        <v>0</v>
      </c>
      <c r="U346" s="15">
        <v>0</v>
      </c>
      <c r="V346" s="15">
        <v>0</v>
      </c>
      <c r="W346" s="15">
        <v>0</v>
      </c>
      <c r="X346" s="15">
        <v>0</v>
      </c>
      <c r="Y346" s="15">
        <v>0</v>
      </c>
      <c r="Z346" s="15">
        <v>0</v>
      </c>
      <c r="AA346" s="15">
        <v>0</v>
      </c>
      <c r="AB346" s="15">
        <v>0</v>
      </c>
      <c r="AC346" s="15">
        <v>0</v>
      </c>
      <c r="AD346" s="15">
        <v>0</v>
      </c>
      <c r="AE346" s="15">
        <v>0</v>
      </c>
      <c r="AF346" s="15">
        <v>0</v>
      </c>
      <c r="AG346" s="15">
        <v>0</v>
      </c>
      <c r="AH346" s="15">
        <v>0</v>
      </c>
      <c r="AI346" s="15">
        <v>0</v>
      </c>
    </row>
    <row r="347" spans="1:35" ht="13">
      <c r="A347" s="13" t="s">
        <v>17</v>
      </c>
      <c r="B347" s="14"/>
      <c r="C347" s="15">
        <v>0</v>
      </c>
      <c r="D347" s="15">
        <v>0</v>
      </c>
      <c r="E347" s="15">
        <v>0</v>
      </c>
      <c r="F347" s="15">
        <v>0</v>
      </c>
      <c r="G347" s="15">
        <v>0</v>
      </c>
      <c r="H347" s="15">
        <v>0</v>
      </c>
      <c r="I347" s="15">
        <v>0</v>
      </c>
      <c r="J347" s="15">
        <v>0</v>
      </c>
      <c r="K347" s="15">
        <v>0</v>
      </c>
      <c r="L347" s="15">
        <v>0</v>
      </c>
      <c r="M347" s="15">
        <v>0</v>
      </c>
      <c r="N347" s="15">
        <v>0</v>
      </c>
      <c r="O347" s="15">
        <v>0</v>
      </c>
      <c r="P347" s="15">
        <v>0</v>
      </c>
      <c r="Q347" s="15">
        <v>0</v>
      </c>
      <c r="R347" s="15">
        <v>0</v>
      </c>
      <c r="S347" s="15">
        <v>0</v>
      </c>
      <c r="T347" s="15">
        <v>0</v>
      </c>
      <c r="U347" s="15">
        <v>0</v>
      </c>
      <c r="V347" s="15">
        <v>0</v>
      </c>
      <c r="W347" s="15">
        <v>0</v>
      </c>
      <c r="X347" s="15">
        <v>0</v>
      </c>
      <c r="Y347" s="15">
        <v>0</v>
      </c>
      <c r="Z347" s="15">
        <v>0</v>
      </c>
      <c r="AA347" s="15">
        <v>0</v>
      </c>
      <c r="AB347" s="15">
        <v>0</v>
      </c>
      <c r="AC347" s="15">
        <v>0</v>
      </c>
      <c r="AD347" s="15">
        <v>0</v>
      </c>
      <c r="AE347" s="15">
        <v>0</v>
      </c>
      <c r="AF347" s="15">
        <v>0</v>
      </c>
      <c r="AG347" s="15">
        <v>0</v>
      </c>
      <c r="AH347" s="15">
        <v>0</v>
      </c>
      <c r="AI347" s="15">
        <v>0</v>
      </c>
    </row>
    <row r="348" spans="1:35" ht="13">
      <c r="A348" s="13" t="s">
        <v>18</v>
      </c>
      <c r="B348" s="14"/>
      <c r="C348" s="15">
        <v>0</v>
      </c>
      <c r="D348" s="15">
        <v>0</v>
      </c>
      <c r="E348" s="15">
        <v>0</v>
      </c>
      <c r="F348" s="15">
        <v>0</v>
      </c>
      <c r="G348" s="15">
        <v>0</v>
      </c>
      <c r="H348" s="15">
        <v>0</v>
      </c>
      <c r="I348" s="15">
        <v>0</v>
      </c>
      <c r="J348" s="15">
        <v>0</v>
      </c>
      <c r="K348" s="15">
        <v>0</v>
      </c>
      <c r="L348" s="15">
        <v>0</v>
      </c>
      <c r="M348" s="15">
        <v>0</v>
      </c>
      <c r="N348" s="15">
        <v>0</v>
      </c>
      <c r="O348" s="15">
        <v>0</v>
      </c>
      <c r="P348" s="15">
        <v>0</v>
      </c>
      <c r="Q348" s="15">
        <v>0</v>
      </c>
      <c r="R348" s="15">
        <v>0</v>
      </c>
      <c r="S348" s="15">
        <v>0</v>
      </c>
      <c r="T348" s="15">
        <v>0</v>
      </c>
      <c r="U348" s="15">
        <v>0</v>
      </c>
      <c r="V348" s="15">
        <v>1.8969307678554026</v>
      </c>
      <c r="W348" s="15">
        <v>1.8464466489986315</v>
      </c>
      <c r="X348" s="15">
        <v>4.6219442626695217</v>
      </c>
      <c r="Y348" s="15">
        <v>3.7416940728641652</v>
      </c>
      <c r="Z348" s="15">
        <v>3.5457684188605385</v>
      </c>
      <c r="AA348" s="15">
        <v>2.4773574852159075</v>
      </c>
      <c r="AB348" s="15">
        <v>3.4837172732578376</v>
      </c>
      <c r="AC348" s="15">
        <v>0.29620582912827759</v>
      </c>
      <c r="AD348" s="15">
        <v>0.42707761127895394</v>
      </c>
      <c r="AE348" s="15">
        <v>0.18036993579810628</v>
      </c>
      <c r="AF348" s="15">
        <v>0.12348388208258533</v>
      </c>
      <c r="AG348" s="15">
        <v>0.17823591135592817</v>
      </c>
      <c r="AH348" s="15">
        <v>0.10066532502591054</v>
      </c>
      <c r="AI348" s="15">
        <v>0.106064562493407</v>
      </c>
    </row>
    <row r="349" spans="1:35" ht="13">
      <c r="A349" s="13" t="s">
        <v>19</v>
      </c>
      <c r="B349" s="14"/>
      <c r="C349" s="15">
        <v>0</v>
      </c>
      <c r="D349" s="15">
        <v>0</v>
      </c>
      <c r="E349" s="15">
        <v>0</v>
      </c>
      <c r="F349" s="15">
        <v>0</v>
      </c>
      <c r="G349" s="15">
        <v>0</v>
      </c>
      <c r="H349" s="15">
        <v>0</v>
      </c>
      <c r="I349" s="15">
        <v>0</v>
      </c>
      <c r="J349" s="15">
        <v>0</v>
      </c>
      <c r="K349" s="15">
        <v>0</v>
      </c>
      <c r="L349" s="15">
        <v>0</v>
      </c>
      <c r="M349" s="15">
        <v>0</v>
      </c>
      <c r="N349" s="15">
        <v>0</v>
      </c>
      <c r="O349" s="15">
        <v>0</v>
      </c>
      <c r="P349" s="15">
        <v>0</v>
      </c>
      <c r="Q349" s="15">
        <v>0</v>
      </c>
      <c r="R349" s="15">
        <v>0</v>
      </c>
      <c r="S349" s="15">
        <v>0</v>
      </c>
      <c r="T349" s="15">
        <v>0</v>
      </c>
      <c r="U349" s="15">
        <v>0</v>
      </c>
      <c r="V349" s="15">
        <v>1.456</v>
      </c>
      <c r="W349" s="15">
        <v>2.427</v>
      </c>
      <c r="X349" s="15">
        <v>1.048</v>
      </c>
      <c r="Y349" s="15">
        <v>0.78900000000000003</v>
      </c>
      <c r="Z349" s="15">
        <v>1.18</v>
      </c>
      <c r="AA349" s="15">
        <v>0.7</v>
      </c>
      <c r="AB349" s="15">
        <v>1.1439999999999999</v>
      </c>
      <c r="AC349" s="15">
        <v>0.59399999999999997</v>
      </c>
      <c r="AD349" s="15">
        <v>1.25</v>
      </c>
      <c r="AE349" s="15">
        <v>3.0209999999999999</v>
      </c>
      <c r="AF349" s="15">
        <v>0.33700000000000002</v>
      </c>
      <c r="AG349" s="15">
        <v>0.92400000000000004</v>
      </c>
      <c r="AH349" s="15">
        <v>0.51900000000000002</v>
      </c>
      <c r="AI349" s="15">
        <v>0.54098890135142108</v>
      </c>
    </row>
    <row r="350" spans="1:35" ht="13">
      <c r="A350" s="26" t="s">
        <v>20</v>
      </c>
      <c r="B350" s="27"/>
      <c r="C350" s="28">
        <v>0</v>
      </c>
      <c r="D350" s="28">
        <v>0</v>
      </c>
      <c r="E350" s="28">
        <v>0</v>
      </c>
      <c r="F350" s="28">
        <v>0</v>
      </c>
      <c r="G350" s="28">
        <v>0</v>
      </c>
      <c r="H350" s="28">
        <v>0</v>
      </c>
      <c r="I350" s="28">
        <v>0</v>
      </c>
      <c r="J350" s="28">
        <v>0</v>
      </c>
      <c r="K350" s="28">
        <v>0</v>
      </c>
      <c r="L350" s="28">
        <v>0</v>
      </c>
      <c r="M350" s="28">
        <v>0</v>
      </c>
      <c r="N350" s="28">
        <v>0</v>
      </c>
      <c r="O350" s="28">
        <v>0</v>
      </c>
      <c r="P350" s="28">
        <v>0</v>
      </c>
      <c r="Q350" s="28">
        <v>0</v>
      </c>
      <c r="R350" s="28">
        <v>0</v>
      </c>
      <c r="S350" s="28">
        <v>0</v>
      </c>
      <c r="T350" s="28">
        <v>0</v>
      </c>
      <c r="U350" s="28">
        <v>0</v>
      </c>
      <c r="V350" s="28">
        <v>0</v>
      </c>
      <c r="W350" s="28">
        <v>0</v>
      </c>
      <c r="X350" s="28">
        <v>0</v>
      </c>
      <c r="Y350" s="28">
        <v>0</v>
      </c>
      <c r="Z350" s="28">
        <v>0</v>
      </c>
      <c r="AA350" s="28">
        <v>0</v>
      </c>
      <c r="AB350" s="28">
        <v>0</v>
      </c>
      <c r="AC350" s="28">
        <v>0</v>
      </c>
      <c r="AD350" s="28">
        <v>0</v>
      </c>
      <c r="AE350" s="28">
        <v>0</v>
      </c>
      <c r="AF350" s="28">
        <v>0</v>
      </c>
      <c r="AG350" s="28">
        <v>0</v>
      </c>
      <c r="AH350" s="28">
        <v>0</v>
      </c>
      <c r="AI350" s="28">
        <v>0</v>
      </c>
    </row>
    <row r="351" spans="1:35" ht="13">
      <c r="A351" s="13" t="s">
        <v>21</v>
      </c>
      <c r="B351" s="14"/>
      <c r="C351" s="60">
        <v>0</v>
      </c>
      <c r="D351" s="60">
        <v>0</v>
      </c>
      <c r="E351" s="60">
        <v>0</v>
      </c>
      <c r="F351" s="60">
        <v>0</v>
      </c>
      <c r="G351" s="60">
        <v>0</v>
      </c>
      <c r="H351" s="60">
        <v>0</v>
      </c>
      <c r="I351" s="60">
        <v>0</v>
      </c>
      <c r="J351" s="60">
        <v>0</v>
      </c>
      <c r="K351" s="60">
        <v>0</v>
      </c>
      <c r="L351" s="60">
        <v>0</v>
      </c>
      <c r="M351" s="60">
        <v>0</v>
      </c>
      <c r="N351" s="60">
        <v>0</v>
      </c>
      <c r="O351" s="60">
        <v>0</v>
      </c>
      <c r="P351" s="60">
        <v>0</v>
      </c>
      <c r="Q351" s="60">
        <v>0</v>
      </c>
      <c r="R351" s="60">
        <v>0</v>
      </c>
      <c r="S351" s="60">
        <v>0</v>
      </c>
      <c r="T351" s="60">
        <v>0</v>
      </c>
      <c r="U351" s="60">
        <v>0</v>
      </c>
      <c r="V351" s="60">
        <v>0</v>
      </c>
      <c r="W351" s="60">
        <v>0</v>
      </c>
      <c r="X351" s="60">
        <v>0</v>
      </c>
      <c r="Y351" s="60">
        <v>0</v>
      </c>
      <c r="Z351" s="60">
        <v>0</v>
      </c>
      <c r="AA351" s="60">
        <v>0</v>
      </c>
      <c r="AB351" s="60">
        <v>0</v>
      </c>
      <c r="AC351" s="60">
        <v>0</v>
      </c>
      <c r="AD351" s="60">
        <v>0</v>
      </c>
      <c r="AE351" s="60">
        <v>0</v>
      </c>
      <c r="AF351" s="60">
        <v>0</v>
      </c>
      <c r="AG351" s="60">
        <v>0</v>
      </c>
      <c r="AH351" s="60">
        <v>0</v>
      </c>
      <c r="AI351" s="60">
        <v>0</v>
      </c>
    </row>
    <row r="352" spans="1:35" ht="13">
      <c r="A352" s="9" t="s">
        <v>22</v>
      </c>
      <c r="B352" s="10"/>
      <c r="C352" s="11">
        <v>0</v>
      </c>
      <c r="D352" s="11">
        <v>0</v>
      </c>
      <c r="E352" s="11">
        <v>0</v>
      </c>
      <c r="F352" s="11">
        <v>0</v>
      </c>
      <c r="G352" s="11">
        <v>0</v>
      </c>
      <c r="H352" s="11">
        <v>0</v>
      </c>
      <c r="I352" s="11">
        <v>0</v>
      </c>
      <c r="J352" s="11">
        <v>0</v>
      </c>
      <c r="K352" s="11">
        <v>0</v>
      </c>
      <c r="L352" s="11">
        <v>0</v>
      </c>
      <c r="M352" s="11">
        <v>0</v>
      </c>
      <c r="N352" s="11">
        <v>0</v>
      </c>
      <c r="O352" s="11">
        <v>0</v>
      </c>
      <c r="P352" s="11">
        <v>0</v>
      </c>
      <c r="Q352" s="11">
        <v>0</v>
      </c>
      <c r="R352" s="11">
        <v>0</v>
      </c>
      <c r="S352" s="11">
        <v>0</v>
      </c>
      <c r="T352" s="11">
        <v>0</v>
      </c>
      <c r="U352" s="11">
        <v>0</v>
      </c>
      <c r="V352" s="11">
        <v>0</v>
      </c>
      <c r="W352" s="11">
        <v>0</v>
      </c>
      <c r="X352" s="11">
        <v>0</v>
      </c>
      <c r="Y352" s="11">
        <v>0</v>
      </c>
      <c r="Z352" s="11">
        <v>0</v>
      </c>
      <c r="AA352" s="11">
        <v>0</v>
      </c>
      <c r="AB352" s="11">
        <v>0</v>
      </c>
      <c r="AC352" s="11">
        <v>0</v>
      </c>
      <c r="AD352" s="11">
        <v>0</v>
      </c>
      <c r="AE352" s="11">
        <v>0</v>
      </c>
      <c r="AF352" s="11">
        <v>0</v>
      </c>
      <c r="AG352" s="11">
        <v>0</v>
      </c>
      <c r="AH352" s="11">
        <v>0</v>
      </c>
      <c r="AI352" s="11">
        <v>0</v>
      </c>
    </row>
    <row r="353" spans="1:35" ht="13">
      <c r="A353" s="29" t="s">
        <v>23</v>
      </c>
      <c r="B353" s="30"/>
      <c r="C353" s="12">
        <v>0</v>
      </c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2">
        <v>0</v>
      </c>
      <c r="T353" s="12">
        <v>0</v>
      </c>
      <c r="U353" s="12">
        <v>0</v>
      </c>
      <c r="V353" s="12">
        <v>0</v>
      </c>
      <c r="W353" s="12">
        <v>0</v>
      </c>
      <c r="X353" s="12">
        <v>0</v>
      </c>
      <c r="Y353" s="12">
        <v>0</v>
      </c>
      <c r="Z353" s="12">
        <v>0</v>
      </c>
      <c r="AA353" s="12">
        <v>0</v>
      </c>
      <c r="AB353" s="12">
        <v>0</v>
      </c>
      <c r="AC353" s="12">
        <v>0</v>
      </c>
      <c r="AD353" s="12">
        <v>0</v>
      </c>
      <c r="AE353" s="12">
        <v>0</v>
      </c>
      <c r="AF353" s="12">
        <v>0</v>
      </c>
      <c r="AG353" s="12">
        <v>0</v>
      </c>
      <c r="AH353" s="12">
        <v>0</v>
      </c>
      <c r="AI353" s="12">
        <v>0</v>
      </c>
    </row>
    <row r="354" spans="1:35" ht="13.5" thickBot="1">
      <c r="A354" s="16" t="s">
        <v>24</v>
      </c>
      <c r="B354" s="17"/>
      <c r="C354" s="18">
        <v>0</v>
      </c>
      <c r="D354" s="18">
        <v>0</v>
      </c>
      <c r="E354" s="18">
        <v>0</v>
      </c>
      <c r="F354" s="18">
        <v>0</v>
      </c>
      <c r="G354" s="18">
        <v>0</v>
      </c>
      <c r="H354" s="18">
        <v>0</v>
      </c>
      <c r="I354" s="18">
        <v>0</v>
      </c>
      <c r="J354" s="18">
        <v>0</v>
      </c>
      <c r="K354" s="18">
        <v>0</v>
      </c>
      <c r="L354" s="18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R354" s="18">
        <v>0</v>
      </c>
      <c r="S354" s="18">
        <v>0</v>
      </c>
      <c r="T354" s="18">
        <v>0</v>
      </c>
      <c r="U354" s="18">
        <v>0</v>
      </c>
      <c r="V354" s="18">
        <v>0</v>
      </c>
      <c r="W354" s="18">
        <v>0</v>
      </c>
      <c r="X354" s="18">
        <v>0</v>
      </c>
      <c r="Y354" s="18">
        <v>0</v>
      </c>
      <c r="Z354" s="18">
        <v>0</v>
      </c>
      <c r="AA354" s="18">
        <v>0</v>
      </c>
      <c r="AB354" s="18">
        <v>0</v>
      </c>
      <c r="AC354" s="18">
        <v>0</v>
      </c>
      <c r="AD354" s="18">
        <v>0</v>
      </c>
      <c r="AE354" s="18">
        <v>0</v>
      </c>
      <c r="AF354" s="18">
        <v>0</v>
      </c>
      <c r="AG354" s="18">
        <v>0</v>
      </c>
      <c r="AH354" s="18">
        <v>0</v>
      </c>
      <c r="AI354" s="18">
        <v>0</v>
      </c>
    </row>
    <row r="355" spans="1:35" ht="13.5" thickBot="1">
      <c r="A355" s="31" t="s">
        <v>25</v>
      </c>
      <c r="B355" s="32"/>
      <c r="C355" s="33">
        <v>0</v>
      </c>
      <c r="D355" s="33">
        <v>0</v>
      </c>
      <c r="E355" s="33">
        <v>0</v>
      </c>
      <c r="F355" s="33">
        <v>0</v>
      </c>
      <c r="G355" s="33">
        <v>0</v>
      </c>
      <c r="H355" s="33">
        <v>0</v>
      </c>
      <c r="I355" s="33">
        <v>0</v>
      </c>
      <c r="J355" s="33">
        <v>0</v>
      </c>
      <c r="K355" s="33">
        <v>0</v>
      </c>
      <c r="L355" s="33">
        <v>0</v>
      </c>
      <c r="M355" s="33">
        <v>0</v>
      </c>
      <c r="N355" s="33">
        <v>0</v>
      </c>
      <c r="O355" s="33">
        <v>0</v>
      </c>
      <c r="P355" s="33">
        <v>0</v>
      </c>
      <c r="Q355" s="33">
        <v>0</v>
      </c>
      <c r="R355" s="33">
        <v>0</v>
      </c>
      <c r="S355" s="33">
        <v>0</v>
      </c>
      <c r="T355" s="33">
        <v>0</v>
      </c>
      <c r="U355" s="33">
        <v>0</v>
      </c>
      <c r="V355" s="33">
        <v>12.258661144180829</v>
      </c>
      <c r="W355" s="33">
        <v>12.610380029648772</v>
      </c>
      <c r="X355" s="33">
        <v>14.483079526934862</v>
      </c>
      <c r="Y355" s="33">
        <v>15.735960490404304</v>
      </c>
      <c r="Z355" s="33">
        <v>10.160468654783275</v>
      </c>
      <c r="AA355" s="33">
        <v>7.6410983460953759</v>
      </c>
      <c r="AB355" s="33">
        <v>10.624555543833219</v>
      </c>
      <c r="AC355" s="33">
        <v>6.8555667484359271</v>
      </c>
      <c r="AD355" s="33">
        <v>11.575303097021413</v>
      </c>
      <c r="AE355" s="33">
        <v>12.813804304599236</v>
      </c>
      <c r="AF355" s="33">
        <v>13.474454782040297</v>
      </c>
      <c r="AG355" s="33">
        <v>18.166930460959424</v>
      </c>
      <c r="AH355" s="33">
        <v>15.689295552556835</v>
      </c>
      <c r="AI355" s="33">
        <v>15.295011380395302</v>
      </c>
    </row>
    <row r="356" spans="1:35" ht="13">
      <c r="A356" s="5" t="s">
        <v>26</v>
      </c>
      <c r="B356" s="6"/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8.0776695181367153E-2</v>
      </c>
      <c r="W356" s="7">
        <v>0.89843475597392641</v>
      </c>
      <c r="X356" s="7">
        <v>9.7518244645317345E-2</v>
      </c>
      <c r="Y356" s="7">
        <v>5.7816158495346694E-2</v>
      </c>
      <c r="Z356" s="7">
        <v>4.4373078935113143E-2</v>
      </c>
      <c r="AA356" s="7">
        <v>6.6848962038665818E-2</v>
      </c>
      <c r="AB356" s="7">
        <v>6.0321184941048246E-2</v>
      </c>
      <c r="AC356" s="7">
        <v>2.353490638123593E-2</v>
      </c>
      <c r="AD356" s="7">
        <v>2.9465779333884532</v>
      </c>
      <c r="AE356" s="7">
        <v>0.73122611505932</v>
      </c>
      <c r="AF356" s="7">
        <v>0.7226892592708708</v>
      </c>
      <c r="AG356" s="7">
        <v>0.86412429143988401</v>
      </c>
      <c r="AH356" s="7">
        <v>1.372487577493325</v>
      </c>
      <c r="AI356" s="7">
        <v>1.4877767970844045</v>
      </c>
    </row>
    <row r="357" spans="1:35" ht="13">
      <c r="A357" s="29" t="s">
        <v>27</v>
      </c>
      <c r="B357" s="30"/>
      <c r="C357" s="12">
        <v>0</v>
      </c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  <c r="Y357" s="12">
        <v>0</v>
      </c>
      <c r="Z357" s="12">
        <v>0</v>
      </c>
      <c r="AA357" s="12">
        <v>0</v>
      </c>
      <c r="AB357" s="12">
        <v>0</v>
      </c>
      <c r="AC357" s="12">
        <v>0</v>
      </c>
      <c r="AD357" s="12">
        <v>0</v>
      </c>
      <c r="AE357" s="12">
        <v>0</v>
      </c>
      <c r="AF357" s="12">
        <v>0</v>
      </c>
      <c r="AG357" s="12">
        <v>0</v>
      </c>
      <c r="AH357" s="12">
        <v>0</v>
      </c>
      <c r="AI357" s="12">
        <v>0</v>
      </c>
    </row>
    <row r="358" spans="1:35">
      <c r="A358" s="13" t="s">
        <v>28</v>
      </c>
      <c r="B358" s="34"/>
      <c r="C358" s="15">
        <v>0</v>
      </c>
      <c r="D358" s="15">
        <v>0</v>
      </c>
      <c r="E358" s="15">
        <v>0</v>
      </c>
      <c r="F358" s="15">
        <v>0</v>
      </c>
      <c r="G358" s="15">
        <v>0</v>
      </c>
      <c r="H358" s="15">
        <v>0</v>
      </c>
      <c r="I358" s="15">
        <v>0</v>
      </c>
      <c r="J358" s="15">
        <v>0</v>
      </c>
      <c r="K358" s="15">
        <v>0</v>
      </c>
      <c r="L358" s="15">
        <v>0</v>
      </c>
      <c r="M358" s="15">
        <v>0</v>
      </c>
      <c r="N358" s="15">
        <v>0</v>
      </c>
      <c r="O358" s="15">
        <v>0</v>
      </c>
      <c r="P358" s="15">
        <v>0</v>
      </c>
      <c r="Q358" s="15">
        <v>0</v>
      </c>
      <c r="R358" s="15">
        <v>0</v>
      </c>
      <c r="S358" s="15">
        <v>0</v>
      </c>
      <c r="T358" s="15">
        <v>0</v>
      </c>
      <c r="U358" s="15">
        <v>0</v>
      </c>
      <c r="V358" s="15">
        <v>0</v>
      </c>
      <c r="W358" s="15">
        <v>0</v>
      </c>
      <c r="X358" s="15">
        <v>0</v>
      </c>
      <c r="Y358" s="15">
        <v>0</v>
      </c>
      <c r="Z358" s="15">
        <v>0</v>
      </c>
      <c r="AA358" s="15">
        <v>0</v>
      </c>
      <c r="AB358" s="15">
        <v>0</v>
      </c>
      <c r="AC358" s="15">
        <v>0</v>
      </c>
      <c r="AD358" s="15">
        <v>0</v>
      </c>
      <c r="AE358" s="15">
        <v>0</v>
      </c>
      <c r="AF358" s="15">
        <v>0</v>
      </c>
      <c r="AG358" s="15">
        <v>0</v>
      </c>
      <c r="AH358" s="15">
        <v>0</v>
      </c>
      <c r="AI358" s="15">
        <v>0</v>
      </c>
    </row>
    <row r="359" spans="1:35" ht="13">
      <c r="A359" s="35" t="s">
        <v>29</v>
      </c>
      <c r="B359" s="36"/>
      <c r="C359" s="37">
        <v>0</v>
      </c>
      <c r="D359" s="37">
        <v>0</v>
      </c>
      <c r="E359" s="37">
        <v>0</v>
      </c>
      <c r="F359" s="37">
        <v>0</v>
      </c>
      <c r="G359" s="37">
        <v>0</v>
      </c>
      <c r="H359" s="37">
        <v>0</v>
      </c>
      <c r="I359" s="37">
        <v>0</v>
      </c>
      <c r="J359" s="37">
        <v>0</v>
      </c>
      <c r="K359" s="37">
        <v>0</v>
      </c>
      <c r="L359" s="37">
        <v>0</v>
      </c>
      <c r="M359" s="37">
        <v>0</v>
      </c>
      <c r="N359" s="37">
        <v>0</v>
      </c>
      <c r="O359" s="37">
        <v>0</v>
      </c>
      <c r="P359" s="37">
        <v>0</v>
      </c>
      <c r="Q359" s="37">
        <v>0</v>
      </c>
      <c r="R359" s="37">
        <v>0</v>
      </c>
      <c r="S359" s="37">
        <v>0</v>
      </c>
      <c r="T359" s="37">
        <v>0</v>
      </c>
      <c r="U359" s="37">
        <v>0</v>
      </c>
      <c r="V359" s="37">
        <v>8.0776695181367153E-2</v>
      </c>
      <c r="W359" s="37">
        <v>0.89843475597392641</v>
      </c>
      <c r="X359" s="37">
        <v>9.7518244645317345E-2</v>
      </c>
      <c r="Y359" s="37">
        <v>5.7816158495346694E-2</v>
      </c>
      <c r="Z359" s="37">
        <v>4.4373078935113143E-2</v>
      </c>
      <c r="AA359" s="37">
        <v>6.6848962038665818E-2</v>
      </c>
      <c r="AB359" s="37">
        <v>6.0321184941048246E-2</v>
      </c>
      <c r="AC359" s="37">
        <v>2.353490638123593E-2</v>
      </c>
      <c r="AD359" s="37">
        <v>2.9465779333884532</v>
      </c>
      <c r="AE359" s="37">
        <v>0.73122611505932</v>
      </c>
      <c r="AF359" s="37">
        <v>0.7226892592708708</v>
      </c>
      <c r="AG359" s="37">
        <v>0.86412429143988401</v>
      </c>
      <c r="AH359" s="37">
        <v>1.372487577493325</v>
      </c>
      <c r="AI359" s="37">
        <v>1.4877767970844045</v>
      </c>
    </row>
    <row r="360" spans="1:35" ht="13">
      <c r="A360" s="35" t="s">
        <v>30</v>
      </c>
      <c r="B360" s="36"/>
      <c r="C360" s="37">
        <v>0</v>
      </c>
      <c r="D360" s="37">
        <v>0</v>
      </c>
      <c r="E360" s="37">
        <v>0</v>
      </c>
      <c r="F360" s="37">
        <v>0</v>
      </c>
      <c r="G360" s="37">
        <v>0</v>
      </c>
      <c r="H360" s="37">
        <v>0</v>
      </c>
      <c r="I360" s="37">
        <v>0</v>
      </c>
      <c r="J360" s="37">
        <v>0</v>
      </c>
      <c r="K360" s="37">
        <v>0</v>
      </c>
      <c r="L360" s="37">
        <v>0</v>
      </c>
      <c r="M360" s="37">
        <v>0</v>
      </c>
      <c r="N360" s="37">
        <v>0</v>
      </c>
      <c r="O360" s="37">
        <v>0</v>
      </c>
      <c r="P360" s="37">
        <v>0</v>
      </c>
      <c r="Q360" s="37">
        <v>0</v>
      </c>
      <c r="R360" s="37">
        <v>0</v>
      </c>
      <c r="S360" s="37">
        <v>0</v>
      </c>
      <c r="T360" s="37">
        <v>0</v>
      </c>
      <c r="U360" s="37">
        <v>0</v>
      </c>
      <c r="V360" s="37">
        <v>0</v>
      </c>
      <c r="W360" s="37">
        <v>0</v>
      </c>
      <c r="X360" s="37">
        <v>0</v>
      </c>
      <c r="Y360" s="37">
        <v>0</v>
      </c>
      <c r="Z360" s="37">
        <v>0</v>
      </c>
      <c r="AA360" s="37">
        <v>0</v>
      </c>
      <c r="AB360" s="37">
        <v>0</v>
      </c>
      <c r="AC360" s="37">
        <v>0</v>
      </c>
      <c r="AD360" s="37">
        <v>0</v>
      </c>
      <c r="AE360" s="37">
        <v>0</v>
      </c>
      <c r="AF360" s="37">
        <v>0</v>
      </c>
      <c r="AG360" s="37">
        <v>0</v>
      </c>
      <c r="AH360" s="37">
        <v>0</v>
      </c>
      <c r="AI360" s="37">
        <v>0</v>
      </c>
    </row>
    <row r="361" spans="1:35" ht="13">
      <c r="A361" s="13" t="s">
        <v>31</v>
      </c>
      <c r="B361" s="14"/>
      <c r="C361" s="15">
        <v>0</v>
      </c>
      <c r="D361" s="15">
        <v>0</v>
      </c>
      <c r="E361" s="15">
        <v>0</v>
      </c>
      <c r="F361" s="15">
        <v>0</v>
      </c>
      <c r="G361" s="15">
        <v>0</v>
      </c>
      <c r="H361" s="15">
        <v>0</v>
      </c>
      <c r="I361" s="15">
        <v>0</v>
      </c>
      <c r="J361" s="15">
        <v>0</v>
      </c>
      <c r="K361" s="15">
        <v>0</v>
      </c>
      <c r="L361" s="15">
        <v>0</v>
      </c>
      <c r="M361" s="15">
        <v>0</v>
      </c>
      <c r="N361" s="15">
        <v>0</v>
      </c>
      <c r="O361" s="15">
        <v>0</v>
      </c>
      <c r="P361" s="15">
        <v>0</v>
      </c>
      <c r="Q361" s="15">
        <v>0</v>
      </c>
      <c r="R361" s="15">
        <v>0</v>
      </c>
      <c r="S361" s="15">
        <v>0</v>
      </c>
      <c r="T361" s="15">
        <v>0</v>
      </c>
      <c r="U361" s="15">
        <v>0</v>
      </c>
      <c r="V361" s="15">
        <v>0</v>
      </c>
      <c r="W361" s="15">
        <v>0</v>
      </c>
      <c r="X361" s="15">
        <v>0</v>
      </c>
      <c r="Y361" s="15">
        <v>0</v>
      </c>
      <c r="Z361" s="15">
        <v>0</v>
      </c>
      <c r="AA361" s="15">
        <v>0</v>
      </c>
      <c r="AB361" s="15">
        <v>0</v>
      </c>
      <c r="AC361" s="15">
        <v>0</v>
      </c>
      <c r="AD361" s="15">
        <v>0</v>
      </c>
      <c r="AE361" s="15">
        <v>0</v>
      </c>
      <c r="AF361" s="15">
        <v>0</v>
      </c>
      <c r="AG361" s="15">
        <v>0</v>
      </c>
      <c r="AH361" s="15">
        <v>0</v>
      </c>
      <c r="AI361" s="15">
        <v>0</v>
      </c>
    </row>
    <row r="362" spans="1:35">
      <c r="A362" s="38" t="s">
        <v>32</v>
      </c>
      <c r="B362" s="39"/>
      <c r="C362" s="40">
        <v>0</v>
      </c>
      <c r="D362" s="40">
        <v>0</v>
      </c>
      <c r="E362" s="40">
        <v>0</v>
      </c>
      <c r="F362" s="40">
        <v>0</v>
      </c>
      <c r="G362" s="40">
        <v>0</v>
      </c>
      <c r="H362" s="40">
        <v>0</v>
      </c>
      <c r="I362" s="40">
        <v>0</v>
      </c>
      <c r="J362" s="40">
        <v>0</v>
      </c>
      <c r="K362" s="40">
        <v>0</v>
      </c>
      <c r="L362" s="40">
        <v>0</v>
      </c>
      <c r="M362" s="40">
        <v>0</v>
      </c>
      <c r="N362" s="40">
        <v>0</v>
      </c>
      <c r="O362" s="40">
        <v>0</v>
      </c>
      <c r="P362" s="40">
        <v>0</v>
      </c>
      <c r="Q362" s="40">
        <v>0</v>
      </c>
      <c r="R362" s="40">
        <v>0</v>
      </c>
      <c r="S362" s="40">
        <v>0</v>
      </c>
      <c r="T362" s="40">
        <v>0</v>
      </c>
      <c r="U362" s="40">
        <v>0</v>
      </c>
      <c r="V362" s="40">
        <v>0</v>
      </c>
      <c r="W362" s="40">
        <v>0</v>
      </c>
      <c r="X362" s="40">
        <v>0</v>
      </c>
      <c r="Y362" s="40">
        <v>0</v>
      </c>
      <c r="Z362" s="40">
        <v>0</v>
      </c>
      <c r="AA362" s="40">
        <v>0</v>
      </c>
      <c r="AB362" s="40">
        <v>0</v>
      </c>
      <c r="AC362" s="40">
        <v>0</v>
      </c>
      <c r="AD362" s="40">
        <v>0</v>
      </c>
      <c r="AE362" s="40">
        <v>0</v>
      </c>
      <c r="AF362" s="40">
        <v>0</v>
      </c>
      <c r="AG362" s="40">
        <v>0</v>
      </c>
      <c r="AH362" s="40">
        <v>0</v>
      </c>
      <c r="AI362" s="40">
        <v>0</v>
      </c>
    </row>
    <row r="363" spans="1:35">
      <c r="A363" s="42" t="s">
        <v>33</v>
      </c>
      <c r="B363" s="43"/>
      <c r="C363" s="44">
        <v>0</v>
      </c>
      <c r="D363" s="44">
        <v>0</v>
      </c>
      <c r="E363" s="44">
        <v>0</v>
      </c>
      <c r="F363" s="44">
        <v>0</v>
      </c>
      <c r="G363" s="44">
        <v>0</v>
      </c>
      <c r="H363" s="44">
        <v>0</v>
      </c>
      <c r="I363" s="44">
        <v>0</v>
      </c>
      <c r="J363" s="44">
        <v>0</v>
      </c>
      <c r="K363" s="44">
        <v>0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0</v>
      </c>
      <c r="U363" s="44">
        <v>0</v>
      </c>
      <c r="V363" s="44">
        <v>0</v>
      </c>
      <c r="W363" s="44">
        <v>0</v>
      </c>
      <c r="X363" s="44">
        <v>0</v>
      </c>
      <c r="Y363" s="44">
        <v>0</v>
      </c>
      <c r="Z363" s="44">
        <v>0</v>
      </c>
      <c r="AA363" s="44">
        <v>0</v>
      </c>
      <c r="AB363" s="44">
        <v>0</v>
      </c>
      <c r="AC363" s="44">
        <v>0</v>
      </c>
      <c r="AD363" s="44">
        <v>0</v>
      </c>
      <c r="AE363" s="44">
        <v>0</v>
      </c>
      <c r="AF363" s="44">
        <v>0</v>
      </c>
      <c r="AG363" s="44">
        <v>0</v>
      </c>
      <c r="AH363" s="44">
        <v>0</v>
      </c>
      <c r="AI363" s="44">
        <v>0</v>
      </c>
    </row>
    <row r="364" spans="1:35">
      <c r="A364" s="42" t="s">
        <v>34</v>
      </c>
      <c r="B364" s="43"/>
      <c r="C364" s="44">
        <v>0</v>
      </c>
      <c r="D364" s="44">
        <v>0</v>
      </c>
      <c r="E364" s="44">
        <v>0</v>
      </c>
      <c r="F364" s="44">
        <v>0</v>
      </c>
      <c r="G364" s="44">
        <v>0</v>
      </c>
      <c r="H364" s="44">
        <v>0</v>
      </c>
      <c r="I364" s="44">
        <v>0</v>
      </c>
      <c r="J364" s="44">
        <v>0</v>
      </c>
      <c r="K364" s="44">
        <v>0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0</v>
      </c>
      <c r="U364" s="44">
        <v>0</v>
      </c>
      <c r="V364" s="44">
        <v>0</v>
      </c>
      <c r="W364" s="44">
        <v>0</v>
      </c>
      <c r="X364" s="44">
        <v>0</v>
      </c>
      <c r="Y364" s="44">
        <v>0</v>
      </c>
      <c r="Z364" s="44">
        <v>0</v>
      </c>
      <c r="AA364" s="44">
        <v>0</v>
      </c>
      <c r="AB364" s="44">
        <v>0</v>
      </c>
      <c r="AC364" s="44">
        <v>0</v>
      </c>
      <c r="AD364" s="44">
        <v>0</v>
      </c>
      <c r="AE364" s="44">
        <v>0</v>
      </c>
      <c r="AF364" s="44">
        <v>0</v>
      </c>
      <c r="AG364" s="44">
        <v>0</v>
      </c>
      <c r="AH364" s="44">
        <v>0</v>
      </c>
      <c r="AI364" s="44">
        <v>0</v>
      </c>
    </row>
    <row r="365" spans="1:35">
      <c r="A365" s="42" t="s">
        <v>35</v>
      </c>
      <c r="B365" s="43"/>
      <c r="C365" s="44">
        <v>0</v>
      </c>
      <c r="D365" s="44">
        <v>0</v>
      </c>
      <c r="E365" s="44">
        <v>0</v>
      </c>
      <c r="F365" s="44">
        <v>0</v>
      </c>
      <c r="G365" s="44">
        <v>0</v>
      </c>
      <c r="H365" s="44">
        <v>0</v>
      </c>
      <c r="I365" s="44">
        <v>0</v>
      </c>
      <c r="J365" s="44">
        <v>0</v>
      </c>
      <c r="K365" s="44">
        <v>0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0</v>
      </c>
      <c r="U365" s="44">
        <v>0</v>
      </c>
      <c r="V365" s="44">
        <v>0</v>
      </c>
      <c r="W365" s="44">
        <v>0</v>
      </c>
      <c r="X365" s="44">
        <v>0</v>
      </c>
      <c r="Y365" s="44">
        <v>0</v>
      </c>
      <c r="Z365" s="44">
        <v>0</v>
      </c>
      <c r="AA365" s="44">
        <v>0</v>
      </c>
      <c r="AB365" s="44">
        <v>0</v>
      </c>
      <c r="AC365" s="44">
        <v>0</v>
      </c>
      <c r="AD365" s="44">
        <v>0</v>
      </c>
      <c r="AE365" s="44">
        <v>0</v>
      </c>
      <c r="AF365" s="44">
        <v>0</v>
      </c>
      <c r="AG365" s="44">
        <v>0</v>
      </c>
      <c r="AH365" s="44">
        <v>0</v>
      </c>
      <c r="AI365" s="44">
        <v>0</v>
      </c>
    </row>
    <row r="366" spans="1:35">
      <c r="A366" s="45" t="s">
        <v>36</v>
      </c>
      <c r="B366" s="46"/>
      <c r="C366" s="44">
        <v>0</v>
      </c>
      <c r="D366" s="44">
        <v>0</v>
      </c>
      <c r="E366" s="44">
        <v>0</v>
      </c>
      <c r="F366" s="44">
        <v>0</v>
      </c>
      <c r="G366" s="44">
        <v>0</v>
      </c>
      <c r="H366" s="44">
        <v>0</v>
      </c>
      <c r="I366" s="44">
        <v>0</v>
      </c>
      <c r="J366" s="44">
        <v>0</v>
      </c>
      <c r="K366" s="44">
        <v>0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0</v>
      </c>
      <c r="U366" s="44">
        <v>0</v>
      </c>
      <c r="V366" s="44">
        <v>0</v>
      </c>
      <c r="W366" s="44">
        <v>0</v>
      </c>
      <c r="X366" s="44">
        <v>0</v>
      </c>
      <c r="Y366" s="44">
        <v>0</v>
      </c>
      <c r="Z366" s="44">
        <v>0</v>
      </c>
      <c r="AA366" s="44">
        <v>0</v>
      </c>
      <c r="AB366" s="44">
        <v>0</v>
      </c>
      <c r="AC366" s="44">
        <v>0</v>
      </c>
      <c r="AD366" s="44">
        <v>0</v>
      </c>
      <c r="AE366" s="44">
        <v>0</v>
      </c>
      <c r="AF366" s="44">
        <v>0</v>
      </c>
      <c r="AG366" s="44">
        <v>0</v>
      </c>
      <c r="AH366" s="44">
        <v>0</v>
      </c>
      <c r="AI366" s="44">
        <v>0</v>
      </c>
    </row>
    <row r="367" spans="1:35" ht="13" thickBot="1">
      <c r="A367" s="47" t="s">
        <v>37</v>
      </c>
      <c r="B367" s="48"/>
      <c r="C367" s="49">
        <v>0</v>
      </c>
      <c r="D367" s="49">
        <v>0</v>
      </c>
      <c r="E367" s="49">
        <v>0</v>
      </c>
      <c r="F367" s="49">
        <v>0</v>
      </c>
      <c r="G367" s="49">
        <v>0</v>
      </c>
      <c r="H367" s="49">
        <v>0</v>
      </c>
      <c r="I367" s="49">
        <v>0</v>
      </c>
      <c r="J367" s="49">
        <v>0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0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0</v>
      </c>
      <c r="AC367" s="49">
        <v>0</v>
      </c>
      <c r="AD367" s="49">
        <v>0</v>
      </c>
      <c r="AE367" s="49">
        <v>0</v>
      </c>
      <c r="AF367" s="49">
        <v>0</v>
      </c>
      <c r="AG367" s="49">
        <v>0</v>
      </c>
      <c r="AH367" s="49">
        <v>0</v>
      </c>
      <c r="AI367" s="49">
        <v>0</v>
      </c>
    </row>
    <row r="368" spans="1:35" ht="13.5" thickBot="1">
      <c r="A368" s="50" t="s">
        <v>38</v>
      </c>
      <c r="B368" s="51"/>
      <c r="C368" s="52">
        <v>0</v>
      </c>
      <c r="D368" s="52">
        <v>0</v>
      </c>
      <c r="E368" s="52">
        <v>0</v>
      </c>
      <c r="F368" s="52">
        <v>0</v>
      </c>
      <c r="G368" s="52">
        <v>0</v>
      </c>
      <c r="H368" s="52">
        <v>0</v>
      </c>
      <c r="I368" s="52">
        <v>0</v>
      </c>
      <c r="J368" s="52">
        <v>0</v>
      </c>
      <c r="K368" s="52">
        <v>0</v>
      </c>
      <c r="L368" s="52">
        <v>0</v>
      </c>
      <c r="M368" s="52">
        <v>0</v>
      </c>
      <c r="N368" s="52">
        <v>0</v>
      </c>
      <c r="O368" s="52">
        <v>0</v>
      </c>
      <c r="P368" s="52">
        <v>0</v>
      </c>
      <c r="Q368" s="52">
        <v>0</v>
      </c>
      <c r="R368" s="52">
        <v>0</v>
      </c>
      <c r="S368" s="52">
        <v>0</v>
      </c>
      <c r="T368" s="52">
        <v>0</v>
      </c>
      <c r="U368" s="52">
        <v>0</v>
      </c>
      <c r="V368" s="52">
        <v>0</v>
      </c>
      <c r="W368" s="52">
        <v>0</v>
      </c>
      <c r="X368" s="52">
        <v>0</v>
      </c>
      <c r="Y368" s="52">
        <v>0</v>
      </c>
      <c r="Z368" s="52">
        <v>0</v>
      </c>
      <c r="AA368" s="52">
        <v>0</v>
      </c>
      <c r="AB368" s="52">
        <v>0</v>
      </c>
      <c r="AC368" s="52">
        <v>0</v>
      </c>
      <c r="AD368" s="52">
        <v>0</v>
      </c>
      <c r="AE368" s="52">
        <v>0</v>
      </c>
      <c r="AF368" s="52">
        <v>0</v>
      </c>
      <c r="AG368" s="52">
        <v>0</v>
      </c>
      <c r="AH368" s="52">
        <v>0</v>
      </c>
      <c r="AI368" s="52">
        <v>0</v>
      </c>
    </row>
    <row r="369" spans="1:35" ht="13.5" thickBot="1">
      <c r="A369" s="50" t="s">
        <v>39</v>
      </c>
      <c r="B369" s="51"/>
      <c r="C369" s="52">
        <v>0</v>
      </c>
      <c r="D369" s="52">
        <v>0</v>
      </c>
      <c r="E369" s="52">
        <v>0</v>
      </c>
      <c r="F369" s="52">
        <v>0</v>
      </c>
      <c r="G369" s="52">
        <v>0</v>
      </c>
      <c r="H369" s="52">
        <v>0</v>
      </c>
      <c r="I369" s="52">
        <v>0</v>
      </c>
      <c r="J369" s="52">
        <v>0</v>
      </c>
      <c r="K369" s="52">
        <v>0</v>
      </c>
      <c r="L369" s="52">
        <v>0</v>
      </c>
      <c r="M369" s="52">
        <v>0</v>
      </c>
      <c r="N369" s="52">
        <v>0</v>
      </c>
      <c r="O369" s="52">
        <v>0</v>
      </c>
      <c r="P369" s="52">
        <v>0</v>
      </c>
      <c r="Q369" s="52">
        <v>0</v>
      </c>
      <c r="R369" s="52">
        <v>0</v>
      </c>
      <c r="S369" s="52">
        <v>0</v>
      </c>
      <c r="T369" s="52">
        <v>0</v>
      </c>
      <c r="U369" s="52">
        <v>0</v>
      </c>
      <c r="V369" s="52">
        <v>44.625038023958282</v>
      </c>
      <c r="W369" s="52">
        <v>41.069022523126947</v>
      </c>
      <c r="X369" s="52">
        <v>55.30754398725059</v>
      </c>
      <c r="Y369" s="52">
        <v>46.447607258292784</v>
      </c>
      <c r="Z369" s="52">
        <v>40.881125063794876</v>
      </c>
      <c r="AA369" s="52">
        <v>35.873199299698143</v>
      </c>
      <c r="AB369" s="52">
        <v>47.207752986607019</v>
      </c>
      <c r="AC369" s="52">
        <v>36.593948321107149</v>
      </c>
      <c r="AD369" s="52">
        <v>36.773710960413226</v>
      </c>
      <c r="AE369" s="52">
        <v>42.924539403414784</v>
      </c>
      <c r="AF369" s="52">
        <v>42.163704878222397</v>
      </c>
      <c r="AG369" s="52">
        <v>53.022707971450181</v>
      </c>
      <c r="AH369" s="52">
        <v>39.933318386226787</v>
      </c>
      <c r="AI369" s="52">
        <v>39.946305339953732</v>
      </c>
    </row>
    <row r="370" spans="1:35" ht="13.5" thickBot="1">
      <c r="A370" s="50" t="s">
        <v>40</v>
      </c>
      <c r="B370" s="51"/>
      <c r="C370" s="53">
        <v>0</v>
      </c>
      <c r="D370" s="53">
        <v>0</v>
      </c>
      <c r="E370" s="53">
        <v>0</v>
      </c>
      <c r="F370" s="53">
        <v>0</v>
      </c>
      <c r="G370" s="53">
        <v>0</v>
      </c>
      <c r="H370" s="53">
        <v>0</v>
      </c>
      <c r="I370" s="53">
        <v>0</v>
      </c>
      <c r="J370" s="53">
        <v>0</v>
      </c>
      <c r="K370" s="53">
        <v>0</v>
      </c>
      <c r="L370" s="53">
        <v>0</v>
      </c>
      <c r="M370" s="53">
        <v>0</v>
      </c>
      <c r="N370" s="53">
        <v>0</v>
      </c>
      <c r="O370" s="53">
        <v>0</v>
      </c>
      <c r="P370" s="53">
        <v>0</v>
      </c>
      <c r="Q370" s="53">
        <v>0</v>
      </c>
      <c r="R370" s="53">
        <v>0</v>
      </c>
      <c r="S370" s="53">
        <v>0</v>
      </c>
      <c r="T370" s="53">
        <v>0</v>
      </c>
      <c r="U370" s="53">
        <v>0</v>
      </c>
      <c r="V370" s="53">
        <v>0</v>
      </c>
      <c r="W370" s="53">
        <v>0</v>
      </c>
      <c r="X370" s="53">
        <v>0</v>
      </c>
      <c r="Y370" s="53">
        <v>0</v>
      </c>
      <c r="Z370" s="53">
        <v>0</v>
      </c>
      <c r="AA370" s="53">
        <v>0</v>
      </c>
      <c r="AB370" s="53">
        <v>0</v>
      </c>
      <c r="AC370" s="53">
        <v>0</v>
      </c>
      <c r="AD370" s="53">
        <v>0</v>
      </c>
      <c r="AE370" s="53">
        <v>0</v>
      </c>
      <c r="AF370" s="53">
        <v>0</v>
      </c>
      <c r="AG370" s="53">
        <v>0</v>
      </c>
      <c r="AH370" s="53">
        <v>0</v>
      </c>
      <c r="AI370" s="53">
        <v>0</v>
      </c>
    </row>
    <row r="371" spans="1:35">
      <c r="A371" s="38"/>
      <c r="B371" s="39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</row>
    <row r="372" spans="1:35" ht="13" thickBot="1">
      <c r="A372" s="54"/>
      <c r="B372" s="55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</row>
    <row r="373" spans="1:35" ht="13.5" thickBot="1">
      <c r="A373" s="50" t="s">
        <v>43</v>
      </c>
      <c r="B373" s="51"/>
      <c r="C373" s="53">
        <f t="shared" ref="C373:AA373" si="27">C331+C336+C340+C355+C356+C368+C369+C370</f>
        <v>0</v>
      </c>
      <c r="D373" s="53">
        <f t="shared" si="27"/>
        <v>0</v>
      </c>
      <c r="E373" s="53">
        <f t="shared" si="27"/>
        <v>0</v>
      </c>
      <c r="F373" s="53">
        <f t="shared" si="27"/>
        <v>0</v>
      </c>
      <c r="G373" s="53">
        <f t="shared" si="27"/>
        <v>0</v>
      </c>
      <c r="H373" s="53">
        <f t="shared" si="27"/>
        <v>0</v>
      </c>
      <c r="I373" s="53">
        <f t="shared" si="27"/>
        <v>0</v>
      </c>
      <c r="J373" s="53">
        <f t="shared" si="27"/>
        <v>0</v>
      </c>
      <c r="K373" s="53">
        <f t="shared" si="27"/>
        <v>0</v>
      </c>
      <c r="L373" s="53">
        <f t="shared" si="27"/>
        <v>0</v>
      </c>
      <c r="M373" s="53">
        <f t="shared" si="27"/>
        <v>0</v>
      </c>
      <c r="N373" s="53">
        <f t="shared" si="27"/>
        <v>0</v>
      </c>
      <c r="O373" s="53">
        <f t="shared" si="27"/>
        <v>0</v>
      </c>
      <c r="P373" s="53">
        <f t="shared" si="27"/>
        <v>0</v>
      </c>
      <c r="Q373" s="53">
        <f t="shared" si="27"/>
        <v>0</v>
      </c>
      <c r="R373" s="53">
        <f t="shared" si="27"/>
        <v>0</v>
      </c>
      <c r="S373" s="53">
        <f t="shared" si="27"/>
        <v>0</v>
      </c>
      <c r="T373" s="53">
        <f t="shared" si="27"/>
        <v>0</v>
      </c>
      <c r="U373" s="53">
        <f t="shared" si="27"/>
        <v>0</v>
      </c>
      <c r="V373" s="53">
        <f t="shared" si="27"/>
        <v>61.140400916890172</v>
      </c>
      <c r="W373" s="53">
        <f t="shared" si="27"/>
        <v>59.398271476545268</v>
      </c>
      <c r="X373" s="53">
        <f t="shared" si="27"/>
        <v>76.446072487665703</v>
      </c>
      <c r="Y373" s="53">
        <f t="shared" si="27"/>
        <v>67.897076325921262</v>
      </c>
      <c r="Z373" s="53">
        <f t="shared" si="27"/>
        <v>57.155716870509139</v>
      </c>
      <c r="AA373" s="53">
        <f t="shared" si="27"/>
        <v>48.374502589288696</v>
      </c>
      <c r="AB373" s="53">
        <f t="shared" ref="AB373:AG373" si="28">AB331+AB336+AB340+AB355+AB356+AB368+AB369+AB370</f>
        <v>63.581346086383491</v>
      </c>
      <c r="AC373" s="53">
        <f t="shared" si="28"/>
        <v>45.270245429112741</v>
      </c>
      <c r="AD373" s="53">
        <f t="shared" si="28"/>
        <v>53.799664940447911</v>
      </c>
      <c r="AE373" s="53">
        <f t="shared" si="28"/>
        <v>60.41893103706694</v>
      </c>
      <c r="AF373" s="53">
        <f t="shared" si="28"/>
        <v>57.494332200112389</v>
      </c>
      <c r="AG373" s="53">
        <f t="shared" si="28"/>
        <v>74.086997582573844</v>
      </c>
      <c r="AH373" s="53">
        <f t="shared" ref="AH373:AI373" si="29">AH331+AH336+AH340+AH355+AH356+AH368+AH369+AH370</f>
        <v>58.610766690926916</v>
      </c>
      <c r="AI373" s="53">
        <f t="shared" si="29"/>
        <v>58.20804207441293</v>
      </c>
    </row>
    <row r="375" spans="1:3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</row>
    <row r="376" spans="1: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</row>
    <row r="377" spans="1:35" ht="42.5" thickBot="1">
      <c r="A377" s="62" t="s">
        <v>92</v>
      </c>
      <c r="B377" s="2"/>
      <c r="C377" s="3">
        <v>1990</v>
      </c>
      <c r="D377" s="3">
        <v>1991</v>
      </c>
      <c r="E377" s="3">
        <v>1992</v>
      </c>
      <c r="F377" s="3">
        <v>1993</v>
      </c>
      <c r="G377" s="3">
        <v>1994</v>
      </c>
      <c r="H377" s="3">
        <v>1995</v>
      </c>
      <c r="I377" s="3">
        <v>1996</v>
      </c>
      <c r="J377" s="3">
        <v>1997</v>
      </c>
      <c r="K377" s="3">
        <v>1998</v>
      </c>
      <c r="L377" s="3">
        <v>1999</v>
      </c>
      <c r="M377" s="3">
        <v>2000</v>
      </c>
      <c r="N377" s="3">
        <v>2001</v>
      </c>
      <c r="O377" s="3">
        <v>2002</v>
      </c>
      <c r="P377" s="3">
        <v>2003</v>
      </c>
      <c r="Q377" s="3">
        <v>2004</v>
      </c>
      <c r="R377" s="3">
        <v>2005</v>
      </c>
      <c r="S377" s="3">
        <v>2006</v>
      </c>
      <c r="T377" s="3">
        <v>2007</v>
      </c>
      <c r="U377" s="3">
        <v>2008</v>
      </c>
      <c r="V377" s="3">
        <v>2009</v>
      </c>
      <c r="W377" s="3">
        <v>2010</v>
      </c>
      <c r="X377" s="3">
        <v>2011</v>
      </c>
      <c r="Y377" s="3">
        <v>2012</v>
      </c>
      <c r="Z377" s="3">
        <v>2013</v>
      </c>
      <c r="AA377" s="3">
        <v>2014</v>
      </c>
      <c r="AB377" s="3">
        <v>2015</v>
      </c>
      <c r="AC377" s="3">
        <v>2016</v>
      </c>
      <c r="AD377" s="3">
        <v>2017</v>
      </c>
      <c r="AE377" s="3">
        <v>2018</v>
      </c>
      <c r="AF377" s="3">
        <v>2019</v>
      </c>
      <c r="AG377" s="3">
        <v>2020</v>
      </c>
      <c r="AH377" s="3">
        <v>2021</v>
      </c>
      <c r="AI377" s="3">
        <v>2022</v>
      </c>
    </row>
    <row r="378" spans="1:35" ht="13">
      <c r="A378" s="5" t="s">
        <v>1</v>
      </c>
      <c r="B378" s="6"/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5.9990977443609025E-2</v>
      </c>
      <c r="W378" s="7">
        <v>0.15397684210526316</v>
      </c>
      <c r="X378" s="7">
        <v>0.27695834586466167</v>
      </c>
      <c r="Y378" s="7">
        <v>0.20896857142857145</v>
      </c>
      <c r="Z378" s="7">
        <v>0.13397984962406015</v>
      </c>
      <c r="AA378" s="7">
        <v>1.2998045112781954E-2</v>
      </c>
      <c r="AB378" s="7">
        <v>1.4997744360902256E-2</v>
      </c>
      <c r="AC378" s="7">
        <v>9.9984962406015031E-3</v>
      </c>
      <c r="AD378" s="7">
        <v>0</v>
      </c>
      <c r="AE378" s="7">
        <v>6.9989473684210534E-3</v>
      </c>
      <c r="AF378" s="7">
        <v>0</v>
      </c>
      <c r="AG378" s="7">
        <v>2.9995488721804514E-3</v>
      </c>
      <c r="AH378" s="7">
        <v>2.9995488721804514E-3</v>
      </c>
      <c r="AI378" s="7">
        <v>2.9995488721804514E-3</v>
      </c>
    </row>
    <row r="379" spans="1:35" ht="13">
      <c r="A379" s="9" t="s">
        <v>2</v>
      </c>
      <c r="B379" s="10"/>
      <c r="C379" s="11">
        <v>0</v>
      </c>
      <c r="D379" s="11">
        <v>0</v>
      </c>
      <c r="E379" s="11">
        <v>0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  <c r="T379" s="11">
        <v>0</v>
      </c>
      <c r="U379" s="11">
        <v>0</v>
      </c>
      <c r="V379" s="11">
        <v>5.9990977443609025E-2</v>
      </c>
      <c r="W379" s="11">
        <v>0.15397684210526316</v>
      </c>
      <c r="X379" s="11">
        <v>0.27695834586466167</v>
      </c>
      <c r="Y379" s="11">
        <v>0.20896857142857145</v>
      </c>
      <c r="Z379" s="11">
        <v>0.13397984962406015</v>
      </c>
      <c r="AA379" s="11">
        <v>1.2998045112781954E-2</v>
      </c>
      <c r="AB379" s="11">
        <v>1.4997744360902256E-2</v>
      </c>
      <c r="AC379" s="11">
        <v>9.9984962406015031E-3</v>
      </c>
      <c r="AD379" s="11">
        <v>0</v>
      </c>
      <c r="AE379" s="11">
        <v>6.9989473684210534E-3</v>
      </c>
      <c r="AF379" s="11">
        <v>0</v>
      </c>
      <c r="AG379" s="11">
        <v>2.9995488721804514E-3</v>
      </c>
      <c r="AH379" s="11">
        <v>2.9995488721804514E-3</v>
      </c>
      <c r="AI379" s="11">
        <v>2.9995488721804514E-3</v>
      </c>
    </row>
    <row r="380" spans="1:35" ht="13">
      <c r="A380" s="13" t="s">
        <v>3</v>
      </c>
      <c r="B380" s="14"/>
      <c r="C380" s="15">
        <v>0</v>
      </c>
      <c r="D380" s="15">
        <v>0</v>
      </c>
      <c r="E380" s="15">
        <v>0</v>
      </c>
      <c r="F380" s="15">
        <v>0</v>
      </c>
      <c r="G380" s="15">
        <v>0</v>
      </c>
      <c r="H380" s="15">
        <v>0</v>
      </c>
      <c r="I380" s="15">
        <v>0</v>
      </c>
      <c r="J380" s="15">
        <v>0</v>
      </c>
      <c r="K380" s="15">
        <v>0</v>
      </c>
      <c r="L380" s="15">
        <v>0</v>
      </c>
      <c r="M380" s="15">
        <v>0</v>
      </c>
      <c r="N380" s="15">
        <v>0</v>
      </c>
      <c r="O380" s="15">
        <v>0</v>
      </c>
      <c r="P380" s="15">
        <v>0</v>
      </c>
      <c r="Q380" s="15">
        <v>0</v>
      </c>
      <c r="R380" s="15">
        <v>0</v>
      </c>
      <c r="S380" s="15">
        <v>0</v>
      </c>
      <c r="T380" s="15">
        <v>0</v>
      </c>
      <c r="U380" s="15">
        <v>0</v>
      </c>
      <c r="V380" s="15">
        <v>0</v>
      </c>
      <c r="W380" s="15">
        <v>0</v>
      </c>
      <c r="X380" s="15">
        <v>0</v>
      </c>
      <c r="Y380" s="15">
        <v>0</v>
      </c>
      <c r="Z380" s="15">
        <v>0</v>
      </c>
      <c r="AA380" s="15">
        <v>0</v>
      </c>
      <c r="AB380" s="15">
        <v>0</v>
      </c>
      <c r="AC380" s="15">
        <v>0</v>
      </c>
      <c r="AD380" s="15">
        <v>0</v>
      </c>
      <c r="AE380" s="15">
        <v>0</v>
      </c>
      <c r="AF380" s="15">
        <v>0</v>
      </c>
      <c r="AG380" s="15">
        <v>0</v>
      </c>
      <c r="AH380" s="15">
        <v>0</v>
      </c>
      <c r="AI380" s="15">
        <v>0</v>
      </c>
    </row>
    <row r="381" spans="1:35" ht="13">
      <c r="A381" s="13" t="s">
        <v>4</v>
      </c>
      <c r="B381" s="14"/>
      <c r="C381" s="15">
        <v>0</v>
      </c>
      <c r="D381" s="15">
        <v>0</v>
      </c>
      <c r="E381" s="15">
        <v>0</v>
      </c>
      <c r="F381" s="15">
        <v>0</v>
      </c>
      <c r="G381" s="15">
        <v>0</v>
      </c>
      <c r="H381" s="15">
        <v>0</v>
      </c>
      <c r="I381" s="15">
        <v>0</v>
      </c>
      <c r="J381" s="15">
        <v>0</v>
      </c>
      <c r="K381" s="15">
        <v>0</v>
      </c>
      <c r="L381" s="15">
        <v>0</v>
      </c>
      <c r="M381" s="15">
        <v>0</v>
      </c>
      <c r="N381" s="15">
        <v>0</v>
      </c>
      <c r="O381" s="15">
        <v>0</v>
      </c>
      <c r="P381" s="15">
        <v>0</v>
      </c>
      <c r="Q381" s="15">
        <v>0</v>
      </c>
      <c r="R381" s="15">
        <v>0</v>
      </c>
      <c r="S381" s="15">
        <v>0</v>
      </c>
      <c r="T381" s="15">
        <v>0</v>
      </c>
      <c r="U381" s="15">
        <v>0</v>
      </c>
      <c r="V381" s="15">
        <v>0</v>
      </c>
      <c r="W381" s="15">
        <v>0</v>
      </c>
      <c r="X381" s="15">
        <v>0</v>
      </c>
      <c r="Y381" s="15">
        <v>0</v>
      </c>
      <c r="Z381" s="15">
        <v>0</v>
      </c>
      <c r="AA381" s="15">
        <v>0</v>
      </c>
      <c r="AB381" s="15">
        <v>0</v>
      </c>
      <c r="AC381" s="15">
        <v>0</v>
      </c>
      <c r="AD381" s="15">
        <v>0</v>
      </c>
      <c r="AE381" s="15">
        <v>0</v>
      </c>
      <c r="AF381" s="15">
        <v>0</v>
      </c>
      <c r="AG381" s="15">
        <v>0</v>
      </c>
      <c r="AH381" s="15">
        <v>0</v>
      </c>
      <c r="AI381" s="15">
        <v>0</v>
      </c>
    </row>
    <row r="382" spans="1:35" ht="13.5" thickBot="1">
      <c r="A382" s="16" t="s">
        <v>5</v>
      </c>
      <c r="B382" s="17"/>
      <c r="C382" s="18">
        <v>0</v>
      </c>
      <c r="D382" s="18">
        <v>0</v>
      </c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  <c r="T382" s="18">
        <v>0</v>
      </c>
      <c r="U382" s="18">
        <v>0</v>
      </c>
      <c r="V382" s="18">
        <v>0</v>
      </c>
      <c r="W382" s="18">
        <v>0</v>
      </c>
      <c r="X382" s="18">
        <v>0</v>
      </c>
      <c r="Y382" s="18">
        <v>0</v>
      </c>
      <c r="Z382" s="18">
        <v>0</v>
      </c>
      <c r="AA382" s="18">
        <v>0</v>
      </c>
      <c r="AB382" s="18">
        <v>0</v>
      </c>
      <c r="AC382" s="18">
        <v>0</v>
      </c>
      <c r="AD382" s="18">
        <v>0</v>
      </c>
      <c r="AE382" s="18">
        <v>0</v>
      </c>
      <c r="AF382" s="18">
        <v>0</v>
      </c>
      <c r="AG382" s="18">
        <v>0</v>
      </c>
      <c r="AH382" s="18">
        <v>0</v>
      </c>
      <c r="AI382" s="18">
        <v>0</v>
      </c>
    </row>
    <row r="383" spans="1:35" ht="13">
      <c r="A383" s="19" t="s">
        <v>6</v>
      </c>
      <c r="B383" s="20"/>
      <c r="C383" s="21">
        <v>0</v>
      </c>
      <c r="D383" s="21">
        <v>0</v>
      </c>
      <c r="E383" s="21">
        <v>0</v>
      </c>
      <c r="F383" s="21">
        <v>0</v>
      </c>
      <c r="G383" s="21">
        <v>0</v>
      </c>
      <c r="H383" s="21">
        <v>0</v>
      </c>
      <c r="I383" s="21">
        <v>0</v>
      </c>
      <c r="J383" s="21">
        <v>0</v>
      </c>
      <c r="K383" s="21">
        <v>0</v>
      </c>
      <c r="L383" s="21">
        <v>0</v>
      </c>
      <c r="M383" s="21">
        <v>0</v>
      </c>
      <c r="N383" s="21">
        <v>0</v>
      </c>
      <c r="O383" s="21">
        <v>0</v>
      </c>
      <c r="P383" s="21">
        <v>0</v>
      </c>
      <c r="Q383" s="21">
        <v>0</v>
      </c>
      <c r="R383" s="21">
        <v>0</v>
      </c>
      <c r="S383" s="21">
        <v>0</v>
      </c>
      <c r="T383" s="21">
        <v>0</v>
      </c>
      <c r="U383" s="21">
        <v>0</v>
      </c>
      <c r="V383" s="21">
        <v>0</v>
      </c>
      <c r="W383" s="21">
        <v>0</v>
      </c>
      <c r="X383" s="21">
        <v>0</v>
      </c>
      <c r="Y383" s="21">
        <v>0</v>
      </c>
      <c r="Z383" s="21">
        <v>0</v>
      </c>
      <c r="AA383" s="21">
        <v>0</v>
      </c>
      <c r="AB383" s="21">
        <v>0</v>
      </c>
      <c r="AC383" s="21">
        <v>0</v>
      </c>
      <c r="AD383" s="21">
        <v>0</v>
      </c>
      <c r="AE383" s="21">
        <v>0</v>
      </c>
      <c r="AF383" s="21">
        <v>0</v>
      </c>
      <c r="AG383" s="21">
        <v>0</v>
      </c>
      <c r="AH383" s="21">
        <v>0</v>
      </c>
      <c r="AI383" s="21">
        <v>0</v>
      </c>
    </row>
    <row r="384" spans="1:35" ht="13">
      <c r="A384" s="9" t="s">
        <v>7</v>
      </c>
      <c r="B384" s="10"/>
      <c r="C384" s="11">
        <v>0</v>
      </c>
      <c r="D384" s="11">
        <v>0</v>
      </c>
      <c r="E384" s="11">
        <v>0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0</v>
      </c>
      <c r="Q384" s="11">
        <v>0</v>
      </c>
      <c r="R384" s="11">
        <v>0</v>
      </c>
      <c r="S384" s="11">
        <v>0</v>
      </c>
      <c r="T384" s="11">
        <v>0</v>
      </c>
      <c r="U384" s="11">
        <v>0</v>
      </c>
      <c r="V384" s="11">
        <v>0</v>
      </c>
      <c r="W384" s="11">
        <v>0</v>
      </c>
      <c r="X384" s="11">
        <v>0</v>
      </c>
      <c r="Y384" s="11">
        <v>0</v>
      </c>
      <c r="Z384" s="11">
        <v>0</v>
      </c>
      <c r="AA384" s="11">
        <v>0</v>
      </c>
      <c r="AB384" s="11">
        <v>0</v>
      </c>
      <c r="AC384" s="11">
        <v>0</v>
      </c>
      <c r="AD384" s="11">
        <v>0</v>
      </c>
      <c r="AE384" s="11">
        <v>0</v>
      </c>
      <c r="AF384" s="11">
        <v>0</v>
      </c>
      <c r="AG384" s="11">
        <v>0</v>
      </c>
      <c r="AH384" s="11">
        <v>0</v>
      </c>
      <c r="AI384" s="11">
        <v>0</v>
      </c>
    </row>
    <row r="385" spans="1:35" ht="13">
      <c r="A385" s="9" t="s">
        <v>8</v>
      </c>
      <c r="B385" s="10"/>
      <c r="C385" s="11">
        <v>0</v>
      </c>
      <c r="D385" s="11">
        <v>0</v>
      </c>
      <c r="E385" s="11">
        <v>0</v>
      </c>
      <c r="F385" s="11">
        <v>0</v>
      </c>
      <c r="G385" s="11">
        <v>0</v>
      </c>
      <c r="H385" s="11">
        <v>0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0</v>
      </c>
      <c r="P385" s="11">
        <v>0</v>
      </c>
      <c r="Q385" s="11">
        <v>0</v>
      </c>
      <c r="R385" s="11">
        <v>0</v>
      </c>
      <c r="S385" s="11">
        <v>0</v>
      </c>
      <c r="T385" s="11">
        <v>0</v>
      </c>
      <c r="U385" s="11">
        <v>0</v>
      </c>
      <c r="V385" s="11">
        <v>0</v>
      </c>
      <c r="W385" s="11">
        <v>0</v>
      </c>
      <c r="X385" s="11">
        <v>0</v>
      </c>
      <c r="Y385" s="11">
        <v>0</v>
      </c>
      <c r="Z385" s="11">
        <v>0</v>
      </c>
      <c r="AA385" s="11">
        <v>0</v>
      </c>
      <c r="AB385" s="11">
        <v>0</v>
      </c>
      <c r="AC385" s="11">
        <v>0</v>
      </c>
      <c r="AD385" s="11">
        <v>0</v>
      </c>
      <c r="AE385" s="11">
        <v>0</v>
      </c>
      <c r="AF385" s="11">
        <v>0</v>
      </c>
      <c r="AG385" s="11">
        <v>0</v>
      </c>
      <c r="AH385" s="11">
        <v>0</v>
      </c>
      <c r="AI385" s="11">
        <v>0</v>
      </c>
    </row>
    <row r="386" spans="1:35" ht="13.5" thickBot="1">
      <c r="A386" s="16" t="s">
        <v>9</v>
      </c>
      <c r="B386" s="17"/>
      <c r="C386" s="18">
        <v>0</v>
      </c>
      <c r="D386" s="18">
        <v>0</v>
      </c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  <c r="U386" s="18">
        <v>0</v>
      </c>
      <c r="V386" s="18">
        <v>0</v>
      </c>
      <c r="W386" s="18">
        <v>0</v>
      </c>
      <c r="X386" s="18">
        <v>0</v>
      </c>
      <c r="Y386" s="18">
        <v>0</v>
      </c>
      <c r="Z386" s="18">
        <v>0</v>
      </c>
      <c r="AA386" s="18">
        <v>0</v>
      </c>
      <c r="AB386" s="18">
        <v>0</v>
      </c>
      <c r="AC386" s="18">
        <v>0</v>
      </c>
      <c r="AD386" s="18">
        <v>0</v>
      </c>
      <c r="AE386" s="18">
        <v>0</v>
      </c>
      <c r="AF386" s="18">
        <v>0</v>
      </c>
      <c r="AG386" s="18">
        <v>0</v>
      </c>
      <c r="AH386" s="18">
        <v>0</v>
      </c>
      <c r="AI386" s="18">
        <v>0</v>
      </c>
    </row>
    <row r="387" spans="1:35" ht="13">
      <c r="A387" s="5" t="s">
        <v>10</v>
      </c>
      <c r="B387" s="6"/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30.820780904353867</v>
      </c>
      <c r="W387" s="7">
        <v>29.788329225884375</v>
      </c>
      <c r="X387" s="7">
        <v>27.593301694561024</v>
      </c>
      <c r="Y387" s="7">
        <v>26.221588644144767</v>
      </c>
      <c r="Z387" s="7">
        <v>27.900581363182823</v>
      </c>
      <c r="AA387" s="7">
        <v>25.238010534057846</v>
      </c>
      <c r="AB387" s="7">
        <v>28.670903554379898</v>
      </c>
      <c r="AC387" s="7">
        <v>24.72800545376554</v>
      </c>
      <c r="AD387" s="7">
        <v>19.760596391386592</v>
      </c>
      <c r="AE387" s="7">
        <v>21.594764888200565</v>
      </c>
      <c r="AF387" s="7">
        <v>18.712828770359287</v>
      </c>
      <c r="AG387" s="7">
        <v>14.883708677457554</v>
      </c>
      <c r="AH387" s="7">
        <v>17.505019250973049</v>
      </c>
      <c r="AI387" s="7">
        <v>17.936450431554348</v>
      </c>
    </row>
    <row r="388" spans="1:35" ht="13">
      <c r="A388" s="9" t="s">
        <v>11</v>
      </c>
      <c r="B388" s="10"/>
      <c r="C388" s="11">
        <v>0</v>
      </c>
      <c r="D388" s="11">
        <v>0</v>
      </c>
      <c r="E388" s="11">
        <v>0</v>
      </c>
      <c r="F388" s="11">
        <v>0</v>
      </c>
      <c r="G388" s="11">
        <v>0</v>
      </c>
      <c r="H388" s="11">
        <v>0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>
        <v>0</v>
      </c>
      <c r="U388" s="11">
        <v>0</v>
      </c>
      <c r="V388" s="11">
        <v>0</v>
      </c>
      <c r="W388" s="11">
        <v>0</v>
      </c>
      <c r="X388" s="11">
        <v>0</v>
      </c>
      <c r="Y388" s="11">
        <v>0</v>
      </c>
      <c r="Z388" s="11">
        <v>0</v>
      </c>
      <c r="AA388" s="11">
        <v>0</v>
      </c>
      <c r="AB388" s="11">
        <v>0</v>
      </c>
      <c r="AC388" s="11">
        <v>0</v>
      </c>
      <c r="AD388" s="11">
        <v>0</v>
      </c>
      <c r="AE388" s="11">
        <v>0</v>
      </c>
      <c r="AF388" s="11">
        <v>0</v>
      </c>
      <c r="AG388" s="11">
        <v>0</v>
      </c>
      <c r="AH388" s="11">
        <v>0</v>
      </c>
      <c r="AI388" s="11">
        <v>0</v>
      </c>
    </row>
    <row r="389" spans="1:35" ht="13">
      <c r="A389" s="23" t="s">
        <v>12</v>
      </c>
      <c r="B389" s="24"/>
      <c r="C389" s="25">
        <v>0</v>
      </c>
      <c r="D389" s="25">
        <v>0</v>
      </c>
      <c r="E389" s="25">
        <v>0</v>
      </c>
      <c r="F389" s="25">
        <v>0</v>
      </c>
      <c r="G389" s="25">
        <v>0</v>
      </c>
      <c r="H389" s="25">
        <v>0</v>
      </c>
      <c r="I389" s="25">
        <v>0</v>
      </c>
      <c r="J389" s="25">
        <v>0</v>
      </c>
      <c r="K389" s="25">
        <v>0</v>
      </c>
      <c r="L389" s="25">
        <v>0</v>
      </c>
      <c r="M389" s="25">
        <v>0</v>
      </c>
      <c r="N389" s="25">
        <v>0</v>
      </c>
      <c r="O389" s="25">
        <v>0</v>
      </c>
      <c r="P389" s="25">
        <v>0</v>
      </c>
      <c r="Q389" s="25">
        <v>0</v>
      </c>
      <c r="R389" s="25">
        <v>0</v>
      </c>
      <c r="S389" s="25">
        <v>0</v>
      </c>
      <c r="T389" s="25">
        <v>0</v>
      </c>
      <c r="U389" s="25">
        <v>0</v>
      </c>
      <c r="V389" s="25">
        <v>0</v>
      </c>
      <c r="W389" s="25">
        <v>0</v>
      </c>
      <c r="X389" s="25">
        <v>0</v>
      </c>
      <c r="Y389" s="25">
        <v>0</v>
      </c>
      <c r="Z389" s="25">
        <v>0</v>
      </c>
      <c r="AA389" s="25">
        <v>0</v>
      </c>
      <c r="AB389" s="25">
        <v>0</v>
      </c>
      <c r="AC389" s="25">
        <v>0</v>
      </c>
      <c r="AD389" s="25">
        <v>0</v>
      </c>
      <c r="AE389" s="25">
        <v>0</v>
      </c>
      <c r="AF389" s="25">
        <v>0</v>
      </c>
      <c r="AG389" s="25">
        <v>0</v>
      </c>
      <c r="AH389" s="25">
        <v>0</v>
      </c>
      <c r="AI389" s="25">
        <v>0</v>
      </c>
    </row>
    <row r="390" spans="1:35" ht="13">
      <c r="A390" s="26" t="s">
        <v>13</v>
      </c>
      <c r="B390" s="27"/>
      <c r="C390" s="28">
        <v>0</v>
      </c>
      <c r="D390" s="28">
        <v>0</v>
      </c>
      <c r="E390" s="28">
        <v>0</v>
      </c>
      <c r="F390" s="28">
        <v>0</v>
      </c>
      <c r="G390" s="28">
        <v>0</v>
      </c>
      <c r="H390" s="28">
        <v>0</v>
      </c>
      <c r="I390" s="28">
        <v>0</v>
      </c>
      <c r="J390" s="28">
        <v>0</v>
      </c>
      <c r="K390" s="28">
        <v>0</v>
      </c>
      <c r="L390" s="28">
        <v>0</v>
      </c>
      <c r="M390" s="28">
        <v>0</v>
      </c>
      <c r="N390" s="28">
        <v>0</v>
      </c>
      <c r="O390" s="28">
        <v>0</v>
      </c>
      <c r="P390" s="28">
        <v>0</v>
      </c>
      <c r="Q390" s="28">
        <v>0</v>
      </c>
      <c r="R390" s="28">
        <v>0</v>
      </c>
      <c r="S390" s="28">
        <v>0</v>
      </c>
      <c r="T390" s="28">
        <v>0</v>
      </c>
      <c r="U390" s="28">
        <v>0</v>
      </c>
      <c r="V390" s="28">
        <v>0</v>
      </c>
      <c r="W390" s="28">
        <v>0</v>
      </c>
      <c r="X390" s="28">
        <v>0</v>
      </c>
      <c r="Y390" s="28">
        <v>0</v>
      </c>
      <c r="Z390" s="28">
        <v>0</v>
      </c>
      <c r="AA390" s="28">
        <v>0</v>
      </c>
      <c r="AB390" s="28">
        <v>0</v>
      </c>
      <c r="AC390" s="28">
        <v>0</v>
      </c>
      <c r="AD390" s="28">
        <v>0</v>
      </c>
      <c r="AE390" s="28">
        <v>0</v>
      </c>
      <c r="AF390" s="28">
        <v>0</v>
      </c>
      <c r="AG390" s="28">
        <v>0</v>
      </c>
      <c r="AH390" s="28">
        <v>0</v>
      </c>
      <c r="AI390" s="28">
        <v>0</v>
      </c>
    </row>
    <row r="391" spans="1:35" ht="13">
      <c r="A391" s="13" t="s">
        <v>14</v>
      </c>
      <c r="B391" s="14"/>
      <c r="C391" s="15">
        <v>0</v>
      </c>
      <c r="D391" s="15">
        <v>0</v>
      </c>
      <c r="E391" s="15">
        <v>0</v>
      </c>
      <c r="F391" s="15">
        <v>0</v>
      </c>
      <c r="G391" s="15">
        <v>0</v>
      </c>
      <c r="H391" s="15">
        <v>0</v>
      </c>
      <c r="I391" s="15">
        <v>0</v>
      </c>
      <c r="J391" s="15">
        <v>0</v>
      </c>
      <c r="K391" s="15">
        <v>0</v>
      </c>
      <c r="L391" s="15">
        <v>0</v>
      </c>
      <c r="M391" s="15">
        <v>0</v>
      </c>
      <c r="N391" s="15">
        <v>0</v>
      </c>
      <c r="O391" s="15">
        <v>0</v>
      </c>
      <c r="P391" s="15">
        <v>0</v>
      </c>
      <c r="Q391" s="15">
        <v>0</v>
      </c>
      <c r="R391" s="15">
        <v>0</v>
      </c>
      <c r="S391" s="15">
        <v>0</v>
      </c>
      <c r="T391" s="15">
        <v>0</v>
      </c>
      <c r="U391" s="15">
        <v>0</v>
      </c>
      <c r="V391" s="15">
        <v>0</v>
      </c>
      <c r="W391" s="15">
        <v>0</v>
      </c>
      <c r="X391" s="15">
        <v>0</v>
      </c>
      <c r="Y391" s="15">
        <v>0</v>
      </c>
      <c r="Z391" s="15">
        <v>0</v>
      </c>
      <c r="AA391" s="15">
        <v>0</v>
      </c>
      <c r="AB391" s="15">
        <v>0</v>
      </c>
      <c r="AC391" s="15">
        <v>0</v>
      </c>
      <c r="AD391" s="15">
        <v>0</v>
      </c>
      <c r="AE391" s="15">
        <v>0</v>
      </c>
      <c r="AF391" s="15">
        <v>0</v>
      </c>
      <c r="AG391" s="15">
        <v>0</v>
      </c>
      <c r="AH391" s="15">
        <v>0</v>
      </c>
      <c r="AI391" s="15">
        <v>0</v>
      </c>
    </row>
    <row r="392" spans="1:35" ht="13">
      <c r="A392" s="9" t="s">
        <v>15</v>
      </c>
      <c r="B392" s="10"/>
      <c r="C392" s="11">
        <v>0</v>
      </c>
      <c r="D392" s="11">
        <v>0</v>
      </c>
      <c r="E392" s="11">
        <v>0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</v>
      </c>
      <c r="U392" s="11">
        <v>0</v>
      </c>
      <c r="V392" s="11">
        <v>5.444</v>
      </c>
      <c r="W392" s="11">
        <v>4.3319999999999999</v>
      </c>
      <c r="X392" s="11">
        <v>5.53</v>
      </c>
      <c r="Y392" s="11">
        <v>4.7290000000000001</v>
      </c>
      <c r="Z392" s="11">
        <v>3.7130000000000001</v>
      </c>
      <c r="AA392" s="11">
        <v>3.8279999999999998</v>
      </c>
      <c r="AB392" s="11">
        <v>4.6870000000000003</v>
      </c>
      <c r="AC392" s="11">
        <v>3.7719999999999998</v>
      </c>
      <c r="AD392" s="11">
        <v>3.01</v>
      </c>
      <c r="AE392" s="11">
        <v>3.5719999999999996</v>
      </c>
      <c r="AF392" s="11">
        <v>3.0089999999999999</v>
      </c>
      <c r="AG392" s="11">
        <v>3.0449999999999999</v>
      </c>
      <c r="AH392" s="11">
        <v>1.7929999999999999</v>
      </c>
      <c r="AI392" s="11">
        <v>1.4972815795120793</v>
      </c>
    </row>
    <row r="393" spans="1:35" ht="13">
      <c r="A393" s="13" t="s">
        <v>16</v>
      </c>
      <c r="B393" s="14"/>
      <c r="C393" s="15">
        <v>0</v>
      </c>
      <c r="D393" s="15">
        <v>0</v>
      </c>
      <c r="E393" s="15">
        <v>0</v>
      </c>
      <c r="F393" s="15">
        <v>0</v>
      </c>
      <c r="G393" s="15">
        <v>0</v>
      </c>
      <c r="H393" s="15">
        <v>0</v>
      </c>
      <c r="I393" s="15">
        <v>0</v>
      </c>
      <c r="J393" s="15">
        <v>0</v>
      </c>
      <c r="K393" s="15">
        <v>0</v>
      </c>
      <c r="L393" s="15">
        <v>0</v>
      </c>
      <c r="M393" s="15">
        <v>0</v>
      </c>
      <c r="N393" s="15">
        <v>0</v>
      </c>
      <c r="O393" s="15">
        <v>0</v>
      </c>
      <c r="P393" s="15">
        <v>0</v>
      </c>
      <c r="Q393" s="15">
        <v>0</v>
      </c>
      <c r="R393" s="15">
        <v>0</v>
      </c>
      <c r="S393" s="15">
        <v>0</v>
      </c>
      <c r="T393" s="15">
        <v>0</v>
      </c>
      <c r="U393" s="15">
        <v>0</v>
      </c>
      <c r="V393" s="15">
        <v>0</v>
      </c>
      <c r="W393" s="15">
        <v>0</v>
      </c>
      <c r="X393" s="15">
        <v>0</v>
      </c>
      <c r="Y393" s="15">
        <v>0</v>
      </c>
      <c r="Z393" s="15">
        <v>0</v>
      </c>
      <c r="AA393" s="15">
        <v>0</v>
      </c>
      <c r="AB393" s="15">
        <v>0</v>
      </c>
      <c r="AC393" s="15">
        <v>0</v>
      </c>
      <c r="AD393" s="15">
        <v>0</v>
      </c>
      <c r="AE393" s="15">
        <v>0</v>
      </c>
      <c r="AF393" s="15">
        <v>0</v>
      </c>
      <c r="AG393" s="15">
        <v>0</v>
      </c>
      <c r="AH393" s="15">
        <v>0</v>
      </c>
      <c r="AI393" s="15">
        <v>0</v>
      </c>
    </row>
    <row r="394" spans="1:35" ht="13">
      <c r="A394" s="13" t="s">
        <v>17</v>
      </c>
      <c r="B394" s="14"/>
      <c r="C394" s="15">
        <v>0</v>
      </c>
      <c r="D394" s="15">
        <v>0</v>
      </c>
      <c r="E394" s="15">
        <v>0</v>
      </c>
      <c r="F394" s="15">
        <v>0</v>
      </c>
      <c r="G394" s="15">
        <v>0</v>
      </c>
      <c r="H394" s="15">
        <v>0</v>
      </c>
      <c r="I394" s="15">
        <v>0</v>
      </c>
      <c r="J394" s="15">
        <v>0</v>
      </c>
      <c r="K394" s="15">
        <v>0</v>
      </c>
      <c r="L394" s="15">
        <v>0</v>
      </c>
      <c r="M394" s="15">
        <v>0</v>
      </c>
      <c r="N394" s="15">
        <v>0</v>
      </c>
      <c r="O394" s="15">
        <v>0</v>
      </c>
      <c r="P394" s="15">
        <v>0</v>
      </c>
      <c r="Q394" s="15">
        <v>0</v>
      </c>
      <c r="R394" s="15">
        <v>0</v>
      </c>
      <c r="S394" s="15">
        <v>0</v>
      </c>
      <c r="T394" s="15">
        <v>0</v>
      </c>
      <c r="U394" s="15">
        <v>0</v>
      </c>
      <c r="V394" s="15">
        <v>0</v>
      </c>
      <c r="W394" s="15">
        <v>0</v>
      </c>
      <c r="X394" s="15">
        <v>0</v>
      </c>
      <c r="Y394" s="15">
        <v>0</v>
      </c>
      <c r="Z394" s="15">
        <v>0</v>
      </c>
      <c r="AA394" s="15">
        <v>0</v>
      </c>
      <c r="AB394" s="15">
        <v>0</v>
      </c>
      <c r="AC394" s="15">
        <v>0</v>
      </c>
      <c r="AD394" s="15">
        <v>0</v>
      </c>
      <c r="AE394" s="15">
        <v>0</v>
      </c>
      <c r="AF394" s="15">
        <v>0</v>
      </c>
      <c r="AG394" s="15">
        <v>0</v>
      </c>
      <c r="AH394" s="15">
        <v>0</v>
      </c>
      <c r="AI394" s="15">
        <v>0</v>
      </c>
    </row>
    <row r="395" spans="1:35" ht="13">
      <c r="A395" s="13" t="s">
        <v>18</v>
      </c>
      <c r="B395" s="14"/>
      <c r="C395" s="15">
        <v>0</v>
      </c>
      <c r="D395" s="15">
        <v>0</v>
      </c>
      <c r="E395" s="15">
        <v>0</v>
      </c>
      <c r="F395" s="15">
        <v>0</v>
      </c>
      <c r="G395" s="15">
        <v>0</v>
      </c>
      <c r="H395" s="15">
        <v>0</v>
      </c>
      <c r="I395" s="15">
        <v>0</v>
      </c>
      <c r="J395" s="15">
        <v>0</v>
      </c>
      <c r="K395" s="15">
        <v>0</v>
      </c>
      <c r="L395" s="15">
        <v>0</v>
      </c>
      <c r="M395" s="15">
        <v>0</v>
      </c>
      <c r="N395" s="15">
        <v>0</v>
      </c>
      <c r="O395" s="15">
        <v>0</v>
      </c>
      <c r="P395" s="15">
        <v>0</v>
      </c>
      <c r="Q395" s="15">
        <v>0</v>
      </c>
      <c r="R395" s="15">
        <v>0</v>
      </c>
      <c r="S395" s="15">
        <v>0</v>
      </c>
      <c r="T395" s="15">
        <v>0</v>
      </c>
      <c r="U395" s="15">
        <v>0</v>
      </c>
      <c r="V395" s="15">
        <v>11.468780904353871</v>
      </c>
      <c r="W395" s="15">
        <v>14.809085652126724</v>
      </c>
      <c r="X395" s="15">
        <v>9.4510791302173303</v>
      </c>
      <c r="Y395" s="15">
        <v>9.8682238972608722</v>
      </c>
      <c r="Z395" s="15">
        <v>9.8753096676472225</v>
      </c>
      <c r="AA395" s="15">
        <v>9.0596022465680477</v>
      </c>
      <c r="AB395" s="15">
        <v>8.160903554379896</v>
      </c>
      <c r="AC395" s="15">
        <v>6.294005453765541</v>
      </c>
      <c r="AD395" s="15">
        <v>8.2215963913865941</v>
      </c>
      <c r="AE395" s="15">
        <v>7.6947648882005675</v>
      </c>
      <c r="AF395" s="15">
        <v>6.157828770359286</v>
      </c>
      <c r="AG395" s="15">
        <v>3.2337086774575536</v>
      </c>
      <c r="AH395" s="15">
        <v>5.4550192509730486</v>
      </c>
      <c r="AI395" s="15">
        <v>5.7476020675306589</v>
      </c>
    </row>
    <row r="396" spans="1:35" ht="13">
      <c r="A396" s="13" t="s">
        <v>19</v>
      </c>
      <c r="B396" s="14"/>
      <c r="C396" s="15">
        <v>0</v>
      </c>
      <c r="D396" s="15">
        <v>0</v>
      </c>
      <c r="E396" s="15">
        <v>0</v>
      </c>
      <c r="F396" s="15">
        <v>0</v>
      </c>
      <c r="G396" s="15">
        <v>0</v>
      </c>
      <c r="H396" s="15">
        <v>0</v>
      </c>
      <c r="I396" s="15">
        <v>0</v>
      </c>
      <c r="J396" s="15">
        <v>0</v>
      </c>
      <c r="K396" s="15">
        <v>0</v>
      </c>
      <c r="L396" s="15">
        <v>0</v>
      </c>
      <c r="M396" s="15">
        <v>0</v>
      </c>
      <c r="N396" s="15">
        <v>0</v>
      </c>
      <c r="O396" s="15">
        <v>0</v>
      </c>
      <c r="P396" s="15">
        <v>0</v>
      </c>
      <c r="Q396" s="15">
        <v>0</v>
      </c>
      <c r="R396" s="15">
        <v>0</v>
      </c>
      <c r="S396" s="15">
        <v>0</v>
      </c>
      <c r="T396" s="15">
        <v>0</v>
      </c>
      <c r="U396" s="15">
        <v>0</v>
      </c>
      <c r="V396" s="15">
        <v>13.907999999999999</v>
      </c>
      <c r="W396" s="15">
        <v>10.647</v>
      </c>
      <c r="X396" s="15">
        <v>12.612</v>
      </c>
      <c r="Y396" s="15">
        <v>11.624000000000001</v>
      </c>
      <c r="Z396" s="15">
        <v>14.311999999999999</v>
      </c>
      <c r="AA396" s="15">
        <v>12.35</v>
      </c>
      <c r="AB396" s="15">
        <v>15.823</v>
      </c>
      <c r="AC396" s="15">
        <v>14.662000000000001</v>
      </c>
      <c r="AD396" s="15">
        <v>8.5289999999999999</v>
      </c>
      <c r="AE396" s="15">
        <v>10.327999999999999</v>
      </c>
      <c r="AF396" s="15">
        <v>9.5459999999999994</v>
      </c>
      <c r="AG396" s="15">
        <v>8.6050000000000004</v>
      </c>
      <c r="AH396" s="15">
        <v>10.257000000000001</v>
      </c>
      <c r="AI396" s="15">
        <v>10.691566784511609</v>
      </c>
    </row>
    <row r="397" spans="1:35" ht="13">
      <c r="A397" s="26" t="s">
        <v>20</v>
      </c>
      <c r="B397" s="27"/>
      <c r="C397" s="28">
        <v>0</v>
      </c>
      <c r="D397" s="28">
        <v>0</v>
      </c>
      <c r="E397" s="28">
        <v>0</v>
      </c>
      <c r="F397" s="28">
        <v>0</v>
      </c>
      <c r="G397" s="28">
        <v>0</v>
      </c>
      <c r="H397" s="28">
        <v>0</v>
      </c>
      <c r="I397" s="28">
        <v>0</v>
      </c>
      <c r="J397" s="28">
        <v>0</v>
      </c>
      <c r="K397" s="28">
        <v>0</v>
      </c>
      <c r="L397" s="28">
        <v>0</v>
      </c>
      <c r="M397" s="28">
        <v>0</v>
      </c>
      <c r="N397" s="28">
        <v>0</v>
      </c>
      <c r="O397" s="28">
        <v>0</v>
      </c>
      <c r="P397" s="28">
        <v>0</v>
      </c>
      <c r="Q397" s="28">
        <v>0</v>
      </c>
      <c r="R397" s="28">
        <v>0</v>
      </c>
      <c r="S397" s="28">
        <v>0</v>
      </c>
      <c r="T397" s="28">
        <v>0</v>
      </c>
      <c r="U397" s="28">
        <v>0</v>
      </c>
      <c r="V397" s="28">
        <v>0</v>
      </c>
      <c r="W397" s="28">
        <v>2.4357375765003548E-4</v>
      </c>
      <c r="X397" s="28">
        <v>2.225643436916117E-4</v>
      </c>
      <c r="Y397" s="28">
        <v>3.6474688389685051E-4</v>
      </c>
      <c r="Z397" s="28">
        <v>2.716955356031936E-4</v>
      </c>
      <c r="AA397" s="28">
        <v>4.0828748979995181E-4</v>
      </c>
      <c r="AB397" s="28">
        <v>0</v>
      </c>
      <c r="AC397" s="28">
        <v>0</v>
      </c>
      <c r="AD397" s="28">
        <v>0</v>
      </c>
      <c r="AE397" s="28">
        <v>0</v>
      </c>
      <c r="AF397" s="28">
        <v>0</v>
      </c>
      <c r="AG397" s="28">
        <v>0</v>
      </c>
      <c r="AH397" s="28">
        <v>0</v>
      </c>
      <c r="AI397" s="28">
        <v>0</v>
      </c>
    </row>
    <row r="398" spans="1:35" ht="13">
      <c r="A398" s="13" t="s">
        <v>21</v>
      </c>
      <c r="B398" s="14"/>
      <c r="C398" s="60">
        <v>0</v>
      </c>
      <c r="D398" s="60">
        <v>0</v>
      </c>
      <c r="E398" s="60">
        <v>0</v>
      </c>
      <c r="F398" s="60">
        <v>0</v>
      </c>
      <c r="G398" s="60">
        <v>0</v>
      </c>
      <c r="H398" s="60">
        <v>0</v>
      </c>
      <c r="I398" s="60">
        <v>0</v>
      </c>
      <c r="J398" s="60">
        <v>0</v>
      </c>
      <c r="K398" s="60">
        <v>0</v>
      </c>
      <c r="L398" s="60">
        <v>0</v>
      </c>
      <c r="M398" s="60">
        <v>0</v>
      </c>
      <c r="N398" s="60">
        <v>0</v>
      </c>
      <c r="O398" s="60">
        <v>0</v>
      </c>
      <c r="P398" s="60">
        <v>0</v>
      </c>
      <c r="Q398" s="60">
        <v>0</v>
      </c>
      <c r="R398" s="60">
        <v>0</v>
      </c>
      <c r="S398" s="60">
        <v>0</v>
      </c>
      <c r="T398" s="60">
        <v>0</v>
      </c>
      <c r="U398" s="60">
        <v>0</v>
      </c>
      <c r="V398" s="60">
        <v>0</v>
      </c>
      <c r="W398" s="60">
        <v>0</v>
      </c>
      <c r="X398" s="60">
        <v>0</v>
      </c>
      <c r="Y398" s="60">
        <v>0</v>
      </c>
      <c r="Z398" s="60">
        <v>0</v>
      </c>
      <c r="AA398" s="60">
        <v>0</v>
      </c>
      <c r="AB398" s="60">
        <v>0</v>
      </c>
      <c r="AC398" s="60">
        <v>0</v>
      </c>
      <c r="AD398" s="60">
        <v>0</v>
      </c>
      <c r="AE398" s="60">
        <v>0</v>
      </c>
      <c r="AF398" s="60">
        <v>0</v>
      </c>
      <c r="AG398" s="60">
        <v>0</v>
      </c>
      <c r="AH398" s="60">
        <v>0</v>
      </c>
      <c r="AI398" s="60">
        <v>0</v>
      </c>
    </row>
    <row r="399" spans="1:35" ht="13">
      <c r="A399" s="9" t="s">
        <v>22</v>
      </c>
      <c r="B399" s="10"/>
      <c r="C399" s="11">
        <v>0</v>
      </c>
      <c r="D399" s="11">
        <v>0</v>
      </c>
      <c r="E399" s="11">
        <v>0</v>
      </c>
      <c r="F399" s="11">
        <v>0</v>
      </c>
      <c r="G399" s="11">
        <v>0</v>
      </c>
      <c r="H399" s="11">
        <v>0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0</v>
      </c>
      <c r="P399" s="11">
        <v>0</v>
      </c>
      <c r="Q399" s="11">
        <v>0</v>
      </c>
      <c r="R399" s="11">
        <v>0</v>
      </c>
      <c r="S399" s="11">
        <v>0</v>
      </c>
      <c r="T399" s="11">
        <v>0</v>
      </c>
      <c r="U399" s="11">
        <v>0</v>
      </c>
      <c r="V399" s="11">
        <v>0</v>
      </c>
      <c r="W399" s="11">
        <v>0</v>
      </c>
      <c r="X399" s="11">
        <v>0</v>
      </c>
      <c r="Y399" s="11">
        <v>0</v>
      </c>
      <c r="Z399" s="11">
        <v>0</v>
      </c>
      <c r="AA399" s="11">
        <v>0</v>
      </c>
      <c r="AB399" s="11">
        <v>0</v>
      </c>
      <c r="AC399" s="11">
        <v>0</v>
      </c>
      <c r="AD399" s="11">
        <v>0</v>
      </c>
      <c r="AE399" s="11">
        <v>0</v>
      </c>
      <c r="AF399" s="11">
        <v>0</v>
      </c>
      <c r="AG399" s="11">
        <v>0</v>
      </c>
      <c r="AH399" s="11">
        <v>0</v>
      </c>
      <c r="AI399" s="11">
        <v>0</v>
      </c>
    </row>
    <row r="400" spans="1:35" ht="13">
      <c r="A400" s="29" t="s">
        <v>23</v>
      </c>
      <c r="B400" s="30"/>
      <c r="C400" s="12">
        <v>0</v>
      </c>
      <c r="D400" s="12">
        <v>0</v>
      </c>
      <c r="E400" s="12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  <c r="Y400" s="12">
        <v>0</v>
      </c>
      <c r="Z400" s="12">
        <v>0</v>
      </c>
      <c r="AA400" s="12">
        <v>0</v>
      </c>
      <c r="AB400" s="12">
        <v>0</v>
      </c>
      <c r="AC400" s="12">
        <v>0</v>
      </c>
      <c r="AD400" s="12">
        <v>0</v>
      </c>
      <c r="AE400" s="12">
        <v>0</v>
      </c>
      <c r="AF400" s="12">
        <v>0</v>
      </c>
      <c r="AG400" s="12">
        <v>0</v>
      </c>
      <c r="AH400" s="12">
        <v>0</v>
      </c>
      <c r="AI400" s="12">
        <v>0</v>
      </c>
    </row>
    <row r="401" spans="1:35" ht="13.5" thickBot="1">
      <c r="A401" s="16" t="s">
        <v>24</v>
      </c>
      <c r="B401" s="17"/>
      <c r="C401" s="18">
        <v>0</v>
      </c>
      <c r="D401" s="18">
        <v>0</v>
      </c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  <c r="U401" s="18">
        <v>0</v>
      </c>
      <c r="V401" s="18">
        <v>0</v>
      </c>
      <c r="W401" s="18">
        <v>0</v>
      </c>
      <c r="X401" s="18">
        <v>0</v>
      </c>
      <c r="Y401" s="18">
        <v>0</v>
      </c>
      <c r="Z401" s="18">
        <v>0</v>
      </c>
      <c r="AA401" s="18">
        <v>0</v>
      </c>
      <c r="AB401" s="18">
        <v>0</v>
      </c>
      <c r="AC401" s="18">
        <v>0</v>
      </c>
      <c r="AD401" s="18">
        <v>0</v>
      </c>
      <c r="AE401" s="18">
        <v>0</v>
      </c>
      <c r="AF401" s="18">
        <v>0</v>
      </c>
      <c r="AG401" s="18">
        <v>0</v>
      </c>
      <c r="AH401" s="18">
        <v>0</v>
      </c>
      <c r="AI401" s="18">
        <v>0</v>
      </c>
    </row>
    <row r="402" spans="1:35" ht="13.5" thickBot="1">
      <c r="A402" s="31" t="s">
        <v>25</v>
      </c>
      <c r="B402" s="32"/>
      <c r="C402" s="33">
        <v>0</v>
      </c>
      <c r="D402" s="33">
        <v>0</v>
      </c>
      <c r="E402" s="33">
        <v>0</v>
      </c>
      <c r="F402" s="33">
        <v>0</v>
      </c>
      <c r="G402" s="33">
        <v>0</v>
      </c>
      <c r="H402" s="33">
        <v>0</v>
      </c>
      <c r="I402" s="33">
        <v>0</v>
      </c>
      <c r="J402" s="33">
        <v>0</v>
      </c>
      <c r="K402" s="33">
        <v>0</v>
      </c>
      <c r="L402" s="33">
        <v>0</v>
      </c>
      <c r="M402" s="33">
        <v>0</v>
      </c>
      <c r="N402" s="33">
        <v>0</v>
      </c>
      <c r="O402" s="33">
        <v>0</v>
      </c>
      <c r="P402" s="33">
        <v>0</v>
      </c>
      <c r="Q402" s="33">
        <v>0</v>
      </c>
      <c r="R402" s="33">
        <v>0</v>
      </c>
      <c r="S402" s="33">
        <v>0</v>
      </c>
      <c r="T402" s="33">
        <v>0</v>
      </c>
      <c r="U402" s="33">
        <v>0</v>
      </c>
      <c r="V402" s="33">
        <v>63.761339950719091</v>
      </c>
      <c r="W402" s="33">
        <v>74.812344276924861</v>
      </c>
      <c r="X402" s="33">
        <v>65.700493596089657</v>
      </c>
      <c r="Y402" s="33">
        <v>81.869104241657723</v>
      </c>
      <c r="Z402" s="33">
        <v>85.336227351319025</v>
      </c>
      <c r="AA402" s="33">
        <v>73.626440994167325</v>
      </c>
      <c r="AB402" s="33">
        <v>82.049418846249935</v>
      </c>
      <c r="AC402" s="33">
        <v>81.814591980977369</v>
      </c>
      <c r="AD402" s="33">
        <v>73.838887787466987</v>
      </c>
      <c r="AE402" s="33">
        <v>82.948181057326195</v>
      </c>
      <c r="AF402" s="33">
        <v>74.868096581592923</v>
      </c>
      <c r="AG402" s="33">
        <v>54.117715381230425</v>
      </c>
      <c r="AH402" s="33">
        <v>64.057319364955063</v>
      </c>
      <c r="AI402" s="33">
        <v>62.447509220701484</v>
      </c>
    </row>
    <row r="403" spans="1:35" ht="13">
      <c r="A403" s="5" t="s">
        <v>26</v>
      </c>
      <c r="B403" s="6"/>
      <c r="C403" s="7">
        <v>0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6.4448733969837795</v>
      </c>
      <c r="W403" s="7">
        <v>7.4386831089456047</v>
      </c>
      <c r="X403" s="7">
        <v>7.9315606491744397</v>
      </c>
      <c r="Y403" s="7">
        <v>12.311127633448868</v>
      </c>
      <c r="Z403" s="7">
        <v>12.177086491298951</v>
      </c>
      <c r="AA403" s="7">
        <v>13.614542176147211</v>
      </c>
      <c r="AB403" s="7">
        <v>13.040783663646582</v>
      </c>
      <c r="AC403" s="7">
        <v>15.331042465454431</v>
      </c>
      <c r="AD403" s="7">
        <v>17.227285693419681</v>
      </c>
      <c r="AE403" s="7">
        <v>18.29560705452387</v>
      </c>
      <c r="AF403" s="7">
        <v>20.62577429917641</v>
      </c>
      <c r="AG403" s="7">
        <v>24.776859467125146</v>
      </c>
      <c r="AH403" s="7">
        <v>26.071981746850962</v>
      </c>
      <c r="AI403" s="7">
        <v>27.384246661465866</v>
      </c>
    </row>
    <row r="404" spans="1:35" ht="13">
      <c r="A404" s="29" t="s">
        <v>27</v>
      </c>
      <c r="B404" s="30"/>
      <c r="C404" s="12">
        <v>0</v>
      </c>
      <c r="D404" s="12">
        <v>0</v>
      </c>
      <c r="E404" s="12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  <c r="Y404" s="12">
        <v>0</v>
      </c>
      <c r="Z404" s="12">
        <v>0</v>
      </c>
      <c r="AA404" s="12">
        <v>0</v>
      </c>
      <c r="AB404" s="12">
        <v>0</v>
      </c>
      <c r="AC404" s="12">
        <v>0</v>
      </c>
      <c r="AD404" s="12">
        <v>0</v>
      </c>
      <c r="AE404" s="12">
        <v>0</v>
      </c>
      <c r="AF404" s="12">
        <v>0</v>
      </c>
      <c r="AG404" s="12">
        <v>0</v>
      </c>
      <c r="AH404" s="12">
        <v>0</v>
      </c>
      <c r="AI404" s="12">
        <v>0</v>
      </c>
    </row>
    <row r="405" spans="1:35">
      <c r="A405" s="13" t="s">
        <v>28</v>
      </c>
      <c r="B405" s="34"/>
      <c r="C405" s="15">
        <v>0</v>
      </c>
      <c r="D405" s="15">
        <v>0</v>
      </c>
      <c r="E405" s="15">
        <v>0</v>
      </c>
      <c r="F405" s="15">
        <v>0</v>
      </c>
      <c r="G405" s="15">
        <v>0</v>
      </c>
      <c r="H405" s="15">
        <v>0</v>
      </c>
      <c r="I405" s="15">
        <v>0</v>
      </c>
      <c r="J405" s="15">
        <v>0</v>
      </c>
      <c r="K405" s="15">
        <v>0</v>
      </c>
      <c r="L405" s="15">
        <v>0</v>
      </c>
      <c r="M405" s="15">
        <v>0</v>
      </c>
      <c r="N405" s="15">
        <v>0</v>
      </c>
      <c r="O405" s="15">
        <v>0</v>
      </c>
      <c r="P405" s="15">
        <v>0</v>
      </c>
      <c r="Q405" s="15">
        <v>0</v>
      </c>
      <c r="R405" s="15">
        <v>0</v>
      </c>
      <c r="S405" s="15">
        <v>0</v>
      </c>
      <c r="T405" s="15">
        <v>0</v>
      </c>
      <c r="U405" s="15">
        <v>0</v>
      </c>
      <c r="V405" s="15">
        <v>0</v>
      </c>
      <c r="W405" s="15">
        <v>0</v>
      </c>
      <c r="X405" s="15">
        <v>0</v>
      </c>
      <c r="Y405" s="15">
        <v>0</v>
      </c>
      <c r="Z405" s="15">
        <v>0</v>
      </c>
      <c r="AA405" s="15">
        <v>0</v>
      </c>
      <c r="AB405" s="15">
        <v>0</v>
      </c>
      <c r="AC405" s="15">
        <v>0</v>
      </c>
      <c r="AD405" s="15">
        <v>0</v>
      </c>
      <c r="AE405" s="15">
        <v>0</v>
      </c>
      <c r="AF405" s="15">
        <v>0</v>
      </c>
      <c r="AG405" s="15">
        <v>0</v>
      </c>
      <c r="AH405" s="15">
        <v>0</v>
      </c>
      <c r="AI405" s="15">
        <v>0</v>
      </c>
    </row>
    <row r="406" spans="1:35" ht="13">
      <c r="A406" s="35" t="s">
        <v>29</v>
      </c>
      <c r="B406" s="36"/>
      <c r="C406" s="37">
        <v>0</v>
      </c>
      <c r="D406" s="37">
        <v>0</v>
      </c>
      <c r="E406" s="37">
        <v>0</v>
      </c>
      <c r="F406" s="37">
        <v>0</v>
      </c>
      <c r="G406" s="37">
        <v>0</v>
      </c>
      <c r="H406" s="37">
        <v>0</v>
      </c>
      <c r="I406" s="37">
        <v>0</v>
      </c>
      <c r="J406" s="37">
        <v>0</v>
      </c>
      <c r="K406" s="37">
        <v>0</v>
      </c>
      <c r="L406" s="37">
        <v>0</v>
      </c>
      <c r="M406" s="37">
        <v>0</v>
      </c>
      <c r="N406" s="37">
        <v>0</v>
      </c>
      <c r="O406" s="37">
        <v>0</v>
      </c>
      <c r="P406" s="37">
        <v>0</v>
      </c>
      <c r="Q406" s="37">
        <v>0</v>
      </c>
      <c r="R406" s="37">
        <v>0</v>
      </c>
      <c r="S406" s="37">
        <v>0</v>
      </c>
      <c r="T406" s="37">
        <v>0</v>
      </c>
      <c r="U406" s="37">
        <v>0</v>
      </c>
      <c r="V406" s="37">
        <v>1.2756838895746145</v>
      </c>
      <c r="W406" s="37">
        <v>1.8638627950115869</v>
      </c>
      <c r="X406" s="37">
        <v>1.4282917870774539</v>
      </c>
      <c r="Y406" s="37">
        <v>5.2040295123036966</v>
      </c>
      <c r="Z406" s="37">
        <v>4.3853542939617123</v>
      </c>
      <c r="AA406" s="37">
        <v>4.4131202710721853</v>
      </c>
      <c r="AB406" s="37">
        <v>2.1646004972504711</v>
      </c>
      <c r="AC406" s="37">
        <v>2.0280286721789849</v>
      </c>
      <c r="AD406" s="37">
        <v>1.2512702054974687</v>
      </c>
      <c r="AE406" s="37">
        <v>1.672230034291293</v>
      </c>
      <c r="AF406" s="37">
        <v>1.5614925717438413</v>
      </c>
      <c r="AG406" s="37">
        <v>1.8644265428925761</v>
      </c>
      <c r="AH406" s="37">
        <v>1.9447197314183922</v>
      </c>
      <c r="AI406" s="37">
        <v>2.0534288252332962</v>
      </c>
    </row>
    <row r="407" spans="1:35" ht="13">
      <c r="A407" s="35" t="s">
        <v>30</v>
      </c>
      <c r="B407" s="36"/>
      <c r="C407" s="37">
        <v>0</v>
      </c>
      <c r="D407" s="37">
        <v>0</v>
      </c>
      <c r="E407" s="37">
        <v>0</v>
      </c>
      <c r="F407" s="37">
        <v>0</v>
      </c>
      <c r="G407" s="37">
        <v>0</v>
      </c>
      <c r="H407" s="37">
        <v>0</v>
      </c>
      <c r="I407" s="37">
        <v>0</v>
      </c>
      <c r="J407" s="37">
        <v>0</v>
      </c>
      <c r="K407" s="37">
        <v>0</v>
      </c>
      <c r="L407" s="37">
        <v>0</v>
      </c>
      <c r="M407" s="37">
        <v>0</v>
      </c>
      <c r="N407" s="37">
        <v>0</v>
      </c>
      <c r="O407" s="37">
        <v>0</v>
      </c>
      <c r="P407" s="37">
        <v>0</v>
      </c>
      <c r="Q407" s="37">
        <v>0</v>
      </c>
      <c r="R407" s="37">
        <v>0</v>
      </c>
      <c r="S407" s="37">
        <v>0</v>
      </c>
      <c r="T407" s="37">
        <v>0</v>
      </c>
      <c r="U407" s="37">
        <v>0</v>
      </c>
      <c r="V407" s="37">
        <v>0</v>
      </c>
      <c r="W407" s="37">
        <v>0</v>
      </c>
      <c r="X407" s="37">
        <v>0</v>
      </c>
      <c r="Y407" s="37">
        <v>0</v>
      </c>
      <c r="Z407" s="37">
        <v>0</v>
      </c>
      <c r="AA407" s="37">
        <v>0</v>
      </c>
      <c r="AB407" s="37">
        <v>0</v>
      </c>
      <c r="AC407" s="37">
        <v>0</v>
      </c>
      <c r="AD407" s="37">
        <v>0</v>
      </c>
      <c r="AE407" s="37">
        <v>0</v>
      </c>
      <c r="AF407" s="37">
        <v>0</v>
      </c>
      <c r="AG407" s="37">
        <v>0</v>
      </c>
      <c r="AH407" s="37">
        <v>0</v>
      </c>
      <c r="AI407" s="37">
        <v>0</v>
      </c>
    </row>
    <row r="408" spans="1:35" ht="13">
      <c r="A408" s="13" t="s">
        <v>31</v>
      </c>
      <c r="B408" s="14"/>
      <c r="C408" s="15">
        <v>0</v>
      </c>
      <c r="D408" s="15">
        <v>0</v>
      </c>
      <c r="E408" s="15">
        <v>0</v>
      </c>
      <c r="F408" s="15">
        <v>0</v>
      </c>
      <c r="G408" s="15">
        <v>0</v>
      </c>
      <c r="H408" s="15">
        <v>0</v>
      </c>
      <c r="I408" s="15">
        <v>0</v>
      </c>
      <c r="J408" s="15">
        <v>0</v>
      </c>
      <c r="K408" s="15">
        <v>0</v>
      </c>
      <c r="L408" s="15">
        <v>0</v>
      </c>
      <c r="M408" s="15">
        <v>0</v>
      </c>
      <c r="N408" s="15">
        <v>0</v>
      </c>
      <c r="O408" s="15">
        <v>0</v>
      </c>
      <c r="P408" s="15">
        <v>0</v>
      </c>
      <c r="Q408" s="15">
        <v>0</v>
      </c>
      <c r="R408" s="15">
        <v>0</v>
      </c>
      <c r="S408" s="15">
        <v>0</v>
      </c>
      <c r="T408" s="15">
        <v>0</v>
      </c>
      <c r="U408" s="15">
        <v>0</v>
      </c>
      <c r="V408" s="15">
        <v>0</v>
      </c>
      <c r="W408" s="15">
        <v>0</v>
      </c>
      <c r="X408" s="15">
        <v>0</v>
      </c>
      <c r="Y408" s="15">
        <v>0</v>
      </c>
      <c r="Z408" s="15">
        <v>0</v>
      </c>
      <c r="AA408" s="15">
        <v>0</v>
      </c>
      <c r="AB408" s="15">
        <v>0</v>
      </c>
      <c r="AC408" s="15">
        <v>0</v>
      </c>
      <c r="AD408" s="15">
        <v>0</v>
      </c>
      <c r="AE408" s="15">
        <v>0</v>
      </c>
      <c r="AF408" s="15">
        <v>0</v>
      </c>
      <c r="AG408" s="15">
        <v>0</v>
      </c>
      <c r="AH408" s="15">
        <v>0</v>
      </c>
      <c r="AI408" s="15">
        <v>0</v>
      </c>
    </row>
    <row r="409" spans="1:35">
      <c r="A409" s="38" t="s">
        <v>32</v>
      </c>
      <c r="B409" s="39"/>
      <c r="C409" s="40">
        <v>0</v>
      </c>
      <c r="D409" s="40">
        <v>0</v>
      </c>
      <c r="E409" s="40">
        <v>0</v>
      </c>
      <c r="F409" s="40">
        <v>0</v>
      </c>
      <c r="G409" s="40">
        <v>0</v>
      </c>
      <c r="H409" s="40">
        <v>0</v>
      </c>
      <c r="I409" s="40">
        <v>0</v>
      </c>
      <c r="J409" s="40">
        <v>0</v>
      </c>
      <c r="K409" s="40">
        <v>0</v>
      </c>
      <c r="L409" s="40">
        <v>0</v>
      </c>
      <c r="M409" s="40">
        <v>0</v>
      </c>
      <c r="N409" s="40">
        <v>0</v>
      </c>
      <c r="O409" s="40">
        <v>0</v>
      </c>
      <c r="P409" s="40">
        <v>0</v>
      </c>
      <c r="Q409" s="40">
        <v>0</v>
      </c>
      <c r="R409" s="40">
        <v>0</v>
      </c>
      <c r="S409" s="40">
        <v>0</v>
      </c>
      <c r="T409" s="40">
        <v>0</v>
      </c>
      <c r="U409" s="40">
        <v>0</v>
      </c>
      <c r="V409" s="40">
        <v>0</v>
      </c>
      <c r="W409" s="40">
        <v>3.8297811012131242E-2</v>
      </c>
      <c r="X409" s="40">
        <v>9.9527444412131238E-2</v>
      </c>
      <c r="Y409" s="40">
        <v>9.9527444412131238E-2</v>
      </c>
      <c r="Z409" s="40">
        <v>0.13391464441213125</v>
      </c>
      <c r="AA409" s="40">
        <v>0.54527152441213123</v>
      </c>
      <c r="AB409" s="40">
        <v>0.54527152441213123</v>
      </c>
      <c r="AC409" s="40">
        <v>0.8398074444121314</v>
      </c>
      <c r="AD409" s="40">
        <v>0.84271949101213117</v>
      </c>
      <c r="AE409" s="40">
        <v>0.80443075440000011</v>
      </c>
      <c r="AF409" s="40">
        <v>0.87248875439999996</v>
      </c>
      <c r="AG409" s="40">
        <v>2.1464867544000001</v>
      </c>
      <c r="AH409" s="40">
        <v>2.0378327544000001</v>
      </c>
      <c r="AI409" s="40">
        <v>2.0378327544000001</v>
      </c>
    </row>
    <row r="410" spans="1:35">
      <c r="A410" s="42" t="s">
        <v>33</v>
      </c>
      <c r="B410" s="43"/>
      <c r="C410" s="44">
        <v>0</v>
      </c>
      <c r="D410" s="44">
        <v>0</v>
      </c>
      <c r="E410" s="44">
        <v>0</v>
      </c>
      <c r="F410" s="44">
        <v>0</v>
      </c>
      <c r="G410" s="44">
        <v>0</v>
      </c>
      <c r="H410" s="44">
        <v>0</v>
      </c>
      <c r="I410" s="44">
        <v>0</v>
      </c>
      <c r="J410" s="44">
        <v>0</v>
      </c>
      <c r="K410" s="44">
        <v>0</v>
      </c>
      <c r="L410" s="44">
        <v>0</v>
      </c>
      <c r="M410" s="44">
        <v>0</v>
      </c>
      <c r="N410" s="44">
        <v>0</v>
      </c>
      <c r="O410" s="44">
        <v>0</v>
      </c>
      <c r="P410" s="44">
        <v>0</v>
      </c>
      <c r="Q410" s="44">
        <v>0</v>
      </c>
      <c r="R410" s="44">
        <v>0</v>
      </c>
      <c r="S410" s="44">
        <v>0</v>
      </c>
      <c r="T410" s="44">
        <v>0</v>
      </c>
      <c r="U410" s="44">
        <v>0</v>
      </c>
      <c r="V410" s="44">
        <v>0</v>
      </c>
      <c r="W410" s="44">
        <v>0</v>
      </c>
      <c r="X410" s="44">
        <v>0</v>
      </c>
      <c r="Y410" s="44">
        <v>0</v>
      </c>
      <c r="Z410" s="44">
        <v>0</v>
      </c>
      <c r="AA410" s="44">
        <v>0</v>
      </c>
      <c r="AB410" s="44">
        <v>0</v>
      </c>
      <c r="AC410" s="44">
        <v>0</v>
      </c>
      <c r="AD410" s="44">
        <v>0</v>
      </c>
      <c r="AE410" s="44">
        <v>0</v>
      </c>
      <c r="AF410" s="44">
        <v>0</v>
      </c>
      <c r="AG410" s="44">
        <v>0</v>
      </c>
      <c r="AH410" s="44">
        <v>0</v>
      </c>
      <c r="AI410" s="44">
        <v>0</v>
      </c>
    </row>
    <row r="411" spans="1:35">
      <c r="A411" s="42" t="s">
        <v>34</v>
      </c>
      <c r="B411" s="43"/>
      <c r="C411" s="44">
        <v>0</v>
      </c>
      <c r="D411" s="44">
        <v>0</v>
      </c>
      <c r="E411" s="44">
        <v>0</v>
      </c>
      <c r="F411" s="44">
        <v>0</v>
      </c>
      <c r="G411" s="44">
        <v>0</v>
      </c>
      <c r="H411" s="44">
        <v>0</v>
      </c>
      <c r="I411" s="44">
        <v>0</v>
      </c>
      <c r="J411" s="44">
        <v>0</v>
      </c>
      <c r="K411" s="44">
        <v>0</v>
      </c>
      <c r="L411" s="44">
        <v>0</v>
      </c>
      <c r="M411" s="44">
        <v>0</v>
      </c>
      <c r="N411" s="44">
        <v>0</v>
      </c>
      <c r="O411" s="44">
        <v>0</v>
      </c>
      <c r="P411" s="44">
        <v>0</v>
      </c>
      <c r="Q411" s="44">
        <v>0</v>
      </c>
      <c r="R411" s="44">
        <v>0</v>
      </c>
      <c r="S411" s="44">
        <v>0</v>
      </c>
      <c r="T411" s="44">
        <v>0</v>
      </c>
      <c r="U411" s="44">
        <v>0</v>
      </c>
      <c r="V411" s="44">
        <v>0</v>
      </c>
      <c r="W411" s="44">
        <v>0</v>
      </c>
      <c r="X411" s="44">
        <v>0</v>
      </c>
      <c r="Y411" s="44">
        <v>0</v>
      </c>
      <c r="Z411" s="44">
        <v>0</v>
      </c>
      <c r="AA411" s="44">
        <v>0</v>
      </c>
      <c r="AB411" s="44">
        <v>0</v>
      </c>
      <c r="AC411" s="44">
        <v>0</v>
      </c>
      <c r="AD411" s="44">
        <v>0</v>
      </c>
      <c r="AE411" s="44">
        <v>0</v>
      </c>
      <c r="AF411" s="44">
        <v>0</v>
      </c>
      <c r="AG411" s="44">
        <v>0</v>
      </c>
      <c r="AH411" s="44">
        <v>0</v>
      </c>
      <c r="AI411" s="44">
        <v>0</v>
      </c>
    </row>
    <row r="412" spans="1:35">
      <c r="A412" s="42" t="s">
        <v>35</v>
      </c>
      <c r="B412" s="43"/>
      <c r="C412" s="44">
        <v>0</v>
      </c>
      <c r="D412" s="44">
        <v>0</v>
      </c>
      <c r="E412" s="44">
        <v>0</v>
      </c>
      <c r="F412" s="44">
        <v>0</v>
      </c>
      <c r="G412" s="44">
        <v>0</v>
      </c>
      <c r="H412" s="44">
        <v>0</v>
      </c>
      <c r="I412" s="44">
        <v>0</v>
      </c>
      <c r="J412" s="44">
        <v>0</v>
      </c>
      <c r="K412" s="44">
        <v>0</v>
      </c>
      <c r="L412" s="44">
        <v>0</v>
      </c>
      <c r="M412" s="44">
        <v>0</v>
      </c>
      <c r="N412" s="44">
        <v>0</v>
      </c>
      <c r="O412" s="44">
        <v>0</v>
      </c>
      <c r="P412" s="44">
        <v>0</v>
      </c>
      <c r="Q412" s="44">
        <v>0</v>
      </c>
      <c r="R412" s="44">
        <v>0</v>
      </c>
      <c r="S412" s="44">
        <v>0</v>
      </c>
      <c r="T412" s="44">
        <v>0</v>
      </c>
      <c r="U412" s="44">
        <v>0</v>
      </c>
      <c r="V412" s="44">
        <v>0</v>
      </c>
      <c r="W412" s="44">
        <v>0</v>
      </c>
      <c r="X412" s="44">
        <v>0</v>
      </c>
      <c r="Y412" s="44">
        <v>0</v>
      </c>
      <c r="Z412" s="44">
        <v>0</v>
      </c>
      <c r="AA412" s="44">
        <v>0</v>
      </c>
      <c r="AB412" s="44">
        <v>0</v>
      </c>
      <c r="AC412" s="44">
        <v>0</v>
      </c>
      <c r="AD412" s="44">
        <v>0</v>
      </c>
      <c r="AE412" s="44">
        <v>0</v>
      </c>
      <c r="AF412" s="44">
        <v>0</v>
      </c>
      <c r="AG412" s="44">
        <v>0</v>
      </c>
      <c r="AH412" s="44">
        <v>0</v>
      </c>
      <c r="AI412" s="44">
        <v>0</v>
      </c>
    </row>
    <row r="413" spans="1:35">
      <c r="A413" s="45" t="s">
        <v>36</v>
      </c>
      <c r="B413" s="46"/>
      <c r="C413" s="44">
        <v>0</v>
      </c>
      <c r="D413" s="44">
        <v>0</v>
      </c>
      <c r="E413" s="44">
        <v>0</v>
      </c>
      <c r="F413" s="44">
        <v>0</v>
      </c>
      <c r="G413" s="44">
        <v>0</v>
      </c>
      <c r="H413" s="44">
        <v>0</v>
      </c>
      <c r="I413" s="44">
        <v>0</v>
      </c>
      <c r="J413" s="44">
        <v>0</v>
      </c>
      <c r="K413" s="44">
        <v>0</v>
      </c>
      <c r="L413" s="44">
        <v>0</v>
      </c>
      <c r="M413" s="44">
        <v>0</v>
      </c>
      <c r="N413" s="44">
        <v>0</v>
      </c>
      <c r="O413" s="44">
        <v>0</v>
      </c>
      <c r="P413" s="44">
        <v>0</v>
      </c>
      <c r="Q413" s="44">
        <v>0</v>
      </c>
      <c r="R413" s="44">
        <v>0</v>
      </c>
      <c r="S413" s="44">
        <v>0</v>
      </c>
      <c r="T413" s="44">
        <v>0</v>
      </c>
      <c r="U413" s="44">
        <v>0</v>
      </c>
      <c r="V413" s="44">
        <v>0.10087046642623103</v>
      </c>
      <c r="W413" s="44">
        <v>0.15331938121437691</v>
      </c>
      <c r="X413" s="44">
        <v>0.16448964168485372</v>
      </c>
      <c r="Y413" s="44">
        <v>0.16614308073470971</v>
      </c>
      <c r="Z413" s="44">
        <v>0.16614308073470971</v>
      </c>
      <c r="AA413" s="44">
        <v>0.16614308073470971</v>
      </c>
      <c r="AB413" s="44">
        <v>0.16614308073470971</v>
      </c>
      <c r="AC413" s="44">
        <v>0.16614308073470971</v>
      </c>
      <c r="AD413" s="44">
        <v>0.16614308073470971</v>
      </c>
      <c r="AE413" s="44">
        <v>0.16649466165720572</v>
      </c>
      <c r="AF413" s="44">
        <v>0.16649466165720572</v>
      </c>
      <c r="AG413" s="44">
        <v>0.16649466165720572</v>
      </c>
      <c r="AH413" s="44">
        <v>0.16649466165720572</v>
      </c>
      <c r="AI413" s="44">
        <v>0.16649466165720572</v>
      </c>
    </row>
    <row r="414" spans="1:35" ht="13" thickBot="1">
      <c r="A414" s="47" t="s">
        <v>37</v>
      </c>
      <c r="B414" s="48"/>
      <c r="C414" s="49">
        <v>0</v>
      </c>
      <c r="D414" s="49">
        <v>0</v>
      </c>
      <c r="E414" s="49">
        <v>0</v>
      </c>
      <c r="F414" s="49">
        <v>0</v>
      </c>
      <c r="G414" s="49">
        <v>0</v>
      </c>
      <c r="H414" s="49">
        <v>0</v>
      </c>
      <c r="I414" s="49">
        <v>0</v>
      </c>
      <c r="J414" s="49">
        <v>0</v>
      </c>
      <c r="K414" s="49">
        <v>0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0</v>
      </c>
      <c r="S414" s="49">
        <v>0</v>
      </c>
      <c r="T414" s="49">
        <v>0</v>
      </c>
      <c r="U414" s="49">
        <v>0</v>
      </c>
      <c r="V414" s="49">
        <v>5.0683190409829342</v>
      </c>
      <c r="W414" s="49">
        <v>5.3832031217075098</v>
      </c>
      <c r="X414" s="49">
        <v>6.2392517760000006</v>
      </c>
      <c r="Y414" s="49">
        <v>6.8414275959983302</v>
      </c>
      <c r="Z414" s="49">
        <v>7.4916744721903976</v>
      </c>
      <c r="AA414" s="49">
        <v>8.4900072999281857</v>
      </c>
      <c r="AB414" s="49">
        <v>10.164768561249272</v>
      </c>
      <c r="AC414" s="49">
        <v>12.297063268128605</v>
      </c>
      <c r="AD414" s="49">
        <v>14.967152916175371</v>
      </c>
      <c r="AE414" s="49">
        <v>15.65245160417537</v>
      </c>
      <c r="AF414" s="49">
        <v>18.025298311375362</v>
      </c>
      <c r="AG414" s="49">
        <v>20.599451508175363</v>
      </c>
      <c r="AH414" s="49">
        <v>21.922934599375363</v>
      </c>
      <c r="AI414" s="49">
        <v>23.126490420175365</v>
      </c>
    </row>
    <row r="415" spans="1:35" ht="13.5" thickBot="1">
      <c r="A415" s="50" t="s">
        <v>38</v>
      </c>
      <c r="B415" s="51"/>
      <c r="C415" s="52">
        <v>0</v>
      </c>
      <c r="D415" s="52">
        <v>0</v>
      </c>
      <c r="E415" s="52">
        <v>0</v>
      </c>
      <c r="F415" s="52">
        <v>0</v>
      </c>
      <c r="G415" s="52">
        <v>0</v>
      </c>
      <c r="H415" s="52">
        <v>0</v>
      </c>
      <c r="I415" s="52">
        <v>0</v>
      </c>
      <c r="J415" s="52">
        <v>0</v>
      </c>
      <c r="K415" s="52">
        <v>0</v>
      </c>
      <c r="L415" s="52">
        <v>0</v>
      </c>
      <c r="M415" s="52">
        <v>0</v>
      </c>
      <c r="N415" s="52">
        <v>0</v>
      </c>
      <c r="O415" s="52">
        <v>0</v>
      </c>
      <c r="P415" s="52">
        <v>0</v>
      </c>
      <c r="Q415" s="52">
        <v>0</v>
      </c>
      <c r="R415" s="52">
        <v>0</v>
      </c>
      <c r="S415" s="52">
        <v>0</v>
      </c>
      <c r="T415" s="52">
        <v>0</v>
      </c>
      <c r="U415" s="52">
        <v>0</v>
      </c>
      <c r="V415" s="52">
        <v>0</v>
      </c>
      <c r="W415" s="52">
        <v>0</v>
      </c>
      <c r="X415" s="52">
        <v>0</v>
      </c>
      <c r="Y415" s="52">
        <v>0</v>
      </c>
      <c r="Z415" s="52">
        <v>0</v>
      </c>
      <c r="AA415" s="52">
        <v>0</v>
      </c>
      <c r="AB415" s="52">
        <v>0</v>
      </c>
      <c r="AC415" s="52">
        <v>0</v>
      </c>
      <c r="AD415" s="52">
        <v>0</v>
      </c>
      <c r="AE415" s="52">
        <v>0</v>
      </c>
      <c r="AF415" s="52">
        <v>0</v>
      </c>
      <c r="AG415" s="52">
        <v>0</v>
      </c>
      <c r="AH415" s="52">
        <v>0</v>
      </c>
      <c r="AI415" s="52">
        <v>0</v>
      </c>
    </row>
    <row r="416" spans="1:35" ht="13.5" thickBot="1">
      <c r="A416" s="50" t="s">
        <v>39</v>
      </c>
      <c r="B416" s="51"/>
      <c r="C416" s="52">
        <v>0</v>
      </c>
      <c r="D416" s="52">
        <v>0</v>
      </c>
      <c r="E416" s="52">
        <v>0</v>
      </c>
      <c r="F416" s="52">
        <v>0</v>
      </c>
      <c r="G416" s="52">
        <v>0</v>
      </c>
      <c r="H416" s="52">
        <v>0</v>
      </c>
      <c r="I416" s="52">
        <v>0</v>
      </c>
      <c r="J416" s="52">
        <v>0</v>
      </c>
      <c r="K416" s="52">
        <v>0</v>
      </c>
      <c r="L416" s="52">
        <v>0</v>
      </c>
      <c r="M416" s="52">
        <v>0</v>
      </c>
      <c r="N416" s="52">
        <v>0</v>
      </c>
      <c r="O416" s="52">
        <v>0</v>
      </c>
      <c r="P416" s="52">
        <v>0</v>
      </c>
      <c r="Q416" s="52">
        <v>0</v>
      </c>
      <c r="R416" s="52">
        <v>0</v>
      </c>
      <c r="S416" s="52">
        <v>0</v>
      </c>
      <c r="T416" s="52">
        <v>0</v>
      </c>
      <c r="U416" s="52">
        <v>0</v>
      </c>
      <c r="V416" s="52">
        <v>101.84334827478474</v>
      </c>
      <c r="W416" s="52">
        <v>110.62887666517355</v>
      </c>
      <c r="X416" s="52">
        <v>98.155545965474474</v>
      </c>
      <c r="Y416" s="52">
        <v>120.9418558076412</v>
      </c>
      <c r="Z416" s="52">
        <v>116.96233650101452</v>
      </c>
      <c r="AA416" s="52">
        <v>111.44491302727609</v>
      </c>
      <c r="AB416" s="52">
        <v>118.75481553661228</v>
      </c>
      <c r="AC416" s="52">
        <v>125.60594963619545</v>
      </c>
      <c r="AD416" s="52">
        <v>112.27972035074967</v>
      </c>
      <c r="AE416" s="52">
        <v>117.30569320640937</v>
      </c>
      <c r="AF416" s="52">
        <v>105.75931456952041</v>
      </c>
      <c r="AG416" s="52">
        <v>90.006310428053368</v>
      </c>
      <c r="AH416" s="52">
        <v>95.808609957912182</v>
      </c>
      <c r="AI416" s="52">
        <v>95.839768449979687</v>
      </c>
    </row>
    <row r="417" spans="1:35" ht="13.5" thickBot="1">
      <c r="A417" s="50" t="s">
        <v>40</v>
      </c>
      <c r="B417" s="51"/>
      <c r="C417" s="53">
        <v>0</v>
      </c>
      <c r="D417" s="53">
        <v>0</v>
      </c>
      <c r="E417" s="53">
        <v>0</v>
      </c>
      <c r="F417" s="53">
        <v>0</v>
      </c>
      <c r="G417" s="53">
        <v>0</v>
      </c>
      <c r="H417" s="53">
        <v>0</v>
      </c>
      <c r="I417" s="53">
        <v>0</v>
      </c>
      <c r="J417" s="53">
        <v>0</v>
      </c>
      <c r="K417" s="53">
        <v>0</v>
      </c>
      <c r="L417" s="53">
        <v>0</v>
      </c>
      <c r="M417" s="53">
        <v>0</v>
      </c>
      <c r="N417" s="53">
        <v>0</v>
      </c>
      <c r="O417" s="53">
        <v>0</v>
      </c>
      <c r="P417" s="53">
        <v>0</v>
      </c>
      <c r="Q417" s="53">
        <v>0</v>
      </c>
      <c r="R417" s="53">
        <v>0</v>
      </c>
      <c r="S417" s="53">
        <v>0</v>
      </c>
      <c r="T417" s="53">
        <v>0</v>
      </c>
      <c r="U417" s="53">
        <v>0</v>
      </c>
      <c r="V417" s="53">
        <v>0</v>
      </c>
      <c r="W417" s="53">
        <v>0</v>
      </c>
      <c r="X417" s="53">
        <v>0</v>
      </c>
      <c r="Y417" s="53">
        <v>0</v>
      </c>
      <c r="Z417" s="53">
        <v>0</v>
      </c>
      <c r="AA417" s="53">
        <v>0</v>
      </c>
      <c r="AB417" s="53">
        <v>0</v>
      </c>
      <c r="AC417" s="53">
        <v>0</v>
      </c>
      <c r="AD417" s="53">
        <v>0</v>
      </c>
      <c r="AE417" s="53">
        <v>0</v>
      </c>
      <c r="AF417" s="53">
        <v>0</v>
      </c>
      <c r="AG417" s="53">
        <v>0</v>
      </c>
      <c r="AH417" s="53">
        <v>0</v>
      </c>
      <c r="AI417" s="53">
        <v>0</v>
      </c>
    </row>
    <row r="418" spans="1:35">
      <c r="A418" s="38"/>
      <c r="B418" s="39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</row>
    <row r="419" spans="1:35" ht="13" thickBot="1">
      <c r="A419" s="54"/>
      <c r="B419" s="55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</row>
    <row r="420" spans="1:35" ht="13.5" thickBot="1">
      <c r="A420" s="50" t="s">
        <v>43</v>
      </c>
      <c r="B420" s="51"/>
      <c r="C420" s="53">
        <f t="shared" ref="C420:AA420" si="30">C378+C383+C387+C402+C403+C415+C416+C417</f>
        <v>0</v>
      </c>
      <c r="D420" s="53">
        <f t="shared" si="30"/>
        <v>0</v>
      </c>
      <c r="E420" s="53">
        <f t="shared" si="30"/>
        <v>0</v>
      </c>
      <c r="F420" s="53">
        <f t="shared" si="30"/>
        <v>0</v>
      </c>
      <c r="G420" s="53">
        <f t="shared" si="30"/>
        <v>0</v>
      </c>
      <c r="H420" s="53">
        <f t="shared" si="30"/>
        <v>0</v>
      </c>
      <c r="I420" s="53">
        <f t="shared" si="30"/>
        <v>0</v>
      </c>
      <c r="J420" s="53">
        <f t="shared" si="30"/>
        <v>0</v>
      </c>
      <c r="K420" s="53">
        <f t="shared" si="30"/>
        <v>0</v>
      </c>
      <c r="L420" s="53">
        <f t="shared" si="30"/>
        <v>0</v>
      </c>
      <c r="M420" s="53">
        <f t="shared" si="30"/>
        <v>0</v>
      </c>
      <c r="N420" s="53">
        <f t="shared" si="30"/>
        <v>0</v>
      </c>
      <c r="O420" s="53">
        <f t="shared" si="30"/>
        <v>0</v>
      </c>
      <c r="P420" s="53">
        <f t="shared" si="30"/>
        <v>0</v>
      </c>
      <c r="Q420" s="53">
        <f t="shared" si="30"/>
        <v>0</v>
      </c>
      <c r="R420" s="53">
        <f t="shared" si="30"/>
        <v>0</v>
      </c>
      <c r="S420" s="53">
        <f t="shared" si="30"/>
        <v>0</v>
      </c>
      <c r="T420" s="53">
        <f t="shared" si="30"/>
        <v>0</v>
      </c>
      <c r="U420" s="53">
        <f t="shared" si="30"/>
        <v>0</v>
      </c>
      <c r="V420" s="53">
        <f t="shared" si="30"/>
        <v>202.9303335042851</v>
      </c>
      <c r="W420" s="53">
        <f t="shared" si="30"/>
        <v>222.82221011903366</v>
      </c>
      <c r="X420" s="53">
        <f t="shared" si="30"/>
        <v>199.65786025116427</v>
      </c>
      <c r="Y420" s="53">
        <f t="shared" si="30"/>
        <v>241.55264489832112</v>
      </c>
      <c r="Z420" s="53">
        <f t="shared" si="30"/>
        <v>242.5102115564394</v>
      </c>
      <c r="AA420" s="53">
        <f t="shared" si="30"/>
        <v>223.93690477676125</v>
      </c>
      <c r="AB420" s="53">
        <f t="shared" ref="AB420:AG420" si="31">AB378+AB383+AB387+AB402+AB403+AB415+AB416+AB417</f>
        <v>242.5309193452496</v>
      </c>
      <c r="AC420" s="53">
        <f t="shared" si="31"/>
        <v>247.48958803263338</v>
      </c>
      <c r="AD420" s="53">
        <f t="shared" si="31"/>
        <v>223.10649022302292</v>
      </c>
      <c r="AE420" s="53">
        <f t="shared" si="31"/>
        <v>240.15124515382843</v>
      </c>
      <c r="AF420" s="53">
        <f t="shared" si="31"/>
        <v>219.96601422064901</v>
      </c>
      <c r="AG420" s="53">
        <f t="shared" si="31"/>
        <v>183.78759350273867</v>
      </c>
      <c r="AH420" s="53">
        <f t="shared" ref="AH420:AI420" si="32">AH378+AH383+AH387+AH402+AH403+AH415+AH416+AH417</f>
        <v>203.44592986956343</v>
      </c>
      <c r="AI420" s="53">
        <f t="shared" si="32"/>
        <v>203.61097431257355</v>
      </c>
    </row>
    <row r="422" spans="1:35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</row>
    <row r="423" spans="1: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</row>
    <row r="424" spans="1:35" ht="56.5" thickBot="1">
      <c r="A424" s="62" t="s">
        <v>93</v>
      </c>
      <c r="B424" s="2"/>
      <c r="C424" s="3">
        <v>1990</v>
      </c>
      <c r="D424" s="3">
        <v>1991</v>
      </c>
      <c r="E424" s="3">
        <v>1992</v>
      </c>
      <c r="F424" s="3">
        <v>1993</v>
      </c>
      <c r="G424" s="3">
        <v>1994</v>
      </c>
      <c r="H424" s="3">
        <v>1995</v>
      </c>
      <c r="I424" s="3">
        <v>1996</v>
      </c>
      <c r="J424" s="3">
        <v>1997</v>
      </c>
      <c r="K424" s="3">
        <v>1998</v>
      </c>
      <c r="L424" s="3">
        <v>1999</v>
      </c>
      <c r="M424" s="3">
        <v>2000</v>
      </c>
      <c r="N424" s="3">
        <v>2001</v>
      </c>
      <c r="O424" s="3">
        <v>2002</v>
      </c>
      <c r="P424" s="3">
        <v>2003</v>
      </c>
      <c r="Q424" s="3">
        <v>2004</v>
      </c>
      <c r="R424" s="3">
        <v>2005</v>
      </c>
      <c r="S424" s="3">
        <v>2006</v>
      </c>
      <c r="T424" s="3">
        <v>2007</v>
      </c>
      <c r="U424" s="3">
        <v>2008</v>
      </c>
      <c r="V424" s="3">
        <v>2009</v>
      </c>
      <c r="W424" s="3">
        <v>2010</v>
      </c>
      <c r="X424" s="3">
        <v>2011</v>
      </c>
      <c r="Y424" s="3">
        <v>2012</v>
      </c>
      <c r="Z424" s="3">
        <v>2013</v>
      </c>
      <c r="AA424" s="3">
        <v>2014</v>
      </c>
      <c r="AB424" s="3">
        <v>2015</v>
      </c>
      <c r="AC424" s="3">
        <v>2016</v>
      </c>
      <c r="AD424" s="3">
        <v>2017</v>
      </c>
      <c r="AE424" s="3">
        <v>2018</v>
      </c>
      <c r="AF424" s="3">
        <v>2019</v>
      </c>
      <c r="AG424" s="3">
        <v>2020</v>
      </c>
      <c r="AH424" s="3">
        <v>2021</v>
      </c>
      <c r="AI424" s="3">
        <v>2022</v>
      </c>
    </row>
    <row r="425" spans="1:35" ht="13">
      <c r="A425" s="5" t="s">
        <v>1</v>
      </c>
      <c r="B425" s="6"/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1.9996992481203005E-3</v>
      </c>
      <c r="W425" s="7">
        <v>6.9989473684210534E-3</v>
      </c>
      <c r="X425" s="7">
        <v>8.2987518796992482E-2</v>
      </c>
      <c r="Y425" s="7">
        <v>8.9986466165413535E-3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7">
        <v>0</v>
      </c>
      <c r="AF425" s="7">
        <v>0</v>
      </c>
      <c r="AG425" s="7">
        <v>0</v>
      </c>
      <c r="AH425" s="7">
        <v>0</v>
      </c>
      <c r="AI425" s="7">
        <v>0</v>
      </c>
    </row>
    <row r="426" spans="1:35" ht="13">
      <c r="A426" s="9" t="s">
        <v>2</v>
      </c>
      <c r="B426" s="10"/>
      <c r="C426" s="11">
        <v>0</v>
      </c>
      <c r="D426" s="11">
        <v>0</v>
      </c>
      <c r="E426" s="11">
        <v>0</v>
      </c>
      <c r="F426" s="11">
        <v>0</v>
      </c>
      <c r="G426" s="11">
        <v>0</v>
      </c>
      <c r="H426" s="11">
        <v>0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11">
        <v>0</v>
      </c>
      <c r="U426" s="11">
        <v>0</v>
      </c>
      <c r="V426" s="11">
        <v>1.9996992481203005E-3</v>
      </c>
      <c r="W426" s="11">
        <v>6.9989473684210534E-3</v>
      </c>
      <c r="X426" s="11">
        <v>8.2987518796992482E-2</v>
      </c>
      <c r="Y426" s="11">
        <v>8.9986466165413535E-3</v>
      </c>
      <c r="Z426" s="11">
        <v>0</v>
      </c>
      <c r="AA426" s="11">
        <v>0</v>
      </c>
      <c r="AB426" s="11">
        <v>0</v>
      </c>
      <c r="AC426" s="11">
        <v>0</v>
      </c>
      <c r="AD426" s="11">
        <v>0</v>
      </c>
      <c r="AE426" s="11">
        <v>0</v>
      </c>
      <c r="AF426" s="11">
        <v>0</v>
      </c>
      <c r="AG426" s="11">
        <v>0</v>
      </c>
      <c r="AH426" s="11">
        <v>0</v>
      </c>
      <c r="AI426" s="11">
        <v>0</v>
      </c>
    </row>
    <row r="427" spans="1:35" ht="13">
      <c r="A427" s="13" t="s">
        <v>3</v>
      </c>
      <c r="B427" s="14"/>
      <c r="C427" s="15">
        <v>0</v>
      </c>
      <c r="D427" s="15">
        <v>0</v>
      </c>
      <c r="E427" s="15">
        <v>0</v>
      </c>
      <c r="F427" s="15">
        <v>0</v>
      </c>
      <c r="G427" s="15">
        <v>0</v>
      </c>
      <c r="H427" s="15">
        <v>0</v>
      </c>
      <c r="I427" s="15">
        <v>0</v>
      </c>
      <c r="J427" s="15">
        <v>0</v>
      </c>
      <c r="K427" s="15">
        <v>0</v>
      </c>
      <c r="L427" s="15">
        <v>0</v>
      </c>
      <c r="M427" s="15">
        <v>0</v>
      </c>
      <c r="N427" s="15">
        <v>0</v>
      </c>
      <c r="O427" s="15">
        <v>0</v>
      </c>
      <c r="P427" s="15">
        <v>0</v>
      </c>
      <c r="Q427" s="15">
        <v>0</v>
      </c>
      <c r="R427" s="15">
        <v>0</v>
      </c>
      <c r="S427" s="15">
        <v>0</v>
      </c>
      <c r="T427" s="15">
        <v>0</v>
      </c>
      <c r="U427" s="15">
        <v>0</v>
      </c>
      <c r="V427" s="15">
        <v>0</v>
      </c>
      <c r="W427" s="15">
        <v>0</v>
      </c>
      <c r="X427" s="15">
        <v>0</v>
      </c>
      <c r="Y427" s="15">
        <v>0</v>
      </c>
      <c r="Z427" s="15">
        <v>0</v>
      </c>
      <c r="AA427" s="15">
        <v>0</v>
      </c>
      <c r="AB427" s="15">
        <v>0</v>
      </c>
      <c r="AC427" s="15">
        <v>0</v>
      </c>
      <c r="AD427" s="15">
        <v>0</v>
      </c>
      <c r="AE427" s="15">
        <v>0</v>
      </c>
      <c r="AF427" s="15">
        <v>0</v>
      </c>
      <c r="AG427" s="15">
        <v>0</v>
      </c>
      <c r="AH427" s="15">
        <v>0</v>
      </c>
      <c r="AI427" s="15">
        <v>0</v>
      </c>
    </row>
    <row r="428" spans="1:35" ht="13">
      <c r="A428" s="13" t="s">
        <v>4</v>
      </c>
      <c r="B428" s="14"/>
      <c r="C428" s="15">
        <v>0</v>
      </c>
      <c r="D428" s="15">
        <v>0</v>
      </c>
      <c r="E428" s="15">
        <v>0</v>
      </c>
      <c r="F428" s="15">
        <v>0</v>
      </c>
      <c r="G428" s="15">
        <v>0</v>
      </c>
      <c r="H428" s="15">
        <v>0</v>
      </c>
      <c r="I428" s="15">
        <v>0</v>
      </c>
      <c r="J428" s="15">
        <v>0</v>
      </c>
      <c r="K428" s="15">
        <v>0</v>
      </c>
      <c r="L428" s="15">
        <v>0</v>
      </c>
      <c r="M428" s="15">
        <v>0</v>
      </c>
      <c r="N428" s="15">
        <v>0</v>
      </c>
      <c r="O428" s="15">
        <v>0</v>
      </c>
      <c r="P428" s="15">
        <v>0</v>
      </c>
      <c r="Q428" s="15">
        <v>0</v>
      </c>
      <c r="R428" s="15">
        <v>0</v>
      </c>
      <c r="S428" s="15">
        <v>0</v>
      </c>
      <c r="T428" s="15">
        <v>0</v>
      </c>
      <c r="U428" s="15">
        <v>0</v>
      </c>
      <c r="V428" s="15">
        <v>0</v>
      </c>
      <c r="W428" s="15">
        <v>0</v>
      </c>
      <c r="X428" s="15">
        <v>0</v>
      </c>
      <c r="Y428" s="15">
        <v>0</v>
      </c>
      <c r="Z428" s="15">
        <v>0</v>
      </c>
      <c r="AA428" s="15">
        <v>0</v>
      </c>
      <c r="AB428" s="15">
        <v>0</v>
      </c>
      <c r="AC428" s="15">
        <v>0</v>
      </c>
      <c r="AD428" s="15">
        <v>0</v>
      </c>
      <c r="AE428" s="15">
        <v>0</v>
      </c>
      <c r="AF428" s="15">
        <v>0</v>
      </c>
      <c r="AG428" s="15">
        <v>0</v>
      </c>
      <c r="AH428" s="15">
        <v>0</v>
      </c>
      <c r="AI428" s="15">
        <v>0</v>
      </c>
    </row>
    <row r="429" spans="1:35" ht="13.5" thickBot="1">
      <c r="A429" s="16" t="s">
        <v>5</v>
      </c>
      <c r="B429" s="17"/>
      <c r="C429" s="18">
        <v>0</v>
      </c>
      <c r="D429" s="18">
        <v>0</v>
      </c>
      <c r="E429" s="18">
        <v>0</v>
      </c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18">
        <v>0</v>
      </c>
      <c r="M429" s="18">
        <v>0</v>
      </c>
      <c r="N429" s="18">
        <v>0</v>
      </c>
      <c r="O429" s="18">
        <v>0</v>
      </c>
      <c r="P429" s="18">
        <v>0</v>
      </c>
      <c r="Q429" s="18">
        <v>0</v>
      </c>
      <c r="R429" s="18">
        <v>0</v>
      </c>
      <c r="S429" s="18">
        <v>0</v>
      </c>
      <c r="T429" s="18">
        <v>0</v>
      </c>
      <c r="U429" s="18">
        <v>0</v>
      </c>
      <c r="V429" s="18">
        <v>0</v>
      </c>
      <c r="W429" s="18">
        <v>0</v>
      </c>
      <c r="X429" s="18">
        <v>0</v>
      </c>
      <c r="Y429" s="18">
        <v>0</v>
      </c>
      <c r="Z429" s="18">
        <v>0</v>
      </c>
      <c r="AA429" s="18">
        <v>0</v>
      </c>
      <c r="AB429" s="18">
        <v>0</v>
      </c>
      <c r="AC429" s="18">
        <v>0</v>
      </c>
      <c r="AD429" s="18">
        <v>0</v>
      </c>
      <c r="AE429" s="18">
        <v>0</v>
      </c>
      <c r="AF429" s="18">
        <v>0</v>
      </c>
      <c r="AG429" s="18">
        <v>0</v>
      </c>
      <c r="AH429" s="18">
        <v>0</v>
      </c>
      <c r="AI429" s="18">
        <v>0</v>
      </c>
    </row>
    <row r="430" spans="1:35" ht="13">
      <c r="A430" s="19" t="s">
        <v>6</v>
      </c>
      <c r="B430" s="20"/>
      <c r="C430" s="21">
        <v>0</v>
      </c>
      <c r="D430" s="21">
        <v>0</v>
      </c>
      <c r="E430" s="21">
        <v>0</v>
      </c>
      <c r="F430" s="21">
        <v>0</v>
      </c>
      <c r="G430" s="21">
        <v>0</v>
      </c>
      <c r="H430" s="21">
        <v>0</v>
      </c>
      <c r="I430" s="21">
        <v>0</v>
      </c>
      <c r="J430" s="21">
        <v>0</v>
      </c>
      <c r="K430" s="21">
        <v>0</v>
      </c>
      <c r="L430" s="21">
        <v>0</v>
      </c>
      <c r="M430" s="21">
        <v>0</v>
      </c>
      <c r="N430" s="21">
        <v>0</v>
      </c>
      <c r="O430" s="21">
        <v>0</v>
      </c>
      <c r="P430" s="21">
        <v>0</v>
      </c>
      <c r="Q430" s="21">
        <v>0</v>
      </c>
      <c r="R430" s="21">
        <v>0</v>
      </c>
      <c r="S430" s="21">
        <v>0</v>
      </c>
      <c r="T430" s="21">
        <v>0</v>
      </c>
      <c r="U430" s="21">
        <v>0</v>
      </c>
      <c r="V430" s="21">
        <v>0</v>
      </c>
      <c r="W430" s="21">
        <v>0</v>
      </c>
      <c r="X430" s="21">
        <v>0</v>
      </c>
      <c r="Y430" s="21">
        <v>0</v>
      </c>
      <c r="Z430" s="21">
        <v>0</v>
      </c>
      <c r="AA430" s="21">
        <v>0</v>
      </c>
      <c r="AB430" s="21">
        <v>0</v>
      </c>
      <c r="AC430" s="21">
        <v>0</v>
      </c>
      <c r="AD430" s="21">
        <v>0</v>
      </c>
      <c r="AE430" s="21">
        <v>0</v>
      </c>
      <c r="AF430" s="21">
        <v>0</v>
      </c>
      <c r="AG430" s="21">
        <v>0</v>
      </c>
      <c r="AH430" s="21">
        <v>0</v>
      </c>
      <c r="AI430" s="21">
        <v>0</v>
      </c>
    </row>
    <row r="431" spans="1:35" ht="13">
      <c r="A431" s="9" t="s">
        <v>7</v>
      </c>
      <c r="B431" s="10"/>
      <c r="C431" s="11">
        <v>0</v>
      </c>
      <c r="D431" s="11">
        <v>0</v>
      </c>
      <c r="E431" s="11">
        <v>0</v>
      </c>
      <c r="F431" s="11">
        <v>0</v>
      </c>
      <c r="G431" s="11">
        <v>0</v>
      </c>
      <c r="H431" s="11">
        <v>0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11">
        <v>0</v>
      </c>
      <c r="U431" s="11">
        <v>0</v>
      </c>
      <c r="V431" s="11">
        <v>0</v>
      </c>
      <c r="W431" s="11">
        <v>0</v>
      </c>
      <c r="X431" s="11">
        <v>0</v>
      </c>
      <c r="Y431" s="11">
        <v>0</v>
      </c>
      <c r="Z431" s="11">
        <v>0</v>
      </c>
      <c r="AA431" s="11">
        <v>0</v>
      </c>
      <c r="AB431" s="11">
        <v>0</v>
      </c>
      <c r="AC431" s="11">
        <v>0</v>
      </c>
      <c r="AD431" s="11">
        <v>0</v>
      </c>
      <c r="AE431" s="11">
        <v>0</v>
      </c>
      <c r="AF431" s="11">
        <v>0</v>
      </c>
      <c r="AG431" s="11">
        <v>0</v>
      </c>
      <c r="AH431" s="11">
        <v>0</v>
      </c>
      <c r="AI431" s="11">
        <v>0</v>
      </c>
    </row>
    <row r="432" spans="1:35" ht="13">
      <c r="A432" s="9" t="s">
        <v>8</v>
      </c>
      <c r="B432" s="10"/>
      <c r="C432" s="11">
        <v>0</v>
      </c>
      <c r="D432" s="11">
        <v>0</v>
      </c>
      <c r="E432" s="11">
        <v>0</v>
      </c>
      <c r="F432" s="11">
        <v>0</v>
      </c>
      <c r="G432" s="11">
        <v>0</v>
      </c>
      <c r="H432" s="11">
        <v>0</v>
      </c>
      <c r="I432" s="11">
        <v>0</v>
      </c>
      <c r="J432" s="11">
        <v>0</v>
      </c>
      <c r="K432" s="11">
        <v>0</v>
      </c>
      <c r="L432" s="11">
        <v>0</v>
      </c>
      <c r="M432" s="11">
        <v>0</v>
      </c>
      <c r="N432" s="11">
        <v>0</v>
      </c>
      <c r="O432" s="11">
        <v>0</v>
      </c>
      <c r="P432" s="11">
        <v>0</v>
      </c>
      <c r="Q432" s="11">
        <v>0</v>
      </c>
      <c r="R432" s="11">
        <v>0</v>
      </c>
      <c r="S432" s="11">
        <v>0</v>
      </c>
      <c r="T432" s="11">
        <v>0</v>
      </c>
      <c r="U432" s="11">
        <v>0</v>
      </c>
      <c r="V432" s="11">
        <v>0</v>
      </c>
      <c r="W432" s="11">
        <v>0</v>
      </c>
      <c r="X432" s="11">
        <v>0</v>
      </c>
      <c r="Y432" s="11">
        <v>0</v>
      </c>
      <c r="Z432" s="11">
        <v>0</v>
      </c>
      <c r="AA432" s="11">
        <v>0</v>
      </c>
      <c r="AB432" s="11">
        <v>0</v>
      </c>
      <c r="AC432" s="11">
        <v>0</v>
      </c>
      <c r="AD432" s="11">
        <v>0</v>
      </c>
      <c r="AE432" s="11">
        <v>0</v>
      </c>
      <c r="AF432" s="11">
        <v>0</v>
      </c>
      <c r="AG432" s="11">
        <v>0</v>
      </c>
      <c r="AH432" s="11">
        <v>0</v>
      </c>
      <c r="AI432" s="11">
        <v>0</v>
      </c>
    </row>
    <row r="433" spans="1:35" ht="13.5" thickBot="1">
      <c r="A433" s="16" t="s">
        <v>9</v>
      </c>
      <c r="B433" s="17"/>
      <c r="C433" s="18">
        <v>0</v>
      </c>
      <c r="D433" s="18">
        <v>0</v>
      </c>
      <c r="E433" s="18">
        <v>0</v>
      </c>
      <c r="F433" s="18">
        <v>0</v>
      </c>
      <c r="G433" s="18">
        <v>0</v>
      </c>
      <c r="H433" s="18">
        <v>0</v>
      </c>
      <c r="I433" s="18">
        <v>0</v>
      </c>
      <c r="J433" s="18">
        <v>0</v>
      </c>
      <c r="K433" s="18">
        <v>0</v>
      </c>
      <c r="L433" s="18">
        <v>0</v>
      </c>
      <c r="M433" s="18">
        <v>0</v>
      </c>
      <c r="N433" s="18">
        <v>0</v>
      </c>
      <c r="O433" s="18">
        <v>0</v>
      </c>
      <c r="P433" s="18">
        <v>0</v>
      </c>
      <c r="Q433" s="18">
        <v>0</v>
      </c>
      <c r="R433" s="18">
        <v>0</v>
      </c>
      <c r="S433" s="18">
        <v>0</v>
      </c>
      <c r="T433" s="18">
        <v>0</v>
      </c>
      <c r="U433" s="18">
        <v>0</v>
      </c>
      <c r="V433" s="18">
        <v>0</v>
      </c>
      <c r="W433" s="18">
        <v>0</v>
      </c>
      <c r="X433" s="18">
        <v>0</v>
      </c>
      <c r="Y433" s="18">
        <v>0</v>
      </c>
      <c r="Z433" s="18">
        <v>0</v>
      </c>
      <c r="AA433" s="18">
        <v>0</v>
      </c>
      <c r="AB433" s="18">
        <v>0</v>
      </c>
      <c r="AC433" s="18">
        <v>0</v>
      </c>
      <c r="AD433" s="18">
        <v>0</v>
      </c>
      <c r="AE433" s="18">
        <v>0</v>
      </c>
      <c r="AF433" s="18">
        <v>0</v>
      </c>
      <c r="AG433" s="18">
        <v>0</v>
      </c>
      <c r="AH433" s="18">
        <v>0</v>
      </c>
      <c r="AI433" s="18">
        <v>0</v>
      </c>
    </row>
    <row r="434" spans="1:35" ht="13">
      <c r="A434" s="5" t="s">
        <v>10</v>
      </c>
      <c r="B434" s="6"/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8.0148062493677301</v>
      </c>
      <c r="W434" s="7">
        <v>4.1059246630321082</v>
      </c>
      <c r="X434" s="7">
        <v>2.0860683701162932</v>
      </c>
      <c r="Y434" s="7">
        <v>1.8577492211206565</v>
      </c>
      <c r="Z434" s="7">
        <v>1.6314115846076143</v>
      </c>
      <c r="AA434" s="7">
        <v>4.8398230418373132</v>
      </c>
      <c r="AB434" s="7">
        <v>5.1247601153885292</v>
      </c>
      <c r="AC434" s="7">
        <v>4.5541792739793463</v>
      </c>
      <c r="AD434" s="7">
        <v>4.9242052667974887</v>
      </c>
      <c r="AE434" s="7">
        <v>4.9546664516755552</v>
      </c>
      <c r="AF434" s="7">
        <v>5.7471457148673046</v>
      </c>
      <c r="AG434" s="7">
        <v>7.5822607764707506</v>
      </c>
      <c r="AH434" s="7">
        <v>5.5000257644508448</v>
      </c>
      <c r="AI434" s="7">
        <v>5.7231974508972598</v>
      </c>
    </row>
    <row r="435" spans="1:35" ht="13">
      <c r="A435" s="9" t="s">
        <v>11</v>
      </c>
      <c r="B435" s="10"/>
      <c r="C435" s="11">
        <v>0</v>
      </c>
      <c r="D435" s="11">
        <v>0</v>
      </c>
      <c r="E435" s="11">
        <v>0</v>
      </c>
      <c r="F435" s="11">
        <v>0</v>
      </c>
      <c r="G435" s="11">
        <v>0</v>
      </c>
      <c r="H435" s="11">
        <v>0</v>
      </c>
      <c r="I435" s="11">
        <v>0</v>
      </c>
      <c r="J435" s="11">
        <v>0</v>
      </c>
      <c r="K435" s="11">
        <v>0</v>
      </c>
      <c r="L435" s="11">
        <v>0</v>
      </c>
      <c r="M435" s="11">
        <v>0</v>
      </c>
      <c r="N435" s="11">
        <v>0</v>
      </c>
      <c r="O435" s="11">
        <v>0</v>
      </c>
      <c r="P435" s="11">
        <v>0</v>
      </c>
      <c r="Q435" s="11">
        <v>0</v>
      </c>
      <c r="R435" s="11">
        <v>0</v>
      </c>
      <c r="S435" s="11">
        <v>0</v>
      </c>
      <c r="T435" s="11">
        <v>0</v>
      </c>
      <c r="U435" s="11">
        <v>0</v>
      </c>
      <c r="V435" s="11">
        <v>0</v>
      </c>
      <c r="W435" s="11">
        <v>0</v>
      </c>
      <c r="X435" s="11">
        <v>0</v>
      </c>
      <c r="Y435" s="11">
        <v>0</v>
      </c>
      <c r="Z435" s="11">
        <v>0</v>
      </c>
      <c r="AA435" s="11">
        <v>0</v>
      </c>
      <c r="AB435" s="11">
        <v>0</v>
      </c>
      <c r="AC435" s="11">
        <v>0</v>
      </c>
      <c r="AD435" s="11">
        <v>0</v>
      </c>
      <c r="AE435" s="11">
        <v>0</v>
      </c>
      <c r="AF435" s="11">
        <v>0</v>
      </c>
      <c r="AG435" s="11">
        <v>0</v>
      </c>
      <c r="AH435" s="11">
        <v>0</v>
      </c>
      <c r="AI435" s="11">
        <v>0</v>
      </c>
    </row>
    <row r="436" spans="1:35" ht="13">
      <c r="A436" s="23" t="s">
        <v>12</v>
      </c>
      <c r="B436" s="24"/>
      <c r="C436" s="25">
        <v>0</v>
      </c>
      <c r="D436" s="25">
        <v>0</v>
      </c>
      <c r="E436" s="25">
        <v>0</v>
      </c>
      <c r="F436" s="25">
        <v>0</v>
      </c>
      <c r="G436" s="25">
        <v>0</v>
      </c>
      <c r="H436" s="25">
        <v>0</v>
      </c>
      <c r="I436" s="25">
        <v>0</v>
      </c>
      <c r="J436" s="25">
        <v>0</v>
      </c>
      <c r="K436" s="25">
        <v>0</v>
      </c>
      <c r="L436" s="25">
        <v>0</v>
      </c>
      <c r="M436" s="25">
        <v>0</v>
      </c>
      <c r="N436" s="25">
        <v>0</v>
      </c>
      <c r="O436" s="25">
        <v>0</v>
      </c>
      <c r="P436" s="25">
        <v>0</v>
      </c>
      <c r="Q436" s="25">
        <v>0</v>
      </c>
      <c r="R436" s="25">
        <v>0</v>
      </c>
      <c r="S436" s="25">
        <v>0</v>
      </c>
      <c r="T436" s="25">
        <v>0</v>
      </c>
      <c r="U436" s="25">
        <v>0</v>
      </c>
      <c r="V436" s="25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0</v>
      </c>
      <c r="AC436" s="25">
        <v>0</v>
      </c>
      <c r="AD436" s="25">
        <v>0</v>
      </c>
      <c r="AE436" s="25">
        <v>0</v>
      </c>
      <c r="AF436" s="25">
        <v>0</v>
      </c>
      <c r="AG436" s="25">
        <v>0</v>
      </c>
      <c r="AH436" s="25">
        <v>0</v>
      </c>
      <c r="AI436" s="25">
        <v>0</v>
      </c>
    </row>
    <row r="437" spans="1:35" ht="13">
      <c r="A437" s="26" t="s">
        <v>13</v>
      </c>
      <c r="B437" s="27"/>
      <c r="C437" s="28">
        <v>0</v>
      </c>
      <c r="D437" s="28">
        <v>0</v>
      </c>
      <c r="E437" s="28">
        <v>0</v>
      </c>
      <c r="F437" s="28">
        <v>0</v>
      </c>
      <c r="G437" s="28">
        <v>0</v>
      </c>
      <c r="H437" s="28">
        <v>0</v>
      </c>
      <c r="I437" s="28">
        <v>0</v>
      </c>
      <c r="J437" s="28">
        <v>0</v>
      </c>
      <c r="K437" s="28">
        <v>0</v>
      </c>
      <c r="L437" s="28">
        <v>0</v>
      </c>
      <c r="M437" s="28">
        <v>0</v>
      </c>
      <c r="N437" s="28">
        <v>0</v>
      </c>
      <c r="O437" s="28">
        <v>0</v>
      </c>
      <c r="P437" s="28">
        <v>0</v>
      </c>
      <c r="Q437" s="28">
        <v>0</v>
      </c>
      <c r="R437" s="28">
        <v>0</v>
      </c>
      <c r="S437" s="28">
        <v>0</v>
      </c>
      <c r="T437" s="28">
        <v>0</v>
      </c>
      <c r="U437" s="28">
        <v>0</v>
      </c>
      <c r="V437" s="28">
        <v>0</v>
      </c>
      <c r="W437" s="28">
        <v>0</v>
      </c>
      <c r="X437" s="28">
        <v>0</v>
      </c>
      <c r="Y437" s="28">
        <v>0</v>
      </c>
      <c r="Z437" s="28">
        <v>0</v>
      </c>
      <c r="AA437" s="28">
        <v>0</v>
      </c>
      <c r="AB437" s="28">
        <v>0</v>
      </c>
      <c r="AC437" s="28">
        <v>0</v>
      </c>
      <c r="AD437" s="28">
        <v>0</v>
      </c>
      <c r="AE437" s="28">
        <v>0</v>
      </c>
      <c r="AF437" s="28">
        <v>0</v>
      </c>
      <c r="AG437" s="28">
        <v>0</v>
      </c>
      <c r="AH437" s="28">
        <v>0</v>
      </c>
      <c r="AI437" s="28">
        <v>0</v>
      </c>
    </row>
    <row r="438" spans="1:35" ht="13">
      <c r="A438" s="13" t="s">
        <v>14</v>
      </c>
      <c r="B438" s="14"/>
      <c r="C438" s="15">
        <v>0</v>
      </c>
      <c r="D438" s="15">
        <v>0</v>
      </c>
      <c r="E438" s="15">
        <v>0</v>
      </c>
      <c r="F438" s="15">
        <v>0</v>
      </c>
      <c r="G438" s="15">
        <v>0</v>
      </c>
      <c r="H438" s="15">
        <v>0</v>
      </c>
      <c r="I438" s="15">
        <v>0</v>
      </c>
      <c r="J438" s="15">
        <v>0</v>
      </c>
      <c r="K438" s="15">
        <v>0</v>
      </c>
      <c r="L438" s="15">
        <v>0</v>
      </c>
      <c r="M438" s="15">
        <v>0</v>
      </c>
      <c r="N438" s="15">
        <v>0</v>
      </c>
      <c r="O438" s="15">
        <v>0</v>
      </c>
      <c r="P438" s="15">
        <v>0</v>
      </c>
      <c r="Q438" s="15">
        <v>0</v>
      </c>
      <c r="R438" s="15">
        <v>0</v>
      </c>
      <c r="S438" s="15">
        <v>0</v>
      </c>
      <c r="T438" s="15">
        <v>0</v>
      </c>
      <c r="U438" s="15">
        <v>0</v>
      </c>
      <c r="V438" s="15">
        <v>0</v>
      </c>
      <c r="W438" s="15">
        <v>0</v>
      </c>
      <c r="X438" s="15">
        <v>0</v>
      </c>
      <c r="Y438" s="15">
        <v>0</v>
      </c>
      <c r="Z438" s="15">
        <v>0</v>
      </c>
      <c r="AA438" s="15">
        <v>0</v>
      </c>
      <c r="AB438" s="15">
        <v>0</v>
      </c>
      <c r="AC438" s="15">
        <v>0</v>
      </c>
      <c r="AD438" s="15">
        <v>0</v>
      </c>
      <c r="AE438" s="15">
        <v>0</v>
      </c>
      <c r="AF438" s="15">
        <v>0</v>
      </c>
      <c r="AG438" s="15">
        <v>0</v>
      </c>
      <c r="AH438" s="15">
        <v>0</v>
      </c>
      <c r="AI438" s="15">
        <v>0</v>
      </c>
    </row>
    <row r="439" spans="1:35" ht="13">
      <c r="A439" s="9" t="s">
        <v>15</v>
      </c>
      <c r="B439" s="10"/>
      <c r="C439" s="11">
        <v>0</v>
      </c>
      <c r="D439" s="11">
        <v>0</v>
      </c>
      <c r="E439" s="11">
        <v>0</v>
      </c>
      <c r="F439" s="11">
        <v>0</v>
      </c>
      <c r="G439" s="11">
        <v>0</v>
      </c>
      <c r="H439" s="11">
        <v>0</v>
      </c>
      <c r="I439" s="11">
        <v>0</v>
      </c>
      <c r="J439" s="11">
        <v>0</v>
      </c>
      <c r="K439" s="11">
        <v>0</v>
      </c>
      <c r="L439" s="11">
        <v>0</v>
      </c>
      <c r="M439" s="11">
        <v>0</v>
      </c>
      <c r="N439" s="11">
        <v>0</v>
      </c>
      <c r="O439" s="11">
        <v>0</v>
      </c>
      <c r="P439" s="11">
        <v>0</v>
      </c>
      <c r="Q439" s="11">
        <v>0</v>
      </c>
      <c r="R439" s="11">
        <v>0</v>
      </c>
      <c r="S439" s="11">
        <v>0</v>
      </c>
      <c r="T439" s="11">
        <v>0</v>
      </c>
      <c r="U439" s="11">
        <v>0</v>
      </c>
      <c r="V439" s="11">
        <v>0.82399999999999995</v>
      </c>
      <c r="W439" s="11">
        <v>0.41899999999999998</v>
      </c>
      <c r="X439" s="11">
        <v>0.17899999999999999</v>
      </c>
      <c r="Y439" s="11">
        <v>0.16600000000000001</v>
      </c>
      <c r="Z439" s="11">
        <v>0.14899999999999999</v>
      </c>
      <c r="AA439" s="11">
        <v>0.41399999999999998</v>
      </c>
      <c r="AB439" s="11">
        <v>0.38500000000000001</v>
      </c>
      <c r="AC439" s="11">
        <v>5.1999999999999998E-2</v>
      </c>
      <c r="AD439" s="11">
        <v>6.9000000000000006E-2</v>
      </c>
      <c r="AE439" s="11">
        <v>0.13400000000000001</v>
      </c>
      <c r="AF439" s="11">
        <v>0.189</v>
      </c>
      <c r="AG439" s="11">
        <v>0.374</v>
      </c>
      <c r="AH439" s="11">
        <v>0.13</v>
      </c>
      <c r="AI439" s="11">
        <v>0.10855917754409945</v>
      </c>
    </row>
    <row r="440" spans="1:35" ht="13">
      <c r="A440" s="13" t="s">
        <v>16</v>
      </c>
      <c r="B440" s="14"/>
      <c r="C440" s="15">
        <v>0</v>
      </c>
      <c r="D440" s="15">
        <v>0</v>
      </c>
      <c r="E440" s="15">
        <v>0</v>
      </c>
      <c r="F440" s="15">
        <v>0</v>
      </c>
      <c r="G440" s="15">
        <v>0</v>
      </c>
      <c r="H440" s="15">
        <v>0</v>
      </c>
      <c r="I440" s="15">
        <v>0</v>
      </c>
      <c r="J440" s="15">
        <v>0</v>
      </c>
      <c r="K440" s="15">
        <v>0</v>
      </c>
      <c r="L440" s="15">
        <v>0</v>
      </c>
      <c r="M440" s="15">
        <v>0</v>
      </c>
      <c r="N440" s="15">
        <v>0</v>
      </c>
      <c r="O440" s="15">
        <v>0</v>
      </c>
      <c r="P440" s="15">
        <v>0</v>
      </c>
      <c r="Q440" s="15">
        <v>0</v>
      </c>
      <c r="R440" s="15">
        <v>0</v>
      </c>
      <c r="S440" s="15">
        <v>0</v>
      </c>
      <c r="T440" s="15">
        <v>0</v>
      </c>
      <c r="U440" s="15">
        <v>0</v>
      </c>
      <c r="V440" s="15">
        <v>0</v>
      </c>
      <c r="W440" s="15">
        <v>0</v>
      </c>
      <c r="X440" s="15">
        <v>0</v>
      </c>
      <c r="Y440" s="15">
        <v>0</v>
      </c>
      <c r="Z440" s="15">
        <v>0</v>
      </c>
      <c r="AA440" s="15">
        <v>0</v>
      </c>
      <c r="AB440" s="15">
        <v>0</v>
      </c>
      <c r="AC440" s="15">
        <v>0</v>
      </c>
      <c r="AD440" s="15">
        <v>0</v>
      </c>
      <c r="AE440" s="15">
        <v>0</v>
      </c>
      <c r="AF440" s="15">
        <v>0</v>
      </c>
      <c r="AG440" s="15">
        <v>0</v>
      </c>
      <c r="AH440" s="15">
        <v>0</v>
      </c>
      <c r="AI440" s="15">
        <v>0</v>
      </c>
    </row>
    <row r="441" spans="1:35" ht="13">
      <c r="A441" s="13" t="s">
        <v>17</v>
      </c>
      <c r="B441" s="14"/>
      <c r="C441" s="15">
        <v>0</v>
      </c>
      <c r="D441" s="15">
        <v>0</v>
      </c>
      <c r="E441" s="15">
        <v>0</v>
      </c>
      <c r="F441" s="15">
        <v>0</v>
      </c>
      <c r="G441" s="15">
        <v>0</v>
      </c>
      <c r="H441" s="15">
        <v>0</v>
      </c>
      <c r="I441" s="15">
        <v>0</v>
      </c>
      <c r="J441" s="15">
        <v>0</v>
      </c>
      <c r="K441" s="15">
        <v>0</v>
      </c>
      <c r="L441" s="15">
        <v>0</v>
      </c>
      <c r="M441" s="15">
        <v>0</v>
      </c>
      <c r="N441" s="15">
        <v>0</v>
      </c>
      <c r="O441" s="15">
        <v>0</v>
      </c>
      <c r="P441" s="15">
        <v>0</v>
      </c>
      <c r="Q441" s="15">
        <v>0</v>
      </c>
      <c r="R441" s="15">
        <v>0</v>
      </c>
      <c r="S441" s="15">
        <v>0</v>
      </c>
      <c r="T441" s="15">
        <v>0</v>
      </c>
      <c r="U441" s="15">
        <v>0</v>
      </c>
      <c r="V441" s="15">
        <v>6.6172113775821596E-3</v>
      </c>
      <c r="W441" s="15">
        <v>0.10621284069172311</v>
      </c>
      <c r="X441" s="15">
        <v>0.23225911486265649</v>
      </c>
      <c r="Y441" s="15">
        <v>9.1146353588964321E-2</v>
      </c>
      <c r="Z441" s="15">
        <v>7.4578732639793699E-2</v>
      </c>
      <c r="AA441" s="15">
        <v>0.7707592314468501</v>
      </c>
      <c r="AB441" s="15">
        <v>0</v>
      </c>
      <c r="AC441" s="15">
        <v>6.1801701364426291E-4</v>
      </c>
      <c r="AD441" s="15">
        <v>6.349312273740311E-4</v>
      </c>
      <c r="AE441" s="15">
        <v>2.4767239801116617E-3</v>
      </c>
      <c r="AF441" s="15">
        <v>1.1295365513106725E-4</v>
      </c>
      <c r="AG441" s="15">
        <v>3.0274493938393668E-2</v>
      </c>
      <c r="AH441" s="15">
        <v>3.6784380133192906E-4</v>
      </c>
      <c r="AI441" s="15">
        <v>3.6784380133192906E-4</v>
      </c>
    </row>
    <row r="442" spans="1:35" ht="13">
      <c r="A442" s="13" t="s">
        <v>18</v>
      </c>
      <c r="B442" s="14"/>
      <c r="C442" s="15">
        <v>0</v>
      </c>
      <c r="D442" s="15">
        <v>0</v>
      </c>
      <c r="E442" s="15">
        <v>0</v>
      </c>
      <c r="F442" s="15">
        <v>0</v>
      </c>
      <c r="G442" s="15">
        <v>0</v>
      </c>
      <c r="H442" s="15">
        <v>0</v>
      </c>
      <c r="I442" s="15">
        <v>0</v>
      </c>
      <c r="J442" s="15">
        <v>0</v>
      </c>
      <c r="K442" s="15">
        <v>0</v>
      </c>
      <c r="L442" s="15">
        <v>0</v>
      </c>
      <c r="M442" s="15">
        <v>0</v>
      </c>
      <c r="N442" s="15">
        <v>0</v>
      </c>
      <c r="O442" s="15">
        <v>0</v>
      </c>
      <c r="P442" s="15">
        <v>0</v>
      </c>
      <c r="Q442" s="15">
        <v>0</v>
      </c>
      <c r="R442" s="15">
        <v>0</v>
      </c>
      <c r="S442" s="15">
        <v>0</v>
      </c>
      <c r="T442" s="15">
        <v>0</v>
      </c>
      <c r="U442" s="15">
        <v>0</v>
      </c>
      <c r="V442" s="15">
        <v>0.88018903799014769</v>
      </c>
      <c r="W442" s="15">
        <v>0.63771182234038515</v>
      </c>
      <c r="X442" s="15">
        <v>0.3048092552536365</v>
      </c>
      <c r="Y442" s="15">
        <v>0.2516028675316922</v>
      </c>
      <c r="Z442" s="15">
        <v>0.22783285196782074</v>
      </c>
      <c r="AA442" s="15">
        <v>0.48606381039046287</v>
      </c>
      <c r="AB442" s="15">
        <v>0.99576011538852849</v>
      </c>
      <c r="AC442" s="15">
        <v>1.1155612569657021</v>
      </c>
      <c r="AD442" s="15">
        <v>0.55957033557011449</v>
      </c>
      <c r="AE442" s="15">
        <v>1.2411897276954431</v>
      </c>
      <c r="AF442" s="15">
        <v>1.2720327612121742</v>
      </c>
      <c r="AG442" s="15">
        <v>2.0339862825323567</v>
      </c>
      <c r="AH442" s="15">
        <v>1.5186579206495123</v>
      </c>
      <c r="AI442" s="15">
        <v>1.6001119341677781</v>
      </c>
    </row>
    <row r="443" spans="1:35" ht="13">
      <c r="A443" s="13" t="s">
        <v>19</v>
      </c>
      <c r="B443" s="14"/>
      <c r="C443" s="15">
        <v>0</v>
      </c>
      <c r="D443" s="15">
        <v>0</v>
      </c>
      <c r="E443" s="15">
        <v>0</v>
      </c>
      <c r="F443" s="15">
        <v>0</v>
      </c>
      <c r="G443" s="15">
        <v>0</v>
      </c>
      <c r="H443" s="15">
        <v>0</v>
      </c>
      <c r="I443" s="15">
        <v>0</v>
      </c>
      <c r="J443" s="15">
        <v>0</v>
      </c>
      <c r="K443" s="15">
        <v>0</v>
      </c>
      <c r="L443" s="15">
        <v>0</v>
      </c>
      <c r="M443" s="15">
        <v>0</v>
      </c>
      <c r="N443" s="15">
        <v>0</v>
      </c>
      <c r="O443" s="15">
        <v>0</v>
      </c>
      <c r="P443" s="15">
        <v>0</v>
      </c>
      <c r="Q443" s="15">
        <v>0</v>
      </c>
      <c r="R443" s="15">
        <v>0</v>
      </c>
      <c r="S443" s="15">
        <v>0</v>
      </c>
      <c r="T443" s="15">
        <v>0</v>
      </c>
      <c r="U443" s="15">
        <v>0</v>
      </c>
      <c r="V443" s="15">
        <v>6.3040000000000003</v>
      </c>
      <c r="W443" s="15">
        <v>2.9430000000000001</v>
      </c>
      <c r="X443" s="15">
        <v>1.37</v>
      </c>
      <c r="Y443" s="15">
        <v>1.349</v>
      </c>
      <c r="Z443" s="15">
        <v>1.18</v>
      </c>
      <c r="AA443" s="15">
        <v>3.169</v>
      </c>
      <c r="AB443" s="15">
        <v>3.7440000000000002</v>
      </c>
      <c r="AC443" s="15">
        <v>3.3860000000000001</v>
      </c>
      <c r="AD443" s="15">
        <v>4.2949999999999999</v>
      </c>
      <c r="AE443" s="15">
        <v>3.577</v>
      </c>
      <c r="AF443" s="15">
        <v>4.2859999999999996</v>
      </c>
      <c r="AG443" s="15">
        <v>5.1440000000000001</v>
      </c>
      <c r="AH443" s="15">
        <v>3.851</v>
      </c>
      <c r="AI443" s="15">
        <v>4.0141584953840503</v>
      </c>
    </row>
    <row r="444" spans="1:35" ht="13">
      <c r="A444" s="26" t="s">
        <v>20</v>
      </c>
      <c r="B444" s="27"/>
      <c r="C444" s="28">
        <v>0</v>
      </c>
      <c r="D444" s="28">
        <v>0</v>
      </c>
      <c r="E444" s="28">
        <v>0</v>
      </c>
      <c r="F444" s="28">
        <v>0</v>
      </c>
      <c r="G444" s="28">
        <v>0</v>
      </c>
      <c r="H444" s="28">
        <v>0</v>
      </c>
      <c r="I444" s="28">
        <v>0</v>
      </c>
      <c r="J444" s="28">
        <v>0</v>
      </c>
      <c r="K444" s="28">
        <v>0</v>
      </c>
      <c r="L444" s="28">
        <v>0</v>
      </c>
      <c r="M444" s="28">
        <v>0</v>
      </c>
      <c r="N444" s="28">
        <v>0</v>
      </c>
      <c r="O444" s="28">
        <v>0</v>
      </c>
      <c r="P444" s="28">
        <v>0</v>
      </c>
      <c r="Q444" s="28">
        <v>0</v>
      </c>
      <c r="R444" s="28">
        <v>0</v>
      </c>
      <c r="S444" s="28">
        <v>0</v>
      </c>
      <c r="T444" s="28">
        <v>0</v>
      </c>
      <c r="U444" s="28">
        <v>0</v>
      </c>
      <c r="V444" s="28">
        <v>0</v>
      </c>
      <c r="W444" s="28">
        <v>0</v>
      </c>
      <c r="X444" s="28">
        <v>0</v>
      </c>
      <c r="Y444" s="28">
        <v>0</v>
      </c>
      <c r="Z444" s="28">
        <v>0</v>
      </c>
      <c r="AA444" s="28">
        <v>0</v>
      </c>
      <c r="AB444" s="28">
        <v>0</v>
      </c>
      <c r="AC444" s="28">
        <v>0</v>
      </c>
      <c r="AD444" s="28">
        <v>0</v>
      </c>
      <c r="AE444" s="28">
        <v>0</v>
      </c>
      <c r="AF444" s="28">
        <v>0</v>
      </c>
      <c r="AG444" s="28">
        <v>0</v>
      </c>
      <c r="AH444" s="28">
        <v>0</v>
      </c>
      <c r="AI444" s="28">
        <v>0</v>
      </c>
    </row>
    <row r="445" spans="1:35" ht="13">
      <c r="A445" s="13" t="s">
        <v>21</v>
      </c>
      <c r="B445" s="14"/>
      <c r="C445" s="60">
        <v>0</v>
      </c>
      <c r="D445" s="60">
        <v>0</v>
      </c>
      <c r="E445" s="60">
        <v>0</v>
      </c>
      <c r="F445" s="60">
        <v>0</v>
      </c>
      <c r="G445" s="60">
        <v>0</v>
      </c>
      <c r="H445" s="60">
        <v>0</v>
      </c>
      <c r="I445" s="60">
        <v>0</v>
      </c>
      <c r="J445" s="60">
        <v>0</v>
      </c>
      <c r="K445" s="60">
        <v>0</v>
      </c>
      <c r="L445" s="60">
        <v>0</v>
      </c>
      <c r="M445" s="60">
        <v>0</v>
      </c>
      <c r="N445" s="60">
        <v>0</v>
      </c>
      <c r="O445" s="60">
        <v>0</v>
      </c>
      <c r="P445" s="60">
        <v>0</v>
      </c>
      <c r="Q445" s="60">
        <v>0</v>
      </c>
      <c r="R445" s="60">
        <v>0</v>
      </c>
      <c r="S445" s="60">
        <v>0</v>
      </c>
      <c r="T445" s="60">
        <v>0</v>
      </c>
      <c r="U445" s="60">
        <v>0</v>
      </c>
      <c r="V445" s="60">
        <v>0</v>
      </c>
      <c r="W445" s="60">
        <v>0</v>
      </c>
      <c r="X445" s="60">
        <v>0</v>
      </c>
      <c r="Y445" s="60">
        <v>0</v>
      </c>
      <c r="Z445" s="60">
        <v>0</v>
      </c>
      <c r="AA445" s="60">
        <v>0</v>
      </c>
      <c r="AB445" s="60">
        <v>0</v>
      </c>
      <c r="AC445" s="60">
        <v>0</v>
      </c>
      <c r="AD445" s="60">
        <v>0</v>
      </c>
      <c r="AE445" s="60">
        <v>0</v>
      </c>
      <c r="AF445" s="60">
        <v>0</v>
      </c>
      <c r="AG445" s="60">
        <v>0</v>
      </c>
      <c r="AH445" s="60">
        <v>0</v>
      </c>
      <c r="AI445" s="60">
        <v>0</v>
      </c>
    </row>
    <row r="446" spans="1:35" ht="13">
      <c r="A446" s="9" t="s">
        <v>22</v>
      </c>
      <c r="B446" s="10"/>
      <c r="C446" s="11">
        <v>0</v>
      </c>
      <c r="D446" s="11">
        <v>0</v>
      </c>
      <c r="E446" s="11">
        <v>0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  <c r="U446" s="11">
        <v>0</v>
      </c>
      <c r="V446" s="11">
        <v>0</v>
      </c>
      <c r="W446" s="11">
        <v>0</v>
      </c>
      <c r="X446" s="11">
        <v>0</v>
      </c>
      <c r="Y446" s="11">
        <v>0</v>
      </c>
      <c r="Z446" s="11">
        <v>0</v>
      </c>
      <c r="AA446" s="11">
        <v>0</v>
      </c>
      <c r="AB446" s="11">
        <v>0</v>
      </c>
      <c r="AC446" s="11">
        <v>0</v>
      </c>
      <c r="AD446" s="11">
        <v>0</v>
      </c>
      <c r="AE446" s="11">
        <v>0</v>
      </c>
      <c r="AF446" s="11">
        <v>0</v>
      </c>
      <c r="AG446" s="11">
        <v>0</v>
      </c>
      <c r="AH446" s="11">
        <v>0</v>
      </c>
      <c r="AI446" s="11">
        <v>0</v>
      </c>
    </row>
    <row r="447" spans="1:35" ht="13">
      <c r="A447" s="29" t="s">
        <v>23</v>
      </c>
      <c r="B447" s="30"/>
      <c r="C447" s="12">
        <v>0</v>
      </c>
      <c r="D447" s="12">
        <v>0</v>
      </c>
      <c r="E447" s="12">
        <v>0</v>
      </c>
      <c r="F447" s="12">
        <v>0</v>
      </c>
      <c r="G447" s="12">
        <v>0</v>
      </c>
      <c r="H447" s="12">
        <v>0</v>
      </c>
      <c r="I447" s="12">
        <v>0</v>
      </c>
      <c r="J447" s="12">
        <v>0</v>
      </c>
      <c r="K447" s="12">
        <v>0</v>
      </c>
      <c r="L447" s="12">
        <v>0</v>
      </c>
      <c r="M447" s="12">
        <v>0</v>
      </c>
      <c r="N447" s="12">
        <v>0</v>
      </c>
      <c r="O447" s="12">
        <v>0</v>
      </c>
      <c r="P447" s="12">
        <v>0</v>
      </c>
      <c r="Q447" s="12">
        <v>0</v>
      </c>
      <c r="R447" s="12">
        <v>0</v>
      </c>
      <c r="S447" s="12">
        <v>0</v>
      </c>
      <c r="T447" s="12">
        <v>0</v>
      </c>
      <c r="U447" s="12">
        <v>0</v>
      </c>
      <c r="V447" s="12">
        <v>0</v>
      </c>
      <c r="W447" s="12">
        <v>0</v>
      </c>
      <c r="X447" s="12">
        <v>0</v>
      </c>
      <c r="Y447" s="12">
        <v>0</v>
      </c>
      <c r="Z447" s="12">
        <v>0</v>
      </c>
      <c r="AA447" s="12">
        <v>0</v>
      </c>
      <c r="AB447" s="12">
        <v>0</v>
      </c>
      <c r="AC447" s="12">
        <v>0</v>
      </c>
      <c r="AD447" s="12">
        <v>0</v>
      </c>
      <c r="AE447" s="12">
        <v>0</v>
      </c>
      <c r="AF447" s="12">
        <v>0</v>
      </c>
      <c r="AG447" s="12">
        <v>0</v>
      </c>
      <c r="AH447" s="12">
        <v>0</v>
      </c>
      <c r="AI447" s="12">
        <v>0</v>
      </c>
    </row>
    <row r="448" spans="1:35" ht="13.5" thickBot="1">
      <c r="A448" s="16" t="s">
        <v>24</v>
      </c>
      <c r="B448" s="17"/>
      <c r="C448" s="18">
        <v>0</v>
      </c>
      <c r="D448" s="18">
        <v>0</v>
      </c>
      <c r="E448" s="18">
        <v>0</v>
      </c>
      <c r="F448" s="18">
        <v>0</v>
      </c>
      <c r="G448" s="18">
        <v>0</v>
      </c>
      <c r="H448" s="18">
        <v>0</v>
      </c>
      <c r="I448" s="18">
        <v>0</v>
      </c>
      <c r="J448" s="18">
        <v>0</v>
      </c>
      <c r="K448" s="18">
        <v>0</v>
      </c>
      <c r="L448" s="18">
        <v>0</v>
      </c>
      <c r="M448" s="18">
        <v>0</v>
      </c>
      <c r="N448" s="18">
        <v>0</v>
      </c>
      <c r="O448" s="18">
        <v>0</v>
      </c>
      <c r="P448" s="18">
        <v>0</v>
      </c>
      <c r="Q448" s="18">
        <v>0</v>
      </c>
      <c r="R448" s="18">
        <v>0</v>
      </c>
      <c r="S448" s="18">
        <v>0</v>
      </c>
      <c r="T448" s="18">
        <v>0</v>
      </c>
      <c r="U448" s="18">
        <v>0</v>
      </c>
      <c r="V448" s="18">
        <v>0</v>
      </c>
      <c r="W448" s="18">
        <v>0</v>
      </c>
      <c r="X448" s="18">
        <v>0</v>
      </c>
      <c r="Y448" s="18">
        <v>0</v>
      </c>
      <c r="Z448" s="18">
        <v>0</v>
      </c>
      <c r="AA448" s="18">
        <v>0</v>
      </c>
      <c r="AB448" s="18">
        <v>0</v>
      </c>
      <c r="AC448" s="18">
        <v>0</v>
      </c>
      <c r="AD448" s="18">
        <v>0</v>
      </c>
      <c r="AE448" s="18">
        <v>0</v>
      </c>
      <c r="AF448" s="18">
        <v>0</v>
      </c>
      <c r="AG448" s="18">
        <v>0</v>
      </c>
      <c r="AH448" s="18">
        <v>0</v>
      </c>
      <c r="AI448" s="18">
        <v>0</v>
      </c>
    </row>
    <row r="449" spans="1:35" ht="13.5" thickBot="1">
      <c r="A449" s="31" t="s">
        <v>25</v>
      </c>
      <c r="B449" s="32"/>
      <c r="C449" s="33">
        <v>0</v>
      </c>
      <c r="D449" s="33">
        <v>0</v>
      </c>
      <c r="E449" s="33">
        <v>0</v>
      </c>
      <c r="F449" s="33">
        <v>0</v>
      </c>
      <c r="G449" s="33">
        <v>0</v>
      </c>
      <c r="H449" s="33">
        <v>0</v>
      </c>
      <c r="I449" s="33">
        <v>0</v>
      </c>
      <c r="J449" s="33">
        <v>0</v>
      </c>
      <c r="K449" s="33">
        <v>0</v>
      </c>
      <c r="L449" s="33">
        <v>0</v>
      </c>
      <c r="M449" s="33">
        <v>0</v>
      </c>
      <c r="N449" s="33">
        <v>0</v>
      </c>
      <c r="O449" s="33">
        <v>0</v>
      </c>
      <c r="P449" s="33">
        <v>0</v>
      </c>
      <c r="Q449" s="33">
        <v>0</v>
      </c>
      <c r="R449" s="33">
        <v>0</v>
      </c>
      <c r="S449" s="33">
        <v>0</v>
      </c>
      <c r="T449" s="33">
        <v>0</v>
      </c>
      <c r="U449" s="33">
        <v>0</v>
      </c>
      <c r="V449" s="33">
        <v>11.169643119611845</v>
      </c>
      <c r="W449" s="33">
        <v>7.8959915441442678</v>
      </c>
      <c r="X449" s="33">
        <v>4.8645138895917839</v>
      </c>
      <c r="Y449" s="33">
        <v>4.6054304228153011</v>
      </c>
      <c r="Z449" s="33">
        <v>2.9458866786632023</v>
      </c>
      <c r="AA449" s="33">
        <v>6.9865318032301058</v>
      </c>
      <c r="AB449" s="33">
        <v>8.0097037908172712</v>
      </c>
      <c r="AC449" s="33">
        <v>8.8033933945506462</v>
      </c>
      <c r="AD449" s="33">
        <v>8.2755017649403264</v>
      </c>
      <c r="AE449" s="33">
        <v>7.1458978889555871</v>
      </c>
      <c r="AF449" s="33">
        <v>16.572499250958735</v>
      </c>
      <c r="AG449" s="33">
        <v>10.384950982171935</v>
      </c>
      <c r="AH449" s="33">
        <v>10.086288746985907</v>
      </c>
      <c r="AI449" s="33">
        <v>9.8328124837932354</v>
      </c>
    </row>
    <row r="450" spans="1:35" ht="13">
      <c r="A450" s="5" t="s">
        <v>26</v>
      </c>
      <c r="B450" s="6"/>
      <c r="C450" s="7">
        <v>0</v>
      </c>
      <c r="D450" s="7">
        <v>0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3.7399368632826082</v>
      </c>
      <c r="W450" s="7">
        <v>3.7936237600894684</v>
      </c>
      <c r="X450" s="7">
        <v>4.1470930425713863</v>
      </c>
      <c r="Y450" s="7">
        <v>3.8136516680673553</v>
      </c>
      <c r="Z450" s="7">
        <v>4.2385810135713049</v>
      </c>
      <c r="AA450" s="7">
        <v>4.0312853777652</v>
      </c>
      <c r="AB450" s="7">
        <v>4.3192818457110809</v>
      </c>
      <c r="AC450" s="7">
        <v>5.9281047632722341</v>
      </c>
      <c r="AD450" s="7">
        <v>5.0504308797076725</v>
      </c>
      <c r="AE450" s="7">
        <v>4.8173139803955838</v>
      </c>
      <c r="AF450" s="7">
        <v>5.4378389320105924</v>
      </c>
      <c r="AG450" s="7">
        <v>4.0693723978956484</v>
      </c>
      <c r="AH450" s="7">
        <v>4.1083389449494074</v>
      </c>
      <c r="AI450" s="7">
        <v>4.7420010293191828</v>
      </c>
    </row>
    <row r="451" spans="1:35" ht="13">
      <c r="A451" s="29" t="s">
        <v>27</v>
      </c>
      <c r="B451" s="30"/>
      <c r="C451" s="12">
        <v>0</v>
      </c>
      <c r="D451" s="12">
        <v>0</v>
      </c>
      <c r="E451" s="12">
        <v>0</v>
      </c>
      <c r="F451" s="12">
        <v>0</v>
      </c>
      <c r="G451" s="12">
        <v>0</v>
      </c>
      <c r="H451" s="12">
        <v>0</v>
      </c>
      <c r="I451" s="12">
        <v>0</v>
      </c>
      <c r="J451" s="12">
        <v>0</v>
      </c>
      <c r="K451" s="12">
        <v>0</v>
      </c>
      <c r="L451" s="12">
        <v>0</v>
      </c>
      <c r="M451" s="12">
        <v>0</v>
      </c>
      <c r="N451" s="12">
        <v>0</v>
      </c>
      <c r="O451" s="12">
        <v>0</v>
      </c>
      <c r="P451" s="12">
        <v>0</v>
      </c>
      <c r="Q451" s="12">
        <v>0</v>
      </c>
      <c r="R451" s="12">
        <v>0</v>
      </c>
      <c r="S451" s="12">
        <v>0</v>
      </c>
      <c r="T451" s="12">
        <v>0</v>
      </c>
      <c r="U451" s="12">
        <v>0</v>
      </c>
      <c r="V451" s="12">
        <v>0</v>
      </c>
      <c r="W451" s="12">
        <v>0</v>
      </c>
      <c r="X451" s="12">
        <v>0</v>
      </c>
      <c r="Y451" s="12">
        <v>0</v>
      </c>
      <c r="Z451" s="12">
        <v>0</v>
      </c>
      <c r="AA451" s="12">
        <v>0</v>
      </c>
      <c r="AB451" s="12">
        <v>0</v>
      </c>
      <c r="AC451" s="12">
        <v>0</v>
      </c>
      <c r="AD451" s="12">
        <v>0</v>
      </c>
      <c r="AE451" s="12">
        <v>0</v>
      </c>
      <c r="AF451" s="12">
        <v>0</v>
      </c>
      <c r="AG451" s="12">
        <v>0</v>
      </c>
      <c r="AH451" s="12">
        <v>0</v>
      </c>
      <c r="AI451" s="12">
        <v>0</v>
      </c>
    </row>
    <row r="452" spans="1:35">
      <c r="A452" s="13" t="s">
        <v>28</v>
      </c>
      <c r="B452" s="34"/>
      <c r="C452" s="15">
        <v>0</v>
      </c>
      <c r="D452" s="15">
        <v>0</v>
      </c>
      <c r="E452" s="15">
        <v>0</v>
      </c>
      <c r="F452" s="15">
        <v>0</v>
      </c>
      <c r="G452" s="15">
        <v>0</v>
      </c>
      <c r="H452" s="15">
        <v>0</v>
      </c>
      <c r="I452" s="15">
        <v>0</v>
      </c>
      <c r="J452" s="15">
        <v>0</v>
      </c>
      <c r="K452" s="15">
        <v>0</v>
      </c>
      <c r="L452" s="15">
        <v>0</v>
      </c>
      <c r="M452" s="15">
        <v>0</v>
      </c>
      <c r="N452" s="15">
        <v>0</v>
      </c>
      <c r="O452" s="15">
        <v>0</v>
      </c>
      <c r="P452" s="15">
        <v>0</v>
      </c>
      <c r="Q452" s="15">
        <v>0</v>
      </c>
      <c r="R452" s="15">
        <v>0</v>
      </c>
      <c r="S452" s="15">
        <v>0</v>
      </c>
      <c r="T452" s="15">
        <v>0</v>
      </c>
      <c r="U452" s="15">
        <v>0</v>
      </c>
      <c r="V452" s="15">
        <v>0</v>
      </c>
      <c r="W452" s="15">
        <v>0</v>
      </c>
      <c r="X452" s="15">
        <v>0</v>
      </c>
      <c r="Y452" s="15">
        <v>0</v>
      </c>
      <c r="Z452" s="15">
        <v>0</v>
      </c>
      <c r="AA452" s="15">
        <v>0</v>
      </c>
      <c r="AB452" s="15">
        <v>0</v>
      </c>
      <c r="AC452" s="15">
        <v>0</v>
      </c>
      <c r="AD452" s="15">
        <v>0</v>
      </c>
      <c r="AE452" s="15">
        <v>0</v>
      </c>
      <c r="AF452" s="15">
        <v>0</v>
      </c>
      <c r="AG452" s="15">
        <v>0</v>
      </c>
      <c r="AH452" s="15">
        <v>0</v>
      </c>
      <c r="AI452" s="15">
        <v>0</v>
      </c>
    </row>
    <row r="453" spans="1:35" ht="13">
      <c r="A453" s="35" t="s">
        <v>29</v>
      </c>
      <c r="B453" s="36"/>
      <c r="C453" s="37">
        <v>0</v>
      </c>
      <c r="D453" s="37">
        <v>0</v>
      </c>
      <c r="E453" s="37">
        <v>0</v>
      </c>
      <c r="F453" s="37">
        <v>0</v>
      </c>
      <c r="G453" s="37">
        <v>0</v>
      </c>
      <c r="H453" s="37">
        <v>0</v>
      </c>
      <c r="I453" s="37">
        <v>0</v>
      </c>
      <c r="J453" s="37">
        <v>0</v>
      </c>
      <c r="K453" s="37">
        <v>0</v>
      </c>
      <c r="L453" s="37">
        <v>0</v>
      </c>
      <c r="M453" s="37">
        <v>0</v>
      </c>
      <c r="N453" s="37">
        <v>0</v>
      </c>
      <c r="O453" s="37">
        <v>0</v>
      </c>
      <c r="P453" s="37">
        <v>0</v>
      </c>
      <c r="Q453" s="37">
        <v>0</v>
      </c>
      <c r="R453" s="37">
        <v>0</v>
      </c>
      <c r="S453" s="37">
        <v>0</v>
      </c>
      <c r="T453" s="37">
        <v>0</v>
      </c>
      <c r="U453" s="37">
        <v>0</v>
      </c>
      <c r="V453" s="37">
        <v>0</v>
      </c>
      <c r="W453" s="37">
        <v>1.3329892521868345E-3</v>
      </c>
      <c r="X453" s="37">
        <v>2.3919569441304255E-2</v>
      </c>
      <c r="Y453" s="37">
        <v>1.5214778551407024E-3</v>
      </c>
      <c r="Z453" s="37">
        <v>0</v>
      </c>
      <c r="AA453" s="37">
        <v>0</v>
      </c>
      <c r="AB453" s="37">
        <v>0</v>
      </c>
      <c r="AC453" s="37">
        <v>1.5349988939761656</v>
      </c>
      <c r="AD453" s="37">
        <v>4.9815349676896924E-3</v>
      </c>
      <c r="AE453" s="37">
        <v>0</v>
      </c>
      <c r="AF453" s="37">
        <v>0</v>
      </c>
      <c r="AG453" s="37">
        <v>0</v>
      </c>
      <c r="AH453" s="37">
        <v>0</v>
      </c>
      <c r="AI453" s="37">
        <v>0</v>
      </c>
    </row>
    <row r="454" spans="1:35" ht="13">
      <c r="A454" s="35" t="s">
        <v>30</v>
      </c>
      <c r="B454" s="36"/>
      <c r="C454" s="37">
        <v>0</v>
      </c>
      <c r="D454" s="37">
        <v>0</v>
      </c>
      <c r="E454" s="37">
        <v>0</v>
      </c>
      <c r="F454" s="37">
        <v>0</v>
      </c>
      <c r="G454" s="37">
        <v>0</v>
      </c>
      <c r="H454" s="37">
        <v>0</v>
      </c>
      <c r="I454" s="37">
        <v>0</v>
      </c>
      <c r="J454" s="37">
        <v>0</v>
      </c>
      <c r="K454" s="37">
        <v>0</v>
      </c>
      <c r="L454" s="37">
        <v>0</v>
      </c>
      <c r="M454" s="37">
        <v>0</v>
      </c>
      <c r="N454" s="37">
        <v>0</v>
      </c>
      <c r="O454" s="37">
        <v>0</v>
      </c>
      <c r="P454" s="37">
        <v>0</v>
      </c>
      <c r="Q454" s="37">
        <v>0</v>
      </c>
      <c r="R454" s="37">
        <v>0</v>
      </c>
      <c r="S454" s="37">
        <v>0</v>
      </c>
      <c r="T454" s="37">
        <v>0</v>
      </c>
      <c r="U454" s="37">
        <v>0</v>
      </c>
      <c r="V454" s="37">
        <v>0</v>
      </c>
      <c r="W454" s="37">
        <v>0</v>
      </c>
      <c r="X454" s="37">
        <v>0</v>
      </c>
      <c r="Y454" s="37">
        <v>0</v>
      </c>
      <c r="Z454" s="37">
        <v>0</v>
      </c>
      <c r="AA454" s="37">
        <v>0</v>
      </c>
      <c r="AB454" s="37">
        <v>0</v>
      </c>
      <c r="AC454" s="37">
        <v>0</v>
      </c>
      <c r="AD454" s="37">
        <v>0</v>
      </c>
      <c r="AE454" s="37">
        <v>0</v>
      </c>
      <c r="AF454" s="37">
        <v>0</v>
      </c>
      <c r="AG454" s="37">
        <v>0</v>
      </c>
      <c r="AH454" s="37">
        <v>0</v>
      </c>
      <c r="AI454" s="37">
        <v>0</v>
      </c>
    </row>
    <row r="455" spans="1:35" ht="13">
      <c r="A455" s="13" t="s">
        <v>31</v>
      </c>
      <c r="B455" s="14"/>
      <c r="C455" s="15">
        <v>0</v>
      </c>
      <c r="D455" s="15">
        <v>0</v>
      </c>
      <c r="E455" s="15">
        <v>0</v>
      </c>
      <c r="F455" s="15">
        <v>0</v>
      </c>
      <c r="G455" s="15">
        <v>0</v>
      </c>
      <c r="H455" s="15">
        <v>0</v>
      </c>
      <c r="I455" s="15">
        <v>0</v>
      </c>
      <c r="J455" s="15">
        <v>0</v>
      </c>
      <c r="K455" s="15">
        <v>0</v>
      </c>
      <c r="L455" s="15">
        <v>0</v>
      </c>
      <c r="M455" s="15">
        <v>0</v>
      </c>
      <c r="N455" s="15">
        <v>0</v>
      </c>
      <c r="O455" s="15">
        <v>0</v>
      </c>
      <c r="P455" s="15">
        <v>0</v>
      </c>
      <c r="Q455" s="15">
        <v>0</v>
      </c>
      <c r="R455" s="15">
        <v>0</v>
      </c>
      <c r="S455" s="15">
        <v>0</v>
      </c>
      <c r="T455" s="15">
        <v>0</v>
      </c>
      <c r="U455" s="15">
        <v>0</v>
      </c>
      <c r="V455" s="15">
        <v>0</v>
      </c>
      <c r="W455" s="15">
        <v>0</v>
      </c>
      <c r="X455" s="15">
        <v>0</v>
      </c>
      <c r="Y455" s="15">
        <v>0</v>
      </c>
      <c r="Z455" s="15">
        <v>0</v>
      </c>
      <c r="AA455" s="15">
        <v>0</v>
      </c>
      <c r="AB455" s="15">
        <v>0</v>
      </c>
      <c r="AC455" s="15">
        <v>0</v>
      </c>
      <c r="AD455" s="15">
        <v>0</v>
      </c>
      <c r="AE455" s="15">
        <v>0</v>
      </c>
      <c r="AF455" s="15">
        <v>0</v>
      </c>
      <c r="AG455" s="15">
        <v>0</v>
      </c>
      <c r="AH455" s="15">
        <v>0</v>
      </c>
      <c r="AI455" s="15">
        <v>0</v>
      </c>
    </row>
    <row r="456" spans="1:35">
      <c r="A456" s="38" t="s">
        <v>32</v>
      </c>
      <c r="B456" s="39"/>
      <c r="C456" s="40">
        <v>0</v>
      </c>
      <c r="D456" s="40">
        <v>0</v>
      </c>
      <c r="E456" s="40">
        <v>0</v>
      </c>
      <c r="F456" s="40">
        <v>0</v>
      </c>
      <c r="G456" s="40">
        <v>0</v>
      </c>
      <c r="H456" s="40">
        <v>0</v>
      </c>
      <c r="I456" s="40">
        <v>0</v>
      </c>
      <c r="J456" s="40">
        <v>0</v>
      </c>
      <c r="K456" s="40">
        <v>0</v>
      </c>
      <c r="L456" s="40">
        <v>0</v>
      </c>
      <c r="M456" s="40">
        <v>0</v>
      </c>
      <c r="N456" s="40">
        <v>0</v>
      </c>
      <c r="O456" s="40">
        <v>0</v>
      </c>
      <c r="P456" s="40">
        <v>0</v>
      </c>
      <c r="Q456" s="40">
        <v>0</v>
      </c>
      <c r="R456" s="40">
        <v>0</v>
      </c>
      <c r="S456" s="40">
        <v>0</v>
      </c>
      <c r="T456" s="40">
        <v>0</v>
      </c>
      <c r="U456" s="40">
        <v>0</v>
      </c>
      <c r="V456" s="40">
        <v>3.7399368632826082</v>
      </c>
      <c r="W456" s="40">
        <v>3.7922907708372815</v>
      </c>
      <c r="X456" s="40">
        <v>4.1231734731300822</v>
      </c>
      <c r="Y456" s="40">
        <v>3.8121301902122147</v>
      </c>
      <c r="Z456" s="40">
        <v>4.2385810135713049</v>
      </c>
      <c r="AA456" s="40">
        <v>4.0312853777652</v>
      </c>
      <c r="AB456" s="40">
        <v>4.3192818457110809</v>
      </c>
      <c r="AC456" s="40">
        <v>4.3931058692960683</v>
      </c>
      <c r="AD456" s="40">
        <v>5.0454493447399829</v>
      </c>
      <c r="AE456" s="40">
        <v>4.8173139803955838</v>
      </c>
      <c r="AF456" s="40">
        <v>5.4378389320105924</v>
      </c>
      <c r="AG456" s="40">
        <v>4.0693723978956484</v>
      </c>
      <c r="AH456" s="40">
        <v>4.1083389449494074</v>
      </c>
      <c r="AI456" s="40">
        <v>4.7420010293191828</v>
      </c>
    </row>
    <row r="457" spans="1:35">
      <c r="A457" s="42" t="s">
        <v>33</v>
      </c>
      <c r="B457" s="43"/>
      <c r="C457" s="44">
        <v>0</v>
      </c>
      <c r="D457" s="44">
        <v>0</v>
      </c>
      <c r="E457" s="44">
        <v>0</v>
      </c>
      <c r="F457" s="44">
        <v>0</v>
      </c>
      <c r="G457" s="44">
        <v>0</v>
      </c>
      <c r="H457" s="44">
        <v>0</v>
      </c>
      <c r="I457" s="44">
        <v>0</v>
      </c>
      <c r="J457" s="44">
        <v>0</v>
      </c>
      <c r="K457" s="44">
        <v>0</v>
      </c>
      <c r="L457" s="44">
        <v>0</v>
      </c>
      <c r="M457" s="44">
        <v>0</v>
      </c>
      <c r="N457" s="44">
        <v>0</v>
      </c>
      <c r="O457" s="44">
        <v>0</v>
      </c>
      <c r="P457" s="44">
        <v>0</v>
      </c>
      <c r="Q457" s="44">
        <v>0</v>
      </c>
      <c r="R457" s="44">
        <v>0</v>
      </c>
      <c r="S457" s="44">
        <v>0</v>
      </c>
      <c r="T457" s="44">
        <v>0</v>
      </c>
      <c r="U457" s="44">
        <v>0</v>
      </c>
      <c r="V457" s="44">
        <v>0</v>
      </c>
      <c r="W457" s="44">
        <v>0</v>
      </c>
      <c r="X457" s="44">
        <v>0</v>
      </c>
      <c r="Y457" s="44">
        <v>0</v>
      </c>
      <c r="Z457" s="44">
        <v>0</v>
      </c>
      <c r="AA457" s="44">
        <v>0</v>
      </c>
      <c r="AB457" s="44">
        <v>0</v>
      </c>
      <c r="AC457" s="44">
        <v>0</v>
      </c>
      <c r="AD457" s="44">
        <v>0</v>
      </c>
      <c r="AE457" s="44">
        <v>0</v>
      </c>
      <c r="AF457" s="44">
        <v>0</v>
      </c>
      <c r="AG457" s="44">
        <v>0</v>
      </c>
      <c r="AH457" s="44">
        <v>0</v>
      </c>
      <c r="AI457" s="44">
        <v>0</v>
      </c>
    </row>
    <row r="458" spans="1:35">
      <c r="A458" s="42" t="s">
        <v>34</v>
      </c>
      <c r="B458" s="43"/>
      <c r="C458" s="44">
        <v>0</v>
      </c>
      <c r="D458" s="44">
        <v>0</v>
      </c>
      <c r="E458" s="44">
        <v>0</v>
      </c>
      <c r="F458" s="44">
        <v>0</v>
      </c>
      <c r="G458" s="44">
        <v>0</v>
      </c>
      <c r="H458" s="44">
        <v>0</v>
      </c>
      <c r="I458" s="44">
        <v>0</v>
      </c>
      <c r="J458" s="44">
        <v>0</v>
      </c>
      <c r="K458" s="44">
        <v>0</v>
      </c>
      <c r="L458" s="44">
        <v>0</v>
      </c>
      <c r="M458" s="44">
        <v>0</v>
      </c>
      <c r="N458" s="44">
        <v>0</v>
      </c>
      <c r="O458" s="44">
        <v>0</v>
      </c>
      <c r="P458" s="44">
        <v>0</v>
      </c>
      <c r="Q458" s="44">
        <v>0</v>
      </c>
      <c r="R458" s="44">
        <v>0</v>
      </c>
      <c r="S458" s="44">
        <v>0</v>
      </c>
      <c r="T458" s="44">
        <v>0</v>
      </c>
      <c r="U458" s="44">
        <v>0</v>
      </c>
      <c r="V458" s="44">
        <v>0</v>
      </c>
      <c r="W458" s="44">
        <v>0</v>
      </c>
      <c r="X458" s="44">
        <v>0</v>
      </c>
      <c r="Y458" s="44">
        <v>0</v>
      </c>
      <c r="Z458" s="44">
        <v>0</v>
      </c>
      <c r="AA458" s="44">
        <v>0</v>
      </c>
      <c r="AB458" s="44">
        <v>0</v>
      </c>
      <c r="AC458" s="44">
        <v>0</v>
      </c>
      <c r="AD458" s="44">
        <v>0</v>
      </c>
      <c r="AE458" s="44">
        <v>0</v>
      </c>
      <c r="AF458" s="44">
        <v>0</v>
      </c>
      <c r="AG458" s="44">
        <v>0</v>
      </c>
      <c r="AH458" s="44">
        <v>0</v>
      </c>
      <c r="AI458" s="44">
        <v>0</v>
      </c>
    </row>
    <row r="459" spans="1:35">
      <c r="A459" s="42" t="s">
        <v>35</v>
      </c>
      <c r="B459" s="43"/>
      <c r="C459" s="44">
        <v>0</v>
      </c>
      <c r="D459" s="44">
        <v>0</v>
      </c>
      <c r="E459" s="44">
        <v>0</v>
      </c>
      <c r="F459" s="44">
        <v>0</v>
      </c>
      <c r="G459" s="44">
        <v>0</v>
      </c>
      <c r="H459" s="44">
        <v>0</v>
      </c>
      <c r="I459" s="44">
        <v>0</v>
      </c>
      <c r="J459" s="44">
        <v>0</v>
      </c>
      <c r="K459" s="44">
        <v>0</v>
      </c>
      <c r="L459" s="44">
        <v>0</v>
      </c>
      <c r="M459" s="44">
        <v>0</v>
      </c>
      <c r="N459" s="44">
        <v>0</v>
      </c>
      <c r="O459" s="44">
        <v>0</v>
      </c>
      <c r="P459" s="44">
        <v>0</v>
      </c>
      <c r="Q459" s="44">
        <v>0</v>
      </c>
      <c r="R459" s="44">
        <v>0</v>
      </c>
      <c r="S459" s="44">
        <v>0</v>
      </c>
      <c r="T459" s="44">
        <v>0</v>
      </c>
      <c r="U459" s="44">
        <v>0</v>
      </c>
      <c r="V459" s="44">
        <v>0</v>
      </c>
      <c r="W459" s="44">
        <v>0</v>
      </c>
      <c r="X459" s="44">
        <v>0</v>
      </c>
      <c r="Y459" s="44">
        <v>0</v>
      </c>
      <c r="Z459" s="44">
        <v>0</v>
      </c>
      <c r="AA459" s="44">
        <v>0</v>
      </c>
      <c r="AB459" s="44">
        <v>0</v>
      </c>
      <c r="AC459" s="44">
        <v>0</v>
      </c>
      <c r="AD459" s="44">
        <v>0</v>
      </c>
      <c r="AE459" s="44">
        <v>0</v>
      </c>
      <c r="AF459" s="44">
        <v>0</v>
      </c>
      <c r="AG459" s="44">
        <v>0</v>
      </c>
      <c r="AH459" s="44">
        <v>0</v>
      </c>
      <c r="AI459" s="44">
        <v>0</v>
      </c>
    </row>
    <row r="460" spans="1:35">
      <c r="A460" s="45" t="s">
        <v>36</v>
      </c>
      <c r="B460" s="46"/>
      <c r="C460" s="44">
        <v>0</v>
      </c>
      <c r="D460" s="44">
        <v>0</v>
      </c>
      <c r="E460" s="44">
        <v>0</v>
      </c>
      <c r="F460" s="44">
        <v>0</v>
      </c>
      <c r="G460" s="44">
        <v>0</v>
      </c>
      <c r="H460" s="44">
        <v>0</v>
      </c>
      <c r="I460" s="44">
        <v>0</v>
      </c>
      <c r="J460" s="44">
        <v>0</v>
      </c>
      <c r="K460" s="44">
        <v>0</v>
      </c>
      <c r="L460" s="44">
        <v>0</v>
      </c>
      <c r="M460" s="44">
        <v>0</v>
      </c>
      <c r="N460" s="44">
        <v>0</v>
      </c>
      <c r="O460" s="44">
        <v>0</v>
      </c>
      <c r="P460" s="44">
        <v>0</v>
      </c>
      <c r="Q460" s="44">
        <v>0</v>
      </c>
      <c r="R460" s="44">
        <v>0</v>
      </c>
      <c r="S460" s="44">
        <v>0</v>
      </c>
      <c r="T460" s="44">
        <v>0</v>
      </c>
      <c r="U460" s="44">
        <v>0</v>
      </c>
      <c r="V460" s="44">
        <v>0</v>
      </c>
      <c r="W460" s="44">
        <v>0</v>
      </c>
      <c r="X460" s="44">
        <v>0</v>
      </c>
      <c r="Y460" s="44">
        <v>0</v>
      </c>
      <c r="Z460" s="44">
        <v>0</v>
      </c>
      <c r="AA460" s="44">
        <v>0</v>
      </c>
      <c r="AB460" s="44">
        <v>0</v>
      </c>
      <c r="AC460" s="44">
        <v>0</v>
      </c>
      <c r="AD460" s="44">
        <v>0</v>
      </c>
      <c r="AE460" s="44">
        <v>0</v>
      </c>
      <c r="AF460" s="44">
        <v>0</v>
      </c>
      <c r="AG460" s="44">
        <v>0</v>
      </c>
      <c r="AH460" s="44">
        <v>0</v>
      </c>
      <c r="AI460" s="44">
        <v>0</v>
      </c>
    </row>
    <row r="461" spans="1:35" ht="13" thickBot="1">
      <c r="A461" s="47" t="s">
        <v>37</v>
      </c>
      <c r="B461" s="48"/>
      <c r="C461" s="49">
        <v>0</v>
      </c>
      <c r="D461" s="49">
        <v>0</v>
      </c>
      <c r="E461" s="49">
        <v>0</v>
      </c>
      <c r="F461" s="49">
        <v>0</v>
      </c>
      <c r="G461" s="49">
        <v>0</v>
      </c>
      <c r="H461" s="49">
        <v>0</v>
      </c>
      <c r="I461" s="49">
        <v>0</v>
      </c>
      <c r="J461" s="49">
        <v>0</v>
      </c>
      <c r="K461" s="49">
        <v>0</v>
      </c>
      <c r="L461" s="49">
        <v>0</v>
      </c>
      <c r="M461" s="49">
        <v>0</v>
      </c>
      <c r="N461" s="49">
        <v>0</v>
      </c>
      <c r="O461" s="49">
        <v>0</v>
      </c>
      <c r="P461" s="49">
        <v>0</v>
      </c>
      <c r="Q461" s="49">
        <v>0</v>
      </c>
      <c r="R461" s="49">
        <v>0</v>
      </c>
      <c r="S461" s="49">
        <v>0</v>
      </c>
      <c r="T461" s="49">
        <v>0</v>
      </c>
      <c r="U461" s="49">
        <v>0</v>
      </c>
      <c r="V461" s="49">
        <v>0</v>
      </c>
      <c r="W461" s="49">
        <v>0</v>
      </c>
      <c r="X461" s="49">
        <v>0</v>
      </c>
      <c r="Y461" s="49">
        <v>0</v>
      </c>
      <c r="Z461" s="49">
        <v>0</v>
      </c>
      <c r="AA461" s="49">
        <v>0</v>
      </c>
      <c r="AB461" s="49">
        <v>0</v>
      </c>
      <c r="AC461" s="49">
        <v>0</v>
      </c>
      <c r="AD461" s="49">
        <v>0</v>
      </c>
      <c r="AE461" s="49">
        <v>0</v>
      </c>
      <c r="AF461" s="49">
        <v>0</v>
      </c>
      <c r="AG461" s="49">
        <v>0</v>
      </c>
      <c r="AH461" s="49">
        <v>0</v>
      </c>
      <c r="AI461" s="49">
        <v>0</v>
      </c>
    </row>
    <row r="462" spans="1:35" ht="13.5" thickBot="1">
      <c r="A462" s="50" t="s">
        <v>38</v>
      </c>
      <c r="B462" s="51"/>
      <c r="C462" s="52">
        <v>0</v>
      </c>
      <c r="D462" s="52">
        <v>0</v>
      </c>
      <c r="E462" s="52">
        <v>0</v>
      </c>
      <c r="F462" s="52">
        <v>0</v>
      </c>
      <c r="G462" s="52">
        <v>0</v>
      </c>
      <c r="H462" s="52">
        <v>0</v>
      </c>
      <c r="I462" s="52">
        <v>0</v>
      </c>
      <c r="J462" s="52">
        <v>0</v>
      </c>
      <c r="K462" s="52">
        <v>0</v>
      </c>
      <c r="L462" s="52">
        <v>0</v>
      </c>
      <c r="M462" s="52">
        <v>0</v>
      </c>
      <c r="N462" s="52">
        <v>0</v>
      </c>
      <c r="O462" s="52">
        <v>0</v>
      </c>
      <c r="P462" s="52">
        <v>0</v>
      </c>
      <c r="Q462" s="52">
        <v>0</v>
      </c>
      <c r="R462" s="52">
        <v>0</v>
      </c>
      <c r="S462" s="52">
        <v>0</v>
      </c>
      <c r="T462" s="52">
        <v>0</v>
      </c>
      <c r="U462" s="52">
        <v>0</v>
      </c>
      <c r="V462" s="52">
        <v>0</v>
      </c>
      <c r="W462" s="52">
        <v>0</v>
      </c>
      <c r="X462" s="52">
        <v>0</v>
      </c>
      <c r="Y462" s="52">
        <v>0</v>
      </c>
      <c r="Z462" s="52">
        <v>0</v>
      </c>
      <c r="AA462" s="52">
        <v>0</v>
      </c>
      <c r="AB462" s="52">
        <v>0</v>
      </c>
      <c r="AC462" s="52">
        <v>0</v>
      </c>
      <c r="AD462" s="52">
        <v>0</v>
      </c>
      <c r="AE462" s="52">
        <v>0</v>
      </c>
      <c r="AF462" s="52">
        <v>0</v>
      </c>
      <c r="AG462" s="52">
        <v>0</v>
      </c>
      <c r="AH462" s="52">
        <v>0</v>
      </c>
      <c r="AI462" s="52">
        <v>0</v>
      </c>
    </row>
    <row r="463" spans="1:35" ht="13.5" thickBot="1">
      <c r="A463" s="50" t="s">
        <v>39</v>
      </c>
      <c r="B463" s="51"/>
      <c r="C463" s="52">
        <v>0</v>
      </c>
      <c r="D463" s="52">
        <v>0</v>
      </c>
      <c r="E463" s="52">
        <v>0</v>
      </c>
      <c r="F463" s="52">
        <v>0</v>
      </c>
      <c r="G463" s="52">
        <v>0</v>
      </c>
      <c r="H463" s="52">
        <v>0</v>
      </c>
      <c r="I463" s="52">
        <v>0</v>
      </c>
      <c r="J463" s="52">
        <v>0</v>
      </c>
      <c r="K463" s="52">
        <v>0</v>
      </c>
      <c r="L463" s="52">
        <v>0</v>
      </c>
      <c r="M463" s="52">
        <v>0</v>
      </c>
      <c r="N463" s="52">
        <v>0</v>
      </c>
      <c r="O463" s="52">
        <v>0</v>
      </c>
      <c r="P463" s="52">
        <v>0</v>
      </c>
      <c r="Q463" s="52">
        <v>0</v>
      </c>
      <c r="R463" s="52">
        <v>0</v>
      </c>
      <c r="S463" s="52">
        <v>0</v>
      </c>
      <c r="T463" s="52">
        <v>0</v>
      </c>
      <c r="U463" s="52">
        <v>0</v>
      </c>
      <c r="V463" s="52">
        <v>89.972815319080567</v>
      </c>
      <c r="W463" s="52">
        <v>66.757230512573045</v>
      </c>
      <c r="X463" s="52">
        <v>47.834647281723107</v>
      </c>
      <c r="Y463" s="52">
        <v>37.169513203601923</v>
      </c>
      <c r="Z463" s="52">
        <v>30.579406342262825</v>
      </c>
      <c r="AA463" s="52">
        <v>66.687169905101015</v>
      </c>
      <c r="AB463" s="52">
        <v>52.668210738827227</v>
      </c>
      <c r="AC463" s="52">
        <v>73.241572788748087</v>
      </c>
      <c r="AD463" s="52">
        <v>68.427439396565759</v>
      </c>
      <c r="AE463" s="52">
        <v>59.86489549200877</v>
      </c>
      <c r="AF463" s="52">
        <v>112.31606480493075</v>
      </c>
      <c r="AG463" s="52">
        <v>104.2630610757795</v>
      </c>
      <c r="AH463" s="52">
        <v>78.238382339269407</v>
      </c>
      <c r="AI463" s="52">
        <v>78.263826712343629</v>
      </c>
    </row>
    <row r="464" spans="1:35" ht="13.5" thickBot="1">
      <c r="A464" s="50" t="s">
        <v>40</v>
      </c>
      <c r="B464" s="51"/>
      <c r="C464" s="53">
        <v>0</v>
      </c>
      <c r="D464" s="53">
        <v>0</v>
      </c>
      <c r="E464" s="53">
        <v>0</v>
      </c>
      <c r="F464" s="53">
        <v>0</v>
      </c>
      <c r="G464" s="53">
        <v>0</v>
      </c>
      <c r="H464" s="53">
        <v>0</v>
      </c>
      <c r="I464" s="53">
        <v>0</v>
      </c>
      <c r="J464" s="53">
        <v>0</v>
      </c>
      <c r="K464" s="53">
        <v>0</v>
      </c>
      <c r="L464" s="53">
        <v>0</v>
      </c>
      <c r="M464" s="53">
        <v>0</v>
      </c>
      <c r="N464" s="53">
        <v>0</v>
      </c>
      <c r="O464" s="53">
        <v>0</v>
      </c>
      <c r="P464" s="53">
        <v>0</v>
      </c>
      <c r="Q464" s="53">
        <v>0</v>
      </c>
      <c r="R464" s="53">
        <v>0</v>
      </c>
      <c r="S464" s="53">
        <v>0</v>
      </c>
      <c r="T464" s="53">
        <v>0</v>
      </c>
      <c r="U464" s="53">
        <v>0</v>
      </c>
      <c r="V464" s="53">
        <v>0</v>
      </c>
      <c r="W464" s="53">
        <v>0</v>
      </c>
      <c r="X464" s="53">
        <v>0</v>
      </c>
      <c r="Y464" s="53">
        <v>0</v>
      </c>
      <c r="Z464" s="53">
        <v>0</v>
      </c>
      <c r="AA464" s="53">
        <v>0</v>
      </c>
      <c r="AB464" s="53">
        <v>0</v>
      </c>
      <c r="AC464" s="53">
        <v>0</v>
      </c>
      <c r="AD464" s="53">
        <v>0</v>
      </c>
      <c r="AE464" s="53">
        <v>0</v>
      </c>
      <c r="AF464" s="53">
        <v>0</v>
      </c>
      <c r="AG464" s="53">
        <v>0</v>
      </c>
      <c r="AH464" s="53">
        <v>0</v>
      </c>
      <c r="AI464" s="53">
        <v>0</v>
      </c>
    </row>
    <row r="465" spans="1:35">
      <c r="A465" s="38"/>
      <c r="B465" s="39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</row>
    <row r="466" spans="1:35" ht="13" thickBot="1">
      <c r="A466" s="54"/>
      <c r="B466" s="55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</row>
    <row r="467" spans="1:35" ht="13.5" thickBot="1">
      <c r="A467" s="50" t="s">
        <v>43</v>
      </c>
      <c r="B467" s="51"/>
      <c r="C467" s="53">
        <f t="shared" ref="C467:AA467" si="33">C425+C430+C434+C449+C450+C462+C463+C464</f>
        <v>0</v>
      </c>
      <c r="D467" s="53">
        <f t="shared" si="33"/>
        <v>0</v>
      </c>
      <c r="E467" s="53">
        <f t="shared" si="33"/>
        <v>0</v>
      </c>
      <c r="F467" s="53">
        <f t="shared" si="33"/>
        <v>0</v>
      </c>
      <c r="G467" s="53">
        <f t="shared" si="33"/>
        <v>0</v>
      </c>
      <c r="H467" s="53">
        <f t="shared" si="33"/>
        <v>0</v>
      </c>
      <c r="I467" s="53">
        <f t="shared" si="33"/>
        <v>0</v>
      </c>
      <c r="J467" s="53">
        <f t="shared" si="33"/>
        <v>0</v>
      </c>
      <c r="K467" s="53">
        <f t="shared" si="33"/>
        <v>0</v>
      </c>
      <c r="L467" s="53">
        <f t="shared" si="33"/>
        <v>0</v>
      </c>
      <c r="M467" s="53">
        <f t="shared" si="33"/>
        <v>0</v>
      </c>
      <c r="N467" s="53">
        <f t="shared" si="33"/>
        <v>0</v>
      </c>
      <c r="O467" s="53">
        <f t="shared" si="33"/>
        <v>0</v>
      </c>
      <c r="P467" s="53">
        <f t="shared" si="33"/>
        <v>0</v>
      </c>
      <c r="Q467" s="53">
        <f t="shared" si="33"/>
        <v>0</v>
      </c>
      <c r="R467" s="53">
        <f t="shared" si="33"/>
        <v>0</v>
      </c>
      <c r="S467" s="53">
        <f t="shared" si="33"/>
        <v>0</v>
      </c>
      <c r="T467" s="53">
        <f t="shared" si="33"/>
        <v>0</v>
      </c>
      <c r="U467" s="53">
        <f t="shared" si="33"/>
        <v>0</v>
      </c>
      <c r="V467" s="53">
        <f t="shared" si="33"/>
        <v>112.89920125059086</v>
      </c>
      <c r="W467" s="53">
        <f t="shared" si="33"/>
        <v>82.559769427207314</v>
      </c>
      <c r="X467" s="53">
        <f t="shared" si="33"/>
        <v>59.01531010279956</v>
      </c>
      <c r="Y467" s="53">
        <f t="shared" si="33"/>
        <v>47.45534316222178</v>
      </c>
      <c r="Z467" s="53">
        <f t="shared" si="33"/>
        <v>39.395285619104946</v>
      </c>
      <c r="AA467" s="53">
        <f t="shared" si="33"/>
        <v>82.54481012793363</v>
      </c>
      <c r="AB467" s="53">
        <f t="shared" ref="AB467:AG467" si="34">AB425+AB430+AB434+AB449+AB450+AB462+AB463+AB464</f>
        <v>70.121956490744111</v>
      </c>
      <c r="AC467" s="53">
        <f t="shared" si="34"/>
        <v>92.527250220550314</v>
      </c>
      <c r="AD467" s="53">
        <f t="shared" si="34"/>
        <v>86.677577308011251</v>
      </c>
      <c r="AE467" s="53">
        <f t="shared" si="34"/>
        <v>76.782773813035504</v>
      </c>
      <c r="AF467" s="53">
        <f t="shared" si="34"/>
        <v>140.07354870276737</v>
      </c>
      <c r="AG467" s="53">
        <f t="shared" si="34"/>
        <v>126.29964523231783</v>
      </c>
      <c r="AH467" s="53">
        <f t="shared" ref="AH467:AI467" si="35">AH425+AH430+AH434+AH449+AH450+AH462+AH463+AH464</f>
        <v>97.93303579565557</v>
      </c>
      <c r="AI467" s="53">
        <f t="shared" si="35"/>
        <v>98.561837676353306</v>
      </c>
    </row>
    <row r="469" spans="1:35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</row>
    <row r="470" spans="1:3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</row>
    <row r="471" spans="1:35" ht="42.5" thickBot="1">
      <c r="A471" s="62" t="s">
        <v>94</v>
      </c>
      <c r="B471" s="2"/>
      <c r="C471" s="3">
        <v>1990</v>
      </c>
      <c r="D471" s="3">
        <v>1991</v>
      </c>
      <c r="E471" s="3">
        <v>1992</v>
      </c>
      <c r="F471" s="3">
        <v>1993</v>
      </c>
      <c r="G471" s="3">
        <v>1994</v>
      </c>
      <c r="H471" s="3">
        <v>1995</v>
      </c>
      <c r="I471" s="3">
        <v>1996</v>
      </c>
      <c r="J471" s="3">
        <v>1997</v>
      </c>
      <c r="K471" s="3">
        <v>1998</v>
      </c>
      <c r="L471" s="3">
        <v>1999</v>
      </c>
      <c r="M471" s="3">
        <v>2000</v>
      </c>
      <c r="N471" s="3">
        <v>2001</v>
      </c>
      <c r="O471" s="3">
        <v>2002</v>
      </c>
      <c r="P471" s="3">
        <v>2003</v>
      </c>
      <c r="Q471" s="3">
        <v>2004</v>
      </c>
      <c r="R471" s="3">
        <v>2005</v>
      </c>
      <c r="S471" s="3">
        <v>2006</v>
      </c>
      <c r="T471" s="3">
        <v>2007</v>
      </c>
      <c r="U471" s="3">
        <v>2008</v>
      </c>
      <c r="V471" s="3">
        <v>2009</v>
      </c>
      <c r="W471" s="3">
        <v>2010</v>
      </c>
      <c r="X471" s="3">
        <v>2011</v>
      </c>
      <c r="Y471" s="3">
        <v>2012</v>
      </c>
      <c r="Z471" s="3">
        <v>2013</v>
      </c>
      <c r="AA471" s="3">
        <v>2014</v>
      </c>
      <c r="AB471" s="3">
        <v>2015</v>
      </c>
      <c r="AC471" s="3">
        <v>2016</v>
      </c>
      <c r="AD471" s="3">
        <v>2017</v>
      </c>
      <c r="AE471" s="3">
        <v>2018</v>
      </c>
      <c r="AF471" s="3">
        <v>2019</v>
      </c>
      <c r="AG471" s="3">
        <v>2020</v>
      </c>
      <c r="AH471" s="3">
        <v>2021</v>
      </c>
      <c r="AI471" s="3">
        <v>2022</v>
      </c>
    </row>
    <row r="472" spans="1:35" ht="13">
      <c r="A472" s="5" t="s">
        <v>1</v>
      </c>
      <c r="B472" s="6"/>
      <c r="C472" s="7">
        <v>0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9.9984962406015031E-3</v>
      </c>
      <c r="W472" s="7">
        <v>1.6997443609022559E-2</v>
      </c>
      <c r="X472" s="7">
        <v>5.9990977443609029E-3</v>
      </c>
      <c r="Y472" s="7">
        <v>1.9996992481203005E-3</v>
      </c>
      <c r="Z472" s="7">
        <v>7.9987969924812021E-3</v>
      </c>
      <c r="AA472" s="7">
        <v>9.9984962406015026E-4</v>
      </c>
      <c r="AB472" s="7">
        <v>1.9996992481203005E-3</v>
      </c>
      <c r="AC472" s="7">
        <v>9.9984962406015026E-4</v>
      </c>
      <c r="AD472" s="7">
        <v>0</v>
      </c>
      <c r="AE472" s="7">
        <v>1.9996992481203005E-3</v>
      </c>
      <c r="AF472" s="7">
        <v>1.9996992481203005E-3</v>
      </c>
      <c r="AG472" s="7">
        <v>9.9984962406015026E-4</v>
      </c>
      <c r="AH472" s="7">
        <v>0</v>
      </c>
      <c r="AI472" s="7">
        <v>0</v>
      </c>
    </row>
    <row r="473" spans="1:35" ht="13">
      <c r="A473" s="9" t="s">
        <v>2</v>
      </c>
      <c r="B473" s="10"/>
      <c r="C473" s="11">
        <v>0</v>
      </c>
      <c r="D473" s="11">
        <v>0</v>
      </c>
      <c r="E473" s="11">
        <v>0</v>
      </c>
      <c r="F473" s="11">
        <v>0</v>
      </c>
      <c r="G473" s="11">
        <v>0</v>
      </c>
      <c r="H473" s="11">
        <v>0</v>
      </c>
      <c r="I473" s="11">
        <v>0</v>
      </c>
      <c r="J473" s="11">
        <v>0</v>
      </c>
      <c r="K473" s="11">
        <v>0</v>
      </c>
      <c r="L473" s="11">
        <v>0</v>
      </c>
      <c r="M473" s="11">
        <v>0</v>
      </c>
      <c r="N473" s="11">
        <v>0</v>
      </c>
      <c r="O473" s="11">
        <v>0</v>
      </c>
      <c r="P473" s="11">
        <v>0</v>
      </c>
      <c r="Q473" s="11">
        <v>0</v>
      </c>
      <c r="R473" s="11">
        <v>0</v>
      </c>
      <c r="S473" s="11">
        <v>0</v>
      </c>
      <c r="T473" s="11">
        <v>0</v>
      </c>
      <c r="U473" s="11">
        <v>0</v>
      </c>
      <c r="V473" s="11">
        <v>9.9984962406015031E-3</v>
      </c>
      <c r="W473" s="11">
        <v>1.6997443609022559E-2</v>
      </c>
      <c r="X473" s="11">
        <v>5.9990977443609029E-3</v>
      </c>
      <c r="Y473" s="11">
        <v>1.9996992481203005E-3</v>
      </c>
      <c r="Z473" s="11">
        <v>7.9987969924812021E-3</v>
      </c>
      <c r="AA473" s="11">
        <v>9.9984962406015026E-4</v>
      </c>
      <c r="AB473" s="11">
        <v>1.9996992481203005E-3</v>
      </c>
      <c r="AC473" s="11">
        <v>9.9984962406015026E-4</v>
      </c>
      <c r="AD473" s="11">
        <v>0</v>
      </c>
      <c r="AE473" s="11">
        <v>1.9996992481203005E-3</v>
      </c>
      <c r="AF473" s="11">
        <v>1.9996992481203005E-3</v>
      </c>
      <c r="AG473" s="11">
        <v>9.9984962406015026E-4</v>
      </c>
      <c r="AH473" s="11">
        <v>0</v>
      </c>
      <c r="AI473" s="11">
        <v>0</v>
      </c>
    </row>
    <row r="474" spans="1:35" ht="13">
      <c r="A474" s="13" t="s">
        <v>3</v>
      </c>
      <c r="B474" s="14"/>
      <c r="C474" s="15">
        <v>0</v>
      </c>
      <c r="D474" s="15">
        <v>0</v>
      </c>
      <c r="E474" s="15">
        <v>0</v>
      </c>
      <c r="F474" s="15">
        <v>0</v>
      </c>
      <c r="G474" s="15">
        <v>0</v>
      </c>
      <c r="H474" s="15">
        <v>0</v>
      </c>
      <c r="I474" s="15">
        <v>0</v>
      </c>
      <c r="J474" s="15">
        <v>0</v>
      </c>
      <c r="K474" s="15">
        <v>0</v>
      </c>
      <c r="L474" s="15">
        <v>0</v>
      </c>
      <c r="M474" s="15">
        <v>0</v>
      </c>
      <c r="N474" s="15">
        <v>0</v>
      </c>
      <c r="O474" s="15">
        <v>0</v>
      </c>
      <c r="P474" s="15">
        <v>0</v>
      </c>
      <c r="Q474" s="15">
        <v>0</v>
      </c>
      <c r="R474" s="15">
        <v>0</v>
      </c>
      <c r="S474" s="15">
        <v>0</v>
      </c>
      <c r="T474" s="15">
        <v>0</v>
      </c>
      <c r="U474" s="15">
        <v>0</v>
      </c>
      <c r="V474" s="15">
        <v>0</v>
      </c>
      <c r="W474" s="15">
        <v>0</v>
      </c>
      <c r="X474" s="15">
        <v>0</v>
      </c>
      <c r="Y474" s="15">
        <v>0</v>
      </c>
      <c r="Z474" s="15">
        <v>0</v>
      </c>
      <c r="AA474" s="15">
        <v>0</v>
      </c>
      <c r="AB474" s="15">
        <v>0</v>
      </c>
      <c r="AC474" s="15">
        <v>0</v>
      </c>
      <c r="AD474" s="15">
        <v>0</v>
      </c>
      <c r="AE474" s="15">
        <v>0</v>
      </c>
      <c r="AF474" s="15">
        <v>0</v>
      </c>
      <c r="AG474" s="15">
        <v>0</v>
      </c>
      <c r="AH474" s="15">
        <v>0</v>
      </c>
      <c r="AI474" s="15">
        <v>0</v>
      </c>
    </row>
    <row r="475" spans="1:35" ht="13">
      <c r="A475" s="13" t="s">
        <v>4</v>
      </c>
      <c r="B475" s="14"/>
      <c r="C475" s="15">
        <v>0</v>
      </c>
      <c r="D475" s="15">
        <v>0</v>
      </c>
      <c r="E475" s="15">
        <v>0</v>
      </c>
      <c r="F475" s="15">
        <v>0</v>
      </c>
      <c r="G475" s="15">
        <v>0</v>
      </c>
      <c r="H475" s="15">
        <v>0</v>
      </c>
      <c r="I475" s="15">
        <v>0</v>
      </c>
      <c r="J475" s="15">
        <v>0</v>
      </c>
      <c r="K475" s="15">
        <v>0</v>
      </c>
      <c r="L475" s="15">
        <v>0</v>
      </c>
      <c r="M475" s="15">
        <v>0</v>
      </c>
      <c r="N475" s="15">
        <v>0</v>
      </c>
      <c r="O475" s="15">
        <v>0</v>
      </c>
      <c r="P475" s="15">
        <v>0</v>
      </c>
      <c r="Q475" s="15">
        <v>0</v>
      </c>
      <c r="R475" s="15">
        <v>0</v>
      </c>
      <c r="S475" s="15">
        <v>0</v>
      </c>
      <c r="T475" s="15">
        <v>0</v>
      </c>
      <c r="U475" s="15">
        <v>0</v>
      </c>
      <c r="V475" s="15">
        <v>0</v>
      </c>
      <c r="W475" s="15">
        <v>0</v>
      </c>
      <c r="X475" s="15">
        <v>0</v>
      </c>
      <c r="Y475" s="15">
        <v>0</v>
      </c>
      <c r="Z475" s="15">
        <v>0</v>
      </c>
      <c r="AA475" s="15">
        <v>0</v>
      </c>
      <c r="AB475" s="15">
        <v>0</v>
      </c>
      <c r="AC475" s="15">
        <v>0</v>
      </c>
      <c r="AD475" s="15">
        <v>0</v>
      </c>
      <c r="AE475" s="15">
        <v>0</v>
      </c>
      <c r="AF475" s="15">
        <v>0</v>
      </c>
      <c r="AG475" s="15">
        <v>0</v>
      </c>
      <c r="AH475" s="15">
        <v>0</v>
      </c>
      <c r="AI475" s="15">
        <v>0</v>
      </c>
    </row>
    <row r="476" spans="1:35" ht="13.5" thickBot="1">
      <c r="A476" s="16" t="s">
        <v>5</v>
      </c>
      <c r="B476" s="17"/>
      <c r="C476" s="18">
        <v>0</v>
      </c>
      <c r="D476" s="18">
        <v>0</v>
      </c>
      <c r="E476" s="18">
        <v>0</v>
      </c>
      <c r="F476" s="18">
        <v>0</v>
      </c>
      <c r="G476" s="18">
        <v>0</v>
      </c>
      <c r="H476" s="18">
        <v>0</v>
      </c>
      <c r="I476" s="18">
        <v>0</v>
      </c>
      <c r="J476" s="18">
        <v>0</v>
      </c>
      <c r="K476" s="18">
        <v>0</v>
      </c>
      <c r="L476" s="18">
        <v>0</v>
      </c>
      <c r="M476" s="18">
        <v>0</v>
      </c>
      <c r="N476" s="18">
        <v>0</v>
      </c>
      <c r="O476" s="18">
        <v>0</v>
      </c>
      <c r="P476" s="18">
        <v>0</v>
      </c>
      <c r="Q476" s="18">
        <v>0</v>
      </c>
      <c r="R476" s="18">
        <v>0</v>
      </c>
      <c r="S476" s="18">
        <v>0</v>
      </c>
      <c r="T476" s="18">
        <v>0</v>
      </c>
      <c r="U476" s="18">
        <v>0</v>
      </c>
      <c r="V476" s="18">
        <v>0</v>
      </c>
      <c r="W476" s="18">
        <v>0</v>
      </c>
      <c r="X476" s="18">
        <v>0</v>
      </c>
      <c r="Y476" s="18">
        <v>0</v>
      </c>
      <c r="Z476" s="18">
        <v>0</v>
      </c>
      <c r="AA476" s="18">
        <v>0</v>
      </c>
      <c r="AB476" s="18">
        <v>0</v>
      </c>
      <c r="AC476" s="18">
        <v>0</v>
      </c>
      <c r="AD476" s="18">
        <v>0</v>
      </c>
      <c r="AE476" s="18">
        <v>0</v>
      </c>
      <c r="AF476" s="18">
        <v>0</v>
      </c>
      <c r="AG476" s="18">
        <v>0</v>
      </c>
      <c r="AH476" s="18">
        <v>0</v>
      </c>
      <c r="AI476" s="18">
        <v>0</v>
      </c>
    </row>
    <row r="477" spans="1:35" ht="13">
      <c r="A477" s="19" t="s">
        <v>6</v>
      </c>
      <c r="B477" s="20"/>
      <c r="C477" s="21">
        <v>0</v>
      </c>
      <c r="D477" s="21">
        <v>0</v>
      </c>
      <c r="E477" s="21">
        <v>0</v>
      </c>
      <c r="F477" s="21">
        <v>0</v>
      </c>
      <c r="G477" s="21">
        <v>0</v>
      </c>
      <c r="H477" s="21">
        <v>0</v>
      </c>
      <c r="I477" s="21">
        <v>0</v>
      </c>
      <c r="J477" s="21">
        <v>0</v>
      </c>
      <c r="K477" s="21">
        <v>0</v>
      </c>
      <c r="L477" s="21">
        <v>0</v>
      </c>
      <c r="M477" s="21">
        <v>0</v>
      </c>
      <c r="N477" s="21">
        <v>0</v>
      </c>
      <c r="O477" s="21">
        <v>0</v>
      </c>
      <c r="P477" s="21">
        <v>0</v>
      </c>
      <c r="Q477" s="21">
        <v>0</v>
      </c>
      <c r="R477" s="21">
        <v>0</v>
      </c>
      <c r="S477" s="21">
        <v>0</v>
      </c>
      <c r="T477" s="21">
        <v>0</v>
      </c>
      <c r="U477" s="21">
        <v>0</v>
      </c>
      <c r="V477" s="21">
        <v>0</v>
      </c>
      <c r="W477" s="21">
        <v>0</v>
      </c>
      <c r="X477" s="21">
        <v>0</v>
      </c>
      <c r="Y477" s="21">
        <v>0</v>
      </c>
      <c r="Z477" s="21">
        <v>0</v>
      </c>
      <c r="AA477" s="21">
        <v>0</v>
      </c>
      <c r="AB477" s="21">
        <v>0</v>
      </c>
      <c r="AC477" s="21">
        <v>0</v>
      </c>
      <c r="AD477" s="21">
        <v>0</v>
      </c>
      <c r="AE477" s="21">
        <v>0</v>
      </c>
      <c r="AF477" s="21">
        <v>0</v>
      </c>
      <c r="AG477" s="21">
        <v>0</v>
      </c>
      <c r="AH477" s="21">
        <v>0</v>
      </c>
      <c r="AI477" s="21">
        <v>0</v>
      </c>
    </row>
    <row r="478" spans="1:35" ht="13">
      <c r="A478" s="9" t="s">
        <v>7</v>
      </c>
      <c r="B478" s="10"/>
      <c r="C478" s="11">
        <v>0</v>
      </c>
      <c r="D478" s="11">
        <v>0</v>
      </c>
      <c r="E478" s="11">
        <v>0</v>
      </c>
      <c r="F478" s="11">
        <v>0</v>
      </c>
      <c r="G478" s="11">
        <v>0</v>
      </c>
      <c r="H478" s="11">
        <v>0</v>
      </c>
      <c r="I478" s="11">
        <v>0</v>
      </c>
      <c r="J478" s="11">
        <v>0</v>
      </c>
      <c r="K478" s="11">
        <v>0</v>
      </c>
      <c r="L478" s="11">
        <v>0</v>
      </c>
      <c r="M478" s="11">
        <v>0</v>
      </c>
      <c r="N478" s="11">
        <v>0</v>
      </c>
      <c r="O478" s="11">
        <v>0</v>
      </c>
      <c r="P478" s="11">
        <v>0</v>
      </c>
      <c r="Q478" s="11">
        <v>0</v>
      </c>
      <c r="R478" s="11">
        <v>0</v>
      </c>
      <c r="S478" s="11">
        <v>0</v>
      </c>
      <c r="T478" s="11">
        <v>0</v>
      </c>
      <c r="U478" s="11">
        <v>0</v>
      </c>
      <c r="V478" s="11">
        <v>0</v>
      </c>
      <c r="W478" s="11">
        <v>0</v>
      </c>
      <c r="X478" s="11">
        <v>0</v>
      </c>
      <c r="Y478" s="11">
        <v>0</v>
      </c>
      <c r="Z478" s="11">
        <v>0</v>
      </c>
      <c r="AA478" s="11">
        <v>0</v>
      </c>
      <c r="AB478" s="11">
        <v>0</v>
      </c>
      <c r="AC478" s="11">
        <v>0</v>
      </c>
      <c r="AD478" s="11">
        <v>0</v>
      </c>
      <c r="AE478" s="11">
        <v>0</v>
      </c>
      <c r="AF478" s="11">
        <v>0</v>
      </c>
      <c r="AG478" s="11">
        <v>0</v>
      </c>
      <c r="AH478" s="11">
        <v>0</v>
      </c>
      <c r="AI478" s="11">
        <v>0</v>
      </c>
    </row>
    <row r="479" spans="1:35" ht="13">
      <c r="A479" s="9" t="s">
        <v>8</v>
      </c>
      <c r="B479" s="10"/>
      <c r="C479" s="11">
        <v>0</v>
      </c>
      <c r="D479" s="11">
        <v>0</v>
      </c>
      <c r="E479" s="11">
        <v>0</v>
      </c>
      <c r="F479" s="11">
        <v>0</v>
      </c>
      <c r="G479" s="11">
        <v>0</v>
      </c>
      <c r="H479" s="11">
        <v>0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0</v>
      </c>
      <c r="Q479" s="11">
        <v>0</v>
      </c>
      <c r="R479" s="11">
        <v>0</v>
      </c>
      <c r="S479" s="11">
        <v>0</v>
      </c>
      <c r="T479" s="11">
        <v>0</v>
      </c>
      <c r="U479" s="11">
        <v>0</v>
      </c>
      <c r="V479" s="11">
        <v>0</v>
      </c>
      <c r="W479" s="11">
        <v>0</v>
      </c>
      <c r="X479" s="11">
        <v>0</v>
      </c>
      <c r="Y479" s="11">
        <v>0</v>
      </c>
      <c r="Z479" s="11">
        <v>0</v>
      </c>
      <c r="AA479" s="11">
        <v>0</v>
      </c>
      <c r="AB479" s="11">
        <v>0</v>
      </c>
      <c r="AC479" s="11">
        <v>0</v>
      </c>
      <c r="AD479" s="11">
        <v>0</v>
      </c>
      <c r="AE479" s="11">
        <v>0</v>
      </c>
      <c r="AF479" s="11">
        <v>0</v>
      </c>
      <c r="AG479" s="11">
        <v>0</v>
      </c>
      <c r="AH479" s="11">
        <v>0</v>
      </c>
      <c r="AI479" s="11">
        <v>0</v>
      </c>
    </row>
    <row r="480" spans="1:35" ht="13.5" thickBot="1">
      <c r="A480" s="16" t="s">
        <v>9</v>
      </c>
      <c r="B480" s="17"/>
      <c r="C480" s="18">
        <v>0</v>
      </c>
      <c r="D480" s="18">
        <v>0</v>
      </c>
      <c r="E480" s="18">
        <v>0</v>
      </c>
      <c r="F480" s="18">
        <v>0</v>
      </c>
      <c r="G480" s="18">
        <v>0</v>
      </c>
      <c r="H480" s="18">
        <v>0</v>
      </c>
      <c r="I480" s="18">
        <v>0</v>
      </c>
      <c r="J480" s="18">
        <v>0</v>
      </c>
      <c r="K480" s="18">
        <v>0</v>
      </c>
      <c r="L480" s="18">
        <v>0</v>
      </c>
      <c r="M480" s="18">
        <v>0</v>
      </c>
      <c r="N480" s="18">
        <v>0</v>
      </c>
      <c r="O480" s="18">
        <v>0</v>
      </c>
      <c r="P480" s="18">
        <v>0</v>
      </c>
      <c r="Q480" s="18">
        <v>0</v>
      </c>
      <c r="R480" s="18">
        <v>0</v>
      </c>
      <c r="S480" s="18">
        <v>0</v>
      </c>
      <c r="T480" s="18">
        <v>0</v>
      </c>
      <c r="U480" s="18">
        <v>0</v>
      </c>
      <c r="V480" s="18">
        <v>0</v>
      </c>
      <c r="W480" s="18">
        <v>0</v>
      </c>
      <c r="X480" s="18">
        <v>0</v>
      </c>
      <c r="Y480" s="18">
        <v>0</v>
      </c>
      <c r="Z480" s="18">
        <v>0</v>
      </c>
      <c r="AA480" s="18">
        <v>0</v>
      </c>
      <c r="AB480" s="18">
        <v>0</v>
      </c>
      <c r="AC480" s="18">
        <v>0</v>
      </c>
      <c r="AD480" s="18">
        <v>0</v>
      </c>
      <c r="AE480" s="18">
        <v>0</v>
      </c>
      <c r="AF480" s="18">
        <v>0</v>
      </c>
      <c r="AG480" s="18">
        <v>0</v>
      </c>
      <c r="AH480" s="18">
        <v>0</v>
      </c>
      <c r="AI480" s="18">
        <v>0</v>
      </c>
    </row>
    <row r="481" spans="1:35" ht="13">
      <c r="A481" s="5" t="s">
        <v>10</v>
      </c>
      <c r="B481" s="6"/>
      <c r="C481" s="7">
        <v>0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51.064348013765617</v>
      </c>
      <c r="W481" s="7">
        <v>55.111231797786544</v>
      </c>
      <c r="X481" s="7">
        <v>48.1089447661804</v>
      </c>
      <c r="Y481" s="7">
        <v>45.389825439205154</v>
      </c>
      <c r="Z481" s="7">
        <v>43.729640664258909</v>
      </c>
      <c r="AA481" s="7">
        <v>43.29039566665999</v>
      </c>
      <c r="AB481" s="7">
        <v>37.822335337415282</v>
      </c>
      <c r="AC481" s="7">
        <v>39.30628516578399</v>
      </c>
      <c r="AD481" s="7">
        <v>37.624516000260527</v>
      </c>
      <c r="AE481" s="7">
        <v>38.631990200396601</v>
      </c>
      <c r="AF481" s="7">
        <v>35.520994159940429</v>
      </c>
      <c r="AG481" s="7">
        <v>35.884605925050998</v>
      </c>
      <c r="AH481" s="7">
        <v>34.745768944955501</v>
      </c>
      <c r="AI481" s="7">
        <v>34.968241544975157</v>
      </c>
    </row>
    <row r="482" spans="1:35" ht="13">
      <c r="A482" s="9" t="s">
        <v>11</v>
      </c>
      <c r="B482" s="10"/>
      <c r="C482" s="11">
        <v>0</v>
      </c>
      <c r="D482" s="11">
        <v>0</v>
      </c>
      <c r="E482" s="11">
        <v>0</v>
      </c>
      <c r="F482" s="11">
        <v>0</v>
      </c>
      <c r="G482" s="11">
        <v>0</v>
      </c>
      <c r="H482" s="11">
        <v>0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0</v>
      </c>
      <c r="P482" s="11">
        <v>0</v>
      </c>
      <c r="Q482" s="11">
        <v>0</v>
      </c>
      <c r="R482" s="11">
        <v>0</v>
      </c>
      <c r="S482" s="11">
        <v>0</v>
      </c>
      <c r="T482" s="11">
        <v>0</v>
      </c>
      <c r="U482" s="11">
        <v>0</v>
      </c>
      <c r="V482" s="11">
        <v>0</v>
      </c>
      <c r="W482" s="11">
        <v>0</v>
      </c>
      <c r="X482" s="11">
        <v>0</v>
      </c>
      <c r="Y482" s="11">
        <v>0</v>
      </c>
      <c r="Z482" s="11">
        <v>0</v>
      </c>
      <c r="AA482" s="11">
        <v>0</v>
      </c>
      <c r="AB482" s="11">
        <v>0</v>
      </c>
      <c r="AC482" s="11">
        <v>0</v>
      </c>
      <c r="AD482" s="11">
        <v>0</v>
      </c>
      <c r="AE482" s="11">
        <v>0</v>
      </c>
      <c r="AF482" s="11">
        <v>0</v>
      </c>
      <c r="AG482" s="11">
        <v>0</v>
      </c>
      <c r="AH482" s="11">
        <v>0</v>
      </c>
      <c r="AI482" s="11">
        <v>0</v>
      </c>
    </row>
    <row r="483" spans="1:35" ht="13">
      <c r="A483" s="23" t="s">
        <v>12</v>
      </c>
      <c r="B483" s="24"/>
      <c r="C483" s="25">
        <v>0</v>
      </c>
      <c r="D483" s="25">
        <v>0</v>
      </c>
      <c r="E483" s="25">
        <v>0</v>
      </c>
      <c r="F483" s="25">
        <v>0</v>
      </c>
      <c r="G483" s="25">
        <v>0</v>
      </c>
      <c r="H483" s="25">
        <v>0</v>
      </c>
      <c r="I483" s="25">
        <v>0</v>
      </c>
      <c r="J483" s="25">
        <v>0</v>
      </c>
      <c r="K483" s="25">
        <v>0</v>
      </c>
      <c r="L483" s="25">
        <v>0</v>
      </c>
      <c r="M483" s="25">
        <v>0</v>
      </c>
      <c r="N483" s="25">
        <v>0</v>
      </c>
      <c r="O483" s="25">
        <v>0</v>
      </c>
      <c r="P483" s="25">
        <v>0</v>
      </c>
      <c r="Q483" s="25">
        <v>0</v>
      </c>
      <c r="R483" s="25">
        <v>0</v>
      </c>
      <c r="S483" s="25">
        <v>0</v>
      </c>
      <c r="T483" s="25">
        <v>0</v>
      </c>
      <c r="U483" s="25">
        <v>0</v>
      </c>
      <c r="V483" s="25">
        <v>0</v>
      </c>
      <c r="W483" s="25">
        <v>0</v>
      </c>
      <c r="X483" s="25">
        <v>0</v>
      </c>
      <c r="Y483" s="25">
        <v>0</v>
      </c>
      <c r="Z483" s="25">
        <v>0</v>
      </c>
      <c r="AA483" s="25">
        <v>0</v>
      </c>
      <c r="AB483" s="25">
        <v>0</v>
      </c>
      <c r="AC483" s="25">
        <v>0</v>
      </c>
      <c r="AD483" s="25">
        <v>0</v>
      </c>
      <c r="AE483" s="25">
        <v>0</v>
      </c>
      <c r="AF483" s="25">
        <v>0</v>
      </c>
      <c r="AG483" s="25">
        <v>0</v>
      </c>
      <c r="AH483" s="25">
        <v>0</v>
      </c>
      <c r="AI483" s="25">
        <v>0</v>
      </c>
    </row>
    <row r="484" spans="1:35" ht="13">
      <c r="A484" s="26" t="s">
        <v>13</v>
      </c>
      <c r="B484" s="27"/>
      <c r="C484" s="28">
        <v>0</v>
      </c>
      <c r="D484" s="28">
        <v>0</v>
      </c>
      <c r="E484" s="28">
        <v>0</v>
      </c>
      <c r="F484" s="28">
        <v>0</v>
      </c>
      <c r="G484" s="28">
        <v>0</v>
      </c>
      <c r="H484" s="28">
        <v>0</v>
      </c>
      <c r="I484" s="28">
        <v>0</v>
      </c>
      <c r="J484" s="28">
        <v>0</v>
      </c>
      <c r="K484" s="28">
        <v>0</v>
      </c>
      <c r="L484" s="28">
        <v>0</v>
      </c>
      <c r="M484" s="28">
        <v>0</v>
      </c>
      <c r="N484" s="28">
        <v>0</v>
      </c>
      <c r="O484" s="28">
        <v>0</v>
      </c>
      <c r="P484" s="28">
        <v>0</v>
      </c>
      <c r="Q484" s="28">
        <v>0</v>
      </c>
      <c r="R484" s="28">
        <v>0</v>
      </c>
      <c r="S484" s="28">
        <v>0</v>
      </c>
      <c r="T484" s="28">
        <v>0</v>
      </c>
      <c r="U484" s="28">
        <v>0</v>
      </c>
      <c r="V484" s="28">
        <v>0</v>
      </c>
      <c r="W484" s="28">
        <v>0</v>
      </c>
      <c r="X484" s="28">
        <v>0</v>
      </c>
      <c r="Y484" s="28">
        <v>0</v>
      </c>
      <c r="Z484" s="28">
        <v>0</v>
      </c>
      <c r="AA484" s="28">
        <v>0</v>
      </c>
      <c r="AB484" s="28">
        <v>0</v>
      </c>
      <c r="AC484" s="28">
        <v>0</v>
      </c>
      <c r="AD484" s="28">
        <v>0</v>
      </c>
      <c r="AE484" s="28">
        <v>0</v>
      </c>
      <c r="AF484" s="28">
        <v>0</v>
      </c>
      <c r="AG484" s="28">
        <v>0</v>
      </c>
      <c r="AH484" s="28">
        <v>0</v>
      </c>
      <c r="AI484" s="28">
        <v>0</v>
      </c>
    </row>
    <row r="485" spans="1:35" ht="13">
      <c r="A485" s="13" t="s">
        <v>14</v>
      </c>
      <c r="B485" s="14"/>
      <c r="C485" s="15">
        <v>0</v>
      </c>
      <c r="D485" s="15">
        <v>0</v>
      </c>
      <c r="E485" s="15">
        <v>0</v>
      </c>
      <c r="F485" s="15">
        <v>0</v>
      </c>
      <c r="G485" s="15">
        <v>0</v>
      </c>
      <c r="H485" s="15">
        <v>0</v>
      </c>
      <c r="I485" s="15">
        <v>0</v>
      </c>
      <c r="J485" s="15">
        <v>0</v>
      </c>
      <c r="K485" s="15">
        <v>0</v>
      </c>
      <c r="L485" s="15">
        <v>0</v>
      </c>
      <c r="M485" s="15">
        <v>0</v>
      </c>
      <c r="N485" s="15">
        <v>0</v>
      </c>
      <c r="O485" s="15">
        <v>0</v>
      </c>
      <c r="P485" s="15">
        <v>0</v>
      </c>
      <c r="Q485" s="15">
        <v>0</v>
      </c>
      <c r="R485" s="15">
        <v>0</v>
      </c>
      <c r="S485" s="15">
        <v>0</v>
      </c>
      <c r="T485" s="15">
        <v>0</v>
      </c>
      <c r="U485" s="15">
        <v>0</v>
      </c>
      <c r="V485" s="15">
        <v>0</v>
      </c>
      <c r="W485" s="15">
        <v>0</v>
      </c>
      <c r="X485" s="15">
        <v>0</v>
      </c>
      <c r="Y485" s="15">
        <v>0</v>
      </c>
      <c r="Z485" s="15">
        <v>0</v>
      </c>
      <c r="AA485" s="15">
        <v>0</v>
      </c>
      <c r="AB485" s="15">
        <v>0</v>
      </c>
      <c r="AC485" s="15">
        <v>0</v>
      </c>
      <c r="AD485" s="15">
        <v>0</v>
      </c>
      <c r="AE485" s="15">
        <v>0</v>
      </c>
      <c r="AF485" s="15">
        <v>0</v>
      </c>
      <c r="AG485" s="15">
        <v>0</v>
      </c>
      <c r="AH485" s="15">
        <v>0</v>
      </c>
      <c r="AI485" s="15">
        <v>0</v>
      </c>
    </row>
    <row r="486" spans="1:35" ht="13">
      <c r="A486" s="9" t="s">
        <v>15</v>
      </c>
      <c r="B486" s="10"/>
      <c r="C486" s="11">
        <v>0</v>
      </c>
      <c r="D486" s="11">
        <v>0</v>
      </c>
      <c r="E486" s="11">
        <v>0</v>
      </c>
      <c r="F486" s="11">
        <v>0</v>
      </c>
      <c r="G486" s="11">
        <v>0</v>
      </c>
      <c r="H486" s="11">
        <v>0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0</v>
      </c>
      <c r="O486" s="11">
        <v>0</v>
      </c>
      <c r="P486" s="11">
        <v>0</v>
      </c>
      <c r="Q486" s="11">
        <v>0</v>
      </c>
      <c r="R486" s="11">
        <v>0</v>
      </c>
      <c r="S486" s="11">
        <v>0</v>
      </c>
      <c r="T486" s="11">
        <v>0</v>
      </c>
      <c r="U486" s="11">
        <v>0</v>
      </c>
      <c r="V486" s="11">
        <v>8.8960000000000008</v>
      </c>
      <c r="W486" s="11">
        <v>9.2409999999999997</v>
      </c>
      <c r="X486" s="11">
        <v>8.4459999999999997</v>
      </c>
      <c r="Y486" s="11">
        <v>7.8259999999999996</v>
      </c>
      <c r="Z486" s="11">
        <v>7.4740000000000002</v>
      </c>
      <c r="AA486" s="11">
        <v>7.9930000000000003</v>
      </c>
      <c r="AB486" s="11">
        <v>7.657</v>
      </c>
      <c r="AC486" s="11">
        <v>7.8440000000000003</v>
      </c>
      <c r="AD486" s="11">
        <v>7.274</v>
      </c>
      <c r="AE486" s="11">
        <v>6.774</v>
      </c>
      <c r="AF486" s="11">
        <v>6.9610000000000003</v>
      </c>
      <c r="AG486" s="11">
        <v>6.6300000000000008</v>
      </c>
      <c r="AH486" s="11">
        <v>6.5960000000000001</v>
      </c>
      <c r="AI486" s="11">
        <v>5.5081256544683068</v>
      </c>
    </row>
    <row r="487" spans="1:35" ht="13">
      <c r="A487" s="13" t="s">
        <v>16</v>
      </c>
      <c r="B487" s="14"/>
      <c r="C487" s="15">
        <v>0</v>
      </c>
      <c r="D487" s="15">
        <v>0</v>
      </c>
      <c r="E487" s="15">
        <v>0</v>
      </c>
      <c r="F487" s="15">
        <v>0</v>
      </c>
      <c r="G487" s="15">
        <v>0</v>
      </c>
      <c r="H487" s="15">
        <v>0</v>
      </c>
      <c r="I487" s="15">
        <v>0</v>
      </c>
      <c r="J487" s="15">
        <v>0</v>
      </c>
      <c r="K487" s="15">
        <v>0</v>
      </c>
      <c r="L487" s="15">
        <v>0</v>
      </c>
      <c r="M487" s="15">
        <v>0</v>
      </c>
      <c r="N487" s="15">
        <v>0</v>
      </c>
      <c r="O487" s="15">
        <v>0</v>
      </c>
      <c r="P487" s="15">
        <v>0</v>
      </c>
      <c r="Q487" s="15">
        <v>0</v>
      </c>
      <c r="R487" s="15">
        <v>0</v>
      </c>
      <c r="S487" s="15">
        <v>0</v>
      </c>
      <c r="T487" s="15">
        <v>0</v>
      </c>
      <c r="U487" s="15">
        <v>0</v>
      </c>
      <c r="V487" s="15">
        <v>0</v>
      </c>
      <c r="W487" s="15">
        <v>0</v>
      </c>
      <c r="X487" s="15">
        <v>0</v>
      </c>
      <c r="Y487" s="15">
        <v>0</v>
      </c>
      <c r="Z487" s="15">
        <v>0</v>
      </c>
      <c r="AA487" s="15">
        <v>0</v>
      </c>
      <c r="AB487" s="15">
        <v>0</v>
      </c>
      <c r="AC487" s="15">
        <v>0</v>
      </c>
      <c r="AD487" s="15">
        <v>0</v>
      </c>
      <c r="AE487" s="15">
        <v>0</v>
      </c>
      <c r="AF487" s="15">
        <v>0</v>
      </c>
      <c r="AG487" s="15">
        <v>0</v>
      </c>
      <c r="AH487" s="15">
        <v>0</v>
      </c>
      <c r="AI487" s="15">
        <v>0</v>
      </c>
    </row>
    <row r="488" spans="1:35" ht="13">
      <c r="A488" s="13" t="s">
        <v>17</v>
      </c>
      <c r="B488" s="14"/>
      <c r="C488" s="15">
        <v>0</v>
      </c>
      <c r="D488" s="15">
        <v>0</v>
      </c>
      <c r="E488" s="15">
        <v>0</v>
      </c>
      <c r="F488" s="15">
        <v>0</v>
      </c>
      <c r="G488" s="15">
        <v>0</v>
      </c>
      <c r="H488" s="15">
        <v>0</v>
      </c>
      <c r="I488" s="15">
        <v>0</v>
      </c>
      <c r="J488" s="15">
        <v>0</v>
      </c>
      <c r="K488" s="15">
        <v>0</v>
      </c>
      <c r="L488" s="15">
        <v>0</v>
      </c>
      <c r="M488" s="15">
        <v>0</v>
      </c>
      <c r="N488" s="15">
        <v>0</v>
      </c>
      <c r="O488" s="15">
        <v>0</v>
      </c>
      <c r="P488" s="15">
        <v>0</v>
      </c>
      <c r="Q488" s="15">
        <v>0</v>
      </c>
      <c r="R488" s="15">
        <v>0</v>
      </c>
      <c r="S488" s="15">
        <v>0</v>
      </c>
      <c r="T488" s="15">
        <v>0</v>
      </c>
      <c r="U488" s="15">
        <v>0</v>
      </c>
      <c r="V488" s="15">
        <v>5.2862065747770615</v>
      </c>
      <c r="W488" s="15">
        <v>5.5367097322052379</v>
      </c>
      <c r="X488" s="15">
        <v>4.2239822357760106</v>
      </c>
      <c r="Y488" s="15">
        <v>3.4909053424573329</v>
      </c>
      <c r="Z488" s="15">
        <v>3.1259143080736385</v>
      </c>
      <c r="AA488" s="15">
        <v>2.0205304565770397</v>
      </c>
      <c r="AB488" s="15">
        <v>2.1816136079605837</v>
      </c>
      <c r="AC488" s="15">
        <v>0.83617701946068768</v>
      </c>
      <c r="AD488" s="15">
        <v>0.79620375912703489</v>
      </c>
      <c r="AE488" s="15">
        <v>0.3742605125502067</v>
      </c>
      <c r="AF488" s="15">
        <v>7.3081014869800509E-2</v>
      </c>
      <c r="AG488" s="15">
        <v>4.0256894642404555E-2</v>
      </c>
      <c r="AH488" s="15">
        <v>4.7819694173150762E-3</v>
      </c>
      <c r="AI488" s="15">
        <v>4.7819694173150762E-3</v>
      </c>
    </row>
    <row r="489" spans="1:35" ht="13">
      <c r="A489" s="13" t="s">
        <v>18</v>
      </c>
      <c r="B489" s="14"/>
      <c r="C489" s="15">
        <v>0</v>
      </c>
      <c r="D489" s="15">
        <v>0</v>
      </c>
      <c r="E489" s="15">
        <v>0</v>
      </c>
      <c r="F489" s="15">
        <v>0</v>
      </c>
      <c r="G489" s="15">
        <v>0</v>
      </c>
      <c r="H489" s="15">
        <v>0</v>
      </c>
      <c r="I489" s="15">
        <v>0</v>
      </c>
      <c r="J489" s="15">
        <v>0</v>
      </c>
      <c r="K489" s="15">
        <v>0</v>
      </c>
      <c r="L489" s="15">
        <v>0</v>
      </c>
      <c r="M489" s="15">
        <v>0</v>
      </c>
      <c r="N489" s="15">
        <v>0</v>
      </c>
      <c r="O489" s="15">
        <v>0</v>
      </c>
      <c r="P489" s="15">
        <v>0</v>
      </c>
      <c r="Q489" s="15">
        <v>0</v>
      </c>
      <c r="R489" s="15">
        <v>0</v>
      </c>
      <c r="S489" s="15">
        <v>0</v>
      </c>
      <c r="T489" s="15">
        <v>0</v>
      </c>
      <c r="U489" s="15">
        <v>0</v>
      </c>
      <c r="V489" s="15">
        <v>6.5331414389885545</v>
      </c>
      <c r="W489" s="15">
        <v>10.603522065581307</v>
      </c>
      <c r="X489" s="15">
        <v>8.9689625304043901</v>
      </c>
      <c r="Y489" s="15">
        <v>7.7799200967478255</v>
      </c>
      <c r="Z489" s="15">
        <v>8.2077263561852742</v>
      </c>
      <c r="AA489" s="15">
        <v>6.6888652100829509</v>
      </c>
      <c r="AB489" s="15">
        <v>5.919721729454702</v>
      </c>
      <c r="AC489" s="15">
        <v>6.456108146323305</v>
      </c>
      <c r="AD489" s="15">
        <v>6.1313122411334966</v>
      </c>
      <c r="AE489" s="15">
        <v>8.4957296878463957</v>
      </c>
      <c r="AF489" s="15">
        <v>6.5729131450706273</v>
      </c>
      <c r="AG489" s="15">
        <v>7.8633490304085951</v>
      </c>
      <c r="AH489" s="15">
        <v>10.463986975538182</v>
      </c>
      <c r="AI489" s="15">
        <v>11.025228401254322</v>
      </c>
    </row>
    <row r="490" spans="1:35" ht="13">
      <c r="A490" s="13" t="s">
        <v>19</v>
      </c>
      <c r="B490" s="14"/>
      <c r="C490" s="15">
        <v>0</v>
      </c>
      <c r="D490" s="15">
        <v>0</v>
      </c>
      <c r="E490" s="15">
        <v>0</v>
      </c>
      <c r="F490" s="15">
        <v>0</v>
      </c>
      <c r="G490" s="15">
        <v>0</v>
      </c>
      <c r="H490" s="15">
        <v>0</v>
      </c>
      <c r="I490" s="15">
        <v>0</v>
      </c>
      <c r="J490" s="15">
        <v>0</v>
      </c>
      <c r="K490" s="15">
        <v>0</v>
      </c>
      <c r="L490" s="15">
        <v>0</v>
      </c>
      <c r="M490" s="15">
        <v>0</v>
      </c>
      <c r="N490" s="15">
        <v>0</v>
      </c>
      <c r="O490" s="15">
        <v>0</v>
      </c>
      <c r="P490" s="15">
        <v>0</v>
      </c>
      <c r="Q490" s="15">
        <v>0</v>
      </c>
      <c r="R490" s="15">
        <v>0</v>
      </c>
      <c r="S490" s="15">
        <v>0</v>
      </c>
      <c r="T490" s="15">
        <v>0</v>
      </c>
      <c r="U490" s="15">
        <v>0</v>
      </c>
      <c r="V490" s="15">
        <v>30.349</v>
      </c>
      <c r="W490" s="15">
        <v>29.73</v>
      </c>
      <c r="X490" s="15">
        <v>26.47</v>
      </c>
      <c r="Y490" s="15">
        <v>26.292999999999999</v>
      </c>
      <c r="Z490" s="15">
        <v>24.922000000000001</v>
      </c>
      <c r="AA490" s="15">
        <v>26.588000000000001</v>
      </c>
      <c r="AB490" s="15">
        <v>22.064</v>
      </c>
      <c r="AC490" s="15">
        <v>24.17</v>
      </c>
      <c r="AD490" s="15">
        <v>23.422999999999998</v>
      </c>
      <c r="AE490" s="15">
        <v>22.988</v>
      </c>
      <c r="AF490" s="15">
        <v>21.914000000000001</v>
      </c>
      <c r="AG490" s="15">
        <v>21.350999999999999</v>
      </c>
      <c r="AH490" s="15">
        <v>17.681000000000001</v>
      </c>
      <c r="AI490" s="15">
        <v>18.430105519835212</v>
      </c>
    </row>
    <row r="491" spans="1:35" ht="13">
      <c r="A491" s="26" t="s">
        <v>20</v>
      </c>
      <c r="B491" s="27"/>
      <c r="C491" s="28">
        <v>0</v>
      </c>
      <c r="D491" s="28">
        <v>0</v>
      </c>
      <c r="E491" s="28">
        <v>0</v>
      </c>
      <c r="F491" s="28">
        <v>0</v>
      </c>
      <c r="G491" s="28">
        <v>0</v>
      </c>
      <c r="H491" s="28">
        <v>0</v>
      </c>
      <c r="I491" s="28">
        <v>0</v>
      </c>
      <c r="J491" s="28">
        <v>0</v>
      </c>
      <c r="K491" s="28">
        <v>0</v>
      </c>
      <c r="L491" s="28">
        <v>0</v>
      </c>
      <c r="M491" s="28">
        <v>0</v>
      </c>
      <c r="N491" s="28">
        <v>0</v>
      </c>
      <c r="O491" s="28">
        <v>0</v>
      </c>
      <c r="P491" s="28">
        <v>0</v>
      </c>
      <c r="Q491" s="28">
        <v>0</v>
      </c>
      <c r="R491" s="28">
        <v>0</v>
      </c>
      <c r="S491" s="28">
        <v>0</v>
      </c>
      <c r="T491" s="28">
        <v>0</v>
      </c>
      <c r="U491" s="28">
        <v>0</v>
      </c>
      <c r="V491" s="28">
        <v>0</v>
      </c>
      <c r="W491" s="28">
        <v>0</v>
      </c>
      <c r="X491" s="28">
        <v>0</v>
      </c>
      <c r="Y491" s="28">
        <v>0</v>
      </c>
      <c r="Z491" s="28">
        <v>0</v>
      </c>
      <c r="AA491" s="28">
        <v>0</v>
      </c>
      <c r="AB491" s="28">
        <v>0</v>
      </c>
      <c r="AC491" s="28">
        <v>0</v>
      </c>
      <c r="AD491" s="28">
        <v>0</v>
      </c>
      <c r="AE491" s="28">
        <v>0</v>
      </c>
      <c r="AF491" s="28">
        <v>0</v>
      </c>
      <c r="AG491" s="28">
        <v>0</v>
      </c>
      <c r="AH491" s="28">
        <v>0</v>
      </c>
      <c r="AI491" s="28">
        <v>0</v>
      </c>
    </row>
    <row r="492" spans="1:35" ht="13">
      <c r="A492" s="13" t="s">
        <v>21</v>
      </c>
      <c r="B492" s="14"/>
      <c r="C492" s="60">
        <v>0</v>
      </c>
      <c r="D492" s="60">
        <v>0</v>
      </c>
      <c r="E492" s="60">
        <v>0</v>
      </c>
      <c r="F492" s="60">
        <v>0</v>
      </c>
      <c r="G492" s="60">
        <v>0</v>
      </c>
      <c r="H492" s="60">
        <v>0</v>
      </c>
      <c r="I492" s="60">
        <v>0</v>
      </c>
      <c r="J492" s="60">
        <v>0</v>
      </c>
      <c r="K492" s="60">
        <v>0</v>
      </c>
      <c r="L492" s="60">
        <v>0</v>
      </c>
      <c r="M492" s="60">
        <v>0</v>
      </c>
      <c r="N492" s="60">
        <v>0</v>
      </c>
      <c r="O492" s="60">
        <v>0</v>
      </c>
      <c r="P492" s="60">
        <v>0</v>
      </c>
      <c r="Q492" s="60">
        <v>0</v>
      </c>
      <c r="R492" s="60">
        <v>0</v>
      </c>
      <c r="S492" s="60">
        <v>0</v>
      </c>
      <c r="T492" s="60">
        <v>0</v>
      </c>
      <c r="U492" s="60">
        <v>0</v>
      </c>
      <c r="V492" s="60">
        <v>0</v>
      </c>
      <c r="W492" s="60">
        <v>0</v>
      </c>
      <c r="X492" s="60">
        <v>0</v>
      </c>
      <c r="Y492" s="60">
        <v>0</v>
      </c>
      <c r="Z492" s="60">
        <v>0</v>
      </c>
      <c r="AA492" s="60">
        <v>0</v>
      </c>
      <c r="AB492" s="60">
        <v>0</v>
      </c>
      <c r="AC492" s="60">
        <v>0</v>
      </c>
      <c r="AD492" s="60">
        <v>0</v>
      </c>
      <c r="AE492" s="60">
        <v>0</v>
      </c>
      <c r="AF492" s="60">
        <v>0</v>
      </c>
      <c r="AG492" s="60">
        <v>0</v>
      </c>
      <c r="AH492" s="60">
        <v>0</v>
      </c>
      <c r="AI492" s="60">
        <v>0</v>
      </c>
    </row>
    <row r="493" spans="1:35" ht="13">
      <c r="A493" s="9" t="s">
        <v>22</v>
      </c>
      <c r="B493" s="10"/>
      <c r="C493" s="11">
        <v>0</v>
      </c>
      <c r="D493" s="11">
        <v>0</v>
      </c>
      <c r="E493" s="11">
        <v>0</v>
      </c>
      <c r="F493" s="11">
        <v>0</v>
      </c>
      <c r="G493" s="11">
        <v>0</v>
      </c>
      <c r="H493" s="11">
        <v>0</v>
      </c>
      <c r="I493" s="11">
        <v>0</v>
      </c>
      <c r="J493" s="11">
        <v>0</v>
      </c>
      <c r="K493" s="11">
        <v>0</v>
      </c>
      <c r="L493" s="11">
        <v>0</v>
      </c>
      <c r="M493" s="11">
        <v>0</v>
      </c>
      <c r="N493" s="11">
        <v>0</v>
      </c>
      <c r="O493" s="11">
        <v>0</v>
      </c>
      <c r="P493" s="11">
        <v>0</v>
      </c>
      <c r="Q493" s="11">
        <v>0</v>
      </c>
      <c r="R493" s="11">
        <v>0</v>
      </c>
      <c r="S493" s="11">
        <v>0</v>
      </c>
      <c r="T493" s="11">
        <v>0</v>
      </c>
      <c r="U493" s="11">
        <v>0</v>
      </c>
      <c r="V493" s="11">
        <v>0</v>
      </c>
      <c r="W493" s="11">
        <v>0</v>
      </c>
      <c r="X493" s="11">
        <v>0</v>
      </c>
      <c r="Y493" s="11">
        <v>0</v>
      </c>
      <c r="Z493" s="11">
        <v>0</v>
      </c>
      <c r="AA493" s="11">
        <v>0</v>
      </c>
      <c r="AB493" s="11">
        <v>0</v>
      </c>
      <c r="AC493" s="11">
        <v>0</v>
      </c>
      <c r="AD493" s="11">
        <v>0</v>
      </c>
      <c r="AE493" s="11">
        <v>0</v>
      </c>
      <c r="AF493" s="11">
        <v>0</v>
      </c>
      <c r="AG493" s="11">
        <v>0</v>
      </c>
      <c r="AH493" s="11">
        <v>0</v>
      </c>
      <c r="AI493" s="11">
        <v>0</v>
      </c>
    </row>
    <row r="494" spans="1:35" ht="13">
      <c r="A494" s="29" t="s">
        <v>23</v>
      </c>
      <c r="B494" s="30"/>
      <c r="C494" s="12">
        <v>0</v>
      </c>
      <c r="D494" s="12">
        <v>0</v>
      </c>
      <c r="E494" s="12">
        <v>0</v>
      </c>
      <c r="F494" s="12">
        <v>0</v>
      </c>
      <c r="G494" s="12">
        <v>0</v>
      </c>
      <c r="H494" s="12">
        <v>0</v>
      </c>
      <c r="I494" s="12">
        <v>0</v>
      </c>
      <c r="J494" s="12">
        <v>0</v>
      </c>
      <c r="K494" s="12">
        <v>0</v>
      </c>
      <c r="L494" s="12">
        <v>0</v>
      </c>
      <c r="M494" s="12">
        <v>0</v>
      </c>
      <c r="N494" s="12">
        <v>0</v>
      </c>
      <c r="O494" s="12">
        <v>0</v>
      </c>
      <c r="P494" s="12">
        <v>0</v>
      </c>
      <c r="Q494" s="12">
        <v>0</v>
      </c>
      <c r="R494" s="12">
        <v>0</v>
      </c>
      <c r="S494" s="12">
        <v>0</v>
      </c>
      <c r="T494" s="12">
        <v>0</v>
      </c>
      <c r="U494" s="12">
        <v>0</v>
      </c>
      <c r="V494" s="12">
        <v>0</v>
      </c>
      <c r="W494" s="12">
        <v>0</v>
      </c>
      <c r="X494" s="12">
        <v>0</v>
      </c>
      <c r="Y494" s="12">
        <v>0</v>
      </c>
      <c r="Z494" s="12">
        <v>0</v>
      </c>
      <c r="AA494" s="12">
        <v>0</v>
      </c>
      <c r="AB494" s="12">
        <v>0</v>
      </c>
      <c r="AC494" s="12">
        <v>0</v>
      </c>
      <c r="AD494" s="12">
        <v>0</v>
      </c>
      <c r="AE494" s="12">
        <v>0</v>
      </c>
      <c r="AF494" s="12">
        <v>0</v>
      </c>
      <c r="AG494" s="12">
        <v>0</v>
      </c>
      <c r="AH494" s="12">
        <v>0</v>
      </c>
      <c r="AI494" s="12">
        <v>0</v>
      </c>
    </row>
    <row r="495" spans="1:35" ht="13.5" thickBot="1">
      <c r="A495" s="16" t="s">
        <v>24</v>
      </c>
      <c r="B495" s="17"/>
      <c r="C495" s="18">
        <v>0</v>
      </c>
      <c r="D495" s="18">
        <v>0</v>
      </c>
      <c r="E495" s="18">
        <v>0</v>
      </c>
      <c r="F495" s="18">
        <v>0</v>
      </c>
      <c r="G495" s="18">
        <v>0</v>
      </c>
      <c r="H495" s="18">
        <v>0</v>
      </c>
      <c r="I495" s="18">
        <v>0</v>
      </c>
      <c r="J495" s="18">
        <v>0</v>
      </c>
      <c r="K495" s="18">
        <v>0</v>
      </c>
      <c r="L495" s="18">
        <v>0</v>
      </c>
      <c r="M495" s="18">
        <v>0</v>
      </c>
      <c r="N495" s="18">
        <v>0</v>
      </c>
      <c r="O495" s="18">
        <v>0</v>
      </c>
      <c r="P495" s="18">
        <v>0</v>
      </c>
      <c r="Q495" s="18">
        <v>0</v>
      </c>
      <c r="R495" s="18">
        <v>0</v>
      </c>
      <c r="S495" s="18">
        <v>0</v>
      </c>
      <c r="T495" s="18">
        <v>0</v>
      </c>
      <c r="U495" s="18">
        <v>0</v>
      </c>
      <c r="V495" s="18">
        <v>0</v>
      </c>
      <c r="W495" s="18">
        <v>0</v>
      </c>
      <c r="X495" s="18">
        <v>0</v>
      </c>
      <c r="Y495" s="18">
        <v>0</v>
      </c>
      <c r="Z495" s="18">
        <v>0</v>
      </c>
      <c r="AA495" s="18">
        <v>0</v>
      </c>
      <c r="AB495" s="18">
        <v>0</v>
      </c>
      <c r="AC495" s="18">
        <v>0</v>
      </c>
      <c r="AD495" s="18">
        <v>0</v>
      </c>
      <c r="AE495" s="18">
        <v>0</v>
      </c>
      <c r="AF495" s="18">
        <v>0</v>
      </c>
      <c r="AG495" s="18">
        <v>0</v>
      </c>
      <c r="AH495" s="18">
        <v>0</v>
      </c>
      <c r="AI495" s="18">
        <v>0</v>
      </c>
    </row>
    <row r="496" spans="1:35" ht="13.5" thickBot="1">
      <c r="A496" s="31" t="s">
        <v>25</v>
      </c>
      <c r="B496" s="32"/>
      <c r="C496" s="33">
        <v>0</v>
      </c>
      <c r="D496" s="33">
        <v>0</v>
      </c>
      <c r="E496" s="33">
        <v>0</v>
      </c>
      <c r="F496" s="33">
        <v>0</v>
      </c>
      <c r="G496" s="33">
        <v>0</v>
      </c>
      <c r="H496" s="33">
        <v>0</v>
      </c>
      <c r="I496" s="33">
        <v>0</v>
      </c>
      <c r="J496" s="33">
        <v>0</v>
      </c>
      <c r="K496" s="33">
        <v>0</v>
      </c>
      <c r="L496" s="33">
        <v>0</v>
      </c>
      <c r="M496" s="33">
        <v>0</v>
      </c>
      <c r="N496" s="33">
        <v>0</v>
      </c>
      <c r="O496" s="33">
        <v>0</v>
      </c>
      <c r="P496" s="33">
        <v>0</v>
      </c>
      <c r="Q496" s="33">
        <v>0</v>
      </c>
      <c r="R496" s="33">
        <v>0</v>
      </c>
      <c r="S496" s="33">
        <v>0</v>
      </c>
      <c r="T496" s="33">
        <v>0</v>
      </c>
      <c r="U496" s="33">
        <v>0</v>
      </c>
      <c r="V496" s="33">
        <v>34.055656330436861</v>
      </c>
      <c r="W496" s="33">
        <v>39.640662324522069</v>
      </c>
      <c r="X496" s="33">
        <v>34.418212119521208</v>
      </c>
      <c r="Y496" s="33">
        <v>39.582475879925227</v>
      </c>
      <c r="Z496" s="33">
        <v>37.561504329794992</v>
      </c>
      <c r="AA496" s="33">
        <v>36.042143451508025</v>
      </c>
      <c r="AB496" s="33">
        <v>41.606795441350172</v>
      </c>
      <c r="AC496" s="33">
        <v>42.5696371566452</v>
      </c>
      <c r="AD496" s="33">
        <v>44.476655570730912</v>
      </c>
      <c r="AE496" s="33">
        <v>49.167758781459156</v>
      </c>
      <c r="AF496" s="33">
        <v>54.859207206255483</v>
      </c>
      <c r="AG496" s="33">
        <v>52.089357880317735</v>
      </c>
      <c r="AH496" s="33">
        <v>48.555009830156806</v>
      </c>
      <c r="AI496" s="33">
        <v>47.334784754336972</v>
      </c>
    </row>
    <row r="497" spans="1:35" ht="13">
      <c r="A497" s="5" t="s">
        <v>26</v>
      </c>
      <c r="B497" s="6"/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1.3310594553799198</v>
      </c>
      <c r="W497" s="7">
        <v>1.9928189320193177</v>
      </c>
      <c r="X497" s="7">
        <v>3.242021642736777</v>
      </c>
      <c r="Y497" s="7">
        <v>4.6831088381230819</v>
      </c>
      <c r="Z497" s="7">
        <v>6.8057209816729793</v>
      </c>
      <c r="AA497" s="7">
        <v>7.1695511786469099</v>
      </c>
      <c r="AB497" s="7">
        <v>4.1991770335097902</v>
      </c>
      <c r="AC497" s="7">
        <v>7.8998835753015282</v>
      </c>
      <c r="AD497" s="7">
        <v>7.3278379374715374</v>
      </c>
      <c r="AE497" s="7">
        <v>6.7210178686434734</v>
      </c>
      <c r="AF497" s="7">
        <v>5.04007509822081</v>
      </c>
      <c r="AG497" s="7">
        <v>5.5236461675684136</v>
      </c>
      <c r="AH497" s="7">
        <v>6.6001424190744444</v>
      </c>
      <c r="AI497" s="7">
        <v>7.5122388147110302</v>
      </c>
    </row>
    <row r="498" spans="1:35" ht="13">
      <c r="A498" s="29" t="s">
        <v>27</v>
      </c>
      <c r="B498" s="30"/>
      <c r="C498" s="12">
        <v>0</v>
      </c>
      <c r="D498" s="12">
        <v>0</v>
      </c>
      <c r="E498" s="12">
        <v>0</v>
      </c>
      <c r="F498" s="12">
        <v>0</v>
      </c>
      <c r="G498" s="12">
        <v>0</v>
      </c>
      <c r="H498" s="12">
        <v>0</v>
      </c>
      <c r="I498" s="12">
        <v>0</v>
      </c>
      <c r="J498" s="12">
        <v>0</v>
      </c>
      <c r="K498" s="12">
        <v>0</v>
      </c>
      <c r="L498" s="12">
        <v>0</v>
      </c>
      <c r="M498" s="12">
        <v>0</v>
      </c>
      <c r="N498" s="12">
        <v>0</v>
      </c>
      <c r="O498" s="12">
        <v>0</v>
      </c>
      <c r="P498" s="12">
        <v>0</v>
      </c>
      <c r="Q498" s="12">
        <v>0</v>
      </c>
      <c r="R498" s="12">
        <v>0</v>
      </c>
      <c r="S498" s="12">
        <v>0</v>
      </c>
      <c r="T498" s="12">
        <v>0</v>
      </c>
      <c r="U498" s="12">
        <v>0</v>
      </c>
      <c r="V498" s="12">
        <v>0</v>
      </c>
      <c r="W498" s="12">
        <v>0</v>
      </c>
      <c r="X498" s="12">
        <v>0</v>
      </c>
      <c r="Y498" s="12">
        <v>0</v>
      </c>
      <c r="Z498" s="12">
        <v>0</v>
      </c>
      <c r="AA498" s="12">
        <v>0</v>
      </c>
      <c r="AB498" s="12">
        <v>0</v>
      </c>
      <c r="AC498" s="12">
        <v>0</v>
      </c>
      <c r="AD498" s="12">
        <v>0</v>
      </c>
      <c r="AE498" s="12">
        <v>0</v>
      </c>
      <c r="AF498" s="12">
        <v>0</v>
      </c>
      <c r="AG498" s="12">
        <v>0</v>
      </c>
      <c r="AH498" s="12">
        <v>0</v>
      </c>
      <c r="AI498" s="12">
        <v>0</v>
      </c>
    </row>
    <row r="499" spans="1:35">
      <c r="A499" s="13" t="s">
        <v>28</v>
      </c>
      <c r="B499" s="34"/>
      <c r="C499" s="15">
        <v>0</v>
      </c>
      <c r="D499" s="15">
        <v>0</v>
      </c>
      <c r="E499" s="15">
        <v>0</v>
      </c>
      <c r="F499" s="15">
        <v>0</v>
      </c>
      <c r="G499" s="15">
        <v>0</v>
      </c>
      <c r="H499" s="15">
        <v>0</v>
      </c>
      <c r="I499" s="15">
        <v>0</v>
      </c>
      <c r="J499" s="15">
        <v>0</v>
      </c>
      <c r="K499" s="15">
        <v>0</v>
      </c>
      <c r="L499" s="15">
        <v>0</v>
      </c>
      <c r="M499" s="15">
        <v>0</v>
      </c>
      <c r="N499" s="15">
        <v>0</v>
      </c>
      <c r="O499" s="15">
        <v>0</v>
      </c>
      <c r="P499" s="15">
        <v>0</v>
      </c>
      <c r="Q499" s="15">
        <v>0</v>
      </c>
      <c r="R499" s="15">
        <v>0</v>
      </c>
      <c r="S499" s="15">
        <v>0</v>
      </c>
      <c r="T499" s="15">
        <v>0</v>
      </c>
      <c r="U499" s="15">
        <v>0</v>
      </c>
      <c r="V499" s="15">
        <v>0</v>
      </c>
      <c r="W499" s="15">
        <v>0</v>
      </c>
      <c r="X499" s="15">
        <v>0</v>
      </c>
      <c r="Y499" s="15">
        <v>0</v>
      </c>
      <c r="Z499" s="15">
        <v>0</v>
      </c>
      <c r="AA499" s="15">
        <v>0</v>
      </c>
      <c r="AB499" s="15">
        <v>0</v>
      </c>
      <c r="AC499" s="15">
        <v>0</v>
      </c>
      <c r="AD499" s="15">
        <v>0</v>
      </c>
      <c r="AE499" s="15">
        <v>0</v>
      </c>
      <c r="AF499" s="15">
        <v>0</v>
      </c>
      <c r="AG499" s="15">
        <v>0</v>
      </c>
      <c r="AH499" s="15">
        <v>0</v>
      </c>
      <c r="AI499" s="15">
        <v>0</v>
      </c>
    </row>
    <row r="500" spans="1:35" ht="13">
      <c r="A500" s="35" t="s">
        <v>29</v>
      </c>
      <c r="B500" s="36"/>
      <c r="C500" s="37">
        <v>0</v>
      </c>
      <c r="D500" s="37">
        <v>0</v>
      </c>
      <c r="E500" s="37">
        <v>0</v>
      </c>
      <c r="F500" s="37">
        <v>0</v>
      </c>
      <c r="G500" s="37">
        <v>0</v>
      </c>
      <c r="H500" s="37">
        <v>0</v>
      </c>
      <c r="I500" s="37">
        <v>0</v>
      </c>
      <c r="J500" s="37">
        <v>0</v>
      </c>
      <c r="K500" s="37">
        <v>0</v>
      </c>
      <c r="L500" s="37">
        <v>0</v>
      </c>
      <c r="M500" s="37">
        <v>0</v>
      </c>
      <c r="N500" s="37">
        <v>0</v>
      </c>
      <c r="O500" s="37">
        <v>0</v>
      </c>
      <c r="P500" s="37">
        <v>0</v>
      </c>
      <c r="Q500" s="37">
        <v>0</v>
      </c>
      <c r="R500" s="37">
        <v>0</v>
      </c>
      <c r="S500" s="37">
        <v>0</v>
      </c>
      <c r="T500" s="37">
        <v>0</v>
      </c>
      <c r="U500" s="37">
        <v>0</v>
      </c>
      <c r="V500" s="37">
        <v>1.3310594553799198</v>
      </c>
      <c r="W500" s="37">
        <v>1.9928189320193177</v>
      </c>
      <c r="X500" s="37">
        <v>3.242021642736777</v>
      </c>
      <c r="Y500" s="37">
        <v>4.6831088381230819</v>
      </c>
      <c r="Z500" s="37">
        <v>6.8057209816729793</v>
      </c>
      <c r="AA500" s="37">
        <v>7.1695511786469099</v>
      </c>
      <c r="AB500" s="37">
        <v>4.1991770335097902</v>
      </c>
      <c r="AC500" s="37">
        <v>7.8998835753015282</v>
      </c>
      <c r="AD500" s="37">
        <v>7.3278379374715374</v>
      </c>
      <c r="AE500" s="37">
        <v>6.7210178686434734</v>
      </c>
      <c r="AF500" s="37">
        <v>5.04007509822081</v>
      </c>
      <c r="AG500" s="37">
        <v>5.5236461675684136</v>
      </c>
      <c r="AH500" s="37">
        <v>6.6001424190744444</v>
      </c>
      <c r="AI500" s="37">
        <v>7.5122388147110302</v>
      </c>
    </row>
    <row r="501" spans="1:35" ht="13">
      <c r="A501" s="35" t="s">
        <v>30</v>
      </c>
      <c r="B501" s="36"/>
      <c r="C501" s="37">
        <v>0</v>
      </c>
      <c r="D501" s="37">
        <v>0</v>
      </c>
      <c r="E501" s="37">
        <v>0</v>
      </c>
      <c r="F501" s="37">
        <v>0</v>
      </c>
      <c r="G501" s="37">
        <v>0</v>
      </c>
      <c r="H501" s="37">
        <v>0</v>
      </c>
      <c r="I501" s="37">
        <v>0</v>
      </c>
      <c r="J501" s="37">
        <v>0</v>
      </c>
      <c r="K501" s="37">
        <v>0</v>
      </c>
      <c r="L501" s="37">
        <v>0</v>
      </c>
      <c r="M501" s="37">
        <v>0</v>
      </c>
      <c r="N501" s="37">
        <v>0</v>
      </c>
      <c r="O501" s="37">
        <v>0</v>
      </c>
      <c r="P501" s="37">
        <v>0</v>
      </c>
      <c r="Q501" s="37">
        <v>0</v>
      </c>
      <c r="R501" s="37">
        <v>0</v>
      </c>
      <c r="S501" s="37">
        <v>0</v>
      </c>
      <c r="T501" s="37">
        <v>0</v>
      </c>
      <c r="U501" s="37">
        <v>0</v>
      </c>
      <c r="V501" s="37">
        <v>0</v>
      </c>
      <c r="W501" s="37">
        <v>0</v>
      </c>
      <c r="X501" s="37">
        <v>0</v>
      </c>
      <c r="Y501" s="37">
        <v>0</v>
      </c>
      <c r="Z501" s="37">
        <v>0</v>
      </c>
      <c r="AA501" s="37">
        <v>0</v>
      </c>
      <c r="AB501" s="37">
        <v>0</v>
      </c>
      <c r="AC501" s="37">
        <v>0</v>
      </c>
      <c r="AD501" s="37">
        <v>0</v>
      </c>
      <c r="AE501" s="37">
        <v>0</v>
      </c>
      <c r="AF501" s="37">
        <v>0</v>
      </c>
      <c r="AG501" s="37">
        <v>0</v>
      </c>
      <c r="AH501" s="37">
        <v>0</v>
      </c>
      <c r="AI501" s="37">
        <v>0</v>
      </c>
    </row>
    <row r="502" spans="1:35" ht="13">
      <c r="A502" s="13" t="s">
        <v>31</v>
      </c>
      <c r="B502" s="14"/>
      <c r="C502" s="15">
        <v>0</v>
      </c>
      <c r="D502" s="15">
        <v>0</v>
      </c>
      <c r="E502" s="15">
        <v>0</v>
      </c>
      <c r="F502" s="15">
        <v>0</v>
      </c>
      <c r="G502" s="15">
        <v>0</v>
      </c>
      <c r="H502" s="15">
        <v>0</v>
      </c>
      <c r="I502" s="15">
        <v>0</v>
      </c>
      <c r="J502" s="15">
        <v>0</v>
      </c>
      <c r="K502" s="15">
        <v>0</v>
      </c>
      <c r="L502" s="15">
        <v>0</v>
      </c>
      <c r="M502" s="15">
        <v>0</v>
      </c>
      <c r="N502" s="15">
        <v>0</v>
      </c>
      <c r="O502" s="15">
        <v>0</v>
      </c>
      <c r="P502" s="15">
        <v>0</v>
      </c>
      <c r="Q502" s="15">
        <v>0</v>
      </c>
      <c r="R502" s="15">
        <v>0</v>
      </c>
      <c r="S502" s="15">
        <v>0</v>
      </c>
      <c r="T502" s="15">
        <v>0</v>
      </c>
      <c r="U502" s="15">
        <v>0</v>
      </c>
      <c r="V502" s="15">
        <v>0</v>
      </c>
      <c r="W502" s="15">
        <v>0</v>
      </c>
      <c r="X502" s="15">
        <v>0</v>
      </c>
      <c r="Y502" s="15">
        <v>0</v>
      </c>
      <c r="Z502" s="15">
        <v>0</v>
      </c>
      <c r="AA502" s="15">
        <v>0</v>
      </c>
      <c r="AB502" s="15">
        <v>0</v>
      </c>
      <c r="AC502" s="15">
        <v>0</v>
      </c>
      <c r="AD502" s="15">
        <v>0</v>
      </c>
      <c r="AE502" s="15">
        <v>0</v>
      </c>
      <c r="AF502" s="15">
        <v>0</v>
      </c>
      <c r="AG502" s="15">
        <v>0</v>
      </c>
      <c r="AH502" s="15">
        <v>0</v>
      </c>
      <c r="AI502" s="15">
        <v>0</v>
      </c>
    </row>
    <row r="503" spans="1:35">
      <c r="A503" s="38" t="s">
        <v>32</v>
      </c>
      <c r="B503" s="39"/>
      <c r="C503" s="40">
        <v>0</v>
      </c>
      <c r="D503" s="40">
        <v>0</v>
      </c>
      <c r="E503" s="40">
        <v>0</v>
      </c>
      <c r="F503" s="40">
        <v>0</v>
      </c>
      <c r="G503" s="40">
        <v>0</v>
      </c>
      <c r="H503" s="40">
        <v>0</v>
      </c>
      <c r="I503" s="40">
        <v>0</v>
      </c>
      <c r="J503" s="40">
        <v>0</v>
      </c>
      <c r="K503" s="40">
        <v>0</v>
      </c>
      <c r="L503" s="40">
        <v>0</v>
      </c>
      <c r="M503" s="40">
        <v>0</v>
      </c>
      <c r="N503" s="40">
        <v>0</v>
      </c>
      <c r="O503" s="40">
        <v>0</v>
      </c>
      <c r="P503" s="40">
        <v>0</v>
      </c>
      <c r="Q503" s="40">
        <v>0</v>
      </c>
      <c r="R503" s="40">
        <v>0</v>
      </c>
      <c r="S503" s="40">
        <v>0</v>
      </c>
      <c r="T503" s="40">
        <v>0</v>
      </c>
      <c r="U503" s="40">
        <v>0</v>
      </c>
      <c r="V503" s="40">
        <v>0</v>
      </c>
      <c r="W503" s="40">
        <v>0</v>
      </c>
      <c r="X503" s="40">
        <v>0</v>
      </c>
      <c r="Y503" s="40">
        <v>0</v>
      </c>
      <c r="Z503" s="40">
        <v>0</v>
      </c>
      <c r="AA503" s="40">
        <v>0</v>
      </c>
      <c r="AB503" s="40">
        <v>0</v>
      </c>
      <c r="AC503" s="40">
        <v>0</v>
      </c>
      <c r="AD503" s="40">
        <v>0</v>
      </c>
      <c r="AE503" s="40">
        <v>0</v>
      </c>
      <c r="AF503" s="40">
        <v>0</v>
      </c>
      <c r="AG503" s="40">
        <v>0</v>
      </c>
      <c r="AH503" s="40">
        <v>0</v>
      </c>
      <c r="AI503" s="40">
        <v>0</v>
      </c>
    </row>
    <row r="504" spans="1:35">
      <c r="A504" s="42" t="s">
        <v>33</v>
      </c>
      <c r="B504" s="43"/>
      <c r="C504" s="44">
        <v>0</v>
      </c>
      <c r="D504" s="44">
        <v>0</v>
      </c>
      <c r="E504" s="44">
        <v>0</v>
      </c>
      <c r="F504" s="44">
        <v>0</v>
      </c>
      <c r="G504" s="44">
        <v>0</v>
      </c>
      <c r="H504" s="44">
        <v>0</v>
      </c>
      <c r="I504" s="44">
        <v>0</v>
      </c>
      <c r="J504" s="44">
        <v>0</v>
      </c>
      <c r="K504" s="44">
        <v>0</v>
      </c>
      <c r="L504" s="44">
        <v>0</v>
      </c>
      <c r="M504" s="44">
        <v>0</v>
      </c>
      <c r="N504" s="44">
        <v>0</v>
      </c>
      <c r="O504" s="44">
        <v>0</v>
      </c>
      <c r="P504" s="44">
        <v>0</v>
      </c>
      <c r="Q504" s="44">
        <v>0</v>
      </c>
      <c r="R504" s="44">
        <v>0</v>
      </c>
      <c r="S504" s="44">
        <v>0</v>
      </c>
      <c r="T504" s="44">
        <v>0</v>
      </c>
      <c r="U504" s="44">
        <v>0</v>
      </c>
      <c r="V504" s="44">
        <v>0</v>
      </c>
      <c r="W504" s="44">
        <v>0</v>
      </c>
      <c r="X504" s="44">
        <v>0</v>
      </c>
      <c r="Y504" s="44">
        <v>0</v>
      </c>
      <c r="Z504" s="44">
        <v>0</v>
      </c>
      <c r="AA504" s="44">
        <v>0</v>
      </c>
      <c r="AB504" s="44">
        <v>0</v>
      </c>
      <c r="AC504" s="44">
        <v>0</v>
      </c>
      <c r="AD504" s="44">
        <v>0</v>
      </c>
      <c r="AE504" s="44">
        <v>0</v>
      </c>
      <c r="AF504" s="44">
        <v>0</v>
      </c>
      <c r="AG504" s="44">
        <v>0</v>
      </c>
      <c r="AH504" s="44">
        <v>0</v>
      </c>
      <c r="AI504" s="44">
        <v>0</v>
      </c>
    </row>
    <row r="505" spans="1:35">
      <c r="A505" s="42" t="s">
        <v>34</v>
      </c>
      <c r="B505" s="43"/>
      <c r="C505" s="44">
        <v>0</v>
      </c>
      <c r="D505" s="44">
        <v>0</v>
      </c>
      <c r="E505" s="44">
        <v>0</v>
      </c>
      <c r="F505" s="44">
        <v>0</v>
      </c>
      <c r="G505" s="44">
        <v>0</v>
      </c>
      <c r="H505" s="44">
        <v>0</v>
      </c>
      <c r="I505" s="44">
        <v>0</v>
      </c>
      <c r="J505" s="44">
        <v>0</v>
      </c>
      <c r="K505" s="44">
        <v>0</v>
      </c>
      <c r="L505" s="44">
        <v>0</v>
      </c>
      <c r="M505" s="44">
        <v>0</v>
      </c>
      <c r="N505" s="44">
        <v>0</v>
      </c>
      <c r="O505" s="44">
        <v>0</v>
      </c>
      <c r="P505" s="44">
        <v>0</v>
      </c>
      <c r="Q505" s="44">
        <v>0</v>
      </c>
      <c r="R505" s="44">
        <v>0</v>
      </c>
      <c r="S505" s="44">
        <v>0</v>
      </c>
      <c r="T505" s="44">
        <v>0</v>
      </c>
      <c r="U505" s="44">
        <v>0</v>
      </c>
      <c r="V505" s="44">
        <v>0</v>
      </c>
      <c r="W505" s="44">
        <v>0</v>
      </c>
      <c r="X505" s="44">
        <v>0</v>
      </c>
      <c r="Y505" s="44">
        <v>0</v>
      </c>
      <c r="Z505" s="44">
        <v>0</v>
      </c>
      <c r="AA505" s="44">
        <v>0</v>
      </c>
      <c r="AB505" s="44">
        <v>0</v>
      </c>
      <c r="AC505" s="44">
        <v>0</v>
      </c>
      <c r="AD505" s="44">
        <v>0</v>
      </c>
      <c r="AE505" s="44">
        <v>0</v>
      </c>
      <c r="AF505" s="44">
        <v>0</v>
      </c>
      <c r="AG505" s="44">
        <v>0</v>
      </c>
      <c r="AH505" s="44">
        <v>0</v>
      </c>
      <c r="AI505" s="44">
        <v>0</v>
      </c>
    </row>
    <row r="506" spans="1:35">
      <c r="A506" s="42" t="s">
        <v>35</v>
      </c>
      <c r="B506" s="43"/>
      <c r="C506" s="44">
        <v>0</v>
      </c>
      <c r="D506" s="44">
        <v>0</v>
      </c>
      <c r="E506" s="44">
        <v>0</v>
      </c>
      <c r="F506" s="44">
        <v>0</v>
      </c>
      <c r="G506" s="44">
        <v>0</v>
      </c>
      <c r="H506" s="44">
        <v>0</v>
      </c>
      <c r="I506" s="44">
        <v>0</v>
      </c>
      <c r="J506" s="44">
        <v>0</v>
      </c>
      <c r="K506" s="44">
        <v>0</v>
      </c>
      <c r="L506" s="44">
        <v>0</v>
      </c>
      <c r="M506" s="44">
        <v>0</v>
      </c>
      <c r="N506" s="44">
        <v>0</v>
      </c>
      <c r="O506" s="44">
        <v>0</v>
      </c>
      <c r="P506" s="44">
        <v>0</v>
      </c>
      <c r="Q506" s="44">
        <v>0</v>
      </c>
      <c r="R506" s="44">
        <v>0</v>
      </c>
      <c r="S506" s="44">
        <v>0</v>
      </c>
      <c r="T506" s="44">
        <v>0</v>
      </c>
      <c r="U506" s="44">
        <v>0</v>
      </c>
      <c r="V506" s="44">
        <v>0</v>
      </c>
      <c r="W506" s="44">
        <v>0</v>
      </c>
      <c r="X506" s="44">
        <v>0</v>
      </c>
      <c r="Y506" s="44">
        <v>0</v>
      </c>
      <c r="Z506" s="44">
        <v>0</v>
      </c>
      <c r="AA506" s="44">
        <v>0</v>
      </c>
      <c r="AB506" s="44">
        <v>0</v>
      </c>
      <c r="AC506" s="44">
        <v>0</v>
      </c>
      <c r="AD506" s="44">
        <v>0</v>
      </c>
      <c r="AE506" s="44">
        <v>0</v>
      </c>
      <c r="AF506" s="44">
        <v>0</v>
      </c>
      <c r="AG506" s="44">
        <v>0</v>
      </c>
      <c r="AH506" s="44">
        <v>0</v>
      </c>
      <c r="AI506" s="44">
        <v>0</v>
      </c>
    </row>
    <row r="507" spans="1:35">
      <c r="A507" s="45" t="s">
        <v>36</v>
      </c>
      <c r="B507" s="46"/>
      <c r="C507" s="44">
        <v>0</v>
      </c>
      <c r="D507" s="44">
        <v>0</v>
      </c>
      <c r="E507" s="44">
        <v>0</v>
      </c>
      <c r="F507" s="44">
        <v>0</v>
      </c>
      <c r="G507" s="44">
        <v>0</v>
      </c>
      <c r="H507" s="44">
        <v>0</v>
      </c>
      <c r="I507" s="44">
        <v>0</v>
      </c>
      <c r="J507" s="44">
        <v>0</v>
      </c>
      <c r="K507" s="44">
        <v>0</v>
      </c>
      <c r="L507" s="44">
        <v>0</v>
      </c>
      <c r="M507" s="44">
        <v>0</v>
      </c>
      <c r="N507" s="44">
        <v>0</v>
      </c>
      <c r="O507" s="44">
        <v>0</v>
      </c>
      <c r="P507" s="44">
        <v>0</v>
      </c>
      <c r="Q507" s="44">
        <v>0</v>
      </c>
      <c r="R507" s="44">
        <v>0</v>
      </c>
      <c r="S507" s="44">
        <v>0</v>
      </c>
      <c r="T507" s="44">
        <v>0</v>
      </c>
      <c r="U507" s="44">
        <v>0</v>
      </c>
      <c r="V507" s="44">
        <v>0</v>
      </c>
      <c r="W507" s="44">
        <v>0</v>
      </c>
      <c r="X507" s="44">
        <v>0</v>
      </c>
      <c r="Y507" s="44">
        <v>0</v>
      </c>
      <c r="Z507" s="44">
        <v>0</v>
      </c>
      <c r="AA507" s="44">
        <v>0</v>
      </c>
      <c r="AB507" s="44">
        <v>0</v>
      </c>
      <c r="AC507" s="44">
        <v>0</v>
      </c>
      <c r="AD507" s="44">
        <v>0</v>
      </c>
      <c r="AE507" s="44">
        <v>0</v>
      </c>
      <c r="AF507" s="44">
        <v>0</v>
      </c>
      <c r="AG507" s="44">
        <v>0</v>
      </c>
      <c r="AH507" s="44">
        <v>0</v>
      </c>
      <c r="AI507" s="44">
        <v>0</v>
      </c>
    </row>
    <row r="508" spans="1:35" ht="13" thickBot="1">
      <c r="A508" s="47" t="s">
        <v>37</v>
      </c>
      <c r="B508" s="48"/>
      <c r="C508" s="49">
        <v>0</v>
      </c>
      <c r="D508" s="49">
        <v>0</v>
      </c>
      <c r="E508" s="49">
        <v>0</v>
      </c>
      <c r="F508" s="49">
        <v>0</v>
      </c>
      <c r="G508" s="49">
        <v>0</v>
      </c>
      <c r="H508" s="49">
        <v>0</v>
      </c>
      <c r="I508" s="49">
        <v>0</v>
      </c>
      <c r="J508" s="49">
        <v>0</v>
      </c>
      <c r="K508" s="49">
        <v>0</v>
      </c>
      <c r="L508" s="49">
        <v>0</v>
      </c>
      <c r="M508" s="49">
        <v>0</v>
      </c>
      <c r="N508" s="49">
        <v>0</v>
      </c>
      <c r="O508" s="49">
        <v>0</v>
      </c>
      <c r="P508" s="49">
        <v>0</v>
      </c>
      <c r="Q508" s="49">
        <v>0</v>
      </c>
      <c r="R508" s="49">
        <v>0</v>
      </c>
      <c r="S508" s="49">
        <v>0</v>
      </c>
      <c r="T508" s="49">
        <v>0</v>
      </c>
      <c r="U508" s="49">
        <v>0</v>
      </c>
      <c r="V508" s="49">
        <v>0</v>
      </c>
      <c r="W508" s="49">
        <v>0</v>
      </c>
      <c r="X508" s="49">
        <v>0</v>
      </c>
      <c r="Y508" s="49">
        <v>0</v>
      </c>
      <c r="Z508" s="49">
        <v>0</v>
      </c>
      <c r="AA508" s="49">
        <v>0</v>
      </c>
      <c r="AB508" s="49">
        <v>0</v>
      </c>
      <c r="AC508" s="49">
        <v>0</v>
      </c>
      <c r="AD508" s="49">
        <v>0</v>
      </c>
      <c r="AE508" s="49">
        <v>0</v>
      </c>
      <c r="AF508" s="49">
        <v>0</v>
      </c>
      <c r="AG508" s="49">
        <v>0</v>
      </c>
      <c r="AH508" s="49">
        <v>0</v>
      </c>
      <c r="AI508" s="49">
        <v>0</v>
      </c>
    </row>
    <row r="509" spans="1:35" ht="13.5" thickBot="1">
      <c r="A509" s="50" t="s">
        <v>38</v>
      </c>
      <c r="B509" s="51"/>
      <c r="C509" s="52">
        <v>0</v>
      </c>
      <c r="D509" s="52">
        <v>0</v>
      </c>
      <c r="E509" s="52">
        <v>0</v>
      </c>
      <c r="F509" s="52">
        <v>0</v>
      </c>
      <c r="G509" s="52">
        <v>0</v>
      </c>
      <c r="H509" s="52">
        <v>0</v>
      </c>
      <c r="I509" s="52">
        <v>0</v>
      </c>
      <c r="J509" s="52">
        <v>0</v>
      </c>
      <c r="K509" s="52">
        <v>0</v>
      </c>
      <c r="L509" s="52">
        <v>0</v>
      </c>
      <c r="M509" s="52">
        <v>0</v>
      </c>
      <c r="N509" s="52">
        <v>0</v>
      </c>
      <c r="O509" s="52">
        <v>0</v>
      </c>
      <c r="P509" s="52">
        <v>0</v>
      </c>
      <c r="Q509" s="52">
        <v>0</v>
      </c>
      <c r="R509" s="52">
        <v>0</v>
      </c>
      <c r="S509" s="52">
        <v>0</v>
      </c>
      <c r="T509" s="52">
        <v>0</v>
      </c>
      <c r="U509" s="52">
        <v>0</v>
      </c>
      <c r="V509" s="52">
        <v>0</v>
      </c>
      <c r="W509" s="52">
        <v>0</v>
      </c>
      <c r="X509" s="52">
        <v>0</v>
      </c>
      <c r="Y509" s="52">
        <v>0</v>
      </c>
      <c r="Z509" s="52">
        <v>0</v>
      </c>
      <c r="AA509" s="52">
        <v>0</v>
      </c>
      <c r="AB509" s="52">
        <v>0</v>
      </c>
      <c r="AC509" s="52">
        <v>0</v>
      </c>
      <c r="AD509" s="52">
        <v>0</v>
      </c>
      <c r="AE509" s="52">
        <v>0</v>
      </c>
      <c r="AF509" s="52">
        <v>0</v>
      </c>
      <c r="AG509" s="52">
        <v>0</v>
      </c>
      <c r="AH509" s="52">
        <v>0</v>
      </c>
      <c r="AI509" s="52">
        <v>0</v>
      </c>
    </row>
    <row r="510" spans="1:35" ht="13.5" thickBot="1">
      <c r="A510" s="50" t="s">
        <v>39</v>
      </c>
      <c r="B510" s="51"/>
      <c r="C510" s="52">
        <v>0</v>
      </c>
      <c r="D510" s="52">
        <v>0</v>
      </c>
      <c r="E510" s="52">
        <v>0</v>
      </c>
      <c r="F510" s="52">
        <v>0</v>
      </c>
      <c r="G510" s="52">
        <v>0</v>
      </c>
      <c r="H510" s="52">
        <v>0</v>
      </c>
      <c r="I510" s="52">
        <v>0</v>
      </c>
      <c r="J510" s="52">
        <v>0</v>
      </c>
      <c r="K510" s="52">
        <v>0</v>
      </c>
      <c r="L510" s="52">
        <v>0</v>
      </c>
      <c r="M510" s="52">
        <v>0</v>
      </c>
      <c r="N510" s="52">
        <v>0</v>
      </c>
      <c r="O510" s="52">
        <v>0</v>
      </c>
      <c r="P510" s="52">
        <v>0</v>
      </c>
      <c r="Q510" s="52">
        <v>0</v>
      </c>
      <c r="R510" s="52">
        <v>0</v>
      </c>
      <c r="S510" s="52">
        <v>0</v>
      </c>
      <c r="T510" s="52">
        <v>0</v>
      </c>
      <c r="U510" s="52">
        <v>0</v>
      </c>
      <c r="V510" s="52">
        <v>116.77608978903515</v>
      </c>
      <c r="W510" s="52">
        <v>128.00153076366107</v>
      </c>
      <c r="X510" s="52">
        <v>115.82047060271432</v>
      </c>
      <c r="Y510" s="52">
        <v>117.97549401144269</v>
      </c>
      <c r="Z510" s="52">
        <v>117.4552599858356</v>
      </c>
      <c r="AA510" s="52">
        <v>79.393367391171694</v>
      </c>
      <c r="AB510" s="52">
        <v>83.11987210869907</v>
      </c>
      <c r="AC510" s="52">
        <v>79.82773013712233</v>
      </c>
      <c r="AD510" s="52">
        <v>82.839347289957345</v>
      </c>
      <c r="AE510" s="52">
        <v>88.902470748741692</v>
      </c>
      <c r="AF510" s="52">
        <v>93.65765187788088</v>
      </c>
      <c r="AG510" s="52">
        <v>81.775318384987216</v>
      </c>
      <c r="AH510" s="52">
        <v>82.001963801363772</v>
      </c>
      <c r="AI510" s="52">
        <v>82.028632151314227</v>
      </c>
    </row>
    <row r="511" spans="1:35" ht="13.5" thickBot="1">
      <c r="A511" s="50" t="s">
        <v>40</v>
      </c>
      <c r="B511" s="51"/>
      <c r="C511" s="53">
        <v>0</v>
      </c>
      <c r="D511" s="53">
        <v>0</v>
      </c>
      <c r="E511" s="53">
        <v>0</v>
      </c>
      <c r="F511" s="53">
        <v>0</v>
      </c>
      <c r="G511" s="53">
        <v>0</v>
      </c>
      <c r="H511" s="53">
        <v>0</v>
      </c>
      <c r="I511" s="53">
        <v>0</v>
      </c>
      <c r="J511" s="53">
        <v>0</v>
      </c>
      <c r="K511" s="53">
        <v>0</v>
      </c>
      <c r="L511" s="53">
        <v>0</v>
      </c>
      <c r="M511" s="53">
        <v>0</v>
      </c>
      <c r="N511" s="53">
        <v>0</v>
      </c>
      <c r="O511" s="53">
        <v>0</v>
      </c>
      <c r="P511" s="53">
        <v>0</v>
      </c>
      <c r="Q511" s="53">
        <v>0</v>
      </c>
      <c r="R511" s="53">
        <v>0</v>
      </c>
      <c r="S511" s="53">
        <v>0</v>
      </c>
      <c r="T511" s="53">
        <v>0</v>
      </c>
      <c r="U511" s="53">
        <v>0</v>
      </c>
      <c r="V511" s="53">
        <v>0</v>
      </c>
      <c r="W511" s="53">
        <v>0</v>
      </c>
      <c r="X511" s="53">
        <v>0</v>
      </c>
      <c r="Y511" s="53">
        <v>0</v>
      </c>
      <c r="Z511" s="53">
        <v>0</v>
      </c>
      <c r="AA511" s="53">
        <v>0</v>
      </c>
      <c r="AB511" s="53">
        <v>0</v>
      </c>
      <c r="AC511" s="53">
        <v>0</v>
      </c>
      <c r="AD511" s="53">
        <v>0</v>
      </c>
      <c r="AE511" s="53">
        <v>0</v>
      </c>
      <c r="AF511" s="53">
        <v>0</v>
      </c>
      <c r="AG511" s="53">
        <v>0</v>
      </c>
      <c r="AH511" s="53">
        <v>0</v>
      </c>
      <c r="AI511" s="53">
        <v>0</v>
      </c>
    </row>
    <row r="512" spans="1:35">
      <c r="A512" s="38"/>
      <c r="B512" s="39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</row>
    <row r="513" spans="1:35" ht="13" thickBot="1">
      <c r="A513" s="54"/>
      <c r="B513" s="55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</row>
    <row r="514" spans="1:35" ht="13.5" thickBot="1">
      <c r="A514" s="50" t="s">
        <v>43</v>
      </c>
      <c r="B514" s="51"/>
      <c r="C514" s="53">
        <f t="shared" ref="C514:AA514" si="36">C472+C477+C481+C496+C497+C509+C510+C511</f>
        <v>0</v>
      </c>
      <c r="D514" s="53">
        <f t="shared" si="36"/>
        <v>0</v>
      </c>
      <c r="E514" s="53">
        <f t="shared" si="36"/>
        <v>0</v>
      </c>
      <c r="F514" s="53">
        <f t="shared" si="36"/>
        <v>0</v>
      </c>
      <c r="G514" s="53">
        <f t="shared" si="36"/>
        <v>0</v>
      </c>
      <c r="H514" s="53">
        <f t="shared" si="36"/>
        <v>0</v>
      </c>
      <c r="I514" s="53">
        <f t="shared" si="36"/>
        <v>0</v>
      </c>
      <c r="J514" s="53">
        <f t="shared" si="36"/>
        <v>0</v>
      </c>
      <c r="K514" s="53">
        <f t="shared" si="36"/>
        <v>0</v>
      </c>
      <c r="L514" s="53">
        <f t="shared" si="36"/>
        <v>0</v>
      </c>
      <c r="M514" s="53">
        <f t="shared" si="36"/>
        <v>0</v>
      </c>
      <c r="N514" s="53">
        <f t="shared" si="36"/>
        <v>0</v>
      </c>
      <c r="O514" s="53">
        <f t="shared" si="36"/>
        <v>0</v>
      </c>
      <c r="P514" s="53">
        <f t="shared" si="36"/>
        <v>0</v>
      </c>
      <c r="Q514" s="53">
        <f t="shared" si="36"/>
        <v>0</v>
      </c>
      <c r="R514" s="53">
        <f t="shared" si="36"/>
        <v>0</v>
      </c>
      <c r="S514" s="53">
        <f t="shared" si="36"/>
        <v>0</v>
      </c>
      <c r="T514" s="53">
        <f t="shared" si="36"/>
        <v>0</v>
      </c>
      <c r="U514" s="53">
        <f t="shared" si="36"/>
        <v>0</v>
      </c>
      <c r="V514" s="53">
        <f t="shared" si="36"/>
        <v>203.23715208485814</v>
      </c>
      <c r="W514" s="53">
        <f t="shared" si="36"/>
        <v>224.76324126159801</v>
      </c>
      <c r="X514" s="53">
        <f t="shared" si="36"/>
        <v>201.59564822889706</v>
      </c>
      <c r="Y514" s="53">
        <f t="shared" si="36"/>
        <v>207.63290386794426</v>
      </c>
      <c r="Z514" s="53">
        <f t="shared" si="36"/>
        <v>205.56012475855496</v>
      </c>
      <c r="AA514" s="53">
        <f t="shared" si="36"/>
        <v>165.89645753761067</v>
      </c>
      <c r="AB514" s="53">
        <f t="shared" ref="AB514:AG514" si="37">AB472+AB477+AB481+AB496+AB497+AB509+AB510+AB511</f>
        <v>166.75017962022241</v>
      </c>
      <c r="AC514" s="53">
        <f t="shared" si="37"/>
        <v>169.60453588447712</v>
      </c>
      <c r="AD514" s="53">
        <f t="shared" si="37"/>
        <v>172.26835679842031</v>
      </c>
      <c r="AE514" s="53">
        <f t="shared" si="37"/>
        <v>183.42523729848904</v>
      </c>
      <c r="AF514" s="53">
        <f t="shared" si="37"/>
        <v>189.07992804154571</v>
      </c>
      <c r="AG514" s="53">
        <f t="shared" si="37"/>
        <v>175.27392820754841</v>
      </c>
      <c r="AH514" s="53">
        <f t="shared" ref="AH514:AI514" si="38">AH472+AH477+AH481+AH496+AH497+AH509+AH510+AH511</f>
        <v>171.90288499555052</v>
      </c>
      <c r="AI514" s="53">
        <f t="shared" si="38"/>
        <v>171.84389726533738</v>
      </c>
    </row>
    <row r="516" spans="1:35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</row>
    <row r="517" spans="1:3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</row>
    <row r="518" spans="1:35" ht="28.5" thickBot="1">
      <c r="A518" s="62" t="s">
        <v>95</v>
      </c>
      <c r="B518" s="2"/>
      <c r="C518" s="3">
        <v>1990</v>
      </c>
      <c r="D518" s="3">
        <v>1991</v>
      </c>
      <c r="E518" s="3">
        <v>1992</v>
      </c>
      <c r="F518" s="3">
        <v>1993</v>
      </c>
      <c r="G518" s="3">
        <v>1994</v>
      </c>
      <c r="H518" s="3">
        <v>1995</v>
      </c>
      <c r="I518" s="3">
        <v>1996</v>
      </c>
      <c r="J518" s="3">
        <v>1997</v>
      </c>
      <c r="K518" s="3">
        <v>1998</v>
      </c>
      <c r="L518" s="3">
        <v>1999</v>
      </c>
      <c r="M518" s="3">
        <v>2000</v>
      </c>
      <c r="N518" s="3">
        <v>2001</v>
      </c>
      <c r="O518" s="3">
        <v>2002</v>
      </c>
      <c r="P518" s="3">
        <v>2003</v>
      </c>
      <c r="Q518" s="3">
        <v>2004</v>
      </c>
      <c r="R518" s="3">
        <v>2005</v>
      </c>
      <c r="S518" s="3">
        <v>2006</v>
      </c>
      <c r="T518" s="3">
        <v>2007</v>
      </c>
      <c r="U518" s="3">
        <v>2008</v>
      </c>
      <c r="V518" s="3">
        <v>2009</v>
      </c>
      <c r="W518" s="3">
        <v>2010</v>
      </c>
      <c r="X518" s="3">
        <v>2011</v>
      </c>
      <c r="Y518" s="3">
        <v>2012</v>
      </c>
      <c r="Z518" s="3">
        <v>2013</v>
      </c>
      <c r="AA518" s="3">
        <v>2014</v>
      </c>
      <c r="AB518" s="3">
        <v>2015</v>
      </c>
      <c r="AC518" s="3">
        <v>2016</v>
      </c>
      <c r="AD518" s="3">
        <v>2017</v>
      </c>
      <c r="AE518" s="3">
        <v>2018</v>
      </c>
      <c r="AF518" s="3">
        <v>2019</v>
      </c>
      <c r="AG518" s="3">
        <v>2020</v>
      </c>
      <c r="AH518" s="3">
        <v>2021</v>
      </c>
      <c r="AI518" s="3">
        <v>2022</v>
      </c>
    </row>
    <row r="519" spans="1:35" ht="13">
      <c r="A519" s="5" t="s">
        <v>1</v>
      </c>
      <c r="B519" s="6"/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9.9984962406015026E-4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7">
        <v>0</v>
      </c>
      <c r="AE519" s="7">
        <v>0</v>
      </c>
      <c r="AF519" s="7">
        <v>9.9984962406015026E-4</v>
      </c>
      <c r="AG519" s="7">
        <v>0</v>
      </c>
      <c r="AH519" s="7">
        <v>0</v>
      </c>
      <c r="AI519" s="7">
        <v>0</v>
      </c>
    </row>
    <row r="520" spans="1:35" ht="13">
      <c r="A520" s="9" t="s">
        <v>2</v>
      </c>
      <c r="B520" s="10"/>
      <c r="C520" s="11">
        <v>0</v>
      </c>
      <c r="D520" s="11">
        <v>0</v>
      </c>
      <c r="E520" s="11">
        <v>0</v>
      </c>
      <c r="F520" s="11">
        <v>0</v>
      </c>
      <c r="G520" s="11">
        <v>0</v>
      </c>
      <c r="H520" s="11">
        <v>0</v>
      </c>
      <c r="I520" s="11">
        <v>0</v>
      </c>
      <c r="J520" s="11">
        <v>0</v>
      </c>
      <c r="K520" s="11">
        <v>0</v>
      </c>
      <c r="L520" s="11">
        <v>0</v>
      </c>
      <c r="M520" s="11">
        <v>0</v>
      </c>
      <c r="N520" s="11">
        <v>0</v>
      </c>
      <c r="O520" s="11">
        <v>0</v>
      </c>
      <c r="P520" s="11">
        <v>0</v>
      </c>
      <c r="Q520" s="11">
        <v>0</v>
      </c>
      <c r="R520" s="11">
        <v>0</v>
      </c>
      <c r="S520" s="11">
        <v>0</v>
      </c>
      <c r="T520" s="11">
        <v>0</v>
      </c>
      <c r="U520" s="11">
        <v>0</v>
      </c>
      <c r="V520" s="11">
        <v>0</v>
      </c>
      <c r="W520" s="11">
        <v>0</v>
      </c>
      <c r="X520" s="11">
        <v>9.9984962406015026E-4</v>
      </c>
      <c r="Y520" s="11">
        <v>0</v>
      </c>
      <c r="Z520" s="11">
        <v>0</v>
      </c>
      <c r="AA520" s="11">
        <v>0</v>
      </c>
      <c r="AB520" s="11">
        <v>0</v>
      </c>
      <c r="AC520" s="11">
        <v>0</v>
      </c>
      <c r="AD520" s="11">
        <v>0</v>
      </c>
      <c r="AE520" s="11">
        <v>0</v>
      </c>
      <c r="AF520" s="11">
        <v>9.9984962406015026E-4</v>
      </c>
      <c r="AG520" s="11">
        <v>0</v>
      </c>
      <c r="AH520" s="11">
        <v>0</v>
      </c>
      <c r="AI520" s="11">
        <v>0</v>
      </c>
    </row>
    <row r="521" spans="1:35" ht="13">
      <c r="A521" s="13" t="s">
        <v>3</v>
      </c>
      <c r="B521" s="14"/>
      <c r="C521" s="15">
        <v>0</v>
      </c>
      <c r="D521" s="15">
        <v>0</v>
      </c>
      <c r="E521" s="15">
        <v>0</v>
      </c>
      <c r="F521" s="15">
        <v>0</v>
      </c>
      <c r="G521" s="15">
        <v>0</v>
      </c>
      <c r="H521" s="15">
        <v>0</v>
      </c>
      <c r="I521" s="15">
        <v>0</v>
      </c>
      <c r="J521" s="15">
        <v>0</v>
      </c>
      <c r="K521" s="15">
        <v>0</v>
      </c>
      <c r="L521" s="15">
        <v>0</v>
      </c>
      <c r="M521" s="15">
        <v>0</v>
      </c>
      <c r="N521" s="15">
        <v>0</v>
      </c>
      <c r="O521" s="15">
        <v>0</v>
      </c>
      <c r="P521" s="15">
        <v>0</v>
      </c>
      <c r="Q521" s="15">
        <v>0</v>
      </c>
      <c r="R521" s="15">
        <v>0</v>
      </c>
      <c r="S521" s="15">
        <v>0</v>
      </c>
      <c r="T521" s="15">
        <v>0</v>
      </c>
      <c r="U521" s="15">
        <v>0</v>
      </c>
      <c r="V521" s="15">
        <v>0</v>
      </c>
      <c r="W521" s="15">
        <v>0</v>
      </c>
      <c r="X521" s="15">
        <v>0</v>
      </c>
      <c r="Y521" s="15">
        <v>0</v>
      </c>
      <c r="Z521" s="15">
        <v>0</v>
      </c>
      <c r="AA521" s="15">
        <v>0</v>
      </c>
      <c r="AB521" s="15">
        <v>0</v>
      </c>
      <c r="AC521" s="15">
        <v>0</v>
      </c>
      <c r="AD521" s="15">
        <v>0</v>
      </c>
      <c r="AE521" s="15">
        <v>0</v>
      </c>
      <c r="AF521" s="15">
        <v>0</v>
      </c>
      <c r="AG521" s="15">
        <v>0</v>
      </c>
      <c r="AH521" s="15">
        <v>0</v>
      </c>
      <c r="AI521" s="15">
        <v>0</v>
      </c>
    </row>
    <row r="522" spans="1:35" ht="13">
      <c r="A522" s="13" t="s">
        <v>4</v>
      </c>
      <c r="B522" s="14"/>
      <c r="C522" s="15">
        <v>0</v>
      </c>
      <c r="D522" s="15">
        <v>0</v>
      </c>
      <c r="E522" s="15">
        <v>0</v>
      </c>
      <c r="F522" s="15">
        <v>0</v>
      </c>
      <c r="G522" s="15">
        <v>0</v>
      </c>
      <c r="H522" s="15">
        <v>0</v>
      </c>
      <c r="I522" s="15">
        <v>0</v>
      </c>
      <c r="J522" s="15">
        <v>0</v>
      </c>
      <c r="K522" s="15">
        <v>0</v>
      </c>
      <c r="L522" s="15">
        <v>0</v>
      </c>
      <c r="M522" s="15">
        <v>0</v>
      </c>
      <c r="N522" s="15">
        <v>0</v>
      </c>
      <c r="O522" s="15">
        <v>0</v>
      </c>
      <c r="P522" s="15">
        <v>0</v>
      </c>
      <c r="Q522" s="15">
        <v>0</v>
      </c>
      <c r="R522" s="15">
        <v>0</v>
      </c>
      <c r="S522" s="15">
        <v>0</v>
      </c>
      <c r="T522" s="15">
        <v>0</v>
      </c>
      <c r="U522" s="15">
        <v>0</v>
      </c>
      <c r="V522" s="15">
        <v>0</v>
      </c>
      <c r="W522" s="15">
        <v>0</v>
      </c>
      <c r="X522" s="15">
        <v>0</v>
      </c>
      <c r="Y522" s="15">
        <v>0</v>
      </c>
      <c r="Z522" s="15">
        <v>0</v>
      </c>
      <c r="AA522" s="15">
        <v>0</v>
      </c>
      <c r="AB522" s="15">
        <v>0</v>
      </c>
      <c r="AC522" s="15">
        <v>0</v>
      </c>
      <c r="AD522" s="15">
        <v>0</v>
      </c>
      <c r="AE522" s="15">
        <v>0</v>
      </c>
      <c r="AF522" s="15">
        <v>0</v>
      </c>
      <c r="AG522" s="15">
        <v>0</v>
      </c>
      <c r="AH522" s="15">
        <v>0</v>
      </c>
      <c r="AI522" s="15">
        <v>0</v>
      </c>
    </row>
    <row r="523" spans="1:35" ht="13.5" thickBot="1">
      <c r="A523" s="16" t="s">
        <v>5</v>
      </c>
      <c r="B523" s="17"/>
      <c r="C523" s="18">
        <v>0</v>
      </c>
      <c r="D523" s="18">
        <v>0</v>
      </c>
      <c r="E523" s="18">
        <v>0</v>
      </c>
      <c r="F523" s="18">
        <v>0</v>
      </c>
      <c r="G523" s="18">
        <v>0</v>
      </c>
      <c r="H523" s="18">
        <v>0</v>
      </c>
      <c r="I523" s="18">
        <v>0</v>
      </c>
      <c r="J523" s="18">
        <v>0</v>
      </c>
      <c r="K523" s="18">
        <v>0</v>
      </c>
      <c r="L523" s="18">
        <v>0</v>
      </c>
      <c r="M523" s="18">
        <v>0</v>
      </c>
      <c r="N523" s="18">
        <v>0</v>
      </c>
      <c r="O523" s="18">
        <v>0</v>
      </c>
      <c r="P523" s="18">
        <v>0</v>
      </c>
      <c r="Q523" s="18">
        <v>0</v>
      </c>
      <c r="R523" s="18">
        <v>0</v>
      </c>
      <c r="S523" s="18">
        <v>0</v>
      </c>
      <c r="T523" s="18">
        <v>0</v>
      </c>
      <c r="U523" s="18">
        <v>0</v>
      </c>
      <c r="V523" s="18">
        <v>0</v>
      </c>
      <c r="W523" s="18">
        <v>0</v>
      </c>
      <c r="X523" s="18">
        <v>0</v>
      </c>
      <c r="Y523" s="18">
        <v>0</v>
      </c>
      <c r="Z523" s="18">
        <v>0</v>
      </c>
      <c r="AA523" s="18">
        <v>0</v>
      </c>
      <c r="AB523" s="18">
        <v>0</v>
      </c>
      <c r="AC523" s="18">
        <v>0</v>
      </c>
      <c r="AD523" s="18">
        <v>0</v>
      </c>
      <c r="AE523" s="18">
        <v>0</v>
      </c>
      <c r="AF523" s="18">
        <v>0</v>
      </c>
      <c r="AG523" s="18">
        <v>0</v>
      </c>
      <c r="AH523" s="18">
        <v>0</v>
      </c>
      <c r="AI523" s="18">
        <v>0</v>
      </c>
    </row>
    <row r="524" spans="1:35" ht="13">
      <c r="A524" s="19" t="s">
        <v>6</v>
      </c>
      <c r="B524" s="20"/>
      <c r="C524" s="21">
        <v>0</v>
      </c>
      <c r="D524" s="21">
        <v>0</v>
      </c>
      <c r="E524" s="21">
        <v>0</v>
      </c>
      <c r="F524" s="21">
        <v>0</v>
      </c>
      <c r="G524" s="21">
        <v>0</v>
      </c>
      <c r="H524" s="21">
        <v>0</v>
      </c>
      <c r="I524" s="21">
        <v>0</v>
      </c>
      <c r="J524" s="21">
        <v>0</v>
      </c>
      <c r="K524" s="21">
        <v>0</v>
      </c>
      <c r="L524" s="21">
        <v>0</v>
      </c>
      <c r="M524" s="21">
        <v>0</v>
      </c>
      <c r="N524" s="21">
        <v>0</v>
      </c>
      <c r="O524" s="21">
        <v>0</v>
      </c>
      <c r="P524" s="21">
        <v>0</v>
      </c>
      <c r="Q524" s="21">
        <v>0</v>
      </c>
      <c r="R524" s="21">
        <v>0</v>
      </c>
      <c r="S524" s="21">
        <v>0</v>
      </c>
      <c r="T524" s="21">
        <v>0</v>
      </c>
      <c r="U524" s="21">
        <v>0</v>
      </c>
      <c r="V524" s="21">
        <v>0</v>
      </c>
      <c r="W524" s="21">
        <v>0</v>
      </c>
      <c r="X524" s="21">
        <v>0</v>
      </c>
      <c r="Y524" s="21">
        <v>0</v>
      </c>
      <c r="Z524" s="21">
        <v>0</v>
      </c>
      <c r="AA524" s="21">
        <v>0</v>
      </c>
      <c r="AB524" s="21">
        <v>0</v>
      </c>
      <c r="AC524" s="21">
        <v>0</v>
      </c>
      <c r="AD524" s="21">
        <v>0</v>
      </c>
      <c r="AE524" s="21">
        <v>0</v>
      </c>
      <c r="AF524" s="21">
        <v>0</v>
      </c>
      <c r="AG524" s="21">
        <v>0</v>
      </c>
      <c r="AH524" s="21">
        <v>0</v>
      </c>
      <c r="AI524" s="21">
        <v>0</v>
      </c>
    </row>
    <row r="525" spans="1:35" ht="13">
      <c r="A525" s="9" t="s">
        <v>7</v>
      </c>
      <c r="B525" s="10"/>
      <c r="C525" s="11">
        <v>0</v>
      </c>
      <c r="D525" s="11">
        <v>0</v>
      </c>
      <c r="E525" s="11">
        <v>0</v>
      </c>
      <c r="F525" s="11">
        <v>0</v>
      </c>
      <c r="G525" s="11">
        <v>0</v>
      </c>
      <c r="H525" s="11">
        <v>0</v>
      </c>
      <c r="I525" s="11">
        <v>0</v>
      </c>
      <c r="J525" s="11">
        <v>0</v>
      </c>
      <c r="K525" s="11">
        <v>0</v>
      </c>
      <c r="L525" s="11">
        <v>0</v>
      </c>
      <c r="M525" s="11">
        <v>0</v>
      </c>
      <c r="N525" s="11">
        <v>0</v>
      </c>
      <c r="O525" s="11">
        <v>0</v>
      </c>
      <c r="P525" s="11">
        <v>0</v>
      </c>
      <c r="Q525" s="11">
        <v>0</v>
      </c>
      <c r="R525" s="11">
        <v>0</v>
      </c>
      <c r="S525" s="11">
        <v>0</v>
      </c>
      <c r="T525" s="11">
        <v>0</v>
      </c>
      <c r="U525" s="11">
        <v>0</v>
      </c>
      <c r="V525" s="11">
        <v>0</v>
      </c>
      <c r="W525" s="11">
        <v>0</v>
      </c>
      <c r="X525" s="11">
        <v>0</v>
      </c>
      <c r="Y525" s="11">
        <v>0</v>
      </c>
      <c r="Z525" s="11">
        <v>0</v>
      </c>
      <c r="AA525" s="11">
        <v>0</v>
      </c>
      <c r="AB525" s="11">
        <v>0</v>
      </c>
      <c r="AC525" s="11">
        <v>0</v>
      </c>
      <c r="AD525" s="11">
        <v>0</v>
      </c>
      <c r="AE525" s="11">
        <v>0</v>
      </c>
      <c r="AF525" s="11">
        <v>0</v>
      </c>
      <c r="AG525" s="11">
        <v>0</v>
      </c>
      <c r="AH525" s="11">
        <v>0</v>
      </c>
      <c r="AI525" s="11">
        <v>0</v>
      </c>
    </row>
    <row r="526" spans="1:35" ht="13">
      <c r="A526" s="9" t="s">
        <v>8</v>
      </c>
      <c r="B526" s="10"/>
      <c r="C526" s="11">
        <v>0</v>
      </c>
      <c r="D526" s="11">
        <v>0</v>
      </c>
      <c r="E526" s="11">
        <v>0</v>
      </c>
      <c r="F526" s="11">
        <v>0</v>
      </c>
      <c r="G526" s="11">
        <v>0</v>
      </c>
      <c r="H526" s="11">
        <v>0</v>
      </c>
      <c r="I526" s="11">
        <v>0</v>
      </c>
      <c r="J526" s="11">
        <v>0</v>
      </c>
      <c r="K526" s="11">
        <v>0</v>
      </c>
      <c r="L526" s="11">
        <v>0</v>
      </c>
      <c r="M526" s="11">
        <v>0</v>
      </c>
      <c r="N526" s="11">
        <v>0</v>
      </c>
      <c r="O526" s="11">
        <v>0</v>
      </c>
      <c r="P526" s="11">
        <v>0</v>
      </c>
      <c r="Q526" s="11">
        <v>0</v>
      </c>
      <c r="R526" s="11">
        <v>0</v>
      </c>
      <c r="S526" s="11">
        <v>0</v>
      </c>
      <c r="T526" s="11">
        <v>0</v>
      </c>
      <c r="U526" s="11">
        <v>0</v>
      </c>
      <c r="V526" s="11">
        <v>0</v>
      </c>
      <c r="W526" s="11">
        <v>0</v>
      </c>
      <c r="X526" s="11">
        <v>0</v>
      </c>
      <c r="Y526" s="11">
        <v>0</v>
      </c>
      <c r="Z526" s="11">
        <v>0</v>
      </c>
      <c r="AA526" s="11">
        <v>0</v>
      </c>
      <c r="AB526" s="11">
        <v>0</v>
      </c>
      <c r="AC526" s="11">
        <v>0</v>
      </c>
      <c r="AD526" s="11">
        <v>0</v>
      </c>
      <c r="AE526" s="11">
        <v>0</v>
      </c>
      <c r="AF526" s="11">
        <v>0</v>
      </c>
      <c r="AG526" s="11">
        <v>0</v>
      </c>
      <c r="AH526" s="11">
        <v>0</v>
      </c>
      <c r="AI526" s="11">
        <v>0</v>
      </c>
    </row>
    <row r="527" spans="1:35" ht="13.5" thickBot="1">
      <c r="A527" s="16" t="s">
        <v>9</v>
      </c>
      <c r="B527" s="17"/>
      <c r="C527" s="18">
        <v>0</v>
      </c>
      <c r="D527" s="18">
        <v>0</v>
      </c>
      <c r="E527" s="18">
        <v>0</v>
      </c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18">
        <v>0</v>
      </c>
      <c r="M527" s="18">
        <v>0</v>
      </c>
      <c r="N527" s="18">
        <v>0</v>
      </c>
      <c r="O527" s="18">
        <v>0</v>
      </c>
      <c r="P527" s="18">
        <v>0</v>
      </c>
      <c r="Q527" s="18">
        <v>0</v>
      </c>
      <c r="R527" s="18">
        <v>0</v>
      </c>
      <c r="S527" s="18">
        <v>0</v>
      </c>
      <c r="T527" s="18">
        <v>0</v>
      </c>
      <c r="U527" s="18">
        <v>0</v>
      </c>
      <c r="V527" s="18">
        <v>0</v>
      </c>
      <c r="W527" s="18">
        <v>0</v>
      </c>
      <c r="X527" s="18">
        <v>0</v>
      </c>
      <c r="Y527" s="18">
        <v>0</v>
      </c>
      <c r="Z527" s="18">
        <v>0</v>
      </c>
      <c r="AA527" s="18">
        <v>0</v>
      </c>
      <c r="AB527" s="18">
        <v>0</v>
      </c>
      <c r="AC527" s="18">
        <v>0</v>
      </c>
      <c r="AD527" s="18">
        <v>0</v>
      </c>
      <c r="AE527" s="18">
        <v>0</v>
      </c>
      <c r="AF527" s="18">
        <v>0</v>
      </c>
      <c r="AG527" s="18">
        <v>0</v>
      </c>
      <c r="AH527" s="18">
        <v>0</v>
      </c>
      <c r="AI527" s="18">
        <v>0</v>
      </c>
    </row>
    <row r="528" spans="1:35" ht="13">
      <c r="A528" s="5" t="s">
        <v>10</v>
      </c>
      <c r="B528" s="6"/>
      <c r="C528" s="7">
        <v>0</v>
      </c>
      <c r="D528" s="7">
        <v>0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17.819339162416064</v>
      </c>
      <c r="W528" s="7">
        <v>20.230242149897535</v>
      </c>
      <c r="X528" s="7">
        <v>16.711397548519848</v>
      </c>
      <c r="Y528" s="7">
        <v>15.861575026492147</v>
      </c>
      <c r="Z528" s="7">
        <v>48.595876301540478</v>
      </c>
      <c r="AA528" s="7">
        <v>44.864426867942925</v>
      </c>
      <c r="AB528" s="7">
        <v>47.836798125916097</v>
      </c>
      <c r="AC528" s="7">
        <v>49.854106853151436</v>
      </c>
      <c r="AD528" s="7">
        <v>50.03579413837187</v>
      </c>
      <c r="AE528" s="7">
        <v>55.578415459328696</v>
      </c>
      <c r="AF528" s="7">
        <v>51.513448982744663</v>
      </c>
      <c r="AG528" s="7">
        <v>43.959005941381584</v>
      </c>
      <c r="AH528" s="7">
        <v>48.677593042232964</v>
      </c>
      <c r="AI528" s="7">
        <v>46.398091305832637</v>
      </c>
    </row>
    <row r="529" spans="1:35" ht="13">
      <c r="A529" s="9" t="s">
        <v>11</v>
      </c>
      <c r="B529" s="10"/>
      <c r="C529" s="11">
        <v>0</v>
      </c>
      <c r="D529" s="11">
        <v>0</v>
      </c>
      <c r="E529" s="11">
        <v>0</v>
      </c>
      <c r="F529" s="11">
        <v>0</v>
      </c>
      <c r="G529" s="11">
        <v>0</v>
      </c>
      <c r="H529" s="11">
        <v>0</v>
      </c>
      <c r="I529" s="11">
        <v>0</v>
      </c>
      <c r="J529" s="11">
        <v>0</v>
      </c>
      <c r="K529" s="11">
        <v>0</v>
      </c>
      <c r="L529" s="11">
        <v>0</v>
      </c>
      <c r="M529" s="11">
        <v>0</v>
      </c>
      <c r="N529" s="11">
        <v>0</v>
      </c>
      <c r="O529" s="11">
        <v>0</v>
      </c>
      <c r="P529" s="11">
        <v>0</v>
      </c>
      <c r="Q529" s="11">
        <v>0</v>
      </c>
      <c r="R529" s="11">
        <v>0</v>
      </c>
      <c r="S529" s="11">
        <v>0</v>
      </c>
      <c r="T529" s="11">
        <v>0</v>
      </c>
      <c r="U529" s="11">
        <v>0</v>
      </c>
      <c r="V529" s="11">
        <v>0</v>
      </c>
      <c r="W529" s="11">
        <v>0</v>
      </c>
      <c r="X529" s="11">
        <v>0</v>
      </c>
      <c r="Y529" s="11">
        <v>0</v>
      </c>
      <c r="Z529" s="11">
        <v>0</v>
      </c>
      <c r="AA529" s="11">
        <v>0</v>
      </c>
      <c r="AB529" s="11">
        <v>0</v>
      </c>
      <c r="AC529" s="11">
        <v>0</v>
      </c>
      <c r="AD529" s="11">
        <v>0</v>
      </c>
      <c r="AE529" s="11">
        <v>0</v>
      </c>
      <c r="AF529" s="11">
        <v>0</v>
      </c>
      <c r="AG529" s="11">
        <v>0</v>
      </c>
      <c r="AH529" s="11">
        <v>0</v>
      </c>
      <c r="AI529" s="11">
        <v>0</v>
      </c>
    </row>
    <row r="530" spans="1:35" ht="13">
      <c r="A530" s="23" t="s">
        <v>12</v>
      </c>
      <c r="B530" s="24"/>
      <c r="C530" s="25">
        <v>0</v>
      </c>
      <c r="D530" s="25">
        <v>0</v>
      </c>
      <c r="E530" s="25">
        <v>0</v>
      </c>
      <c r="F530" s="25">
        <v>0</v>
      </c>
      <c r="G530" s="25">
        <v>0</v>
      </c>
      <c r="H530" s="25">
        <v>0</v>
      </c>
      <c r="I530" s="25">
        <v>0</v>
      </c>
      <c r="J530" s="25">
        <v>0</v>
      </c>
      <c r="K530" s="25">
        <v>0</v>
      </c>
      <c r="L530" s="25">
        <v>0</v>
      </c>
      <c r="M530" s="25">
        <v>0</v>
      </c>
      <c r="N530" s="25">
        <v>0</v>
      </c>
      <c r="O530" s="25">
        <v>0</v>
      </c>
      <c r="P530" s="25">
        <v>0</v>
      </c>
      <c r="Q530" s="25">
        <v>0</v>
      </c>
      <c r="R530" s="25">
        <v>0</v>
      </c>
      <c r="S530" s="25">
        <v>0</v>
      </c>
      <c r="T530" s="25">
        <v>0</v>
      </c>
      <c r="U530" s="25">
        <v>0</v>
      </c>
      <c r="V530" s="25">
        <v>0</v>
      </c>
      <c r="W530" s="25">
        <v>0</v>
      </c>
      <c r="X530" s="25">
        <v>0</v>
      </c>
      <c r="Y530" s="25">
        <v>0</v>
      </c>
      <c r="Z530" s="25">
        <v>0</v>
      </c>
      <c r="AA530" s="25">
        <v>0</v>
      </c>
      <c r="AB530" s="25">
        <v>0</v>
      </c>
      <c r="AC530" s="25">
        <v>0</v>
      </c>
      <c r="AD530" s="25">
        <v>0</v>
      </c>
      <c r="AE530" s="25">
        <v>0</v>
      </c>
      <c r="AF530" s="25">
        <v>0</v>
      </c>
      <c r="AG530" s="25">
        <v>0</v>
      </c>
      <c r="AH530" s="25">
        <v>0</v>
      </c>
      <c r="AI530" s="25">
        <v>0</v>
      </c>
    </row>
    <row r="531" spans="1:35" ht="13">
      <c r="A531" s="26" t="s">
        <v>13</v>
      </c>
      <c r="B531" s="27"/>
      <c r="C531" s="28">
        <v>0</v>
      </c>
      <c r="D531" s="28">
        <v>0</v>
      </c>
      <c r="E531" s="28">
        <v>0</v>
      </c>
      <c r="F531" s="28">
        <v>0</v>
      </c>
      <c r="G531" s="28">
        <v>0</v>
      </c>
      <c r="H531" s="28">
        <v>0</v>
      </c>
      <c r="I531" s="28">
        <v>0</v>
      </c>
      <c r="J531" s="28">
        <v>0</v>
      </c>
      <c r="K531" s="28">
        <v>0</v>
      </c>
      <c r="L531" s="28">
        <v>0</v>
      </c>
      <c r="M531" s="28">
        <v>0</v>
      </c>
      <c r="N531" s="28">
        <v>0</v>
      </c>
      <c r="O531" s="28">
        <v>0</v>
      </c>
      <c r="P531" s="28">
        <v>0</v>
      </c>
      <c r="Q531" s="28">
        <v>0</v>
      </c>
      <c r="R531" s="28">
        <v>0</v>
      </c>
      <c r="S531" s="28">
        <v>0</v>
      </c>
      <c r="T531" s="28">
        <v>0</v>
      </c>
      <c r="U531" s="28">
        <v>0</v>
      </c>
      <c r="V531" s="28">
        <v>0</v>
      </c>
      <c r="W531" s="28">
        <v>0</v>
      </c>
      <c r="X531" s="28">
        <v>0</v>
      </c>
      <c r="Y531" s="28">
        <v>0</v>
      </c>
      <c r="Z531" s="28">
        <v>0</v>
      </c>
      <c r="AA531" s="28">
        <v>0</v>
      </c>
      <c r="AB531" s="28">
        <v>0</v>
      </c>
      <c r="AC531" s="28">
        <v>0</v>
      </c>
      <c r="AD531" s="28">
        <v>0</v>
      </c>
      <c r="AE531" s="28">
        <v>0</v>
      </c>
      <c r="AF531" s="28">
        <v>0</v>
      </c>
      <c r="AG531" s="28">
        <v>0</v>
      </c>
      <c r="AH531" s="28">
        <v>0</v>
      </c>
      <c r="AI531" s="28">
        <v>0</v>
      </c>
    </row>
    <row r="532" spans="1:35" ht="13">
      <c r="A532" s="13" t="s">
        <v>14</v>
      </c>
      <c r="B532" s="14"/>
      <c r="C532" s="15">
        <v>0</v>
      </c>
      <c r="D532" s="15">
        <v>0</v>
      </c>
      <c r="E532" s="15">
        <v>0</v>
      </c>
      <c r="F532" s="15">
        <v>0</v>
      </c>
      <c r="G532" s="15">
        <v>0</v>
      </c>
      <c r="H532" s="15">
        <v>0</v>
      </c>
      <c r="I532" s="15">
        <v>0</v>
      </c>
      <c r="J532" s="15">
        <v>0</v>
      </c>
      <c r="K532" s="15">
        <v>0</v>
      </c>
      <c r="L532" s="15">
        <v>0</v>
      </c>
      <c r="M532" s="15">
        <v>0</v>
      </c>
      <c r="N532" s="15">
        <v>0</v>
      </c>
      <c r="O532" s="15">
        <v>0</v>
      </c>
      <c r="P532" s="15">
        <v>0</v>
      </c>
      <c r="Q532" s="15">
        <v>0</v>
      </c>
      <c r="R532" s="15">
        <v>0</v>
      </c>
      <c r="S532" s="15">
        <v>0</v>
      </c>
      <c r="T532" s="15">
        <v>0</v>
      </c>
      <c r="U532" s="15">
        <v>0</v>
      </c>
      <c r="V532" s="15">
        <v>0</v>
      </c>
      <c r="W532" s="15">
        <v>0</v>
      </c>
      <c r="X532" s="15">
        <v>0</v>
      </c>
      <c r="Y532" s="15">
        <v>0</v>
      </c>
      <c r="Z532" s="15">
        <v>0</v>
      </c>
      <c r="AA532" s="15">
        <v>0</v>
      </c>
      <c r="AB532" s="15">
        <v>0</v>
      </c>
      <c r="AC532" s="15">
        <v>0</v>
      </c>
      <c r="AD532" s="15">
        <v>0</v>
      </c>
      <c r="AE532" s="15">
        <v>0</v>
      </c>
      <c r="AF532" s="15">
        <v>0</v>
      </c>
      <c r="AG532" s="15">
        <v>0</v>
      </c>
      <c r="AH532" s="15">
        <v>0</v>
      </c>
      <c r="AI532" s="15">
        <v>0</v>
      </c>
    </row>
    <row r="533" spans="1:35" ht="13">
      <c r="A533" s="9" t="s">
        <v>15</v>
      </c>
      <c r="B533" s="10"/>
      <c r="C533" s="11">
        <v>0</v>
      </c>
      <c r="D533" s="11">
        <v>0</v>
      </c>
      <c r="E533" s="11">
        <v>0</v>
      </c>
      <c r="F533" s="11">
        <v>0</v>
      </c>
      <c r="G533" s="11">
        <v>0</v>
      </c>
      <c r="H533" s="11">
        <v>0</v>
      </c>
      <c r="I533" s="11">
        <v>0</v>
      </c>
      <c r="J533" s="11">
        <v>0</v>
      </c>
      <c r="K533" s="11">
        <v>0</v>
      </c>
      <c r="L533" s="11">
        <v>0</v>
      </c>
      <c r="M533" s="11">
        <v>0</v>
      </c>
      <c r="N533" s="11">
        <v>0</v>
      </c>
      <c r="O533" s="11">
        <v>0</v>
      </c>
      <c r="P533" s="11">
        <v>0</v>
      </c>
      <c r="Q533" s="11">
        <v>0</v>
      </c>
      <c r="R533" s="11">
        <v>0</v>
      </c>
      <c r="S533" s="11">
        <v>0</v>
      </c>
      <c r="T533" s="11">
        <v>0</v>
      </c>
      <c r="U533" s="11">
        <v>0</v>
      </c>
      <c r="V533" s="11">
        <v>3.58</v>
      </c>
      <c r="W533" s="11">
        <v>4.1420000000000003</v>
      </c>
      <c r="X533" s="11">
        <v>4.6890000000000001</v>
      </c>
      <c r="Y533" s="11">
        <v>6.0519999999999996</v>
      </c>
      <c r="Z533" s="11">
        <v>25.824000000000002</v>
      </c>
      <c r="AA533" s="11">
        <v>24.254000000000001</v>
      </c>
      <c r="AB533" s="11">
        <v>25.62</v>
      </c>
      <c r="AC533" s="11">
        <v>25.227</v>
      </c>
      <c r="AD533" s="11">
        <v>25.606999999999999</v>
      </c>
      <c r="AE533" s="11">
        <v>27.623000000000001</v>
      </c>
      <c r="AF533" s="11">
        <v>25.274999999999999</v>
      </c>
      <c r="AG533" s="11">
        <v>20.127000000000002</v>
      </c>
      <c r="AH533" s="11">
        <v>21.58</v>
      </c>
      <c r="AI533" s="11">
        <v>18.020823472320508</v>
      </c>
    </row>
    <row r="534" spans="1:35" ht="13">
      <c r="A534" s="13" t="s">
        <v>16</v>
      </c>
      <c r="B534" s="14"/>
      <c r="C534" s="15">
        <v>0</v>
      </c>
      <c r="D534" s="15">
        <v>0</v>
      </c>
      <c r="E534" s="15">
        <v>0</v>
      </c>
      <c r="F534" s="15">
        <v>0</v>
      </c>
      <c r="G534" s="15">
        <v>0</v>
      </c>
      <c r="H534" s="15">
        <v>0</v>
      </c>
      <c r="I534" s="15">
        <v>0</v>
      </c>
      <c r="J534" s="15">
        <v>0</v>
      </c>
      <c r="K534" s="15">
        <v>0</v>
      </c>
      <c r="L534" s="15">
        <v>0</v>
      </c>
      <c r="M534" s="15">
        <v>0</v>
      </c>
      <c r="N534" s="15">
        <v>0</v>
      </c>
      <c r="O534" s="15">
        <v>0</v>
      </c>
      <c r="P534" s="15">
        <v>0</v>
      </c>
      <c r="Q534" s="15">
        <v>0</v>
      </c>
      <c r="R534" s="15">
        <v>0</v>
      </c>
      <c r="S534" s="15">
        <v>0</v>
      </c>
      <c r="T534" s="15">
        <v>0</v>
      </c>
      <c r="U534" s="15">
        <v>0</v>
      </c>
      <c r="V534" s="15">
        <v>0</v>
      </c>
      <c r="W534" s="15">
        <v>0</v>
      </c>
      <c r="X534" s="15">
        <v>0</v>
      </c>
      <c r="Y534" s="15">
        <v>0</v>
      </c>
      <c r="Z534" s="15">
        <v>0</v>
      </c>
      <c r="AA534" s="15">
        <v>0</v>
      </c>
      <c r="AB534" s="15">
        <v>0</v>
      </c>
      <c r="AC534" s="15">
        <v>0</v>
      </c>
      <c r="AD534" s="15">
        <v>0</v>
      </c>
      <c r="AE534" s="15">
        <v>0</v>
      </c>
      <c r="AF534" s="15">
        <v>0</v>
      </c>
      <c r="AG534" s="15">
        <v>0</v>
      </c>
      <c r="AH534" s="15">
        <v>0</v>
      </c>
      <c r="AI534" s="15">
        <v>0</v>
      </c>
    </row>
    <row r="535" spans="1:35" ht="13">
      <c r="A535" s="13" t="s">
        <v>17</v>
      </c>
      <c r="B535" s="14"/>
      <c r="C535" s="15">
        <v>0</v>
      </c>
      <c r="D535" s="15">
        <v>0</v>
      </c>
      <c r="E535" s="15">
        <v>0</v>
      </c>
      <c r="F535" s="15">
        <v>0</v>
      </c>
      <c r="G535" s="15">
        <v>0</v>
      </c>
      <c r="H535" s="15">
        <v>0</v>
      </c>
      <c r="I535" s="15">
        <v>0</v>
      </c>
      <c r="J535" s="15">
        <v>0</v>
      </c>
      <c r="K535" s="15">
        <v>0</v>
      </c>
      <c r="L535" s="15">
        <v>0</v>
      </c>
      <c r="M535" s="15">
        <v>0</v>
      </c>
      <c r="N535" s="15">
        <v>0</v>
      </c>
      <c r="O535" s="15">
        <v>0</v>
      </c>
      <c r="P535" s="15">
        <v>0</v>
      </c>
      <c r="Q535" s="15">
        <v>0</v>
      </c>
      <c r="R535" s="15">
        <v>0</v>
      </c>
      <c r="S535" s="15">
        <v>0</v>
      </c>
      <c r="T535" s="15">
        <v>0</v>
      </c>
      <c r="U535" s="15">
        <v>0</v>
      </c>
      <c r="V535" s="15">
        <v>0.73923704246703548</v>
      </c>
      <c r="W535" s="15">
        <v>0.56029709539211736</v>
      </c>
      <c r="X535" s="15">
        <v>0.33825037759759896</v>
      </c>
      <c r="Y535" s="15">
        <v>0.19039460527472546</v>
      </c>
      <c r="Z535" s="15">
        <v>0.20455880952629124</v>
      </c>
      <c r="AA535" s="15">
        <v>0.12457526681362019</v>
      </c>
      <c r="AB535" s="15">
        <v>0.16141984094775622</v>
      </c>
      <c r="AC535" s="15">
        <v>8.6522381910196802E-2</v>
      </c>
      <c r="AD535" s="15">
        <v>3.9365736097189914E-2</v>
      </c>
      <c r="AE535" s="15">
        <v>5.5588693775839519E-2</v>
      </c>
      <c r="AF535" s="15">
        <v>1.1860133788762059E-2</v>
      </c>
      <c r="AG535" s="15">
        <v>2.0619385060743796E-2</v>
      </c>
      <c r="AH535" s="15">
        <v>6.2901290027759862E-2</v>
      </c>
      <c r="AI535" s="15">
        <v>6.2901290027759862E-2</v>
      </c>
    </row>
    <row r="536" spans="1:35" ht="13">
      <c r="A536" s="13" t="s">
        <v>18</v>
      </c>
      <c r="B536" s="14"/>
      <c r="C536" s="15">
        <v>0</v>
      </c>
      <c r="D536" s="15">
        <v>0</v>
      </c>
      <c r="E536" s="15">
        <v>0</v>
      </c>
      <c r="F536" s="15">
        <v>0</v>
      </c>
      <c r="G536" s="15">
        <v>0</v>
      </c>
      <c r="H536" s="15">
        <v>0</v>
      </c>
      <c r="I536" s="15">
        <v>0</v>
      </c>
      <c r="J536" s="15">
        <v>0</v>
      </c>
      <c r="K536" s="15">
        <v>0</v>
      </c>
      <c r="L536" s="15">
        <v>0</v>
      </c>
      <c r="M536" s="15">
        <v>0</v>
      </c>
      <c r="N536" s="15">
        <v>0</v>
      </c>
      <c r="O536" s="15">
        <v>0</v>
      </c>
      <c r="P536" s="15">
        <v>0</v>
      </c>
      <c r="Q536" s="15">
        <v>0</v>
      </c>
      <c r="R536" s="15">
        <v>0</v>
      </c>
      <c r="S536" s="15">
        <v>0</v>
      </c>
      <c r="T536" s="15">
        <v>0</v>
      </c>
      <c r="U536" s="15">
        <v>0</v>
      </c>
      <c r="V536" s="15">
        <v>2.2161021199490261</v>
      </c>
      <c r="W536" s="15">
        <v>3.3469450545054205</v>
      </c>
      <c r="X536" s="15">
        <v>2.5221471709222474</v>
      </c>
      <c r="Y536" s="15">
        <v>2.2931804212174232</v>
      </c>
      <c r="Z536" s="15">
        <v>4.1833174920141873</v>
      </c>
      <c r="AA536" s="15">
        <v>3.7348516011292991</v>
      </c>
      <c r="AB536" s="15">
        <v>4.7103782849683444</v>
      </c>
      <c r="AC536" s="15">
        <v>6.2895844712412377</v>
      </c>
      <c r="AD536" s="15">
        <v>6.5344284022746875</v>
      </c>
      <c r="AE536" s="15">
        <v>8.8488267655528574</v>
      </c>
      <c r="AF536" s="15">
        <v>9.1035888489558996</v>
      </c>
      <c r="AG536" s="15">
        <v>8.850386556320835</v>
      </c>
      <c r="AH536" s="15">
        <v>11.916691752205203</v>
      </c>
      <c r="AI536" s="15">
        <v>12.555849759995386</v>
      </c>
    </row>
    <row r="537" spans="1:35" ht="13">
      <c r="A537" s="13" t="s">
        <v>19</v>
      </c>
      <c r="B537" s="14"/>
      <c r="C537" s="15">
        <v>0</v>
      </c>
      <c r="D537" s="15">
        <v>0</v>
      </c>
      <c r="E537" s="15">
        <v>0</v>
      </c>
      <c r="F537" s="15">
        <v>0</v>
      </c>
      <c r="G537" s="15">
        <v>0</v>
      </c>
      <c r="H537" s="15">
        <v>0</v>
      </c>
      <c r="I537" s="15">
        <v>0</v>
      </c>
      <c r="J537" s="15">
        <v>0</v>
      </c>
      <c r="K537" s="15">
        <v>0</v>
      </c>
      <c r="L537" s="15">
        <v>0</v>
      </c>
      <c r="M537" s="15">
        <v>0</v>
      </c>
      <c r="N537" s="15">
        <v>0</v>
      </c>
      <c r="O537" s="15">
        <v>0</v>
      </c>
      <c r="P537" s="15">
        <v>0</v>
      </c>
      <c r="Q537" s="15">
        <v>0</v>
      </c>
      <c r="R537" s="15">
        <v>0</v>
      </c>
      <c r="S537" s="15">
        <v>0</v>
      </c>
      <c r="T537" s="15">
        <v>0</v>
      </c>
      <c r="U537" s="15">
        <v>0</v>
      </c>
      <c r="V537" s="15">
        <v>11.284000000000001</v>
      </c>
      <c r="W537" s="15">
        <v>12.180999999999999</v>
      </c>
      <c r="X537" s="15">
        <v>9.1620000000000008</v>
      </c>
      <c r="Y537" s="15">
        <v>7.3259999999999996</v>
      </c>
      <c r="Z537" s="15">
        <v>18.384</v>
      </c>
      <c r="AA537" s="15">
        <v>16.751000000000001</v>
      </c>
      <c r="AB537" s="15">
        <v>17.344999999999999</v>
      </c>
      <c r="AC537" s="15">
        <v>18.251000000000001</v>
      </c>
      <c r="AD537" s="15">
        <v>17.855</v>
      </c>
      <c r="AE537" s="15">
        <v>19.050999999999998</v>
      </c>
      <c r="AF537" s="15">
        <v>17.123000000000001</v>
      </c>
      <c r="AG537" s="15">
        <v>14.961</v>
      </c>
      <c r="AH537" s="15">
        <v>15.118</v>
      </c>
      <c r="AI537" s="15">
        <v>15.758516783488982</v>
      </c>
    </row>
    <row r="538" spans="1:35" ht="13">
      <c r="A538" s="26" t="s">
        <v>20</v>
      </c>
      <c r="B538" s="27"/>
      <c r="C538" s="28">
        <v>0</v>
      </c>
      <c r="D538" s="28">
        <v>0</v>
      </c>
      <c r="E538" s="28">
        <v>0</v>
      </c>
      <c r="F538" s="28">
        <v>0</v>
      </c>
      <c r="G538" s="28">
        <v>0</v>
      </c>
      <c r="H538" s="28">
        <v>0</v>
      </c>
      <c r="I538" s="28">
        <v>0</v>
      </c>
      <c r="J538" s="28">
        <v>0</v>
      </c>
      <c r="K538" s="28">
        <v>0</v>
      </c>
      <c r="L538" s="28">
        <v>0</v>
      </c>
      <c r="M538" s="28">
        <v>0</v>
      </c>
      <c r="N538" s="28">
        <v>0</v>
      </c>
      <c r="O538" s="28">
        <v>0</v>
      </c>
      <c r="P538" s="28">
        <v>0</v>
      </c>
      <c r="Q538" s="28">
        <v>0</v>
      </c>
      <c r="R538" s="28">
        <v>0</v>
      </c>
      <c r="S538" s="28">
        <v>0</v>
      </c>
      <c r="T538" s="28">
        <v>0</v>
      </c>
      <c r="U538" s="28">
        <v>0</v>
      </c>
      <c r="V538" s="28">
        <v>0</v>
      </c>
      <c r="W538" s="28">
        <v>0</v>
      </c>
      <c r="X538" s="28">
        <v>0</v>
      </c>
      <c r="Y538" s="28">
        <v>0</v>
      </c>
      <c r="Z538" s="28">
        <v>0</v>
      </c>
      <c r="AA538" s="28">
        <v>0</v>
      </c>
      <c r="AB538" s="28">
        <v>0</v>
      </c>
      <c r="AC538" s="28">
        <v>0</v>
      </c>
      <c r="AD538" s="28">
        <v>0</v>
      </c>
      <c r="AE538" s="28">
        <v>0</v>
      </c>
      <c r="AF538" s="28">
        <v>0</v>
      </c>
      <c r="AG538" s="28">
        <v>0</v>
      </c>
      <c r="AH538" s="28">
        <v>0</v>
      </c>
      <c r="AI538" s="28">
        <v>0</v>
      </c>
    </row>
    <row r="539" spans="1:35" ht="13">
      <c r="A539" s="13" t="s">
        <v>21</v>
      </c>
      <c r="B539" s="14"/>
      <c r="C539" s="60">
        <v>0</v>
      </c>
      <c r="D539" s="60">
        <v>0</v>
      </c>
      <c r="E539" s="60">
        <v>0</v>
      </c>
      <c r="F539" s="60">
        <v>0</v>
      </c>
      <c r="G539" s="60">
        <v>0</v>
      </c>
      <c r="H539" s="60">
        <v>0</v>
      </c>
      <c r="I539" s="60">
        <v>0</v>
      </c>
      <c r="J539" s="60">
        <v>0</v>
      </c>
      <c r="K539" s="60">
        <v>0</v>
      </c>
      <c r="L539" s="60">
        <v>0</v>
      </c>
      <c r="M539" s="60">
        <v>0</v>
      </c>
      <c r="N539" s="60">
        <v>0</v>
      </c>
      <c r="O539" s="60">
        <v>0</v>
      </c>
      <c r="P539" s="60">
        <v>0</v>
      </c>
      <c r="Q539" s="60">
        <v>0</v>
      </c>
      <c r="R539" s="60">
        <v>0</v>
      </c>
      <c r="S539" s="60">
        <v>0</v>
      </c>
      <c r="T539" s="60">
        <v>0</v>
      </c>
      <c r="U539" s="60">
        <v>0</v>
      </c>
      <c r="V539" s="60">
        <v>0</v>
      </c>
      <c r="W539" s="60">
        <v>0</v>
      </c>
      <c r="X539" s="60">
        <v>0</v>
      </c>
      <c r="Y539" s="60">
        <v>0</v>
      </c>
      <c r="Z539" s="60">
        <v>0</v>
      </c>
      <c r="AA539" s="60">
        <v>0</v>
      </c>
      <c r="AB539" s="60">
        <v>0</v>
      </c>
      <c r="AC539" s="60">
        <v>0</v>
      </c>
      <c r="AD539" s="60">
        <v>0</v>
      </c>
      <c r="AE539" s="60">
        <v>0</v>
      </c>
      <c r="AF539" s="60">
        <v>0</v>
      </c>
      <c r="AG539" s="60">
        <v>0</v>
      </c>
      <c r="AH539" s="60">
        <v>0</v>
      </c>
      <c r="AI539" s="60">
        <v>0</v>
      </c>
    </row>
    <row r="540" spans="1:35" ht="13">
      <c r="A540" s="9" t="s">
        <v>22</v>
      </c>
      <c r="B540" s="10"/>
      <c r="C540" s="11">
        <v>0</v>
      </c>
      <c r="D540" s="11">
        <v>0</v>
      </c>
      <c r="E540" s="11">
        <v>0</v>
      </c>
      <c r="F540" s="11">
        <v>0</v>
      </c>
      <c r="G540" s="11">
        <v>0</v>
      </c>
      <c r="H540" s="11">
        <v>0</v>
      </c>
      <c r="I540" s="11">
        <v>0</v>
      </c>
      <c r="J540" s="11">
        <v>0</v>
      </c>
      <c r="K540" s="11">
        <v>0</v>
      </c>
      <c r="L540" s="11">
        <v>0</v>
      </c>
      <c r="M540" s="11">
        <v>0</v>
      </c>
      <c r="N540" s="11">
        <v>0</v>
      </c>
      <c r="O540" s="11">
        <v>0</v>
      </c>
      <c r="P540" s="11">
        <v>0</v>
      </c>
      <c r="Q540" s="11">
        <v>0</v>
      </c>
      <c r="R540" s="11">
        <v>0</v>
      </c>
      <c r="S540" s="11">
        <v>0</v>
      </c>
      <c r="T540" s="11">
        <v>0</v>
      </c>
      <c r="U540" s="11">
        <v>0</v>
      </c>
      <c r="V540" s="11">
        <v>0</v>
      </c>
      <c r="W540" s="11">
        <v>0</v>
      </c>
      <c r="X540" s="11">
        <v>0</v>
      </c>
      <c r="Y540" s="11">
        <v>0</v>
      </c>
      <c r="Z540" s="11">
        <v>0</v>
      </c>
      <c r="AA540" s="11">
        <v>0</v>
      </c>
      <c r="AB540" s="11">
        <v>0</v>
      </c>
      <c r="AC540" s="11">
        <v>0</v>
      </c>
      <c r="AD540" s="11">
        <v>0</v>
      </c>
      <c r="AE540" s="11">
        <v>0</v>
      </c>
      <c r="AF540" s="11">
        <v>0</v>
      </c>
      <c r="AG540" s="11">
        <v>0</v>
      </c>
      <c r="AH540" s="11">
        <v>0</v>
      </c>
      <c r="AI540" s="11">
        <v>0</v>
      </c>
    </row>
    <row r="541" spans="1:35" ht="13">
      <c r="A541" s="29" t="s">
        <v>23</v>
      </c>
      <c r="B541" s="30"/>
      <c r="C541" s="12">
        <v>0</v>
      </c>
      <c r="D541" s="12">
        <v>0</v>
      </c>
      <c r="E541" s="12">
        <v>0</v>
      </c>
      <c r="F541" s="12">
        <v>0</v>
      </c>
      <c r="G541" s="12">
        <v>0</v>
      </c>
      <c r="H541" s="12">
        <v>0</v>
      </c>
      <c r="I541" s="12">
        <v>0</v>
      </c>
      <c r="J541" s="12">
        <v>0</v>
      </c>
      <c r="K541" s="12">
        <v>0</v>
      </c>
      <c r="L541" s="12">
        <v>0</v>
      </c>
      <c r="M541" s="12">
        <v>0</v>
      </c>
      <c r="N541" s="12">
        <v>0</v>
      </c>
      <c r="O541" s="12">
        <v>0</v>
      </c>
      <c r="P541" s="12">
        <v>0</v>
      </c>
      <c r="Q541" s="12">
        <v>0</v>
      </c>
      <c r="R541" s="12">
        <v>0</v>
      </c>
      <c r="S541" s="12">
        <v>0</v>
      </c>
      <c r="T541" s="12">
        <v>0</v>
      </c>
      <c r="U541" s="12">
        <v>0</v>
      </c>
      <c r="V541" s="12">
        <v>0</v>
      </c>
      <c r="W541" s="12">
        <v>0</v>
      </c>
      <c r="X541" s="12">
        <v>0</v>
      </c>
      <c r="Y541" s="12">
        <v>0</v>
      </c>
      <c r="Z541" s="12">
        <v>0</v>
      </c>
      <c r="AA541" s="12">
        <v>0</v>
      </c>
      <c r="AB541" s="12">
        <v>0</v>
      </c>
      <c r="AC541" s="12">
        <v>0</v>
      </c>
      <c r="AD541" s="12">
        <v>0</v>
      </c>
      <c r="AE541" s="12">
        <v>0</v>
      </c>
      <c r="AF541" s="12">
        <v>0</v>
      </c>
      <c r="AG541" s="12">
        <v>0</v>
      </c>
      <c r="AH541" s="12">
        <v>0</v>
      </c>
      <c r="AI541" s="12">
        <v>0</v>
      </c>
    </row>
    <row r="542" spans="1:35" ht="13.5" thickBot="1">
      <c r="A542" s="16" t="s">
        <v>24</v>
      </c>
      <c r="B542" s="17"/>
      <c r="C542" s="18">
        <v>0</v>
      </c>
      <c r="D542" s="18">
        <v>0</v>
      </c>
      <c r="E542" s="18">
        <v>0</v>
      </c>
      <c r="F542" s="18">
        <v>0</v>
      </c>
      <c r="G542" s="18">
        <v>0</v>
      </c>
      <c r="H542" s="18">
        <v>0</v>
      </c>
      <c r="I542" s="18">
        <v>0</v>
      </c>
      <c r="J542" s="18">
        <v>0</v>
      </c>
      <c r="K542" s="18">
        <v>0</v>
      </c>
      <c r="L542" s="18">
        <v>0</v>
      </c>
      <c r="M542" s="18">
        <v>0</v>
      </c>
      <c r="N542" s="18">
        <v>0</v>
      </c>
      <c r="O542" s="18">
        <v>0</v>
      </c>
      <c r="P542" s="18">
        <v>0</v>
      </c>
      <c r="Q542" s="18">
        <v>0</v>
      </c>
      <c r="R542" s="18">
        <v>0</v>
      </c>
      <c r="S542" s="18">
        <v>0</v>
      </c>
      <c r="T542" s="18">
        <v>0</v>
      </c>
      <c r="U542" s="18">
        <v>0</v>
      </c>
      <c r="V542" s="18">
        <v>0</v>
      </c>
      <c r="W542" s="18">
        <v>0</v>
      </c>
      <c r="X542" s="18">
        <v>0</v>
      </c>
      <c r="Y542" s="18">
        <v>0</v>
      </c>
      <c r="Z542" s="18">
        <v>0</v>
      </c>
      <c r="AA542" s="18">
        <v>0</v>
      </c>
      <c r="AB542" s="18">
        <v>0</v>
      </c>
      <c r="AC542" s="18">
        <v>0</v>
      </c>
      <c r="AD542" s="18">
        <v>0</v>
      </c>
      <c r="AE542" s="18">
        <v>0</v>
      </c>
      <c r="AF542" s="18">
        <v>0</v>
      </c>
      <c r="AG542" s="18">
        <v>0</v>
      </c>
      <c r="AH542" s="18">
        <v>0</v>
      </c>
      <c r="AI542" s="18">
        <v>0</v>
      </c>
    </row>
    <row r="543" spans="1:35" ht="13.5" thickBot="1">
      <c r="A543" s="31" t="s">
        <v>25</v>
      </c>
      <c r="B543" s="32"/>
      <c r="C543" s="33">
        <v>0</v>
      </c>
      <c r="D543" s="33">
        <v>0</v>
      </c>
      <c r="E543" s="33">
        <v>0</v>
      </c>
      <c r="F543" s="33">
        <v>0</v>
      </c>
      <c r="G543" s="33">
        <v>0</v>
      </c>
      <c r="H543" s="33">
        <v>0</v>
      </c>
      <c r="I543" s="33">
        <v>0</v>
      </c>
      <c r="J543" s="33">
        <v>0</v>
      </c>
      <c r="K543" s="33">
        <v>0</v>
      </c>
      <c r="L543" s="33">
        <v>0</v>
      </c>
      <c r="M543" s="33">
        <v>0</v>
      </c>
      <c r="N543" s="33">
        <v>0</v>
      </c>
      <c r="O543" s="33">
        <v>0</v>
      </c>
      <c r="P543" s="33">
        <v>0</v>
      </c>
      <c r="Q543" s="33">
        <v>0</v>
      </c>
      <c r="R543" s="33">
        <v>0</v>
      </c>
      <c r="S543" s="33">
        <v>0</v>
      </c>
      <c r="T543" s="33">
        <v>0</v>
      </c>
      <c r="U543" s="33">
        <v>0</v>
      </c>
      <c r="V543" s="33">
        <v>18.55711111418038</v>
      </c>
      <c r="W543" s="33">
        <v>23.263296762461191</v>
      </c>
      <c r="X543" s="33">
        <v>21.255901553403454</v>
      </c>
      <c r="Y543" s="33">
        <v>25.172590164253336</v>
      </c>
      <c r="Z543" s="33">
        <v>23.884173321715842</v>
      </c>
      <c r="AA543" s="33">
        <v>24.027510154425567</v>
      </c>
      <c r="AB543" s="33">
        <v>26.535740792149159</v>
      </c>
      <c r="AC543" s="33">
        <v>27.613460698035702</v>
      </c>
      <c r="AD543" s="33">
        <v>27.413016237947168</v>
      </c>
      <c r="AE543" s="33">
        <v>30.572880817411011</v>
      </c>
      <c r="AF543" s="33">
        <v>32.355286866340009</v>
      </c>
      <c r="AG543" s="33">
        <v>31.042623649158042</v>
      </c>
      <c r="AH543" s="33">
        <v>34.033646474459303</v>
      </c>
      <c r="AI543" s="33">
        <v>33.178354528376119</v>
      </c>
    </row>
    <row r="544" spans="1:35" ht="13">
      <c r="A544" s="5" t="s">
        <v>26</v>
      </c>
      <c r="B544" s="6"/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  <c r="U544" s="7">
        <v>0</v>
      </c>
      <c r="V544" s="7">
        <v>0.62865341032455313</v>
      </c>
      <c r="W544" s="7">
        <v>0.38789987238636886</v>
      </c>
      <c r="X544" s="7">
        <v>0.59430930227240564</v>
      </c>
      <c r="Y544" s="7">
        <v>0.7303093704675373</v>
      </c>
      <c r="Z544" s="7">
        <v>1.4735559963035492</v>
      </c>
      <c r="AA544" s="7">
        <v>1.5688615778449384</v>
      </c>
      <c r="AB544" s="7">
        <v>1.8589892450013958</v>
      </c>
      <c r="AC544" s="7">
        <v>2.039691886373781</v>
      </c>
      <c r="AD544" s="7">
        <v>1.8332048681098068</v>
      </c>
      <c r="AE544" s="7">
        <v>1.5177086116092688</v>
      </c>
      <c r="AF544" s="7">
        <v>1.0956470292748728</v>
      </c>
      <c r="AG544" s="7">
        <v>1.3497031688027867</v>
      </c>
      <c r="AH544" s="7">
        <v>1.9549704861033355</v>
      </c>
      <c r="AI544" s="7">
        <v>2.1723336620904989</v>
      </c>
    </row>
    <row r="545" spans="1:35" ht="13">
      <c r="A545" s="29" t="s">
        <v>27</v>
      </c>
      <c r="B545" s="30"/>
      <c r="C545" s="12">
        <v>0</v>
      </c>
      <c r="D545" s="12">
        <v>0</v>
      </c>
      <c r="E545" s="12">
        <v>0</v>
      </c>
      <c r="F545" s="12">
        <v>0</v>
      </c>
      <c r="G545" s="12">
        <v>0</v>
      </c>
      <c r="H545" s="12">
        <v>0</v>
      </c>
      <c r="I545" s="12">
        <v>0</v>
      </c>
      <c r="J545" s="12">
        <v>0</v>
      </c>
      <c r="K545" s="12">
        <v>0</v>
      </c>
      <c r="L545" s="12">
        <v>0</v>
      </c>
      <c r="M545" s="12">
        <v>0</v>
      </c>
      <c r="N545" s="12">
        <v>0</v>
      </c>
      <c r="O545" s="12">
        <v>0</v>
      </c>
      <c r="P545" s="12">
        <v>0</v>
      </c>
      <c r="Q545" s="12">
        <v>0</v>
      </c>
      <c r="R545" s="12">
        <v>0</v>
      </c>
      <c r="S545" s="12">
        <v>0</v>
      </c>
      <c r="T545" s="12">
        <v>0</v>
      </c>
      <c r="U545" s="12">
        <v>0</v>
      </c>
      <c r="V545" s="12">
        <v>0</v>
      </c>
      <c r="W545" s="12">
        <v>0</v>
      </c>
      <c r="X545" s="12">
        <v>0</v>
      </c>
      <c r="Y545" s="12">
        <v>0</v>
      </c>
      <c r="Z545" s="12">
        <v>0</v>
      </c>
      <c r="AA545" s="12">
        <v>0</v>
      </c>
      <c r="AB545" s="12">
        <v>0</v>
      </c>
      <c r="AC545" s="12">
        <v>0</v>
      </c>
      <c r="AD545" s="12">
        <v>0</v>
      </c>
      <c r="AE545" s="12">
        <v>0</v>
      </c>
      <c r="AF545" s="12">
        <v>0</v>
      </c>
      <c r="AG545" s="12">
        <v>0</v>
      </c>
      <c r="AH545" s="12">
        <v>0</v>
      </c>
      <c r="AI545" s="12">
        <v>0</v>
      </c>
    </row>
    <row r="546" spans="1:35">
      <c r="A546" s="13" t="s">
        <v>28</v>
      </c>
      <c r="B546" s="34"/>
      <c r="C546" s="15">
        <v>0</v>
      </c>
      <c r="D546" s="15">
        <v>0</v>
      </c>
      <c r="E546" s="15">
        <v>0</v>
      </c>
      <c r="F546" s="15">
        <v>0</v>
      </c>
      <c r="G546" s="15">
        <v>0</v>
      </c>
      <c r="H546" s="15">
        <v>0</v>
      </c>
      <c r="I546" s="15">
        <v>0</v>
      </c>
      <c r="J546" s="15">
        <v>0</v>
      </c>
      <c r="K546" s="15">
        <v>0</v>
      </c>
      <c r="L546" s="15">
        <v>0</v>
      </c>
      <c r="M546" s="15">
        <v>0</v>
      </c>
      <c r="N546" s="15">
        <v>0</v>
      </c>
      <c r="O546" s="15">
        <v>0</v>
      </c>
      <c r="P546" s="15">
        <v>0</v>
      </c>
      <c r="Q546" s="15">
        <v>0</v>
      </c>
      <c r="R546" s="15">
        <v>0</v>
      </c>
      <c r="S546" s="15">
        <v>0</v>
      </c>
      <c r="T546" s="15">
        <v>0</v>
      </c>
      <c r="U546" s="15">
        <v>0</v>
      </c>
      <c r="V546" s="15">
        <v>0</v>
      </c>
      <c r="W546" s="15">
        <v>0</v>
      </c>
      <c r="X546" s="15">
        <v>0</v>
      </c>
      <c r="Y546" s="15">
        <v>0</v>
      </c>
      <c r="Z546" s="15">
        <v>0</v>
      </c>
      <c r="AA546" s="15">
        <v>0</v>
      </c>
      <c r="AB546" s="15">
        <v>0</v>
      </c>
      <c r="AC546" s="15">
        <v>0</v>
      </c>
      <c r="AD546" s="15">
        <v>0</v>
      </c>
      <c r="AE546" s="15">
        <v>0</v>
      </c>
      <c r="AF546" s="15">
        <v>0</v>
      </c>
      <c r="AG546" s="15">
        <v>0</v>
      </c>
      <c r="AH546" s="15">
        <v>0</v>
      </c>
      <c r="AI546" s="15">
        <v>0</v>
      </c>
    </row>
    <row r="547" spans="1:35" ht="13">
      <c r="A547" s="35" t="s">
        <v>29</v>
      </c>
      <c r="B547" s="36"/>
      <c r="C547" s="37">
        <v>0</v>
      </c>
      <c r="D547" s="37">
        <v>0</v>
      </c>
      <c r="E547" s="37">
        <v>0</v>
      </c>
      <c r="F547" s="37">
        <v>0</v>
      </c>
      <c r="G547" s="37">
        <v>0</v>
      </c>
      <c r="H547" s="37">
        <v>0</v>
      </c>
      <c r="I547" s="37">
        <v>0</v>
      </c>
      <c r="J547" s="37">
        <v>0</v>
      </c>
      <c r="K547" s="37">
        <v>0</v>
      </c>
      <c r="L547" s="37">
        <v>0</v>
      </c>
      <c r="M547" s="37">
        <v>0</v>
      </c>
      <c r="N547" s="37">
        <v>0</v>
      </c>
      <c r="O547" s="37">
        <v>0</v>
      </c>
      <c r="P547" s="37">
        <v>0</v>
      </c>
      <c r="Q547" s="37">
        <v>0</v>
      </c>
      <c r="R547" s="37">
        <v>0</v>
      </c>
      <c r="S547" s="37">
        <v>0</v>
      </c>
      <c r="T547" s="37">
        <v>0</v>
      </c>
      <c r="U547" s="37">
        <v>0</v>
      </c>
      <c r="V547" s="37">
        <v>0.62865341032455313</v>
      </c>
      <c r="W547" s="37">
        <v>0.38789987238636886</v>
      </c>
      <c r="X547" s="37">
        <v>0.59430930227240564</v>
      </c>
      <c r="Y547" s="37">
        <v>0.7303093704675373</v>
      </c>
      <c r="Z547" s="37">
        <v>1.4735559963035492</v>
      </c>
      <c r="AA547" s="37">
        <v>1.5688615778449384</v>
      </c>
      <c r="AB547" s="37">
        <v>1.8589892450013958</v>
      </c>
      <c r="AC547" s="37">
        <v>2.039691886373781</v>
      </c>
      <c r="AD547" s="37">
        <v>1.8332048681098068</v>
      </c>
      <c r="AE547" s="37">
        <v>1.5177086116092688</v>
      </c>
      <c r="AF547" s="37">
        <v>1.0956470292748728</v>
      </c>
      <c r="AG547" s="37">
        <v>1.3497031688027867</v>
      </c>
      <c r="AH547" s="37">
        <v>1.9549704861033355</v>
      </c>
      <c r="AI547" s="37">
        <v>2.1723336620904989</v>
      </c>
    </row>
    <row r="548" spans="1:35" ht="13">
      <c r="A548" s="35" t="s">
        <v>30</v>
      </c>
      <c r="B548" s="36"/>
      <c r="C548" s="37">
        <v>0</v>
      </c>
      <c r="D548" s="37">
        <v>0</v>
      </c>
      <c r="E548" s="37">
        <v>0</v>
      </c>
      <c r="F548" s="37">
        <v>0</v>
      </c>
      <c r="G548" s="37">
        <v>0</v>
      </c>
      <c r="H548" s="37">
        <v>0</v>
      </c>
      <c r="I548" s="37">
        <v>0</v>
      </c>
      <c r="J548" s="37">
        <v>0</v>
      </c>
      <c r="K548" s="37">
        <v>0</v>
      </c>
      <c r="L548" s="37">
        <v>0</v>
      </c>
      <c r="M548" s="37">
        <v>0</v>
      </c>
      <c r="N548" s="37">
        <v>0</v>
      </c>
      <c r="O548" s="37">
        <v>0</v>
      </c>
      <c r="P548" s="37">
        <v>0</v>
      </c>
      <c r="Q548" s="37">
        <v>0</v>
      </c>
      <c r="R548" s="37">
        <v>0</v>
      </c>
      <c r="S548" s="37">
        <v>0</v>
      </c>
      <c r="T548" s="37">
        <v>0</v>
      </c>
      <c r="U548" s="37">
        <v>0</v>
      </c>
      <c r="V548" s="37">
        <v>0</v>
      </c>
      <c r="W548" s="37">
        <v>0</v>
      </c>
      <c r="X548" s="37">
        <v>0</v>
      </c>
      <c r="Y548" s="37">
        <v>0</v>
      </c>
      <c r="Z548" s="37">
        <v>0</v>
      </c>
      <c r="AA548" s="37">
        <v>0</v>
      </c>
      <c r="AB548" s="37">
        <v>0</v>
      </c>
      <c r="AC548" s="37">
        <v>0</v>
      </c>
      <c r="AD548" s="37">
        <v>0</v>
      </c>
      <c r="AE548" s="37">
        <v>0</v>
      </c>
      <c r="AF548" s="37">
        <v>0</v>
      </c>
      <c r="AG548" s="37">
        <v>0</v>
      </c>
      <c r="AH548" s="37">
        <v>0</v>
      </c>
      <c r="AI548" s="37">
        <v>0</v>
      </c>
    </row>
    <row r="549" spans="1:35" ht="13">
      <c r="A549" s="13" t="s">
        <v>31</v>
      </c>
      <c r="B549" s="14"/>
      <c r="C549" s="15">
        <v>0</v>
      </c>
      <c r="D549" s="15">
        <v>0</v>
      </c>
      <c r="E549" s="15">
        <v>0</v>
      </c>
      <c r="F549" s="15">
        <v>0</v>
      </c>
      <c r="G549" s="15">
        <v>0</v>
      </c>
      <c r="H549" s="15">
        <v>0</v>
      </c>
      <c r="I549" s="15">
        <v>0</v>
      </c>
      <c r="J549" s="15">
        <v>0</v>
      </c>
      <c r="K549" s="15">
        <v>0</v>
      </c>
      <c r="L549" s="15">
        <v>0</v>
      </c>
      <c r="M549" s="15">
        <v>0</v>
      </c>
      <c r="N549" s="15">
        <v>0</v>
      </c>
      <c r="O549" s="15">
        <v>0</v>
      </c>
      <c r="P549" s="15">
        <v>0</v>
      </c>
      <c r="Q549" s="15">
        <v>0</v>
      </c>
      <c r="R549" s="15">
        <v>0</v>
      </c>
      <c r="S549" s="15">
        <v>0</v>
      </c>
      <c r="T549" s="15">
        <v>0</v>
      </c>
      <c r="U549" s="15">
        <v>0</v>
      </c>
      <c r="V549" s="15">
        <v>0</v>
      </c>
      <c r="W549" s="15">
        <v>0</v>
      </c>
      <c r="X549" s="15">
        <v>0</v>
      </c>
      <c r="Y549" s="15">
        <v>0</v>
      </c>
      <c r="Z549" s="15">
        <v>0</v>
      </c>
      <c r="AA549" s="15">
        <v>0</v>
      </c>
      <c r="AB549" s="15">
        <v>0</v>
      </c>
      <c r="AC549" s="15">
        <v>0</v>
      </c>
      <c r="AD549" s="15">
        <v>0</v>
      </c>
      <c r="AE549" s="15">
        <v>0</v>
      </c>
      <c r="AF549" s="15">
        <v>0</v>
      </c>
      <c r="AG549" s="15">
        <v>0</v>
      </c>
      <c r="AH549" s="15">
        <v>0</v>
      </c>
      <c r="AI549" s="15">
        <v>0</v>
      </c>
    </row>
    <row r="550" spans="1:35">
      <c r="A550" s="38" t="s">
        <v>32</v>
      </c>
      <c r="B550" s="39"/>
      <c r="C550" s="40">
        <v>0</v>
      </c>
      <c r="D550" s="40">
        <v>0</v>
      </c>
      <c r="E550" s="40">
        <v>0</v>
      </c>
      <c r="F550" s="40">
        <v>0</v>
      </c>
      <c r="G550" s="40">
        <v>0</v>
      </c>
      <c r="H550" s="40">
        <v>0</v>
      </c>
      <c r="I550" s="40">
        <v>0</v>
      </c>
      <c r="J550" s="40">
        <v>0</v>
      </c>
      <c r="K550" s="40">
        <v>0</v>
      </c>
      <c r="L550" s="40">
        <v>0</v>
      </c>
      <c r="M550" s="40">
        <v>0</v>
      </c>
      <c r="N550" s="40">
        <v>0</v>
      </c>
      <c r="O550" s="40">
        <v>0</v>
      </c>
      <c r="P550" s="40">
        <v>0</v>
      </c>
      <c r="Q550" s="40">
        <v>0</v>
      </c>
      <c r="R550" s="40">
        <v>0</v>
      </c>
      <c r="S550" s="40">
        <v>0</v>
      </c>
      <c r="T550" s="40">
        <v>0</v>
      </c>
      <c r="U550" s="40">
        <v>0</v>
      </c>
      <c r="V550" s="40">
        <v>0</v>
      </c>
      <c r="W550" s="40">
        <v>0</v>
      </c>
      <c r="X550" s="40">
        <v>0</v>
      </c>
      <c r="Y550" s="40">
        <v>0</v>
      </c>
      <c r="Z550" s="40">
        <v>0</v>
      </c>
      <c r="AA550" s="40">
        <v>0</v>
      </c>
      <c r="AB550" s="40">
        <v>0</v>
      </c>
      <c r="AC550" s="40">
        <v>0</v>
      </c>
      <c r="AD550" s="40">
        <v>0</v>
      </c>
      <c r="AE550" s="40">
        <v>0</v>
      </c>
      <c r="AF550" s="40">
        <v>0</v>
      </c>
      <c r="AG550" s="40">
        <v>0</v>
      </c>
      <c r="AH550" s="40">
        <v>0</v>
      </c>
      <c r="AI550" s="40">
        <v>0</v>
      </c>
    </row>
    <row r="551" spans="1:35">
      <c r="A551" s="42" t="s">
        <v>33</v>
      </c>
      <c r="B551" s="43"/>
      <c r="C551" s="44">
        <v>0</v>
      </c>
      <c r="D551" s="44">
        <v>0</v>
      </c>
      <c r="E551" s="44">
        <v>0</v>
      </c>
      <c r="F551" s="44">
        <v>0</v>
      </c>
      <c r="G551" s="44">
        <v>0</v>
      </c>
      <c r="H551" s="44">
        <v>0</v>
      </c>
      <c r="I551" s="44">
        <v>0</v>
      </c>
      <c r="J551" s="44">
        <v>0</v>
      </c>
      <c r="K551" s="44">
        <v>0</v>
      </c>
      <c r="L551" s="44">
        <v>0</v>
      </c>
      <c r="M551" s="44">
        <v>0</v>
      </c>
      <c r="N551" s="44">
        <v>0</v>
      </c>
      <c r="O551" s="44">
        <v>0</v>
      </c>
      <c r="P551" s="44">
        <v>0</v>
      </c>
      <c r="Q551" s="44">
        <v>0</v>
      </c>
      <c r="R551" s="44">
        <v>0</v>
      </c>
      <c r="S551" s="44">
        <v>0</v>
      </c>
      <c r="T551" s="44">
        <v>0</v>
      </c>
      <c r="U551" s="44">
        <v>0</v>
      </c>
      <c r="V551" s="44">
        <v>0</v>
      </c>
      <c r="W551" s="44">
        <v>0</v>
      </c>
      <c r="X551" s="44">
        <v>0</v>
      </c>
      <c r="Y551" s="44">
        <v>0</v>
      </c>
      <c r="Z551" s="44">
        <v>0</v>
      </c>
      <c r="AA551" s="44">
        <v>0</v>
      </c>
      <c r="AB551" s="44">
        <v>0</v>
      </c>
      <c r="AC551" s="44">
        <v>0</v>
      </c>
      <c r="AD551" s="44">
        <v>0</v>
      </c>
      <c r="AE551" s="44">
        <v>0</v>
      </c>
      <c r="AF551" s="44">
        <v>0</v>
      </c>
      <c r="AG551" s="44">
        <v>0</v>
      </c>
      <c r="AH551" s="44">
        <v>0</v>
      </c>
      <c r="AI551" s="44">
        <v>0</v>
      </c>
    </row>
    <row r="552" spans="1:35">
      <c r="A552" s="42" t="s">
        <v>34</v>
      </c>
      <c r="B552" s="43"/>
      <c r="C552" s="44">
        <v>0</v>
      </c>
      <c r="D552" s="44">
        <v>0</v>
      </c>
      <c r="E552" s="44">
        <v>0</v>
      </c>
      <c r="F552" s="44">
        <v>0</v>
      </c>
      <c r="G552" s="44">
        <v>0</v>
      </c>
      <c r="H552" s="44">
        <v>0</v>
      </c>
      <c r="I552" s="44">
        <v>0</v>
      </c>
      <c r="J552" s="44">
        <v>0</v>
      </c>
      <c r="K552" s="44">
        <v>0</v>
      </c>
      <c r="L552" s="44">
        <v>0</v>
      </c>
      <c r="M552" s="44">
        <v>0</v>
      </c>
      <c r="N552" s="44">
        <v>0</v>
      </c>
      <c r="O552" s="44">
        <v>0</v>
      </c>
      <c r="P552" s="44">
        <v>0</v>
      </c>
      <c r="Q552" s="44">
        <v>0</v>
      </c>
      <c r="R552" s="44">
        <v>0</v>
      </c>
      <c r="S552" s="44">
        <v>0</v>
      </c>
      <c r="T552" s="44">
        <v>0</v>
      </c>
      <c r="U552" s="44">
        <v>0</v>
      </c>
      <c r="V552" s="44">
        <v>0</v>
      </c>
      <c r="W552" s="44">
        <v>0</v>
      </c>
      <c r="X552" s="44">
        <v>0</v>
      </c>
      <c r="Y552" s="44">
        <v>0</v>
      </c>
      <c r="Z552" s="44">
        <v>0</v>
      </c>
      <c r="AA552" s="44">
        <v>0</v>
      </c>
      <c r="AB552" s="44">
        <v>0</v>
      </c>
      <c r="AC552" s="44">
        <v>0</v>
      </c>
      <c r="AD552" s="44">
        <v>0</v>
      </c>
      <c r="AE552" s="44">
        <v>0</v>
      </c>
      <c r="AF552" s="44">
        <v>0</v>
      </c>
      <c r="AG552" s="44">
        <v>0</v>
      </c>
      <c r="AH552" s="44">
        <v>0</v>
      </c>
      <c r="AI552" s="44">
        <v>0</v>
      </c>
    </row>
    <row r="553" spans="1:35">
      <c r="A553" s="42" t="s">
        <v>35</v>
      </c>
      <c r="B553" s="43"/>
      <c r="C553" s="44">
        <v>0</v>
      </c>
      <c r="D553" s="44">
        <v>0</v>
      </c>
      <c r="E553" s="44">
        <v>0</v>
      </c>
      <c r="F553" s="44">
        <v>0</v>
      </c>
      <c r="G553" s="44">
        <v>0</v>
      </c>
      <c r="H553" s="44">
        <v>0</v>
      </c>
      <c r="I553" s="44">
        <v>0</v>
      </c>
      <c r="J553" s="44">
        <v>0</v>
      </c>
      <c r="K553" s="44">
        <v>0</v>
      </c>
      <c r="L553" s="44">
        <v>0</v>
      </c>
      <c r="M553" s="44">
        <v>0</v>
      </c>
      <c r="N553" s="44">
        <v>0</v>
      </c>
      <c r="O553" s="44">
        <v>0</v>
      </c>
      <c r="P553" s="44">
        <v>0</v>
      </c>
      <c r="Q553" s="44">
        <v>0</v>
      </c>
      <c r="R553" s="44">
        <v>0</v>
      </c>
      <c r="S553" s="44">
        <v>0</v>
      </c>
      <c r="T553" s="44">
        <v>0</v>
      </c>
      <c r="U553" s="44">
        <v>0</v>
      </c>
      <c r="V553" s="44">
        <v>0</v>
      </c>
      <c r="W553" s="44">
        <v>0</v>
      </c>
      <c r="X553" s="44">
        <v>0</v>
      </c>
      <c r="Y553" s="44">
        <v>0</v>
      </c>
      <c r="Z553" s="44">
        <v>0</v>
      </c>
      <c r="AA553" s="44">
        <v>0</v>
      </c>
      <c r="AB553" s="44">
        <v>0</v>
      </c>
      <c r="AC553" s="44">
        <v>0</v>
      </c>
      <c r="AD553" s="44">
        <v>0</v>
      </c>
      <c r="AE553" s="44">
        <v>0</v>
      </c>
      <c r="AF553" s="44">
        <v>0</v>
      </c>
      <c r="AG553" s="44">
        <v>0</v>
      </c>
      <c r="AH553" s="44">
        <v>0</v>
      </c>
      <c r="AI553" s="44">
        <v>0</v>
      </c>
    </row>
    <row r="554" spans="1:35">
      <c r="A554" s="45" t="s">
        <v>36</v>
      </c>
      <c r="B554" s="46"/>
      <c r="C554" s="44">
        <v>0</v>
      </c>
      <c r="D554" s="44">
        <v>0</v>
      </c>
      <c r="E554" s="44">
        <v>0</v>
      </c>
      <c r="F554" s="44">
        <v>0</v>
      </c>
      <c r="G554" s="44">
        <v>0</v>
      </c>
      <c r="H554" s="44">
        <v>0</v>
      </c>
      <c r="I554" s="44">
        <v>0</v>
      </c>
      <c r="J554" s="44">
        <v>0</v>
      </c>
      <c r="K554" s="44">
        <v>0</v>
      </c>
      <c r="L554" s="44">
        <v>0</v>
      </c>
      <c r="M554" s="44">
        <v>0</v>
      </c>
      <c r="N554" s="44">
        <v>0</v>
      </c>
      <c r="O554" s="44">
        <v>0</v>
      </c>
      <c r="P554" s="44">
        <v>0</v>
      </c>
      <c r="Q554" s="44">
        <v>0</v>
      </c>
      <c r="R554" s="44">
        <v>0</v>
      </c>
      <c r="S554" s="44">
        <v>0</v>
      </c>
      <c r="T554" s="44">
        <v>0</v>
      </c>
      <c r="U554" s="44">
        <v>0</v>
      </c>
      <c r="V554" s="44">
        <v>0</v>
      </c>
      <c r="W554" s="44">
        <v>0</v>
      </c>
      <c r="X554" s="44">
        <v>0</v>
      </c>
      <c r="Y554" s="44">
        <v>0</v>
      </c>
      <c r="Z554" s="44">
        <v>0</v>
      </c>
      <c r="AA554" s="44">
        <v>0</v>
      </c>
      <c r="AB554" s="44">
        <v>0</v>
      </c>
      <c r="AC554" s="44">
        <v>0</v>
      </c>
      <c r="AD554" s="44">
        <v>0</v>
      </c>
      <c r="AE554" s="44">
        <v>0</v>
      </c>
      <c r="AF554" s="44">
        <v>0</v>
      </c>
      <c r="AG554" s="44">
        <v>0</v>
      </c>
      <c r="AH554" s="44">
        <v>0</v>
      </c>
      <c r="AI554" s="44">
        <v>0</v>
      </c>
    </row>
    <row r="555" spans="1:35" ht="13" thickBot="1">
      <c r="A555" s="47" t="s">
        <v>37</v>
      </c>
      <c r="B555" s="48"/>
      <c r="C555" s="49">
        <v>0</v>
      </c>
      <c r="D555" s="49">
        <v>0</v>
      </c>
      <c r="E555" s="49">
        <v>0</v>
      </c>
      <c r="F555" s="49">
        <v>0</v>
      </c>
      <c r="G555" s="49">
        <v>0</v>
      </c>
      <c r="H555" s="49">
        <v>0</v>
      </c>
      <c r="I555" s="49">
        <v>0</v>
      </c>
      <c r="J555" s="49">
        <v>0</v>
      </c>
      <c r="K555" s="49">
        <v>0</v>
      </c>
      <c r="L555" s="49">
        <v>0</v>
      </c>
      <c r="M555" s="49">
        <v>0</v>
      </c>
      <c r="N555" s="49">
        <v>0</v>
      </c>
      <c r="O555" s="49">
        <v>0</v>
      </c>
      <c r="P555" s="49">
        <v>0</v>
      </c>
      <c r="Q555" s="49">
        <v>0</v>
      </c>
      <c r="R555" s="49">
        <v>0</v>
      </c>
      <c r="S555" s="49">
        <v>0</v>
      </c>
      <c r="T555" s="49">
        <v>0</v>
      </c>
      <c r="U555" s="49">
        <v>0</v>
      </c>
      <c r="V555" s="49">
        <v>0</v>
      </c>
      <c r="W555" s="49">
        <v>0</v>
      </c>
      <c r="X555" s="49">
        <v>0</v>
      </c>
      <c r="Y555" s="49">
        <v>0</v>
      </c>
      <c r="Z555" s="49">
        <v>0</v>
      </c>
      <c r="AA555" s="49">
        <v>0</v>
      </c>
      <c r="AB555" s="49">
        <v>0</v>
      </c>
      <c r="AC555" s="49">
        <v>0</v>
      </c>
      <c r="AD555" s="49">
        <v>0</v>
      </c>
      <c r="AE555" s="49">
        <v>0</v>
      </c>
      <c r="AF555" s="49">
        <v>0</v>
      </c>
      <c r="AG555" s="49">
        <v>0</v>
      </c>
      <c r="AH555" s="49">
        <v>0</v>
      </c>
      <c r="AI555" s="49">
        <v>0</v>
      </c>
    </row>
    <row r="556" spans="1:35" ht="13.5" thickBot="1">
      <c r="A556" s="50" t="s">
        <v>38</v>
      </c>
      <c r="B556" s="51"/>
      <c r="C556" s="52">
        <v>0</v>
      </c>
      <c r="D556" s="52">
        <v>0</v>
      </c>
      <c r="E556" s="52">
        <v>0</v>
      </c>
      <c r="F556" s="52">
        <v>0</v>
      </c>
      <c r="G556" s="52">
        <v>0</v>
      </c>
      <c r="H556" s="52">
        <v>0</v>
      </c>
      <c r="I556" s="52">
        <v>0</v>
      </c>
      <c r="J556" s="52">
        <v>0</v>
      </c>
      <c r="K556" s="52">
        <v>0</v>
      </c>
      <c r="L556" s="52">
        <v>0</v>
      </c>
      <c r="M556" s="52">
        <v>0</v>
      </c>
      <c r="N556" s="52">
        <v>0</v>
      </c>
      <c r="O556" s="52">
        <v>0</v>
      </c>
      <c r="P556" s="52">
        <v>0</v>
      </c>
      <c r="Q556" s="52">
        <v>0</v>
      </c>
      <c r="R556" s="52">
        <v>0</v>
      </c>
      <c r="S556" s="52">
        <v>0</v>
      </c>
      <c r="T556" s="52">
        <v>0</v>
      </c>
      <c r="U556" s="52">
        <v>0</v>
      </c>
      <c r="V556" s="52">
        <v>0</v>
      </c>
      <c r="W556" s="52">
        <v>0</v>
      </c>
      <c r="X556" s="52">
        <v>0</v>
      </c>
      <c r="Y556" s="52">
        <v>0</v>
      </c>
      <c r="Z556" s="52">
        <v>0</v>
      </c>
      <c r="AA556" s="52">
        <v>0</v>
      </c>
      <c r="AB556" s="52">
        <v>0</v>
      </c>
      <c r="AC556" s="52">
        <v>0</v>
      </c>
      <c r="AD556" s="52">
        <v>0</v>
      </c>
      <c r="AE556" s="52">
        <v>0</v>
      </c>
      <c r="AF556" s="52">
        <v>0</v>
      </c>
      <c r="AG556" s="52">
        <v>0</v>
      </c>
      <c r="AH556" s="52">
        <v>0</v>
      </c>
      <c r="AI556" s="52">
        <v>0</v>
      </c>
    </row>
    <row r="557" spans="1:35" ht="13.5" thickBot="1">
      <c r="A557" s="50" t="s">
        <v>39</v>
      </c>
      <c r="B557" s="51"/>
      <c r="C557" s="52">
        <v>0</v>
      </c>
      <c r="D557" s="52">
        <v>0</v>
      </c>
      <c r="E557" s="52">
        <v>0</v>
      </c>
      <c r="F557" s="52">
        <v>0</v>
      </c>
      <c r="G557" s="52">
        <v>0</v>
      </c>
      <c r="H557" s="52">
        <v>0</v>
      </c>
      <c r="I557" s="52">
        <v>0</v>
      </c>
      <c r="J557" s="52">
        <v>0</v>
      </c>
      <c r="K557" s="52">
        <v>0</v>
      </c>
      <c r="L557" s="52">
        <v>0</v>
      </c>
      <c r="M557" s="52">
        <v>0</v>
      </c>
      <c r="N557" s="52">
        <v>0</v>
      </c>
      <c r="O557" s="52">
        <v>0</v>
      </c>
      <c r="P557" s="52">
        <v>0</v>
      </c>
      <c r="Q557" s="52">
        <v>0</v>
      </c>
      <c r="R557" s="52">
        <v>0</v>
      </c>
      <c r="S557" s="52">
        <v>0</v>
      </c>
      <c r="T557" s="52">
        <v>0</v>
      </c>
      <c r="U557" s="52">
        <v>0</v>
      </c>
      <c r="V557" s="52">
        <v>36.363363811817273</v>
      </c>
      <c r="W557" s="52">
        <v>39.863884327997077</v>
      </c>
      <c r="X557" s="52">
        <v>37.52382235469198</v>
      </c>
      <c r="Y557" s="52">
        <v>38.394149245306991</v>
      </c>
      <c r="Z557" s="52">
        <v>51.782758414140176</v>
      </c>
      <c r="AA557" s="52">
        <v>47.926740722980227</v>
      </c>
      <c r="AB557" s="52">
        <v>51.444581454769384</v>
      </c>
      <c r="AC557" s="52">
        <v>51.303095844928386</v>
      </c>
      <c r="AD557" s="52">
        <v>52.51060138274314</v>
      </c>
      <c r="AE557" s="52">
        <v>57.582439487716599</v>
      </c>
      <c r="AF557" s="52">
        <v>57.3702699874516</v>
      </c>
      <c r="AG557" s="52">
        <v>46.99903765603112</v>
      </c>
      <c r="AH557" s="52">
        <v>50.974310598495592</v>
      </c>
      <c r="AI557" s="52">
        <v>50.990888259450351</v>
      </c>
    </row>
    <row r="558" spans="1:35" ht="13.5" thickBot="1">
      <c r="A558" s="50" t="s">
        <v>40</v>
      </c>
      <c r="B558" s="51"/>
      <c r="C558" s="53">
        <v>0</v>
      </c>
      <c r="D558" s="53">
        <v>0</v>
      </c>
      <c r="E558" s="53">
        <v>0</v>
      </c>
      <c r="F558" s="53">
        <v>0</v>
      </c>
      <c r="G558" s="53">
        <v>0</v>
      </c>
      <c r="H558" s="53">
        <v>0</v>
      </c>
      <c r="I558" s="53">
        <v>0</v>
      </c>
      <c r="J558" s="53">
        <v>0</v>
      </c>
      <c r="K558" s="53">
        <v>0</v>
      </c>
      <c r="L558" s="53">
        <v>0</v>
      </c>
      <c r="M558" s="53">
        <v>0</v>
      </c>
      <c r="N558" s="53">
        <v>0</v>
      </c>
      <c r="O558" s="53">
        <v>0</v>
      </c>
      <c r="P558" s="53">
        <v>0</v>
      </c>
      <c r="Q558" s="53">
        <v>0</v>
      </c>
      <c r="R558" s="53">
        <v>0</v>
      </c>
      <c r="S558" s="53">
        <v>0</v>
      </c>
      <c r="T558" s="53">
        <v>0</v>
      </c>
      <c r="U558" s="53">
        <v>0</v>
      </c>
      <c r="V558" s="53">
        <v>0</v>
      </c>
      <c r="W558" s="53">
        <v>0</v>
      </c>
      <c r="X558" s="53">
        <v>0</v>
      </c>
      <c r="Y558" s="53">
        <v>0</v>
      </c>
      <c r="Z558" s="53">
        <v>0</v>
      </c>
      <c r="AA558" s="53">
        <v>0</v>
      </c>
      <c r="AB558" s="53">
        <v>0</v>
      </c>
      <c r="AC558" s="53">
        <v>0</v>
      </c>
      <c r="AD558" s="53">
        <v>0</v>
      </c>
      <c r="AE558" s="53">
        <v>0</v>
      </c>
      <c r="AF558" s="53">
        <v>0</v>
      </c>
      <c r="AG558" s="53">
        <v>0</v>
      </c>
      <c r="AH558" s="53">
        <v>0</v>
      </c>
      <c r="AI558" s="53">
        <v>0</v>
      </c>
    </row>
    <row r="559" spans="1:35">
      <c r="A559" s="38"/>
      <c r="B559" s="39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</row>
    <row r="560" spans="1:35" ht="13" thickBot="1">
      <c r="A560" s="54"/>
      <c r="B560" s="55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</row>
    <row r="561" spans="1:35" ht="13.5" thickBot="1">
      <c r="A561" s="50" t="s">
        <v>43</v>
      </c>
      <c r="B561" s="51"/>
      <c r="C561" s="53">
        <f t="shared" ref="C561:AA561" si="39">C519+C524+C528+C543+C544+C556+C557+C558</f>
        <v>0</v>
      </c>
      <c r="D561" s="53">
        <f t="shared" si="39"/>
        <v>0</v>
      </c>
      <c r="E561" s="53">
        <f t="shared" si="39"/>
        <v>0</v>
      </c>
      <c r="F561" s="53">
        <f t="shared" si="39"/>
        <v>0</v>
      </c>
      <c r="G561" s="53">
        <f t="shared" si="39"/>
        <v>0</v>
      </c>
      <c r="H561" s="53">
        <f t="shared" si="39"/>
        <v>0</v>
      </c>
      <c r="I561" s="53">
        <f t="shared" si="39"/>
        <v>0</v>
      </c>
      <c r="J561" s="53">
        <f t="shared" si="39"/>
        <v>0</v>
      </c>
      <c r="K561" s="53">
        <f t="shared" si="39"/>
        <v>0</v>
      </c>
      <c r="L561" s="53">
        <f t="shared" si="39"/>
        <v>0</v>
      </c>
      <c r="M561" s="53">
        <f t="shared" si="39"/>
        <v>0</v>
      </c>
      <c r="N561" s="53">
        <f t="shared" si="39"/>
        <v>0</v>
      </c>
      <c r="O561" s="53">
        <f t="shared" si="39"/>
        <v>0</v>
      </c>
      <c r="P561" s="53">
        <f t="shared" si="39"/>
        <v>0</v>
      </c>
      <c r="Q561" s="53">
        <f t="shared" si="39"/>
        <v>0</v>
      </c>
      <c r="R561" s="53">
        <f t="shared" si="39"/>
        <v>0</v>
      </c>
      <c r="S561" s="53">
        <f t="shared" si="39"/>
        <v>0</v>
      </c>
      <c r="T561" s="53">
        <f t="shared" si="39"/>
        <v>0</v>
      </c>
      <c r="U561" s="53">
        <f t="shared" si="39"/>
        <v>0</v>
      </c>
      <c r="V561" s="53">
        <f t="shared" si="39"/>
        <v>73.368467498738269</v>
      </c>
      <c r="W561" s="53">
        <f t="shared" si="39"/>
        <v>83.74532311274217</v>
      </c>
      <c r="X561" s="53">
        <f t="shared" si="39"/>
        <v>76.086430608511748</v>
      </c>
      <c r="Y561" s="53">
        <f t="shared" si="39"/>
        <v>80.158623806520012</v>
      </c>
      <c r="Z561" s="53">
        <f t="shared" si="39"/>
        <v>125.73636403370004</v>
      </c>
      <c r="AA561" s="53">
        <f t="shared" si="39"/>
        <v>118.38753932319366</v>
      </c>
      <c r="AB561" s="53">
        <f t="shared" ref="AB561:AG561" si="40">AB519+AB524+AB528+AB543+AB544+AB556+AB557+AB558</f>
        <v>127.67610961783603</v>
      </c>
      <c r="AC561" s="53">
        <f t="shared" si="40"/>
        <v>130.8103552824893</v>
      </c>
      <c r="AD561" s="53">
        <f t="shared" si="40"/>
        <v>131.79261662717198</v>
      </c>
      <c r="AE561" s="53">
        <f t="shared" si="40"/>
        <v>145.25144437606559</v>
      </c>
      <c r="AF561" s="53">
        <f t="shared" si="40"/>
        <v>142.3356527154352</v>
      </c>
      <c r="AG561" s="53">
        <f t="shared" si="40"/>
        <v>123.35037041537353</v>
      </c>
      <c r="AH561" s="53">
        <f t="shared" ref="AH561:AI561" si="41">AH519+AH524+AH528+AH543+AH544+AH556+AH557+AH558</f>
        <v>135.6405206012912</v>
      </c>
      <c r="AI561" s="53">
        <f t="shared" si="41"/>
        <v>132.73966775574959</v>
      </c>
    </row>
    <row r="563" spans="1:35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</row>
    <row r="564" spans="1:3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</row>
    <row r="565" spans="1:35" ht="56.5" thickBot="1">
      <c r="A565" s="62" t="s">
        <v>96</v>
      </c>
      <c r="B565" s="2"/>
      <c r="C565" s="3">
        <v>1990</v>
      </c>
      <c r="D565" s="3">
        <v>1991</v>
      </c>
      <c r="E565" s="3">
        <v>1992</v>
      </c>
      <c r="F565" s="3">
        <v>1993</v>
      </c>
      <c r="G565" s="3">
        <v>1994</v>
      </c>
      <c r="H565" s="3">
        <v>1995</v>
      </c>
      <c r="I565" s="3">
        <v>1996</v>
      </c>
      <c r="J565" s="3">
        <v>1997</v>
      </c>
      <c r="K565" s="3">
        <v>1998</v>
      </c>
      <c r="L565" s="3">
        <v>1999</v>
      </c>
      <c r="M565" s="3">
        <v>2000</v>
      </c>
      <c r="N565" s="3">
        <v>2001</v>
      </c>
      <c r="O565" s="3">
        <v>2002</v>
      </c>
      <c r="P565" s="3">
        <v>2003</v>
      </c>
      <c r="Q565" s="3">
        <v>2004</v>
      </c>
      <c r="R565" s="3">
        <v>2005</v>
      </c>
      <c r="S565" s="3">
        <v>2006</v>
      </c>
      <c r="T565" s="3">
        <v>2007</v>
      </c>
      <c r="U565" s="3">
        <v>2008</v>
      </c>
      <c r="V565" s="3">
        <v>2009</v>
      </c>
      <c r="W565" s="3">
        <v>2010</v>
      </c>
      <c r="X565" s="3">
        <v>2011</v>
      </c>
      <c r="Y565" s="3">
        <v>2012</v>
      </c>
      <c r="Z565" s="3">
        <v>2013</v>
      </c>
      <c r="AA565" s="3">
        <v>2014</v>
      </c>
      <c r="AB565" s="3">
        <v>2015</v>
      </c>
      <c r="AC565" s="3">
        <v>2016</v>
      </c>
      <c r="AD565" s="3">
        <v>2017</v>
      </c>
      <c r="AE565" s="3">
        <v>2018</v>
      </c>
      <c r="AF565" s="3">
        <v>2019</v>
      </c>
      <c r="AG565" s="3">
        <v>2020</v>
      </c>
      <c r="AH565" s="3">
        <v>2021</v>
      </c>
      <c r="AI565" s="3">
        <v>2022</v>
      </c>
    </row>
    <row r="566" spans="1:35" ht="13">
      <c r="A566" s="5" t="s">
        <v>1</v>
      </c>
      <c r="B566" s="6"/>
      <c r="C566" s="7">
        <v>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0</v>
      </c>
      <c r="M566" s="7">
        <v>0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  <c r="U566" s="7">
        <v>0</v>
      </c>
      <c r="V566" s="7">
        <v>0</v>
      </c>
      <c r="W566" s="7">
        <v>5.9990977443609029E-3</v>
      </c>
      <c r="X566" s="7">
        <v>9.9984962406015031E-3</v>
      </c>
      <c r="Y566" s="7">
        <v>5.9990977443609029E-3</v>
      </c>
      <c r="Z566" s="7">
        <v>0</v>
      </c>
      <c r="AA566" s="7">
        <v>0</v>
      </c>
      <c r="AB566" s="7">
        <v>0</v>
      </c>
      <c r="AC566" s="7">
        <v>0</v>
      </c>
      <c r="AD566" s="7">
        <v>0</v>
      </c>
      <c r="AE566" s="7">
        <v>0</v>
      </c>
      <c r="AF566" s="7">
        <v>0</v>
      </c>
      <c r="AG566" s="7">
        <v>0</v>
      </c>
      <c r="AH566" s="7">
        <v>0</v>
      </c>
      <c r="AI566" s="7">
        <v>0</v>
      </c>
    </row>
    <row r="567" spans="1:35" ht="13">
      <c r="A567" s="9" t="s">
        <v>2</v>
      </c>
      <c r="B567" s="10"/>
      <c r="C567" s="11">
        <v>0</v>
      </c>
      <c r="D567" s="11">
        <v>0</v>
      </c>
      <c r="E567" s="11">
        <v>0</v>
      </c>
      <c r="F567" s="11">
        <v>0</v>
      </c>
      <c r="G567" s="11">
        <v>0</v>
      </c>
      <c r="H567" s="11">
        <v>0</v>
      </c>
      <c r="I567" s="11">
        <v>0</v>
      </c>
      <c r="J567" s="11">
        <v>0</v>
      </c>
      <c r="K567" s="11">
        <v>0</v>
      </c>
      <c r="L567" s="11">
        <v>0</v>
      </c>
      <c r="M567" s="11">
        <v>0</v>
      </c>
      <c r="N567" s="11">
        <v>0</v>
      </c>
      <c r="O567" s="11">
        <v>0</v>
      </c>
      <c r="P567" s="11">
        <v>0</v>
      </c>
      <c r="Q567" s="11">
        <v>0</v>
      </c>
      <c r="R567" s="11">
        <v>0</v>
      </c>
      <c r="S567" s="11">
        <v>0</v>
      </c>
      <c r="T567" s="11">
        <v>0</v>
      </c>
      <c r="U567" s="11">
        <v>0</v>
      </c>
      <c r="V567" s="11">
        <v>0</v>
      </c>
      <c r="W567" s="11">
        <v>5.9990977443609029E-3</v>
      </c>
      <c r="X567" s="11">
        <v>9.9984962406015031E-3</v>
      </c>
      <c r="Y567" s="11">
        <v>5.9990977443609029E-3</v>
      </c>
      <c r="Z567" s="11">
        <v>0</v>
      </c>
      <c r="AA567" s="11">
        <v>0</v>
      </c>
      <c r="AB567" s="11">
        <v>0</v>
      </c>
      <c r="AC567" s="11">
        <v>0</v>
      </c>
      <c r="AD567" s="11">
        <v>0</v>
      </c>
      <c r="AE567" s="11">
        <v>0</v>
      </c>
      <c r="AF567" s="11">
        <v>0</v>
      </c>
      <c r="AG567" s="11">
        <v>0</v>
      </c>
      <c r="AH567" s="11">
        <v>0</v>
      </c>
      <c r="AI567" s="11">
        <v>0</v>
      </c>
    </row>
    <row r="568" spans="1:35" ht="13">
      <c r="A568" s="13" t="s">
        <v>3</v>
      </c>
      <c r="B568" s="14"/>
      <c r="C568" s="15">
        <v>0</v>
      </c>
      <c r="D568" s="15">
        <v>0</v>
      </c>
      <c r="E568" s="15">
        <v>0</v>
      </c>
      <c r="F568" s="15">
        <v>0</v>
      </c>
      <c r="G568" s="15">
        <v>0</v>
      </c>
      <c r="H568" s="15">
        <v>0</v>
      </c>
      <c r="I568" s="15">
        <v>0</v>
      </c>
      <c r="J568" s="15">
        <v>0</v>
      </c>
      <c r="K568" s="15">
        <v>0</v>
      </c>
      <c r="L568" s="15">
        <v>0</v>
      </c>
      <c r="M568" s="15">
        <v>0</v>
      </c>
      <c r="N568" s="15">
        <v>0</v>
      </c>
      <c r="O568" s="15">
        <v>0</v>
      </c>
      <c r="P568" s="15">
        <v>0</v>
      </c>
      <c r="Q568" s="15">
        <v>0</v>
      </c>
      <c r="R568" s="15">
        <v>0</v>
      </c>
      <c r="S568" s="15">
        <v>0</v>
      </c>
      <c r="T568" s="15">
        <v>0</v>
      </c>
      <c r="U568" s="15">
        <v>0</v>
      </c>
      <c r="V568" s="15">
        <v>0</v>
      </c>
      <c r="W568" s="15">
        <v>0</v>
      </c>
      <c r="X568" s="15">
        <v>0</v>
      </c>
      <c r="Y568" s="15">
        <v>0</v>
      </c>
      <c r="Z568" s="15">
        <v>0</v>
      </c>
      <c r="AA568" s="15">
        <v>0</v>
      </c>
      <c r="AB568" s="15">
        <v>0</v>
      </c>
      <c r="AC568" s="15">
        <v>0</v>
      </c>
      <c r="AD568" s="15">
        <v>0</v>
      </c>
      <c r="AE568" s="15">
        <v>0</v>
      </c>
      <c r="AF568" s="15">
        <v>0</v>
      </c>
      <c r="AG568" s="15">
        <v>0</v>
      </c>
      <c r="AH568" s="15">
        <v>0</v>
      </c>
      <c r="AI568" s="15">
        <v>0</v>
      </c>
    </row>
    <row r="569" spans="1:35" ht="13">
      <c r="A569" s="13" t="s">
        <v>4</v>
      </c>
      <c r="B569" s="14"/>
      <c r="C569" s="15">
        <v>0</v>
      </c>
      <c r="D569" s="15">
        <v>0</v>
      </c>
      <c r="E569" s="15">
        <v>0</v>
      </c>
      <c r="F569" s="15">
        <v>0</v>
      </c>
      <c r="G569" s="15">
        <v>0</v>
      </c>
      <c r="H569" s="15">
        <v>0</v>
      </c>
      <c r="I569" s="15">
        <v>0</v>
      </c>
      <c r="J569" s="15">
        <v>0</v>
      </c>
      <c r="K569" s="15">
        <v>0</v>
      </c>
      <c r="L569" s="15">
        <v>0</v>
      </c>
      <c r="M569" s="15">
        <v>0</v>
      </c>
      <c r="N569" s="15">
        <v>0</v>
      </c>
      <c r="O569" s="15">
        <v>0</v>
      </c>
      <c r="P569" s="15">
        <v>0</v>
      </c>
      <c r="Q569" s="15">
        <v>0</v>
      </c>
      <c r="R569" s="15">
        <v>0</v>
      </c>
      <c r="S569" s="15">
        <v>0</v>
      </c>
      <c r="T569" s="15">
        <v>0</v>
      </c>
      <c r="U569" s="15">
        <v>0</v>
      </c>
      <c r="V569" s="15">
        <v>0</v>
      </c>
      <c r="W569" s="15">
        <v>0</v>
      </c>
      <c r="X569" s="15">
        <v>0</v>
      </c>
      <c r="Y569" s="15">
        <v>0</v>
      </c>
      <c r="Z569" s="15">
        <v>0</v>
      </c>
      <c r="AA569" s="15">
        <v>0</v>
      </c>
      <c r="AB569" s="15">
        <v>0</v>
      </c>
      <c r="AC569" s="15">
        <v>0</v>
      </c>
      <c r="AD569" s="15">
        <v>0</v>
      </c>
      <c r="AE569" s="15">
        <v>0</v>
      </c>
      <c r="AF569" s="15">
        <v>0</v>
      </c>
      <c r="AG569" s="15">
        <v>0</v>
      </c>
      <c r="AH569" s="15">
        <v>0</v>
      </c>
      <c r="AI569" s="15">
        <v>0</v>
      </c>
    </row>
    <row r="570" spans="1:35" ht="13.5" thickBot="1">
      <c r="A570" s="16" t="s">
        <v>5</v>
      </c>
      <c r="B570" s="17"/>
      <c r="C570" s="18">
        <v>0</v>
      </c>
      <c r="D570" s="18">
        <v>0</v>
      </c>
      <c r="E570" s="18">
        <v>0</v>
      </c>
      <c r="F570" s="18">
        <v>0</v>
      </c>
      <c r="G570" s="18">
        <v>0</v>
      </c>
      <c r="H570" s="18">
        <v>0</v>
      </c>
      <c r="I570" s="18">
        <v>0</v>
      </c>
      <c r="J570" s="18">
        <v>0</v>
      </c>
      <c r="K570" s="18">
        <v>0</v>
      </c>
      <c r="L570" s="18">
        <v>0</v>
      </c>
      <c r="M570" s="18">
        <v>0</v>
      </c>
      <c r="N570" s="18">
        <v>0</v>
      </c>
      <c r="O570" s="18">
        <v>0</v>
      </c>
      <c r="P570" s="18">
        <v>0</v>
      </c>
      <c r="Q570" s="18">
        <v>0</v>
      </c>
      <c r="R570" s="18">
        <v>0</v>
      </c>
      <c r="S570" s="18">
        <v>0</v>
      </c>
      <c r="T570" s="18">
        <v>0</v>
      </c>
      <c r="U570" s="18">
        <v>0</v>
      </c>
      <c r="V570" s="18">
        <v>0</v>
      </c>
      <c r="W570" s="18">
        <v>0</v>
      </c>
      <c r="X570" s="18">
        <v>0</v>
      </c>
      <c r="Y570" s="18">
        <v>0</v>
      </c>
      <c r="Z570" s="18">
        <v>0</v>
      </c>
      <c r="AA570" s="18">
        <v>0</v>
      </c>
      <c r="AB570" s="18">
        <v>0</v>
      </c>
      <c r="AC570" s="18">
        <v>0</v>
      </c>
      <c r="AD570" s="18">
        <v>0</v>
      </c>
      <c r="AE570" s="18">
        <v>0</v>
      </c>
      <c r="AF570" s="18">
        <v>0</v>
      </c>
      <c r="AG570" s="18">
        <v>0</v>
      </c>
      <c r="AH570" s="18">
        <v>0</v>
      </c>
      <c r="AI570" s="18">
        <v>0</v>
      </c>
    </row>
    <row r="571" spans="1:35" ht="13">
      <c r="A571" s="19" t="s">
        <v>6</v>
      </c>
      <c r="B571" s="20"/>
      <c r="C571" s="21">
        <v>0</v>
      </c>
      <c r="D571" s="21">
        <v>0</v>
      </c>
      <c r="E571" s="21">
        <v>0</v>
      </c>
      <c r="F571" s="21">
        <v>0</v>
      </c>
      <c r="G571" s="21">
        <v>0</v>
      </c>
      <c r="H571" s="21">
        <v>0</v>
      </c>
      <c r="I571" s="21">
        <v>0</v>
      </c>
      <c r="J571" s="21">
        <v>0</v>
      </c>
      <c r="K571" s="21">
        <v>0</v>
      </c>
      <c r="L571" s="21">
        <v>0</v>
      </c>
      <c r="M571" s="21">
        <v>0</v>
      </c>
      <c r="N571" s="21">
        <v>0</v>
      </c>
      <c r="O571" s="21">
        <v>0</v>
      </c>
      <c r="P571" s="21">
        <v>0</v>
      </c>
      <c r="Q571" s="21">
        <v>0</v>
      </c>
      <c r="R571" s="21">
        <v>0</v>
      </c>
      <c r="S571" s="21">
        <v>0</v>
      </c>
      <c r="T571" s="21">
        <v>0</v>
      </c>
      <c r="U571" s="21">
        <v>0</v>
      </c>
      <c r="V571" s="21">
        <v>0</v>
      </c>
      <c r="W571" s="21">
        <v>0</v>
      </c>
      <c r="X571" s="21">
        <v>0</v>
      </c>
      <c r="Y571" s="21">
        <v>0</v>
      </c>
      <c r="Z571" s="21">
        <v>0</v>
      </c>
      <c r="AA571" s="21">
        <v>0</v>
      </c>
      <c r="AB571" s="21">
        <v>0</v>
      </c>
      <c r="AC571" s="21">
        <v>0</v>
      </c>
      <c r="AD571" s="21">
        <v>0</v>
      </c>
      <c r="AE571" s="21">
        <v>0</v>
      </c>
      <c r="AF571" s="21">
        <v>0</v>
      </c>
      <c r="AG571" s="21">
        <v>0</v>
      </c>
      <c r="AH571" s="21">
        <v>0</v>
      </c>
      <c r="AI571" s="21">
        <v>0</v>
      </c>
    </row>
    <row r="572" spans="1:35" ht="13">
      <c r="A572" s="9" t="s">
        <v>7</v>
      </c>
      <c r="B572" s="10"/>
      <c r="C572" s="11">
        <v>0</v>
      </c>
      <c r="D572" s="11">
        <v>0</v>
      </c>
      <c r="E572" s="11">
        <v>0</v>
      </c>
      <c r="F572" s="11">
        <v>0</v>
      </c>
      <c r="G572" s="11">
        <v>0</v>
      </c>
      <c r="H572" s="11">
        <v>0</v>
      </c>
      <c r="I572" s="11">
        <v>0</v>
      </c>
      <c r="J572" s="11">
        <v>0</v>
      </c>
      <c r="K572" s="11">
        <v>0</v>
      </c>
      <c r="L572" s="11">
        <v>0</v>
      </c>
      <c r="M572" s="11">
        <v>0</v>
      </c>
      <c r="N572" s="11">
        <v>0</v>
      </c>
      <c r="O572" s="11">
        <v>0</v>
      </c>
      <c r="P572" s="11">
        <v>0</v>
      </c>
      <c r="Q572" s="11">
        <v>0</v>
      </c>
      <c r="R572" s="11">
        <v>0</v>
      </c>
      <c r="S572" s="11">
        <v>0</v>
      </c>
      <c r="T572" s="11">
        <v>0</v>
      </c>
      <c r="U572" s="11">
        <v>0</v>
      </c>
      <c r="V572" s="11">
        <v>0</v>
      </c>
      <c r="W572" s="11">
        <v>0</v>
      </c>
      <c r="X572" s="11">
        <v>0</v>
      </c>
      <c r="Y572" s="11">
        <v>0</v>
      </c>
      <c r="Z572" s="11">
        <v>0</v>
      </c>
      <c r="AA572" s="11">
        <v>0</v>
      </c>
      <c r="AB572" s="11">
        <v>0</v>
      </c>
      <c r="AC572" s="11">
        <v>0</v>
      </c>
      <c r="AD572" s="11">
        <v>0</v>
      </c>
      <c r="AE572" s="11">
        <v>0</v>
      </c>
      <c r="AF572" s="11">
        <v>0</v>
      </c>
      <c r="AG572" s="11">
        <v>0</v>
      </c>
      <c r="AH572" s="11">
        <v>0</v>
      </c>
      <c r="AI572" s="11">
        <v>0</v>
      </c>
    </row>
    <row r="573" spans="1:35" ht="13">
      <c r="A573" s="9" t="s">
        <v>8</v>
      </c>
      <c r="B573" s="10"/>
      <c r="C573" s="11">
        <v>0</v>
      </c>
      <c r="D573" s="11">
        <v>0</v>
      </c>
      <c r="E573" s="11">
        <v>0</v>
      </c>
      <c r="F573" s="11">
        <v>0</v>
      </c>
      <c r="G573" s="11">
        <v>0</v>
      </c>
      <c r="H573" s="11">
        <v>0</v>
      </c>
      <c r="I573" s="11">
        <v>0</v>
      </c>
      <c r="J573" s="11">
        <v>0</v>
      </c>
      <c r="K573" s="11">
        <v>0</v>
      </c>
      <c r="L573" s="11">
        <v>0</v>
      </c>
      <c r="M573" s="11">
        <v>0</v>
      </c>
      <c r="N573" s="11">
        <v>0</v>
      </c>
      <c r="O573" s="11">
        <v>0</v>
      </c>
      <c r="P573" s="11">
        <v>0</v>
      </c>
      <c r="Q573" s="11">
        <v>0</v>
      </c>
      <c r="R573" s="11">
        <v>0</v>
      </c>
      <c r="S573" s="11">
        <v>0</v>
      </c>
      <c r="T573" s="11">
        <v>0</v>
      </c>
      <c r="U573" s="11">
        <v>0</v>
      </c>
      <c r="V573" s="11">
        <v>0</v>
      </c>
      <c r="W573" s="11">
        <v>0</v>
      </c>
      <c r="X573" s="11">
        <v>0</v>
      </c>
      <c r="Y573" s="11">
        <v>0</v>
      </c>
      <c r="Z573" s="11">
        <v>0</v>
      </c>
      <c r="AA573" s="11">
        <v>0</v>
      </c>
      <c r="AB573" s="11">
        <v>0</v>
      </c>
      <c r="AC573" s="11">
        <v>0</v>
      </c>
      <c r="AD573" s="11">
        <v>0</v>
      </c>
      <c r="AE573" s="11">
        <v>0</v>
      </c>
      <c r="AF573" s="11">
        <v>0</v>
      </c>
      <c r="AG573" s="11">
        <v>0</v>
      </c>
      <c r="AH573" s="11">
        <v>0</v>
      </c>
      <c r="AI573" s="11">
        <v>0</v>
      </c>
    </row>
    <row r="574" spans="1:35" ht="13.5" thickBot="1">
      <c r="A574" s="16" t="s">
        <v>9</v>
      </c>
      <c r="B574" s="17"/>
      <c r="C574" s="18">
        <v>0</v>
      </c>
      <c r="D574" s="18">
        <v>0</v>
      </c>
      <c r="E574" s="18">
        <v>0</v>
      </c>
      <c r="F574" s="18">
        <v>0</v>
      </c>
      <c r="G574" s="18">
        <v>0</v>
      </c>
      <c r="H574" s="18">
        <v>0</v>
      </c>
      <c r="I574" s="18">
        <v>0</v>
      </c>
      <c r="J574" s="18">
        <v>0</v>
      </c>
      <c r="K574" s="18">
        <v>0</v>
      </c>
      <c r="L574" s="18">
        <v>0</v>
      </c>
      <c r="M574" s="18">
        <v>0</v>
      </c>
      <c r="N574" s="18">
        <v>0</v>
      </c>
      <c r="O574" s="18">
        <v>0</v>
      </c>
      <c r="P574" s="18">
        <v>0</v>
      </c>
      <c r="Q574" s="18">
        <v>0</v>
      </c>
      <c r="R574" s="18">
        <v>0</v>
      </c>
      <c r="S574" s="18">
        <v>0</v>
      </c>
      <c r="T574" s="18">
        <v>0</v>
      </c>
      <c r="U574" s="18">
        <v>0</v>
      </c>
      <c r="V574" s="18">
        <v>0</v>
      </c>
      <c r="W574" s="18">
        <v>0</v>
      </c>
      <c r="X574" s="18">
        <v>0</v>
      </c>
      <c r="Y574" s="18">
        <v>0</v>
      </c>
      <c r="Z574" s="18">
        <v>0</v>
      </c>
      <c r="AA574" s="18">
        <v>0</v>
      </c>
      <c r="AB574" s="18">
        <v>0</v>
      </c>
      <c r="AC574" s="18">
        <v>0</v>
      </c>
      <c r="AD574" s="18">
        <v>0</v>
      </c>
      <c r="AE574" s="18">
        <v>0</v>
      </c>
      <c r="AF574" s="18">
        <v>0</v>
      </c>
      <c r="AG574" s="18">
        <v>0</v>
      </c>
      <c r="AH574" s="18">
        <v>0</v>
      </c>
      <c r="AI574" s="18">
        <v>0</v>
      </c>
    </row>
    <row r="575" spans="1:35" ht="13">
      <c r="A575" s="5" t="s">
        <v>10</v>
      </c>
      <c r="B575" s="6"/>
      <c r="C575" s="7">
        <v>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  <c r="U575" s="7">
        <v>0</v>
      </c>
      <c r="V575" s="7">
        <v>23.519580264464064</v>
      </c>
      <c r="W575" s="7">
        <v>23.882711747520929</v>
      </c>
      <c r="X575" s="7">
        <v>23.22607987558283</v>
      </c>
      <c r="Y575" s="7">
        <v>24.252585560166743</v>
      </c>
      <c r="Z575" s="7">
        <v>24.033988486843405</v>
      </c>
      <c r="AA575" s="7">
        <v>21.504303019837629</v>
      </c>
      <c r="AB575" s="7">
        <v>22.155223976969776</v>
      </c>
      <c r="AC575" s="7">
        <v>22.28671101601951</v>
      </c>
      <c r="AD575" s="7">
        <v>25.462175032197049</v>
      </c>
      <c r="AE575" s="7">
        <v>23.248778788697109</v>
      </c>
      <c r="AF575" s="7">
        <v>24.017129585319825</v>
      </c>
      <c r="AG575" s="7">
        <v>22.128483084550549</v>
      </c>
      <c r="AH575" s="7">
        <v>15.631148814782197</v>
      </c>
      <c r="AI575" s="7">
        <v>15.041025900989631</v>
      </c>
    </row>
    <row r="576" spans="1:35" ht="13">
      <c r="A576" s="9" t="s">
        <v>11</v>
      </c>
      <c r="B576" s="10"/>
      <c r="C576" s="11">
        <v>0</v>
      </c>
      <c r="D576" s="11">
        <v>0</v>
      </c>
      <c r="E576" s="11">
        <v>0</v>
      </c>
      <c r="F576" s="11">
        <v>0</v>
      </c>
      <c r="G576" s="11">
        <v>0</v>
      </c>
      <c r="H576" s="11">
        <v>0</v>
      </c>
      <c r="I576" s="11">
        <v>0</v>
      </c>
      <c r="J576" s="11">
        <v>0</v>
      </c>
      <c r="K576" s="11">
        <v>0</v>
      </c>
      <c r="L576" s="11">
        <v>0</v>
      </c>
      <c r="M576" s="11">
        <v>0</v>
      </c>
      <c r="N576" s="11">
        <v>0</v>
      </c>
      <c r="O576" s="11">
        <v>0</v>
      </c>
      <c r="P576" s="11">
        <v>0</v>
      </c>
      <c r="Q576" s="11">
        <v>0</v>
      </c>
      <c r="R576" s="11">
        <v>0</v>
      </c>
      <c r="S576" s="11">
        <v>0</v>
      </c>
      <c r="T576" s="11">
        <v>0</v>
      </c>
      <c r="U576" s="11">
        <v>0</v>
      </c>
      <c r="V576" s="11">
        <v>0</v>
      </c>
      <c r="W576" s="11">
        <v>0</v>
      </c>
      <c r="X576" s="11">
        <v>0</v>
      </c>
      <c r="Y576" s="11">
        <v>0</v>
      </c>
      <c r="Z576" s="11">
        <v>0</v>
      </c>
      <c r="AA576" s="11">
        <v>0</v>
      </c>
      <c r="AB576" s="11">
        <v>0</v>
      </c>
      <c r="AC576" s="11">
        <v>0</v>
      </c>
      <c r="AD576" s="11">
        <v>0</v>
      </c>
      <c r="AE576" s="11">
        <v>0</v>
      </c>
      <c r="AF576" s="11">
        <v>0</v>
      </c>
      <c r="AG576" s="11">
        <v>0</v>
      </c>
      <c r="AH576" s="11">
        <v>0</v>
      </c>
      <c r="AI576" s="11">
        <v>0</v>
      </c>
    </row>
    <row r="577" spans="1:35" ht="13">
      <c r="A577" s="23" t="s">
        <v>12</v>
      </c>
      <c r="B577" s="24"/>
      <c r="C577" s="25">
        <v>0</v>
      </c>
      <c r="D577" s="25">
        <v>0</v>
      </c>
      <c r="E577" s="25">
        <v>0</v>
      </c>
      <c r="F577" s="25">
        <v>0</v>
      </c>
      <c r="G577" s="25">
        <v>0</v>
      </c>
      <c r="H577" s="25">
        <v>0</v>
      </c>
      <c r="I577" s="25">
        <v>0</v>
      </c>
      <c r="J577" s="25">
        <v>0</v>
      </c>
      <c r="K577" s="25">
        <v>0</v>
      </c>
      <c r="L577" s="25">
        <v>0</v>
      </c>
      <c r="M577" s="25">
        <v>0</v>
      </c>
      <c r="N577" s="25">
        <v>0</v>
      </c>
      <c r="O577" s="25">
        <v>0</v>
      </c>
      <c r="P577" s="25">
        <v>0</v>
      </c>
      <c r="Q577" s="25">
        <v>0</v>
      </c>
      <c r="R577" s="25">
        <v>0</v>
      </c>
      <c r="S577" s="25">
        <v>0</v>
      </c>
      <c r="T577" s="25">
        <v>0</v>
      </c>
      <c r="U577" s="25">
        <v>0</v>
      </c>
      <c r="V577" s="25">
        <v>0</v>
      </c>
      <c r="W577" s="25">
        <v>0</v>
      </c>
      <c r="X577" s="25">
        <v>0</v>
      </c>
      <c r="Y577" s="25">
        <v>0</v>
      </c>
      <c r="Z577" s="25">
        <v>0</v>
      </c>
      <c r="AA577" s="25">
        <v>0</v>
      </c>
      <c r="AB577" s="25">
        <v>0</v>
      </c>
      <c r="AC577" s="25">
        <v>0</v>
      </c>
      <c r="AD577" s="25">
        <v>0</v>
      </c>
      <c r="AE577" s="25">
        <v>0</v>
      </c>
      <c r="AF577" s="25">
        <v>0</v>
      </c>
      <c r="AG577" s="25">
        <v>0</v>
      </c>
      <c r="AH577" s="25">
        <v>0</v>
      </c>
      <c r="AI577" s="25">
        <v>0</v>
      </c>
    </row>
    <row r="578" spans="1:35" ht="13">
      <c r="A578" s="26" t="s">
        <v>13</v>
      </c>
      <c r="B578" s="27"/>
      <c r="C578" s="28">
        <v>0</v>
      </c>
      <c r="D578" s="28">
        <v>0</v>
      </c>
      <c r="E578" s="28">
        <v>0</v>
      </c>
      <c r="F578" s="28">
        <v>0</v>
      </c>
      <c r="G578" s="28">
        <v>0</v>
      </c>
      <c r="H578" s="28">
        <v>0</v>
      </c>
      <c r="I578" s="28">
        <v>0</v>
      </c>
      <c r="J578" s="28">
        <v>0</v>
      </c>
      <c r="K578" s="28">
        <v>0</v>
      </c>
      <c r="L578" s="28">
        <v>0</v>
      </c>
      <c r="M578" s="28">
        <v>0</v>
      </c>
      <c r="N578" s="28">
        <v>0</v>
      </c>
      <c r="O578" s="28">
        <v>0</v>
      </c>
      <c r="P578" s="28">
        <v>0</v>
      </c>
      <c r="Q578" s="28">
        <v>0</v>
      </c>
      <c r="R578" s="28">
        <v>0</v>
      </c>
      <c r="S578" s="28">
        <v>0</v>
      </c>
      <c r="T578" s="28">
        <v>0</v>
      </c>
      <c r="U578" s="28">
        <v>0</v>
      </c>
      <c r="V578" s="28">
        <v>0</v>
      </c>
      <c r="W578" s="28">
        <v>0</v>
      </c>
      <c r="X578" s="28">
        <v>0</v>
      </c>
      <c r="Y578" s="28">
        <v>0</v>
      </c>
      <c r="Z578" s="28">
        <v>0</v>
      </c>
      <c r="AA578" s="28">
        <v>0</v>
      </c>
      <c r="AB578" s="28">
        <v>0</v>
      </c>
      <c r="AC578" s="28">
        <v>0</v>
      </c>
      <c r="AD578" s="28">
        <v>0</v>
      </c>
      <c r="AE578" s="28">
        <v>0</v>
      </c>
      <c r="AF578" s="28">
        <v>0</v>
      </c>
      <c r="AG578" s="28">
        <v>0</v>
      </c>
      <c r="AH578" s="28">
        <v>0</v>
      </c>
      <c r="AI578" s="28">
        <v>0</v>
      </c>
    </row>
    <row r="579" spans="1:35" ht="13">
      <c r="A579" s="13" t="s">
        <v>14</v>
      </c>
      <c r="B579" s="14"/>
      <c r="C579" s="15">
        <v>0</v>
      </c>
      <c r="D579" s="15">
        <v>0</v>
      </c>
      <c r="E579" s="15">
        <v>0</v>
      </c>
      <c r="F579" s="15">
        <v>0</v>
      </c>
      <c r="G579" s="15">
        <v>0</v>
      </c>
      <c r="H579" s="15">
        <v>0</v>
      </c>
      <c r="I579" s="15">
        <v>0</v>
      </c>
      <c r="J579" s="15">
        <v>0</v>
      </c>
      <c r="K579" s="15">
        <v>0</v>
      </c>
      <c r="L579" s="15">
        <v>0</v>
      </c>
      <c r="M579" s="15">
        <v>0</v>
      </c>
      <c r="N579" s="15">
        <v>0</v>
      </c>
      <c r="O579" s="15">
        <v>0</v>
      </c>
      <c r="P579" s="15">
        <v>0</v>
      </c>
      <c r="Q579" s="15">
        <v>0</v>
      </c>
      <c r="R579" s="15">
        <v>0</v>
      </c>
      <c r="S579" s="15">
        <v>0</v>
      </c>
      <c r="T579" s="15">
        <v>0</v>
      </c>
      <c r="U579" s="15">
        <v>0</v>
      </c>
      <c r="V579" s="15">
        <v>0</v>
      </c>
      <c r="W579" s="15">
        <v>0</v>
      </c>
      <c r="X579" s="15">
        <v>0</v>
      </c>
      <c r="Y579" s="15">
        <v>0</v>
      </c>
      <c r="Z579" s="15">
        <v>0</v>
      </c>
      <c r="AA579" s="15">
        <v>0</v>
      </c>
      <c r="AB579" s="15">
        <v>0</v>
      </c>
      <c r="AC579" s="15">
        <v>0</v>
      </c>
      <c r="AD579" s="15">
        <v>0</v>
      </c>
      <c r="AE579" s="15">
        <v>0</v>
      </c>
      <c r="AF579" s="15">
        <v>0</v>
      </c>
      <c r="AG579" s="15">
        <v>0</v>
      </c>
      <c r="AH579" s="15">
        <v>0</v>
      </c>
      <c r="AI579" s="15">
        <v>0</v>
      </c>
    </row>
    <row r="580" spans="1:35" ht="13">
      <c r="A580" s="9" t="s">
        <v>15</v>
      </c>
      <c r="B580" s="10"/>
      <c r="C580" s="11">
        <v>0</v>
      </c>
      <c r="D580" s="11">
        <v>0</v>
      </c>
      <c r="E580" s="11">
        <v>0</v>
      </c>
      <c r="F580" s="11">
        <v>0</v>
      </c>
      <c r="G580" s="11">
        <v>0</v>
      </c>
      <c r="H580" s="11">
        <v>0</v>
      </c>
      <c r="I580" s="11">
        <v>0</v>
      </c>
      <c r="J580" s="11">
        <v>0</v>
      </c>
      <c r="K580" s="11">
        <v>0</v>
      </c>
      <c r="L580" s="11">
        <v>0</v>
      </c>
      <c r="M580" s="11">
        <v>0</v>
      </c>
      <c r="N580" s="11">
        <v>0</v>
      </c>
      <c r="O580" s="11">
        <v>0</v>
      </c>
      <c r="P580" s="11">
        <v>0</v>
      </c>
      <c r="Q580" s="11">
        <v>0</v>
      </c>
      <c r="R580" s="11">
        <v>0</v>
      </c>
      <c r="S580" s="11">
        <v>0</v>
      </c>
      <c r="T580" s="11">
        <v>0</v>
      </c>
      <c r="U580" s="11">
        <v>0</v>
      </c>
      <c r="V580" s="11">
        <v>8.6120000000000019</v>
      </c>
      <c r="W580" s="11">
        <v>8.4469999999999992</v>
      </c>
      <c r="X580" s="11">
        <v>9.1270000000000007</v>
      </c>
      <c r="Y580" s="11">
        <v>10.539</v>
      </c>
      <c r="Z580" s="11">
        <v>10.396000000000001</v>
      </c>
      <c r="AA580" s="11">
        <v>8.7970000000000006</v>
      </c>
      <c r="AB580" s="11">
        <v>10.109</v>
      </c>
      <c r="AC580" s="11">
        <v>10.058999999999999</v>
      </c>
      <c r="AD580" s="11">
        <v>12.218999999999999</v>
      </c>
      <c r="AE580" s="11">
        <v>11.17</v>
      </c>
      <c r="AF580" s="11">
        <v>13.057</v>
      </c>
      <c r="AG580" s="11">
        <v>11.36</v>
      </c>
      <c r="AH580" s="11">
        <v>6.2460000000000004</v>
      </c>
      <c r="AI580" s="11">
        <v>5.215850945695732</v>
      </c>
    </row>
    <row r="581" spans="1:35" ht="13">
      <c r="A581" s="13" t="s">
        <v>16</v>
      </c>
      <c r="B581" s="14"/>
      <c r="C581" s="15">
        <v>0</v>
      </c>
      <c r="D581" s="15">
        <v>0</v>
      </c>
      <c r="E581" s="15">
        <v>0</v>
      </c>
      <c r="F581" s="15">
        <v>0</v>
      </c>
      <c r="G581" s="15">
        <v>0</v>
      </c>
      <c r="H581" s="15">
        <v>0</v>
      </c>
      <c r="I581" s="15">
        <v>0</v>
      </c>
      <c r="J581" s="15">
        <v>0</v>
      </c>
      <c r="K581" s="15">
        <v>0</v>
      </c>
      <c r="L581" s="15">
        <v>0</v>
      </c>
      <c r="M581" s="15">
        <v>0</v>
      </c>
      <c r="N581" s="15">
        <v>0</v>
      </c>
      <c r="O581" s="15">
        <v>0</v>
      </c>
      <c r="P581" s="15">
        <v>0</v>
      </c>
      <c r="Q581" s="15">
        <v>0</v>
      </c>
      <c r="R581" s="15">
        <v>0</v>
      </c>
      <c r="S581" s="15">
        <v>0</v>
      </c>
      <c r="T581" s="15">
        <v>0</v>
      </c>
      <c r="U581" s="15">
        <v>0</v>
      </c>
      <c r="V581" s="15">
        <v>0</v>
      </c>
      <c r="W581" s="15">
        <v>0</v>
      </c>
      <c r="X581" s="15">
        <v>0</v>
      </c>
      <c r="Y581" s="15">
        <v>0</v>
      </c>
      <c r="Z581" s="15">
        <v>0</v>
      </c>
      <c r="AA581" s="15">
        <v>0</v>
      </c>
      <c r="AB581" s="15">
        <v>0</v>
      </c>
      <c r="AC581" s="15">
        <v>0</v>
      </c>
      <c r="AD581" s="15">
        <v>0</v>
      </c>
      <c r="AE581" s="15">
        <v>0</v>
      </c>
      <c r="AF581" s="15">
        <v>0</v>
      </c>
      <c r="AG581" s="15">
        <v>0</v>
      </c>
      <c r="AH581" s="15">
        <v>0</v>
      </c>
      <c r="AI581" s="15">
        <v>0</v>
      </c>
    </row>
    <row r="582" spans="1:35" ht="13">
      <c r="A582" s="13" t="s">
        <v>17</v>
      </c>
      <c r="B582" s="14"/>
      <c r="C582" s="15">
        <v>0</v>
      </c>
      <c r="D582" s="15">
        <v>0</v>
      </c>
      <c r="E582" s="15">
        <v>0</v>
      </c>
      <c r="F582" s="15">
        <v>0</v>
      </c>
      <c r="G582" s="15">
        <v>0</v>
      </c>
      <c r="H582" s="15">
        <v>0</v>
      </c>
      <c r="I582" s="15">
        <v>0</v>
      </c>
      <c r="J582" s="15">
        <v>0</v>
      </c>
      <c r="K582" s="15">
        <v>0</v>
      </c>
      <c r="L582" s="15">
        <v>0</v>
      </c>
      <c r="M582" s="15">
        <v>0</v>
      </c>
      <c r="N582" s="15">
        <v>0</v>
      </c>
      <c r="O582" s="15">
        <v>0</v>
      </c>
      <c r="P582" s="15">
        <v>0</v>
      </c>
      <c r="Q582" s="15">
        <v>0</v>
      </c>
      <c r="R582" s="15">
        <v>0</v>
      </c>
      <c r="S582" s="15">
        <v>0</v>
      </c>
      <c r="T582" s="15">
        <v>0</v>
      </c>
      <c r="U582" s="15">
        <v>0</v>
      </c>
      <c r="V582" s="15">
        <v>0.86590937455217976</v>
      </c>
      <c r="W582" s="15">
        <v>0.53691078184531593</v>
      </c>
      <c r="X582" s="15">
        <v>0.7106022919012227</v>
      </c>
      <c r="Y582" s="15">
        <v>0.77676948003039581</v>
      </c>
      <c r="Z582" s="15">
        <v>0.68079728795468819</v>
      </c>
      <c r="AA582" s="15">
        <v>0.55777571076549948</v>
      </c>
      <c r="AB582" s="15">
        <v>0.78753316341178037</v>
      </c>
      <c r="AC582" s="15">
        <v>0.48328930466981357</v>
      </c>
      <c r="AD582" s="15">
        <v>0.41080050411099805</v>
      </c>
      <c r="AE582" s="15">
        <v>0.21052153830949127</v>
      </c>
      <c r="AF582" s="15">
        <v>0.12424902064417395</v>
      </c>
      <c r="AG582" s="15">
        <v>0.11815234931632555</v>
      </c>
      <c r="AH582" s="15">
        <v>0.14125201971146076</v>
      </c>
      <c r="AI582" s="15">
        <v>0.14125201971146076</v>
      </c>
    </row>
    <row r="583" spans="1:35" ht="13">
      <c r="A583" s="13" t="s">
        <v>18</v>
      </c>
      <c r="B583" s="14"/>
      <c r="C583" s="15">
        <v>0</v>
      </c>
      <c r="D583" s="15">
        <v>0</v>
      </c>
      <c r="E583" s="15">
        <v>0</v>
      </c>
      <c r="F583" s="15">
        <v>0</v>
      </c>
      <c r="G583" s="15">
        <v>0</v>
      </c>
      <c r="H583" s="15">
        <v>0</v>
      </c>
      <c r="I583" s="15">
        <v>0</v>
      </c>
      <c r="J583" s="15">
        <v>0</v>
      </c>
      <c r="K583" s="15">
        <v>0</v>
      </c>
      <c r="L583" s="15">
        <v>0</v>
      </c>
      <c r="M583" s="15">
        <v>0</v>
      </c>
      <c r="N583" s="15">
        <v>0</v>
      </c>
      <c r="O583" s="15">
        <v>0</v>
      </c>
      <c r="P583" s="15">
        <v>0</v>
      </c>
      <c r="Q583" s="15">
        <v>0</v>
      </c>
      <c r="R583" s="15">
        <v>0</v>
      </c>
      <c r="S583" s="15">
        <v>0</v>
      </c>
      <c r="T583" s="15">
        <v>0</v>
      </c>
      <c r="U583" s="15">
        <v>0</v>
      </c>
      <c r="V583" s="15">
        <v>2.862670889911882</v>
      </c>
      <c r="W583" s="15">
        <v>3.6658009656756128</v>
      </c>
      <c r="X583" s="15">
        <v>3.7174775836816059</v>
      </c>
      <c r="Y583" s="15">
        <v>3.9178160801363502</v>
      </c>
      <c r="Z583" s="15">
        <v>4.2981911988887189</v>
      </c>
      <c r="AA583" s="15">
        <v>3.6235273090721281</v>
      </c>
      <c r="AB583" s="15">
        <v>3.268690813557996</v>
      </c>
      <c r="AC583" s="15">
        <v>3.2774217113496986</v>
      </c>
      <c r="AD583" s="15">
        <v>3.3503745280860513</v>
      </c>
      <c r="AE583" s="15">
        <v>3.4392572503876191</v>
      </c>
      <c r="AF583" s="15">
        <v>2.9918805646756517</v>
      </c>
      <c r="AG583" s="15">
        <v>3.1513307352342252</v>
      </c>
      <c r="AH583" s="15">
        <v>4.2938967950707356</v>
      </c>
      <c r="AI583" s="15">
        <v>4.5242022001498086</v>
      </c>
    </row>
    <row r="584" spans="1:35" ht="13">
      <c r="A584" s="13" t="s">
        <v>19</v>
      </c>
      <c r="B584" s="14"/>
      <c r="C584" s="15">
        <v>0</v>
      </c>
      <c r="D584" s="15">
        <v>0</v>
      </c>
      <c r="E584" s="15">
        <v>0</v>
      </c>
      <c r="F584" s="15">
        <v>0</v>
      </c>
      <c r="G584" s="15">
        <v>0</v>
      </c>
      <c r="H584" s="15">
        <v>0</v>
      </c>
      <c r="I584" s="15">
        <v>0</v>
      </c>
      <c r="J584" s="15">
        <v>0</v>
      </c>
      <c r="K584" s="15">
        <v>0</v>
      </c>
      <c r="L584" s="15">
        <v>0</v>
      </c>
      <c r="M584" s="15">
        <v>0</v>
      </c>
      <c r="N584" s="15">
        <v>0</v>
      </c>
      <c r="O584" s="15">
        <v>0</v>
      </c>
      <c r="P584" s="15">
        <v>0</v>
      </c>
      <c r="Q584" s="15">
        <v>0</v>
      </c>
      <c r="R584" s="15">
        <v>0</v>
      </c>
      <c r="S584" s="15">
        <v>0</v>
      </c>
      <c r="T584" s="15">
        <v>0</v>
      </c>
      <c r="U584" s="15">
        <v>0</v>
      </c>
      <c r="V584" s="15">
        <v>11.179</v>
      </c>
      <c r="W584" s="15">
        <v>11.233000000000001</v>
      </c>
      <c r="X584" s="15">
        <v>9.6709999999999994</v>
      </c>
      <c r="Y584" s="15">
        <v>9.0189999999999984</v>
      </c>
      <c r="Z584" s="15">
        <v>8.6590000000000007</v>
      </c>
      <c r="AA584" s="15">
        <v>8.5259999999999998</v>
      </c>
      <c r="AB584" s="15">
        <v>7.99</v>
      </c>
      <c r="AC584" s="15">
        <v>8.4670000000000005</v>
      </c>
      <c r="AD584" s="15">
        <v>9.4819999999999993</v>
      </c>
      <c r="AE584" s="15">
        <v>8.4290000000000003</v>
      </c>
      <c r="AF584" s="15">
        <v>7.8440000000000003</v>
      </c>
      <c r="AG584" s="15">
        <v>7.4989999999999997</v>
      </c>
      <c r="AH584" s="15">
        <v>4.95</v>
      </c>
      <c r="AI584" s="15">
        <v>5.1597207354326287</v>
      </c>
    </row>
    <row r="585" spans="1:35" ht="13">
      <c r="A585" s="26" t="s">
        <v>20</v>
      </c>
      <c r="B585" s="27"/>
      <c r="C585" s="28">
        <v>0</v>
      </c>
      <c r="D585" s="28">
        <v>0</v>
      </c>
      <c r="E585" s="28">
        <v>0</v>
      </c>
      <c r="F585" s="28">
        <v>0</v>
      </c>
      <c r="G585" s="28">
        <v>0</v>
      </c>
      <c r="H585" s="28">
        <v>0</v>
      </c>
      <c r="I585" s="28">
        <v>0</v>
      </c>
      <c r="J585" s="28">
        <v>0</v>
      </c>
      <c r="K585" s="28">
        <v>0</v>
      </c>
      <c r="L585" s="28">
        <v>0</v>
      </c>
      <c r="M585" s="28">
        <v>0</v>
      </c>
      <c r="N585" s="28">
        <v>0</v>
      </c>
      <c r="O585" s="28">
        <v>0</v>
      </c>
      <c r="P585" s="28">
        <v>0</v>
      </c>
      <c r="Q585" s="28">
        <v>0</v>
      </c>
      <c r="R585" s="28">
        <v>0</v>
      </c>
      <c r="S585" s="28">
        <v>0</v>
      </c>
      <c r="T585" s="28">
        <v>0</v>
      </c>
      <c r="U585" s="28">
        <v>0</v>
      </c>
      <c r="V585" s="28">
        <v>0</v>
      </c>
      <c r="W585" s="28">
        <v>0</v>
      </c>
      <c r="X585" s="28">
        <v>0</v>
      </c>
      <c r="Y585" s="28">
        <v>0</v>
      </c>
      <c r="Z585" s="28">
        <v>0</v>
      </c>
      <c r="AA585" s="28">
        <v>0</v>
      </c>
      <c r="AB585" s="28">
        <v>0</v>
      </c>
      <c r="AC585" s="28">
        <v>0</v>
      </c>
      <c r="AD585" s="28">
        <v>0</v>
      </c>
      <c r="AE585" s="28">
        <v>0</v>
      </c>
      <c r="AF585" s="28">
        <v>0</v>
      </c>
      <c r="AG585" s="28">
        <v>0</v>
      </c>
      <c r="AH585" s="28">
        <v>0</v>
      </c>
      <c r="AI585" s="28">
        <v>0</v>
      </c>
    </row>
    <row r="586" spans="1:35" ht="13">
      <c r="A586" s="13" t="s">
        <v>21</v>
      </c>
      <c r="B586" s="14"/>
      <c r="C586" s="60">
        <v>0</v>
      </c>
      <c r="D586" s="60">
        <v>0</v>
      </c>
      <c r="E586" s="60">
        <v>0</v>
      </c>
      <c r="F586" s="60">
        <v>0</v>
      </c>
      <c r="G586" s="60">
        <v>0</v>
      </c>
      <c r="H586" s="60">
        <v>0</v>
      </c>
      <c r="I586" s="60">
        <v>0</v>
      </c>
      <c r="J586" s="60">
        <v>0</v>
      </c>
      <c r="K586" s="60">
        <v>0</v>
      </c>
      <c r="L586" s="60">
        <v>0</v>
      </c>
      <c r="M586" s="60">
        <v>0</v>
      </c>
      <c r="N586" s="60">
        <v>0</v>
      </c>
      <c r="O586" s="60">
        <v>0</v>
      </c>
      <c r="P586" s="60">
        <v>0</v>
      </c>
      <c r="Q586" s="60">
        <v>0</v>
      </c>
      <c r="R586" s="60">
        <v>0</v>
      </c>
      <c r="S586" s="60">
        <v>0</v>
      </c>
      <c r="T586" s="60">
        <v>0</v>
      </c>
      <c r="U586" s="60">
        <v>0</v>
      </c>
      <c r="V586" s="60">
        <v>0</v>
      </c>
      <c r="W586" s="60">
        <v>0</v>
      </c>
      <c r="X586" s="60">
        <v>0</v>
      </c>
      <c r="Y586" s="60">
        <v>0</v>
      </c>
      <c r="Z586" s="60">
        <v>0</v>
      </c>
      <c r="AA586" s="60">
        <v>0</v>
      </c>
      <c r="AB586" s="60">
        <v>0</v>
      </c>
      <c r="AC586" s="60">
        <v>0</v>
      </c>
      <c r="AD586" s="60">
        <v>0</v>
      </c>
      <c r="AE586" s="60">
        <v>0</v>
      </c>
      <c r="AF586" s="60">
        <v>0</v>
      </c>
      <c r="AG586" s="60">
        <v>0</v>
      </c>
      <c r="AH586" s="60">
        <v>0</v>
      </c>
      <c r="AI586" s="60">
        <v>0</v>
      </c>
    </row>
    <row r="587" spans="1:35" ht="13">
      <c r="A587" s="9" t="s">
        <v>22</v>
      </c>
      <c r="B587" s="10"/>
      <c r="C587" s="11">
        <v>0</v>
      </c>
      <c r="D587" s="11">
        <v>0</v>
      </c>
      <c r="E587" s="11">
        <v>0</v>
      </c>
      <c r="F587" s="11">
        <v>0</v>
      </c>
      <c r="G587" s="11">
        <v>0</v>
      </c>
      <c r="H587" s="11">
        <v>0</v>
      </c>
      <c r="I587" s="11">
        <v>0</v>
      </c>
      <c r="J587" s="11">
        <v>0</v>
      </c>
      <c r="K587" s="11">
        <v>0</v>
      </c>
      <c r="L587" s="11">
        <v>0</v>
      </c>
      <c r="M587" s="11">
        <v>0</v>
      </c>
      <c r="N587" s="11">
        <v>0</v>
      </c>
      <c r="O587" s="11">
        <v>0</v>
      </c>
      <c r="P587" s="11">
        <v>0</v>
      </c>
      <c r="Q587" s="11">
        <v>0</v>
      </c>
      <c r="R587" s="11">
        <v>0</v>
      </c>
      <c r="S587" s="11">
        <v>0</v>
      </c>
      <c r="T587" s="11">
        <v>0</v>
      </c>
      <c r="U587" s="11">
        <v>0</v>
      </c>
      <c r="V587" s="11">
        <v>0</v>
      </c>
      <c r="W587" s="11">
        <v>0</v>
      </c>
      <c r="X587" s="11">
        <v>0</v>
      </c>
      <c r="Y587" s="11">
        <v>0</v>
      </c>
      <c r="Z587" s="11">
        <v>0</v>
      </c>
      <c r="AA587" s="11">
        <v>0</v>
      </c>
      <c r="AB587" s="11">
        <v>0</v>
      </c>
      <c r="AC587" s="11">
        <v>0</v>
      </c>
      <c r="AD587" s="11">
        <v>0</v>
      </c>
      <c r="AE587" s="11">
        <v>0</v>
      </c>
      <c r="AF587" s="11">
        <v>0</v>
      </c>
      <c r="AG587" s="11">
        <v>0</v>
      </c>
      <c r="AH587" s="11">
        <v>0</v>
      </c>
      <c r="AI587" s="11">
        <v>0</v>
      </c>
    </row>
    <row r="588" spans="1:35" ht="13">
      <c r="A588" s="29" t="s">
        <v>23</v>
      </c>
      <c r="B588" s="30"/>
      <c r="C588" s="12">
        <v>0</v>
      </c>
      <c r="D588" s="12">
        <v>0</v>
      </c>
      <c r="E588" s="12">
        <v>0</v>
      </c>
      <c r="F588" s="12">
        <v>0</v>
      </c>
      <c r="G588" s="12">
        <v>0</v>
      </c>
      <c r="H588" s="12">
        <v>0</v>
      </c>
      <c r="I588" s="12">
        <v>0</v>
      </c>
      <c r="J588" s="12">
        <v>0</v>
      </c>
      <c r="K588" s="12">
        <v>0</v>
      </c>
      <c r="L588" s="12">
        <v>0</v>
      </c>
      <c r="M588" s="12">
        <v>0</v>
      </c>
      <c r="N588" s="12">
        <v>0</v>
      </c>
      <c r="O588" s="12">
        <v>0</v>
      </c>
      <c r="P588" s="12">
        <v>0</v>
      </c>
      <c r="Q588" s="12">
        <v>0</v>
      </c>
      <c r="R588" s="12">
        <v>0</v>
      </c>
      <c r="S588" s="12">
        <v>0</v>
      </c>
      <c r="T588" s="12">
        <v>0</v>
      </c>
      <c r="U588" s="12">
        <v>0</v>
      </c>
      <c r="V588" s="12">
        <v>0</v>
      </c>
      <c r="W588" s="12">
        <v>0</v>
      </c>
      <c r="X588" s="12">
        <v>0</v>
      </c>
      <c r="Y588" s="12">
        <v>0</v>
      </c>
      <c r="Z588" s="12">
        <v>0</v>
      </c>
      <c r="AA588" s="12">
        <v>0</v>
      </c>
      <c r="AB588" s="12">
        <v>0</v>
      </c>
      <c r="AC588" s="12">
        <v>0</v>
      </c>
      <c r="AD588" s="12">
        <v>0</v>
      </c>
      <c r="AE588" s="12">
        <v>0</v>
      </c>
      <c r="AF588" s="12">
        <v>0</v>
      </c>
      <c r="AG588" s="12">
        <v>0</v>
      </c>
      <c r="AH588" s="12">
        <v>0</v>
      </c>
      <c r="AI588" s="12">
        <v>0</v>
      </c>
    </row>
    <row r="589" spans="1:35" ht="13.5" thickBot="1">
      <c r="A589" s="16" t="s">
        <v>24</v>
      </c>
      <c r="B589" s="17"/>
      <c r="C589" s="18">
        <v>0</v>
      </c>
      <c r="D589" s="18">
        <v>0</v>
      </c>
      <c r="E589" s="18">
        <v>0</v>
      </c>
      <c r="F589" s="18">
        <v>0</v>
      </c>
      <c r="G589" s="18">
        <v>0</v>
      </c>
      <c r="H589" s="18">
        <v>0</v>
      </c>
      <c r="I589" s="18">
        <v>0</v>
      </c>
      <c r="J589" s="18">
        <v>0</v>
      </c>
      <c r="K589" s="18">
        <v>0</v>
      </c>
      <c r="L589" s="18">
        <v>0</v>
      </c>
      <c r="M589" s="18">
        <v>0</v>
      </c>
      <c r="N589" s="18">
        <v>0</v>
      </c>
      <c r="O589" s="18">
        <v>0</v>
      </c>
      <c r="P589" s="18">
        <v>0</v>
      </c>
      <c r="Q589" s="18">
        <v>0</v>
      </c>
      <c r="R589" s="18">
        <v>0</v>
      </c>
      <c r="S589" s="18">
        <v>0</v>
      </c>
      <c r="T589" s="18">
        <v>0</v>
      </c>
      <c r="U589" s="18">
        <v>0</v>
      </c>
      <c r="V589" s="18">
        <v>0</v>
      </c>
      <c r="W589" s="18">
        <v>0</v>
      </c>
      <c r="X589" s="18">
        <v>0</v>
      </c>
      <c r="Y589" s="18">
        <v>0</v>
      </c>
      <c r="Z589" s="18">
        <v>0</v>
      </c>
      <c r="AA589" s="18">
        <v>0</v>
      </c>
      <c r="AB589" s="18">
        <v>0</v>
      </c>
      <c r="AC589" s="18">
        <v>0</v>
      </c>
      <c r="AD589" s="18">
        <v>0</v>
      </c>
      <c r="AE589" s="18">
        <v>0</v>
      </c>
      <c r="AF589" s="18">
        <v>0</v>
      </c>
      <c r="AG589" s="18">
        <v>0</v>
      </c>
      <c r="AH589" s="18">
        <v>0</v>
      </c>
      <c r="AI589" s="18">
        <v>0</v>
      </c>
    </row>
    <row r="590" spans="1:35" ht="13.5" thickBot="1">
      <c r="A590" s="31" t="s">
        <v>25</v>
      </c>
      <c r="B590" s="32"/>
      <c r="C590" s="33">
        <v>0</v>
      </c>
      <c r="D590" s="33">
        <v>0</v>
      </c>
      <c r="E590" s="33">
        <v>0</v>
      </c>
      <c r="F590" s="33">
        <v>0</v>
      </c>
      <c r="G590" s="33">
        <v>0</v>
      </c>
      <c r="H590" s="33">
        <v>0</v>
      </c>
      <c r="I590" s="33">
        <v>0</v>
      </c>
      <c r="J590" s="33">
        <v>0</v>
      </c>
      <c r="K590" s="33">
        <v>0</v>
      </c>
      <c r="L590" s="33">
        <v>0</v>
      </c>
      <c r="M590" s="33">
        <v>0</v>
      </c>
      <c r="N590" s="33">
        <v>0</v>
      </c>
      <c r="O590" s="33">
        <v>0</v>
      </c>
      <c r="P590" s="33">
        <v>0</v>
      </c>
      <c r="Q590" s="33">
        <v>0</v>
      </c>
      <c r="R590" s="33">
        <v>0</v>
      </c>
      <c r="S590" s="33">
        <v>0</v>
      </c>
      <c r="T590" s="33">
        <v>0</v>
      </c>
      <c r="U590" s="33">
        <v>0</v>
      </c>
      <c r="V590" s="33">
        <v>30.082182214316013</v>
      </c>
      <c r="W590" s="33">
        <v>28.575831264278172</v>
      </c>
      <c r="X590" s="33">
        <v>26.377762378850651</v>
      </c>
      <c r="Y590" s="33">
        <v>29.455856079386155</v>
      </c>
      <c r="Z590" s="33">
        <v>31.531189666644014</v>
      </c>
      <c r="AA590" s="33">
        <v>29.703152432185785</v>
      </c>
      <c r="AB590" s="33">
        <v>33.874841453963299</v>
      </c>
      <c r="AC590" s="33">
        <v>40.127839062922838</v>
      </c>
      <c r="AD590" s="33">
        <v>38.741000891695435</v>
      </c>
      <c r="AE590" s="33">
        <v>39.880545755200622</v>
      </c>
      <c r="AF590" s="33">
        <v>41.458430230795337</v>
      </c>
      <c r="AG590" s="33">
        <v>39.206182738961928</v>
      </c>
      <c r="AH590" s="33">
        <v>59.039374279011589</v>
      </c>
      <c r="AI590" s="33">
        <v>57.555668988703545</v>
      </c>
    </row>
    <row r="591" spans="1:35" ht="13">
      <c r="A591" s="5" t="s">
        <v>26</v>
      </c>
      <c r="B591" s="6"/>
      <c r="C591" s="7">
        <v>0</v>
      </c>
      <c r="D591" s="7">
        <v>0</v>
      </c>
      <c r="E591" s="7">
        <v>0</v>
      </c>
      <c r="F591" s="7">
        <v>0</v>
      </c>
      <c r="G591" s="7">
        <v>0</v>
      </c>
      <c r="H591" s="7">
        <v>0</v>
      </c>
      <c r="I591" s="7">
        <v>0</v>
      </c>
      <c r="J591" s="7">
        <v>0</v>
      </c>
      <c r="K591" s="7">
        <v>0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7">
        <v>0</v>
      </c>
      <c r="R591" s="7">
        <v>0</v>
      </c>
      <c r="S591" s="7">
        <v>0</v>
      </c>
      <c r="T591" s="7">
        <v>0</v>
      </c>
      <c r="U591" s="7">
        <v>0</v>
      </c>
      <c r="V591" s="7">
        <v>4.0335667137304432</v>
      </c>
      <c r="W591" s="7">
        <v>1.9288354479143495</v>
      </c>
      <c r="X591" s="7">
        <v>2.5980332347016621</v>
      </c>
      <c r="Y591" s="7">
        <v>2.7766970856317821</v>
      </c>
      <c r="Z591" s="7">
        <v>3.442611374049195</v>
      </c>
      <c r="AA591" s="7">
        <v>3.6975832127637029</v>
      </c>
      <c r="AB591" s="7">
        <v>2.267528179374859</v>
      </c>
      <c r="AC591" s="7">
        <v>3.2007472678480862</v>
      </c>
      <c r="AD591" s="7">
        <v>1.9926139870758772</v>
      </c>
      <c r="AE591" s="7">
        <v>2.6246781208048646</v>
      </c>
      <c r="AF591" s="7">
        <v>2.0991358582116764</v>
      </c>
      <c r="AG591" s="7">
        <v>2.4720969416021856</v>
      </c>
      <c r="AH591" s="7">
        <v>1.6645272447644588</v>
      </c>
      <c r="AI591" s="7">
        <v>1.9983182140256432</v>
      </c>
    </row>
    <row r="592" spans="1:35" ht="13">
      <c r="A592" s="29" t="s">
        <v>27</v>
      </c>
      <c r="B592" s="30"/>
      <c r="C592" s="12">
        <v>0</v>
      </c>
      <c r="D592" s="12">
        <v>0</v>
      </c>
      <c r="E592" s="12">
        <v>0</v>
      </c>
      <c r="F592" s="12">
        <v>0</v>
      </c>
      <c r="G592" s="12">
        <v>0</v>
      </c>
      <c r="H592" s="12">
        <v>0</v>
      </c>
      <c r="I592" s="12">
        <v>0</v>
      </c>
      <c r="J592" s="12">
        <v>0</v>
      </c>
      <c r="K592" s="12">
        <v>0</v>
      </c>
      <c r="L592" s="12">
        <v>0</v>
      </c>
      <c r="M592" s="12">
        <v>0</v>
      </c>
      <c r="N592" s="12">
        <v>0</v>
      </c>
      <c r="O592" s="12">
        <v>0</v>
      </c>
      <c r="P592" s="12">
        <v>0</v>
      </c>
      <c r="Q592" s="12">
        <v>0</v>
      </c>
      <c r="R592" s="12">
        <v>0</v>
      </c>
      <c r="S592" s="12">
        <v>0</v>
      </c>
      <c r="T592" s="12">
        <v>0</v>
      </c>
      <c r="U592" s="12">
        <v>0</v>
      </c>
      <c r="V592" s="12">
        <v>0</v>
      </c>
      <c r="W592" s="12">
        <v>0</v>
      </c>
      <c r="X592" s="12">
        <v>0</v>
      </c>
      <c r="Y592" s="12">
        <v>0</v>
      </c>
      <c r="Z592" s="12">
        <v>0</v>
      </c>
      <c r="AA592" s="12">
        <v>0</v>
      </c>
      <c r="AB592" s="12">
        <v>0</v>
      </c>
      <c r="AC592" s="12">
        <v>0</v>
      </c>
      <c r="AD592" s="12">
        <v>0</v>
      </c>
      <c r="AE592" s="12">
        <v>0</v>
      </c>
      <c r="AF592" s="12">
        <v>0</v>
      </c>
      <c r="AG592" s="12">
        <v>0</v>
      </c>
      <c r="AH592" s="12">
        <v>0</v>
      </c>
      <c r="AI592" s="12">
        <v>0</v>
      </c>
    </row>
    <row r="593" spans="1:35">
      <c r="A593" s="13" t="s">
        <v>28</v>
      </c>
      <c r="B593" s="34"/>
      <c r="C593" s="15">
        <v>0</v>
      </c>
      <c r="D593" s="15">
        <v>0</v>
      </c>
      <c r="E593" s="15">
        <v>0</v>
      </c>
      <c r="F593" s="15">
        <v>0</v>
      </c>
      <c r="G593" s="15">
        <v>0</v>
      </c>
      <c r="H593" s="15">
        <v>0</v>
      </c>
      <c r="I593" s="15">
        <v>0</v>
      </c>
      <c r="J593" s="15">
        <v>0</v>
      </c>
      <c r="K593" s="15">
        <v>0</v>
      </c>
      <c r="L593" s="15">
        <v>0</v>
      </c>
      <c r="M593" s="15">
        <v>0</v>
      </c>
      <c r="N593" s="15">
        <v>0</v>
      </c>
      <c r="O593" s="15">
        <v>0</v>
      </c>
      <c r="P593" s="15">
        <v>0</v>
      </c>
      <c r="Q593" s="15">
        <v>0</v>
      </c>
      <c r="R593" s="15">
        <v>0</v>
      </c>
      <c r="S593" s="15">
        <v>0</v>
      </c>
      <c r="T593" s="15">
        <v>0</v>
      </c>
      <c r="U593" s="15">
        <v>0</v>
      </c>
      <c r="V593" s="15">
        <v>0</v>
      </c>
      <c r="W593" s="15">
        <v>0</v>
      </c>
      <c r="X593" s="15">
        <v>0</v>
      </c>
      <c r="Y593" s="15">
        <v>0</v>
      </c>
      <c r="Z593" s="15">
        <v>0</v>
      </c>
      <c r="AA593" s="15">
        <v>0</v>
      </c>
      <c r="AB593" s="15">
        <v>0</v>
      </c>
      <c r="AC593" s="15">
        <v>0</v>
      </c>
      <c r="AD593" s="15">
        <v>0</v>
      </c>
      <c r="AE593" s="15">
        <v>0</v>
      </c>
      <c r="AF593" s="15">
        <v>0</v>
      </c>
      <c r="AG593" s="15">
        <v>0</v>
      </c>
      <c r="AH593" s="15">
        <v>0</v>
      </c>
      <c r="AI593" s="15">
        <v>0</v>
      </c>
    </row>
    <row r="594" spans="1:35" ht="13">
      <c r="A594" s="35" t="s">
        <v>29</v>
      </c>
      <c r="B594" s="36"/>
      <c r="C594" s="37">
        <v>0</v>
      </c>
      <c r="D594" s="37">
        <v>0</v>
      </c>
      <c r="E594" s="37">
        <v>0</v>
      </c>
      <c r="F594" s="37">
        <v>0</v>
      </c>
      <c r="G594" s="37">
        <v>0</v>
      </c>
      <c r="H594" s="37">
        <v>0</v>
      </c>
      <c r="I594" s="37">
        <v>0</v>
      </c>
      <c r="J594" s="37">
        <v>0</v>
      </c>
      <c r="K594" s="37">
        <v>0</v>
      </c>
      <c r="L594" s="37">
        <v>0</v>
      </c>
      <c r="M594" s="37">
        <v>0</v>
      </c>
      <c r="N594" s="37">
        <v>0</v>
      </c>
      <c r="O594" s="37">
        <v>0</v>
      </c>
      <c r="P594" s="37">
        <v>0</v>
      </c>
      <c r="Q594" s="37">
        <v>0</v>
      </c>
      <c r="R594" s="37">
        <v>0</v>
      </c>
      <c r="S594" s="37">
        <v>0</v>
      </c>
      <c r="T594" s="37">
        <v>0</v>
      </c>
      <c r="U594" s="37">
        <v>0</v>
      </c>
      <c r="V594" s="37">
        <v>4.0335667137304432</v>
      </c>
      <c r="W594" s="37">
        <v>1.9288354479143495</v>
      </c>
      <c r="X594" s="37">
        <v>2.5980332347016621</v>
      </c>
      <c r="Y594" s="37">
        <v>2.7766970856317821</v>
      </c>
      <c r="Z594" s="37">
        <v>3.442611374049195</v>
      </c>
      <c r="AA594" s="37">
        <v>3.6975832127637029</v>
      </c>
      <c r="AB594" s="37">
        <v>2.267528179374859</v>
      </c>
      <c r="AC594" s="37">
        <v>3.2007472678480862</v>
      </c>
      <c r="AD594" s="37">
        <v>1.9926139870758772</v>
      </c>
      <c r="AE594" s="37">
        <v>2.6246781208048646</v>
      </c>
      <c r="AF594" s="37">
        <v>2.0991358582116764</v>
      </c>
      <c r="AG594" s="37">
        <v>2.4720969416021856</v>
      </c>
      <c r="AH594" s="37">
        <v>1.6645272447644588</v>
      </c>
      <c r="AI594" s="37">
        <v>1.9983182140256432</v>
      </c>
    </row>
    <row r="595" spans="1:35" ht="13">
      <c r="A595" s="35" t="s">
        <v>30</v>
      </c>
      <c r="B595" s="36"/>
      <c r="C595" s="37">
        <v>0</v>
      </c>
      <c r="D595" s="37">
        <v>0</v>
      </c>
      <c r="E595" s="37">
        <v>0</v>
      </c>
      <c r="F595" s="37">
        <v>0</v>
      </c>
      <c r="G595" s="37">
        <v>0</v>
      </c>
      <c r="H595" s="37">
        <v>0</v>
      </c>
      <c r="I595" s="37">
        <v>0</v>
      </c>
      <c r="J595" s="37">
        <v>0</v>
      </c>
      <c r="K595" s="37">
        <v>0</v>
      </c>
      <c r="L595" s="37">
        <v>0</v>
      </c>
      <c r="M595" s="37">
        <v>0</v>
      </c>
      <c r="N595" s="37">
        <v>0</v>
      </c>
      <c r="O595" s="37">
        <v>0</v>
      </c>
      <c r="P595" s="37">
        <v>0</v>
      </c>
      <c r="Q595" s="37">
        <v>0</v>
      </c>
      <c r="R595" s="37">
        <v>0</v>
      </c>
      <c r="S595" s="37">
        <v>0</v>
      </c>
      <c r="T595" s="37">
        <v>0</v>
      </c>
      <c r="U595" s="37">
        <v>0</v>
      </c>
      <c r="V595" s="37">
        <v>0</v>
      </c>
      <c r="W595" s="37">
        <v>0</v>
      </c>
      <c r="X595" s="37">
        <v>0</v>
      </c>
      <c r="Y595" s="37">
        <v>0</v>
      </c>
      <c r="Z595" s="37">
        <v>0</v>
      </c>
      <c r="AA595" s="37">
        <v>0</v>
      </c>
      <c r="AB595" s="37">
        <v>0</v>
      </c>
      <c r="AC595" s="37">
        <v>0</v>
      </c>
      <c r="AD595" s="37">
        <v>0</v>
      </c>
      <c r="AE595" s="37">
        <v>0</v>
      </c>
      <c r="AF595" s="37">
        <v>0</v>
      </c>
      <c r="AG595" s="37">
        <v>0</v>
      </c>
      <c r="AH595" s="37">
        <v>0</v>
      </c>
      <c r="AI595" s="37">
        <v>0</v>
      </c>
    </row>
    <row r="596" spans="1:35" ht="13">
      <c r="A596" s="13" t="s">
        <v>31</v>
      </c>
      <c r="B596" s="14"/>
      <c r="C596" s="15">
        <v>0</v>
      </c>
      <c r="D596" s="15">
        <v>0</v>
      </c>
      <c r="E596" s="15">
        <v>0</v>
      </c>
      <c r="F596" s="15">
        <v>0</v>
      </c>
      <c r="G596" s="15">
        <v>0</v>
      </c>
      <c r="H596" s="15">
        <v>0</v>
      </c>
      <c r="I596" s="15">
        <v>0</v>
      </c>
      <c r="J596" s="15">
        <v>0</v>
      </c>
      <c r="K596" s="15">
        <v>0</v>
      </c>
      <c r="L596" s="15">
        <v>0</v>
      </c>
      <c r="M596" s="15">
        <v>0</v>
      </c>
      <c r="N596" s="15">
        <v>0</v>
      </c>
      <c r="O596" s="15">
        <v>0</v>
      </c>
      <c r="P596" s="15">
        <v>0</v>
      </c>
      <c r="Q596" s="15">
        <v>0</v>
      </c>
      <c r="R596" s="15">
        <v>0</v>
      </c>
      <c r="S596" s="15">
        <v>0</v>
      </c>
      <c r="T596" s="15">
        <v>0</v>
      </c>
      <c r="U596" s="15">
        <v>0</v>
      </c>
      <c r="V596" s="15">
        <v>0</v>
      </c>
      <c r="W596" s="15">
        <v>0</v>
      </c>
      <c r="X596" s="15">
        <v>0</v>
      </c>
      <c r="Y596" s="15">
        <v>0</v>
      </c>
      <c r="Z596" s="15">
        <v>0</v>
      </c>
      <c r="AA596" s="15">
        <v>0</v>
      </c>
      <c r="AB596" s="15">
        <v>0</v>
      </c>
      <c r="AC596" s="15">
        <v>0</v>
      </c>
      <c r="AD596" s="15">
        <v>0</v>
      </c>
      <c r="AE596" s="15">
        <v>0</v>
      </c>
      <c r="AF596" s="15">
        <v>0</v>
      </c>
      <c r="AG596" s="15">
        <v>0</v>
      </c>
      <c r="AH596" s="15">
        <v>0</v>
      </c>
      <c r="AI596" s="15">
        <v>0</v>
      </c>
    </row>
    <row r="597" spans="1:35">
      <c r="A597" s="38" t="s">
        <v>32</v>
      </c>
      <c r="B597" s="39"/>
      <c r="C597" s="40">
        <v>0</v>
      </c>
      <c r="D597" s="40">
        <v>0</v>
      </c>
      <c r="E597" s="40">
        <v>0</v>
      </c>
      <c r="F597" s="40">
        <v>0</v>
      </c>
      <c r="G597" s="40">
        <v>0</v>
      </c>
      <c r="H597" s="40">
        <v>0</v>
      </c>
      <c r="I597" s="40">
        <v>0</v>
      </c>
      <c r="J597" s="40">
        <v>0</v>
      </c>
      <c r="K597" s="40">
        <v>0</v>
      </c>
      <c r="L597" s="40">
        <v>0</v>
      </c>
      <c r="M597" s="40">
        <v>0</v>
      </c>
      <c r="N597" s="40">
        <v>0</v>
      </c>
      <c r="O597" s="40">
        <v>0</v>
      </c>
      <c r="P597" s="40">
        <v>0</v>
      </c>
      <c r="Q597" s="40">
        <v>0</v>
      </c>
      <c r="R597" s="40">
        <v>0</v>
      </c>
      <c r="S597" s="40">
        <v>0</v>
      </c>
      <c r="T597" s="40">
        <v>0</v>
      </c>
      <c r="U597" s="40">
        <v>0</v>
      </c>
      <c r="V597" s="40">
        <v>0</v>
      </c>
      <c r="W597" s="40">
        <v>0</v>
      </c>
      <c r="X597" s="40">
        <v>0</v>
      </c>
      <c r="Y597" s="40">
        <v>0</v>
      </c>
      <c r="Z597" s="40">
        <v>0</v>
      </c>
      <c r="AA597" s="40">
        <v>0</v>
      </c>
      <c r="AB597" s="40">
        <v>0</v>
      </c>
      <c r="AC597" s="40">
        <v>0</v>
      </c>
      <c r="AD597" s="40">
        <v>0</v>
      </c>
      <c r="AE597" s="40">
        <v>0</v>
      </c>
      <c r="AF597" s="40">
        <v>0</v>
      </c>
      <c r="AG597" s="40">
        <v>0</v>
      </c>
      <c r="AH597" s="40">
        <v>0</v>
      </c>
      <c r="AI597" s="40">
        <v>0</v>
      </c>
    </row>
    <row r="598" spans="1:35">
      <c r="A598" s="42" t="s">
        <v>33</v>
      </c>
      <c r="B598" s="43"/>
      <c r="C598" s="44">
        <v>0</v>
      </c>
      <c r="D598" s="44">
        <v>0</v>
      </c>
      <c r="E598" s="44">
        <v>0</v>
      </c>
      <c r="F598" s="44">
        <v>0</v>
      </c>
      <c r="G598" s="44">
        <v>0</v>
      </c>
      <c r="H598" s="44">
        <v>0</v>
      </c>
      <c r="I598" s="44">
        <v>0</v>
      </c>
      <c r="J598" s="44">
        <v>0</v>
      </c>
      <c r="K598" s="44">
        <v>0</v>
      </c>
      <c r="L598" s="44">
        <v>0</v>
      </c>
      <c r="M598" s="44">
        <v>0</v>
      </c>
      <c r="N598" s="44">
        <v>0</v>
      </c>
      <c r="O598" s="44">
        <v>0</v>
      </c>
      <c r="P598" s="44">
        <v>0</v>
      </c>
      <c r="Q598" s="44">
        <v>0</v>
      </c>
      <c r="R598" s="44">
        <v>0</v>
      </c>
      <c r="S598" s="44">
        <v>0</v>
      </c>
      <c r="T598" s="44">
        <v>0</v>
      </c>
      <c r="U598" s="44">
        <v>0</v>
      </c>
      <c r="V598" s="44">
        <v>0</v>
      </c>
      <c r="W598" s="44">
        <v>0</v>
      </c>
      <c r="X598" s="44">
        <v>0</v>
      </c>
      <c r="Y598" s="44">
        <v>0</v>
      </c>
      <c r="Z598" s="44">
        <v>0</v>
      </c>
      <c r="AA598" s="44">
        <v>0</v>
      </c>
      <c r="AB598" s="44">
        <v>0</v>
      </c>
      <c r="AC598" s="44">
        <v>0</v>
      </c>
      <c r="AD598" s="44">
        <v>0</v>
      </c>
      <c r="AE598" s="44">
        <v>0</v>
      </c>
      <c r="AF598" s="44">
        <v>0</v>
      </c>
      <c r="AG598" s="44">
        <v>0</v>
      </c>
      <c r="AH598" s="44">
        <v>0</v>
      </c>
      <c r="AI598" s="44">
        <v>0</v>
      </c>
    </row>
    <row r="599" spans="1:35">
      <c r="A599" s="42" t="s">
        <v>34</v>
      </c>
      <c r="B599" s="43"/>
      <c r="C599" s="44">
        <v>0</v>
      </c>
      <c r="D599" s="44">
        <v>0</v>
      </c>
      <c r="E599" s="44">
        <v>0</v>
      </c>
      <c r="F599" s="44">
        <v>0</v>
      </c>
      <c r="G599" s="44">
        <v>0</v>
      </c>
      <c r="H599" s="44">
        <v>0</v>
      </c>
      <c r="I599" s="44">
        <v>0</v>
      </c>
      <c r="J599" s="44">
        <v>0</v>
      </c>
      <c r="K599" s="44">
        <v>0</v>
      </c>
      <c r="L599" s="44">
        <v>0</v>
      </c>
      <c r="M599" s="44">
        <v>0</v>
      </c>
      <c r="N599" s="44">
        <v>0</v>
      </c>
      <c r="O599" s="44">
        <v>0</v>
      </c>
      <c r="P599" s="44">
        <v>0</v>
      </c>
      <c r="Q599" s="44">
        <v>0</v>
      </c>
      <c r="R599" s="44">
        <v>0</v>
      </c>
      <c r="S599" s="44">
        <v>0</v>
      </c>
      <c r="T599" s="44">
        <v>0</v>
      </c>
      <c r="U599" s="44">
        <v>0</v>
      </c>
      <c r="V599" s="44">
        <v>0</v>
      </c>
      <c r="W599" s="44">
        <v>0</v>
      </c>
      <c r="X599" s="44">
        <v>0</v>
      </c>
      <c r="Y599" s="44">
        <v>0</v>
      </c>
      <c r="Z599" s="44">
        <v>0</v>
      </c>
      <c r="AA599" s="44">
        <v>0</v>
      </c>
      <c r="AB599" s="44">
        <v>0</v>
      </c>
      <c r="AC599" s="44">
        <v>0</v>
      </c>
      <c r="AD599" s="44">
        <v>0</v>
      </c>
      <c r="AE599" s="44">
        <v>0</v>
      </c>
      <c r="AF599" s="44">
        <v>0</v>
      </c>
      <c r="AG599" s="44">
        <v>0</v>
      </c>
      <c r="AH599" s="44">
        <v>0</v>
      </c>
      <c r="AI599" s="44">
        <v>0</v>
      </c>
    </row>
    <row r="600" spans="1:35">
      <c r="A600" s="42" t="s">
        <v>35</v>
      </c>
      <c r="B600" s="43"/>
      <c r="C600" s="44">
        <v>0</v>
      </c>
      <c r="D600" s="44">
        <v>0</v>
      </c>
      <c r="E600" s="44">
        <v>0</v>
      </c>
      <c r="F600" s="44">
        <v>0</v>
      </c>
      <c r="G600" s="44">
        <v>0</v>
      </c>
      <c r="H600" s="44">
        <v>0</v>
      </c>
      <c r="I600" s="44">
        <v>0</v>
      </c>
      <c r="J600" s="44">
        <v>0</v>
      </c>
      <c r="K600" s="44">
        <v>0</v>
      </c>
      <c r="L600" s="44">
        <v>0</v>
      </c>
      <c r="M600" s="44">
        <v>0</v>
      </c>
      <c r="N600" s="44">
        <v>0</v>
      </c>
      <c r="O600" s="44">
        <v>0</v>
      </c>
      <c r="P600" s="44">
        <v>0</v>
      </c>
      <c r="Q600" s="44">
        <v>0</v>
      </c>
      <c r="R600" s="44">
        <v>0</v>
      </c>
      <c r="S600" s="44">
        <v>0</v>
      </c>
      <c r="T600" s="44">
        <v>0</v>
      </c>
      <c r="U600" s="44">
        <v>0</v>
      </c>
      <c r="V600" s="44">
        <v>0</v>
      </c>
      <c r="W600" s="44">
        <v>0</v>
      </c>
      <c r="X600" s="44">
        <v>0</v>
      </c>
      <c r="Y600" s="44">
        <v>0</v>
      </c>
      <c r="Z600" s="44">
        <v>0</v>
      </c>
      <c r="AA600" s="44">
        <v>0</v>
      </c>
      <c r="AB600" s="44">
        <v>0</v>
      </c>
      <c r="AC600" s="44">
        <v>0</v>
      </c>
      <c r="AD600" s="44">
        <v>0</v>
      </c>
      <c r="AE600" s="44">
        <v>0</v>
      </c>
      <c r="AF600" s="44">
        <v>0</v>
      </c>
      <c r="AG600" s="44">
        <v>0</v>
      </c>
      <c r="AH600" s="44">
        <v>0</v>
      </c>
      <c r="AI600" s="44">
        <v>0</v>
      </c>
    </row>
    <row r="601" spans="1:35">
      <c r="A601" s="45" t="s">
        <v>36</v>
      </c>
      <c r="B601" s="46"/>
      <c r="C601" s="44">
        <v>0</v>
      </c>
      <c r="D601" s="44">
        <v>0</v>
      </c>
      <c r="E601" s="44">
        <v>0</v>
      </c>
      <c r="F601" s="44">
        <v>0</v>
      </c>
      <c r="G601" s="44">
        <v>0</v>
      </c>
      <c r="H601" s="44">
        <v>0</v>
      </c>
      <c r="I601" s="44">
        <v>0</v>
      </c>
      <c r="J601" s="44">
        <v>0</v>
      </c>
      <c r="K601" s="44">
        <v>0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4">
        <v>0</v>
      </c>
      <c r="R601" s="44">
        <v>0</v>
      </c>
      <c r="S601" s="44">
        <v>0</v>
      </c>
      <c r="T601" s="44">
        <v>0</v>
      </c>
      <c r="U601" s="44">
        <v>0</v>
      </c>
      <c r="V601" s="44">
        <v>0</v>
      </c>
      <c r="W601" s="44">
        <v>0</v>
      </c>
      <c r="X601" s="44">
        <v>0</v>
      </c>
      <c r="Y601" s="44">
        <v>0</v>
      </c>
      <c r="Z601" s="44">
        <v>0</v>
      </c>
      <c r="AA601" s="44">
        <v>0</v>
      </c>
      <c r="AB601" s="44">
        <v>0</v>
      </c>
      <c r="AC601" s="44">
        <v>0</v>
      </c>
      <c r="AD601" s="44">
        <v>0</v>
      </c>
      <c r="AE601" s="44">
        <v>0</v>
      </c>
      <c r="AF601" s="44">
        <v>0</v>
      </c>
      <c r="AG601" s="44">
        <v>0</v>
      </c>
      <c r="AH601" s="44">
        <v>0</v>
      </c>
      <c r="AI601" s="44">
        <v>0</v>
      </c>
    </row>
    <row r="602" spans="1:35" ht="13" thickBot="1">
      <c r="A602" s="47" t="s">
        <v>37</v>
      </c>
      <c r="B602" s="48"/>
      <c r="C602" s="49">
        <v>0</v>
      </c>
      <c r="D602" s="49">
        <v>0</v>
      </c>
      <c r="E602" s="49">
        <v>0</v>
      </c>
      <c r="F602" s="49">
        <v>0</v>
      </c>
      <c r="G602" s="49">
        <v>0</v>
      </c>
      <c r="H602" s="49">
        <v>0</v>
      </c>
      <c r="I602" s="49">
        <v>0</v>
      </c>
      <c r="J602" s="49">
        <v>0</v>
      </c>
      <c r="K602" s="49">
        <v>0</v>
      </c>
      <c r="L602" s="49">
        <v>0</v>
      </c>
      <c r="M602" s="49">
        <v>0</v>
      </c>
      <c r="N602" s="49">
        <v>0</v>
      </c>
      <c r="O602" s="49">
        <v>0</v>
      </c>
      <c r="P602" s="49">
        <v>0</v>
      </c>
      <c r="Q602" s="49">
        <v>0</v>
      </c>
      <c r="R602" s="49">
        <v>0</v>
      </c>
      <c r="S602" s="49">
        <v>0</v>
      </c>
      <c r="T602" s="49">
        <v>0</v>
      </c>
      <c r="U602" s="49">
        <v>0</v>
      </c>
      <c r="V602" s="49">
        <v>0</v>
      </c>
      <c r="W602" s="49">
        <v>0</v>
      </c>
      <c r="X602" s="49">
        <v>0</v>
      </c>
      <c r="Y602" s="49">
        <v>0</v>
      </c>
      <c r="Z602" s="49">
        <v>0</v>
      </c>
      <c r="AA602" s="49">
        <v>0</v>
      </c>
      <c r="AB602" s="49">
        <v>0</v>
      </c>
      <c r="AC602" s="49">
        <v>0</v>
      </c>
      <c r="AD602" s="49">
        <v>0</v>
      </c>
      <c r="AE602" s="49">
        <v>0</v>
      </c>
      <c r="AF602" s="49">
        <v>0</v>
      </c>
      <c r="AG602" s="49">
        <v>0</v>
      </c>
      <c r="AH602" s="49">
        <v>0</v>
      </c>
      <c r="AI602" s="49">
        <v>0</v>
      </c>
    </row>
    <row r="603" spans="1:35" ht="13.5" thickBot="1">
      <c r="A603" s="50" t="s">
        <v>38</v>
      </c>
      <c r="B603" s="51"/>
      <c r="C603" s="52">
        <v>0</v>
      </c>
      <c r="D603" s="52">
        <v>0</v>
      </c>
      <c r="E603" s="52">
        <v>0</v>
      </c>
      <c r="F603" s="52">
        <v>0</v>
      </c>
      <c r="G603" s="52">
        <v>0</v>
      </c>
      <c r="H603" s="52">
        <v>0</v>
      </c>
      <c r="I603" s="52">
        <v>0</v>
      </c>
      <c r="J603" s="52">
        <v>0</v>
      </c>
      <c r="K603" s="52">
        <v>0</v>
      </c>
      <c r="L603" s="52">
        <v>0</v>
      </c>
      <c r="M603" s="52">
        <v>0</v>
      </c>
      <c r="N603" s="52">
        <v>0</v>
      </c>
      <c r="O603" s="52">
        <v>0</v>
      </c>
      <c r="P603" s="52">
        <v>0</v>
      </c>
      <c r="Q603" s="52">
        <v>0</v>
      </c>
      <c r="R603" s="52">
        <v>0</v>
      </c>
      <c r="S603" s="52">
        <v>0</v>
      </c>
      <c r="T603" s="52">
        <v>0</v>
      </c>
      <c r="U603" s="52">
        <v>0</v>
      </c>
      <c r="V603" s="52">
        <v>0</v>
      </c>
      <c r="W603" s="52">
        <v>0</v>
      </c>
      <c r="X603" s="52">
        <v>0</v>
      </c>
      <c r="Y603" s="52">
        <v>0</v>
      </c>
      <c r="Z603" s="52">
        <v>0</v>
      </c>
      <c r="AA603" s="52">
        <v>0</v>
      </c>
      <c r="AB603" s="52">
        <v>0</v>
      </c>
      <c r="AC603" s="52">
        <v>0</v>
      </c>
      <c r="AD603" s="52">
        <v>0</v>
      </c>
      <c r="AE603" s="52">
        <v>0</v>
      </c>
      <c r="AF603" s="52">
        <v>0</v>
      </c>
      <c r="AG603" s="52">
        <v>0</v>
      </c>
      <c r="AH603" s="52">
        <v>0</v>
      </c>
      <c r="AI603" s="52">
        <v>0</v>
      </c>
    </row>
    <row r="604" spans="1:35" ht="13.5" thickBot="1">
      <c r="A604" s="50" t="s">
        <v>39</v>
      </c>
      <c r="B604" s="51"/>
      <c r="C604" s="52">
        <v>0</v>
      </c>
      <c r="D604" s="52">
        <v>0</v>
      </c>
      <c r="E604" s="52">
        <v>0</v>
      </c>
      <c r="F604" s="52">
        <v>0</v>
      </c>
      <c r="G604" s="52">
        <v>0</v>
      </c>
      <c r="H604" s="52">
        <v>0</v>
      </c>
      <c r="I604" s="52">
        <v>0</v>
      </c>
      <c r="J604" s="52">
        <v>0</v>
      </c>
      <c r="K604" s="52">
        <v>0</v>
      </c>
      <c r="L604" s="52">
        <v>0</v>
      </c>
      <c r="M604" s="52">
        <v>0</v>
      </c>
      <c r="N604" s="52">
        <v>0</v>
      </c>
      <c r="O604" s="52">
        <v>0</v>
      </c>
      <c r="P604" s="52">
        <v>0</v>
      </c>
      <c r="Q604" s="52">
        <v>0</v>
      </c>
      <c r="R604" s="52">
        <v>0</v>
      </c>
      <c r="S604" s="52">
        <v>0</v>
      </c>
      <c r="T604" s="52">
        <v>0</v>
      </c>
      <c r="U604" s="52">
        <v>0</v>
      </c>
      <c r="V604" s="52">
        <v>30.656916393711207</v>
      </c>
      <c r="W604" s="52">
        <v>27.424168919982886</v>
      </c>
      <c r="X604" s="52">
        <v>27.471333750814349</v>
      </c>
      <c r="Y604" s="52">
        <v>28.884650402020227</v>
      </c>
      <c r="Z604" s="52">
        <v>31.038895094586355</v>
      </c>
      <c r="AA604" s="52">
        <v>28.867902176947702</v>
      </c>
      <c r="AB604" s="52">
        <v>31.061061589477607</v>
      </c>
      <c r="AC604" s="52">
        <v>30.341148093311173</v>
      </c>
      <c r="AD604" s="52">
        <v>30.235930833707428</v>
      </c>
      <c r="AE604" s="52">
        <v>32.137506638448876</v>
      </c>
      <c r="AF604" s="52">
        <v>33.106876445326577</v>
      </c>
      <c r="AG604" s="52">
        <v>29.208901612676939</v>
      </c>
      <c r="AH604" s="52">
        <v>44.216946582957007</v>
      </c>
      <c r="AI604" s="52">
        <v>44.231326641074524</v>
      </c>
    </row>
    <row r="605" spans="1:35" ht="13.5" thickBot="1">
      <c r="A605" s="50" t="s">
        <v>40</v>
      </c>
      <c r="B605" s="51"/>
      <c r="C605" s="53">
        <v>0</v>
      </c>
      <c r="D605" s="53">
        <v>0</v>
      </c>
      <c r="E605" s="53">
        <v>0</v>
      </c>
      <c r="F605" s="53">
        <v>0</v>
      </c>
      <c r="G605" s="53">
        <v>0</v>
      </c>
      <c r="H605" s="53">
        <v>0</v>
      </c>
      <c r="I605" s="53">
        <v>0</v>
      </c>
      <c r="J605" s="53">
        <v>0</v>
      </c>
      <c r="K605" s="53">
        <v>0</v>
      </c>
      <c r="L605" s="53">
        <v>0</v>
      </c>
      <c r="M605" s="53">
        <v>0</v>
      </c>
      <c r="N605" s="53">
        <v>0</v>
      </c>
      <c r="O605" s="53">
        <v>0</v>
      </c>
      <c r="P605" s="53">
        <v>0</v>
      </c>
      <c r="Q605" s="53">
        <v>0</v>
      </c>
      <c r="R605" s="53">
        <v>0</v>
      </c>
      <c r="S605" s="53">
        <v>0</v>
      </c>
      <c r="T605" s="53">
        <v>0</v>
      </c>
      <c r="U605" s="53">
        <v>0</v>
      </c>
      <c r="V605" s="53">
        <v>0</v>
      </c>
      <c r="W605" s="53">
        <v>0</v>
      </c>
      <c r="X605" s="53">
        <v>0</v>
      </c>
      <c r="Y605" s="53">
        <v>0</v>
      </c>
      <c r="Z605" s="53">
        <v>0</v>
      </c>
      <c r="AA605" s="53">
        <v>0</v>
      </c>
      <c r="AB605" s="53">
        <v>0</v>
      </c>
      <c r="AC605" s="53">
        <v>0</v>
      </c>
      <c r="AD605" s="53">
        <v>0</v>
      </c>
      <c r="AE605" s="53">
        <v>0</v>
      </c>
      <c r="AF605" s="53">
        <v>0</v>
      </c>
      <c r="AG605" s="53">
        <v>0</v>
      </c>
      <c r="AH605" s="53">
        <v>0</v>
      </c>
      <c r="AI605" s="53">
        <v>0</v>
      </c>
    </row>
    <row r="606" spans="1:35">
      <c r="A606" s="38"/>
      <c r="B606" s="39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</row>
    <row r="607" spans="1:35" ht="13" thickBot="1">
      <c r="A607" s="54"/>
      <c r="B607" s="55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</row>
    <row r="608" spans="1:35" ht="13.5" thickBot="1">
      <c r="A608" s="50" t="s">
        <v>43</v>
      </c>
      <c r="B608" s="51"/>
      <c r="C608" s="53">
        <f t="shared" ref="C608:AA608" si="42">C566+C571+C575+C590+C591+C603+C604+C605</f>
        <v>0</v>
      </c>
      <c r="D608" s="53">
        <f t="shared" si="42"/>
        <v>0</v>
      </c>
      <c r="E608" s="53">
        <f t="shared" si="42"/>
        <v>0</v>
      </c>
      <c r="F608" s="53">
        <f t="shared" si="42"/>
        <v>0</v>
      </c>
      <c r="G608" s="53">
        <f t="shared" si="42"/>
        <v>0</v>
      </c>
      <c r="H608" s="53">
        <f t="shared" si="42"/>
        <v>0</v>
      </c>
      <c r="I608" s="53">
        <f t="shared" si="42"/>
        <v>0</v>
      </c>
      <c r="J608" s="53">
        <f t="shared" si="42"/>
        <v>0</v>
      </c>
      <c r="K608" s="53">
        <f t="shared" si="42"/>
        <v>0</v>
      </c>
      <c r="L608" s="53">
        <f t="shared" si="42"/>
        <v>0</v>
      </c>
      <c r="M608" s="53">
        <f t="shared" si="42"/>
        <v>0</v>
      </c>
      <c r="N608" s="53">
        <f t="shared" si="42"/>
        <v>0</v>
      </c>
      <c r="O608" s="53">
        <f t="shared" si="42"/>
        <v>0</v>
      </c>
      <c r="P608" s="53">
        <f t="shared" si="42"/>
        <v>0</v>
      </c>
      <c r="Q608" s="53">
        <f t="shared" si="42"/>
        <v>0</v>
      </c>
      <c r="R608" s="53">
        <f t="shared" si="42"/>
        <v>0</v>
      </c>
      <c r="S608" s="53">
        <f t="shared" si="42"/>
        <v>0</v>
      </c>
      <c r="T608" s="53">
        <f t="shared" si="42"/>
        <v>0</v>
      </c>
      <c r="U608" s="53">
        <f t="shared" si="42"/>
        <v>0</v>
      </c>
      <c r="V608" s="53">
        <f t="shared" si="42"/>
        <v>88.292245586221725</v>
      </c>
      <c r="W608" s="53">
        <f t="shared" si="42"/>
        <v>81.8175464774407</v>
      </c>
      <c r="X608" s="53">
        <f t="shared" si="42"/>
        <v>79.683207736190099</v>
      </c>
      <c r="Y608" s="53">
        <f t="shared" si="42"/>
        <v>85.375788224949275</v>
      </c>
      <c r="Z608" s="53">
        <f t="shared" si="42"/>
        <v>90.046684622122967</v>
      </c>
      <c r="AA608" s="53">
        <f t="shared" si="42"/>
        <v>83.772940841734822</v>
      </c>
      <c r="AB608" s="53">
        <f t="shared" ref="AB608:AG608" si="43">AB566+AB571+AB575+AB590+AB591+AB603+AB604+AB605</f>
        <v>89.358655199785545</v>
      </c>
      <c r="AC608" s="53">
        <f t="shared" si="43"/>
        <v>95.956445440101604</v>
      </c>
      <c r="AD608" s="53">
        <f t="shared" si="43"/>
        <v>96.431720744675786</v>
      </c>
      <c r="AE608" s="53">
        <f t="shared" si="43"/>
        <v>97.89150930315148</v>
      </c>
      <c r="AF608" s="53">
        <f t="shared" si="43"/>
        <v>100.68157211965342</v>
      </c>
      <c r="AG608" s="53">
        <f t="shared" si="43"/>
        <v>93.015664377791609</v>
      </c>
      <c r="AH608" s="53">
        <f t="shared" ref="AH608:AI608" si="44">AH566+AH571+AH575+AH590+AH591+AH603+AH604+AH605</f>
        <v>120.55199692151525</v>
      </c>
      <c r="AI608" s="53">
        <f t="shared" si="44"/>
        <v>118.82633974479333</v>
      </c>
    </row>
  </sheetData>
  <pageMargins left="0.78740157480314965" right="0.78740157480314965" top="0.78740157480314965" bottom="0.78740157480314965" header="0.51181102362204722" footer="0.51181102362204722"/>
  <pageSetup paperSize="8" orientation="landscape" cellComments="asDisplayed" r:id="rId1"/>
  <headerFooter alignWithMargins="0">
    <oddFooter>&amp;L&amp;F&amp;CPage &amp;P of &amp;N&amp;R&amp;A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D5ACC-9C60-4495-AFA6-30211EC41519}">
  <sheetPr>
    <tabColor indexed="14"/>
  </sheetPr>
  <dimension ref="A1:AI139"/>
  <sheetViews>
    <sheetView tabSelected="1" zoomScale="80" zoomScaleNormal="80" workbookViewId="0">
      <pane xSplit="2" ySplit="1" topLeftCell="I80" activePane="bottomRight" state="frozen"/>
      <selection activeCell="AH1" sqref="AH1:AH1048576"/>
      <selection pane="topRight" activeCell="AH1" sqref="AH1:AH1048576"/>
      <selection pane="bottomLeft" activeCell="AH1" sqref="AH1:AH1048576"/>
      <selection pane="bottomRight" activeCell="AI1" sqref="AI1:AI1048576"/>
    </sheetView>
  </sheetViews>
  <sheetFormatPr defaultColWidth="9.1796875" defaultRowHeight="12.5"/>
  <cols>
    <col min="1" max="1" width="38.26953125" style="63" customWidth="1"/>
    <col min="2" max="2" width="8.54296875" style="8" bestFit="1" customWidth="1"/>
    <col min="3" max="16384" width="9.1796875" style="8"/>
  </cols>
  <sheetData>
    <row r="1" spans="1:35" s="4" customFormat="1" ht="47.25" customHeight="1" thickBot="1">
      <c r="A1" s="1" t="s">
        <v>97</v>
      </c>
      <c r="B1" s="2"/>
      <c r="C1" s="3">
        <v>1990</v>
      </c>
      <c r="D1" s="3">
        <v>1991</v>
      </c>
      <c r="E1" s="3">
        <v>1992</v>
      </c>
      <c r="F1" s="3">
        <v>1993</v>
      </c>
      <c r="G1" s="3">
        <v>1994</v>
      </c>
      <c r="H1" s="3">
        <v>1995</v>
      </c>
      <c r="I1" s="3">
        <v>1996</v>
      </c>
      <c r="J1" s="3">
        <v>1997</v>
      </c>
      <c r="K1" s="3">
        <v>1998</v>
      </c>
      <c r="L1" s="3">
        <v>1999</v>
      </c>
      <c r="M1" s="3">
        <v>2000</v>
      </c>
      <c r="N1" s="3">
        <v>2001</v>
      </c>
      <c r="O1" s="3">
        <v>2002</v>
      </c>
      <c r="P1" s="3">
        <v>2003</v>
      </c>
      <c r="Q1" s="3">
        <v>2004</v>
      </c>
      <c r="R1" s="3">
        <v>2005</v>
      </c>
      <c r="S1" s="3">
        <v>2006</v>
      </c>
      <c r="T1" s="3">
        <v>2007</v>
      </c>
      <c r="U1" s="3">
        <v>2008</v>
      </c>
      <c r="V1" s="3">
        <v>2009</v>
      </c>
      <c r="W1" s="3">
        <v>2010</v>
      </c>
      <c r="X1" s="3">
        <v>2011</v>
      </c>
      <c r="Y1" s="3">
        <v>2012</v>
      </c>
      <c r="Z1" s="3">
        <v>2013</v>
      </c>
      <c r="AA1" s="3">
        <v>2014</v>
      </c>
      <c r="AB1" s="3">
        <v>2015</v>
      </c>
      <c r="AC1" s="3">
        <v>2016</v>
      </c>
      <c r="AD1" s="3">
        <v>2017</v>
      </c>
      <c r="AE1" s="3">
        <v>2018</v>
      </c>
      <c r="AF1" s="3">
        <v>2019</v>
      </c>
      <c r="AG1" s="3">
        <f>AF1+1</f>
        <v>2020</v>
      </c>
      <c r="AH1" s="3">
        <f>AG1+1</f>
        <v>2021</v>
      </c>
      <c r="AI1" s="3">
        <f>AH1+1</f>
        <v>2022</v>
      </c>
    </row>
    <row r="2" spans="1:35" ht="13">
      <c r="A2" s="5" t="s">
        <v>1</v>
      </c>
      <c r="B2" s="6"/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</row>
    <row r="3" spans="1:35" ht="13">
      <c r="A3" s="9" t="s">
        <v>2</v>
      </c>
      <c r="B3" s="10"/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</row>
    <row r="4" spans="1:35" ht="13">
      <c r="A4" s="13" t="s">
        <v>3</v>
      </c>
      <c r="B4" s="14"/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</row>
    <row r="5" spans="1:35" ht="13">
      <c r="A5" s="13" t="s">
        <v>4</v>
      </c>
      <c r="B5" s="14"/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</row>
    <row r="6" spans="1:35" ht="13.5" thickBot="1">
      <c r="A6" s="16" t="s">
        <v>5</v>
      </c>
      <c r="B6" s="17"/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</row>
    <row r="7" spans="1:35" s="22" customFormat="1" ht="13">
      <c r="A7" s="19" t="s">
        <v>6</v>
      </c>
      <c r="B7" s="20"/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</row>
    <row r="8" spans="1:35" s="22" customFormat="1" ht="13">
      <c r="A8" s="9" t="s">
        <v>7</v>
      </c>
      <c r="B8" s="10"/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3">
      <c r="A9" s="9" t="s">
        <v>8</v>
      </c>
      <c r="B9" s="10"/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3.5" thickBot="1">
      <c r="A10" s="16" t="s">
        <v>9</v>
      </c>
      <c r="B10" s="17"/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</row>
    <row r="11" spans="1:35" ht="13">
      <c r="A11" s="5" t="s">
        <v>10</v>
      </c>
      <c r="B11" s="6"/>
      <c r="C11" s="7">
        <v>243.48171340271332</v>
      </c>
      <c r="D11" s="7">
        <v>254.0415094338951</v>
      </c>
      <c r="E11" s="7">
        <v>259.13478668272177</v>
      </c>
      <c r="F11" s="7">
        <v>264.05314488904651</v>
      </c>
      <c r="G11" s="7">
        <v>296.6245491017861</v>
      </c>
      <c r="H11" s="7">
        <v>347.99954753221493</v>
      </c>
      <c r="I11" s="7">
        <v>282.57273587490363</v>
      </c>
      <c r="J11" s="7">
        <v>285.68693895725721</v>
      </c>
      <c r="K11" s="7">
        <v>287.66194113807722</v>
      </c>
      <c r="L11" s="7">
        <v>296.10772464344296</v>
      </c>
      <c r="M11" s="7">
        <v>304.42465798237748</v>
      </c>
      <c r="N11" s="7">
        <v>308.14931237950805</v>
      </c>
      <c r="O11" s="7">
        <v>303.93007711555487</v>
      </c>
      <c r="P11" s="7">
        <v>318.93638619876742</v>
      </c>
      <c r="Q11" s="7">
        <v>313.845643646621</v>
      </c>
      <c r="R11" s="7">
        <v>327.56537005728967</v>
      </c>
      <c r="S11" s="7">
        <v>310.96351137483811</v>
      </c>
      <c r="T11" s="7">
        <v>294.55069228820633</v>
      </c>
      <c r="U11" s="7">
        <v>309.99924266411477</v>
      </c>
      <c r="V11" s="7">
        <v>265.84667050890971</v>
      </c>
      <c r="W11" s="7">
        <v>246.45629528956704</v>
      </c>
      <c r="X11" s="7">
        <v>232.94238372756533</v>
      </c>
      <c r="Y11" s="7">
        <v>225.10429245276464</v>
      </c>
      <c r="Z11" s="7">
        <v>200.73840805908895</v>
      </c>
      <c r="AA11" s="7">
        <v>181.28782991404785</v>
      </c>
      <c r="AB11" s="7">
        <v>172.63707842812929</v>
      </c>
      <c r="AC11" s="7">
        <v>178.50726204370491</v>
      </c>
      <c r="AD11" s="7">
        <v>187.84106326146215</v>
      </c>
      <c r="AE11" s="7">
        <v>202.71535731959543</v>
      </c>
      <c r="AF11" s="7">
        <v>205.1298385843829</v>
      </c>
      <c r="AG11" s="7">
        <v>204.82618213468248</v>
      </c>
      <c r="AH11" s="7">
        <v>204.30386773398902</v>
      </c>
      <c r="AI11" s="7">
        <v>275.11064333185664</v>
      </c>
    </row>
    <row r="12" spans="1:35" ht="13">
      <c r="A12" s="9" t="s">
        <v>11</v>
      </c>
      <c r="B12" s="10"/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3">
      <c r="A13" s="23" t="s">
        <v>12</v>
      </c>
      <c r="B13" s="24"/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</row>
    <row r="14" spans="1:35" ht="13">
      <c r="A14" s="26" t="s">
        <v>13</v>
      </c>
      <c r="B14" s="27"/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</row>
    <row r="15" spans="1:35" s="22" customFormat="1" ht="13">
      <c r="A15" s="13" t="s">
        <v>14</v>
      </c>
      <c r="B15" s="14"/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</row>
    <row r="16" spans="1:35" ht="13">
      <c r="A16" s="9" t="s">
        <v>15</v>
      </c>
      <c r="B16" s="10"/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3">
      <c r="A17" s="13" t="s">
        <v>16</v>
      </c>
      <c r="B17" s="14"/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</row>
    <row r="18" spans="1:35" ht="13">
      <c r="A18" s="13" t="s">
        <v>17</v>
      </c>
      <c r="B18" s="14"/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</row>
    <row r="19" spans="1:35" ht="13">
      <c r="A19" s="13" t="s">
        <v>18</v>
      </c>
      <c r="B19" s="14"/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</row>
    <row r="20" spans="1:35" ht="13">
      <c r="A20" s="13" t="s">
        <v>19</v>
      </c>
      <c r="B20" s="14"/>
      <c r="C20" s="15">
        <v>243.48171340271332</v>
      </c>
      <c r="D20" s="15">
        <v>254.0415094338951</v>
      </c>
      <c r="E20" s="15">
        <v>259.13478668272177</v>
      </c>
      <c r="F20" s="15">
        <v>264.05314488904651</v>
      </c>
      <c r="G20" s="15">
        <v>296.6245491017861</v>
      </c>
      <c r="H20" s="15">
        <v>347.99954753221493</v>
      </c>
      <c r="I20" s="15">
        <v>282.57273587490363</v>
      </c>
      <c r="J20" s="15">
        <v>285.68693895725721</v>
      </c>
      <c r="K20" s="15">
        <v>287.66194113807722</v>
      </c>
      <c r="L20" s="15">
        <v>296.10772464344296</v>
      </c>
      <c r="M20" s="15">
        <v>304.42465798237748</v>
      </c>
      <c r="N20" s="15">
        <v>308.14931237950805</v>
      </c>
      <c r="O20" s="15">
        <v>303.93007711555487</v>
      </c>
      <c r="P20" s="15">
        <v>318.93638619876742</v>
      </c>
      <c r="Q20" s="15">
        <v>313.845643646621</v>
      </c>
      <c r="R20" s="15">
        <v>327.56537005728967</v>
      </c>
      <c r="S20" s="15">
        <v>310.96351137483811</v>
      </c>
      <c r="T20" s="15">
        <v>294.55069228820633</v>
      </c>
      <c r="U20" s="15">
        <v>309.99924266411477</v>
      </c>
      <c r="V20" s="15">
        <v>265.84667050890971</v>
      </c>
      <c r="W20" s="15">
        <v>246.45629528956704</v>
      </c>
      <c r="X20" s="15">
        <v>232.94238372756533</v>
      </c>
      <c r="Y20" s="15">
        <v>225.10429245276464</v>
      </c>
      <c r="Z20" s="15">
        <v>200.73840805908895</v>
      </c>
      <c r="AA20" s="15">
        <v>181.28782991404785</v>
      </c>
      <c r="AB20" s="15">
        <v>172.63707842812929</v>
      </c>
      <c r="AC20" s="15">
        <v>178.50726204370491</v>
      </c>
      <c r="AD20" s="15">
        <v>187.84106326146215</v>
      </c>
      <c r="AE20" s="15">
        <v>202.71535731959543</v>
      </c>
      <c r="AF20" s="15">
        <v>205.1298385843829</v>
      </c>
      <c r="AG20" s="15">
        <v>204.82618213468248</v>
      </c>
      <c r="AH20" s="15">
        <v>204.30386773398902</v>
      </c>
      <c r="AI20" s="15">
        <v>275.11064333185664</v>
      </c>
    </row>
    <row r="21" spans="1:35" ht="13">
      <c r="A21" s="26" t="s">
        <v>20</v>
      </c>
      <c r="B21" s="27"/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</row>
    <row r="22" spans="1:35" ht="13">
      <c r="A22" s="13" t="s">
        <v>21</v>
      </c>
      <c r="B22" s="14"/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>
        <v>0</v>
      </c>
      <c r="W22" s="60">
        <v>0</v>
      </c>
      <c r="X22" s="60">
        <v>0</v>
      </c>
      <c r="Y22" s="60">
        <v>0</v>
      </c>
      <c r="Z22" s="60">
        <v>0</v>
      </c>
      <c r="AA22" s="60">
        <v>0</v>
      </c>
      <c r="AB22" s="60">
        <v>0</v>
      </c>
      <c r="AC22" s="60">
        <v>0</v>
      </c>
      <c r="AD22" s="60">
        <v>0</v>
      </c>
      <c r="AE22" s="60">
        <v>0</v>
      </c>
      <c r="AF22" s="60">
        <v>0</v>
      </c>
      <c r="AG22" s="60">
        <v>0</v>
      </c>
      <c r="AH22" s="60">
        <v>0</v>
      </c>
      <c r="AI22" s="60">
        <v>0</v>
      </c>
    </row>
    <row r="23" spans="1:35" ht="13">
      <c r="A23" s="9" t="s">
        <v>22</v>
      </c>
      <c r="B23" s="10"/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3">
      <c r="A24" s="29" t="s">
        <v>23</v>
      </c>
      <c r="B24" s="30"/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</row>
    <row r="25" spans="1:35" ht="13.5" thickBot="1">
      <c r="A25" s="16" t="s">
        <v>24</v>
      </c>
      <c r="B25" s="17"/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</row>
    <row r="26" spans="1:35" ht="13.5" thickBot="1">
      <c r="A26" s="31" t="s">
        <v>25</v>
      </c>
      <c r="B26" s="32"/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  <c r="O26" s="33">
        <v>0</v>
      </c>
      <c r="P26" s="33">
        <v>0</v>
      </c>
      <c r="Q26" s="33">
        <v>0</v>
      </c>
      <c r="R26" s="33">
        <v>0</v>
      </c>
      <c r="S26" s="33">
        <v>0</v>
      </c>
      <c r="T26" s="33">
        <v>0</v>
      </c>
      <c r="U26" s="33">
        <v>0</v>
      </c>
      <c r="V26" s="33">
        <v>0</v>
      </c>
      <c r="W26" s="33">
        <v>0</v>
      </c>
      <c r="X26" s="33">
        <v>0</v>
      </c>
      <c r="Y26" s="33">
        <v>0</v>
      </c>
      <c r="Z26" s="33">
        <v>0</v>
      </c>
      <c r="AA26" s="33">
        <v>0</v>
      </c>
      <c r="AB26" s="33">
        <v>0</v>
      </c>
      <c r="AC26" s="33">
        <v>0</v>
      </c>
      <c r="AD26" s="33">
        <v>0</v>
      </c>
      <c r="AE26" s="33">
        <v>0</v>
      </c>
      <c r="AF26" s="33">
        <v>0</v>
      </c>
      <c r="AG26" s="33">
        <v>0</v>
      </c>
      <c r="AH26" s="33">
        <v>0</v>
      </c>
      <c r="AI26" s="33">
        <v>0</v>
      </c>
    </row>
    <row r="27" spans="1:35" s="22" customFormat="1" ht="13">
      <c r="A27" s="5" t="s">
        <v>26</v>
      </c>
      <c r="B27" s="6"/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</row>
    <row r="28" spans="1:35" s="22" customFormat="1" ht="13">
      <c r="A28" s="29" t="s">
        <v>27</v>
      </c>
      <c r="B28" s="30"/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</row>
    <row r="29" spans="1:35">
      <c r="A29" s="13" t="s">
        <v>28</v>
      </c>
      <c r="B29" s="34"/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</row>
    <row r="30" spans="1:35" s="22" customFormat="1" ht="13">
      <c r="A30" s="35" t="s">
        <v>29</v>
      </c>
      <c r="B30" s="36"/>
      <c r="C30" s="37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  <c r="AA30" s="37">
        <v>0</v>
      </c>
      <c r="AB30" s="37">
        <v>0</v>
      </c>
      <c r="AC30" s="37">
        <v>0</v>
      </c>
      <c r="AD30" s="37">
        <v>0</v>
      </c>
      <c r="AE30" s="37">
        <v>0</v>
      </c>
      <c r="AF30" s="37">
        <v>0</v>
      </c>
      <c r="AG30" s="37">
        <v>0</v>
      </c>
      <c r="AH30" s="37">
        <v>0</v>
      </c>
      <c r="AI30" s="37">
        <v>0</v>
      </c>
    </row>
    <row r="31" spans="1:35" s="22" customFormat="1" ht="13">
      <c r="A31" s="35" t="s">
        <v>30</v>
      </c>
      <c r="B31" s="36"/>
      <c r="C31" s="37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  <c r="AA31" s="37">
        <v>0</v>
      </c>
      <c r="AB31" s="37">
        <v>0</v>
      </c>
      <c r="AC31" s="37">
        <v>0</v>
      </c>
      <c r="AD31" s="37">
        <v>0</v>
      </c>
      <c r="AE31" s="37">
        <v>0</v>
      </c>
      <c r="AF31" s="37">
        <v>0</v>
      </c>
      <c r="AG31" s="37">
        <v>0</v>
      </c>
      <c r="AH31" s="37">
        <v>0</v>
      </c>
      <c r="AI31" s="37">
        <v>0</v>
      </c>
    </row>
    <row r="32" spans="1:35" s="22" customFormat="1" ht="13">
      <c r="A32" s="13" t="s">
        <v>31</v>
      </c>
      <c r="B32" s="14"/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</row>
    <row r="33" spans="1:35">
      <c r="A33" s="38" t="s">
        <v>32</v>
      </c>
      <c r="B33" s="39"/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 s="40">
        <v>0</v>
      </c>
      <c r="AH33" s="40">
        <v>0</v>
      </c>
      <c r="AI33" s="40">
        <v>0</v>
      </c>
    </row>
    <row r="34" spans="1:35">
      <c r="A34" s="42" t="s">
        <v>33</v>
      </c>
      <c r="B34" s="43"/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0</v>
      </c>
      <c r="AF34" s="44">
        <v>0</v>
      </c>
      <c r="AG34" s="44">
        <v>0</v>
      </c>
      <c r="AH34" s="44">
        <v>0</v>
      </c>
      <c r="AI34" s="44">
        <v>0</v>
      </c>
    </row>
    <row r="35" spans="1:35">
      <c r="A35" s="42" t="s">
        <v>34</v>
      </c>
      <c r="B35" s="43"/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</row>
    <row r="36" spans="1:35">
      <c r="A36" s="42" t="s">
        <v>35</v>
      </c>
      <c r="B36" s="43"/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</row>
    <row r="37" spans="1:35">
      <c r="A37" s="45" t="s">
        <v>36</v>
      </c>
      <c r="B37" s="46"/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0</v>
      </c>
      <c r="AG37" s="44">
        <v>0</v>
      </c>
      <c r="AH37" s="44">
        <v>0</v>
      </c>
      <c r="AI37" s="44">
        <v>0</v>
      </c>
    </row>
    <row r="38" spans="1:35" ht="13" thickBot="1">
      <c r="A38" s="47" t="s">
        <v>37</v>
      </c>
      <c r="B38" s="48"/>
      <c r="C38" s="49">
        <v>0</v>
      </c>
      <c r="D38" s="49">
        <v>0</v>
      </c>
      <c r="E38" s="49">
        <v>0</v>
      </c>
      <c r="F38" s="49">
        <v>0</v>
      </c>
      <c r="G38" s="49">
        <v>0</v>
      </c>
      <c r="H38" s="49">
        <v>0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49">
        <v>0</v>
      </c>
      <c r="Q38" s="49">
        <v>0</v>
      </c>
      <c r="R38" s="49">
        <v>0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49">
        <v>0</v>
      </c>
      <c r="AA38" s="49">
        <v>0</v>
      </c>
      <c r="AB38" s="49">
        <v>0</v>
      </c>
      <c r="AC38" s="49">
        <v>0</v>
      </c>
      <c r="AD38" s="49">
        <v>0</v>
      </c>
      <c r="AE38" s="49">
        <v>0</v>
      </c>
      <c r="AF38" s="49">
        <v>0</v>
      </c>
      <c r="AG38" s="49">
        <v>0</v>
      </c>
      <c r="AH38" s="49">
        <v>0</v>
      </c>
      <c r="AI38" s="49">
        <v>0</v>
      </c>
    </row>
    <row r="39" spans="1:35" ht="13.5" thickBot="1">
      <c r="A39" s="50" t="s">
        <v>38</v>
      </c>
      <c r="B39" s="51"/>
      <c r="C39" s="52">
        <v>0</v>
      </c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2">
        <v>0</v>
      </c>
      <c r="T39" s="52">
        <v>0</v>
      </c>
      <c r="U39" s="52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52">
        <v>0</v>
      </c>
      <c r="AD39" s="52">
        <v>0</v>
      </c>
      <c r="AE39" s="52">
        <v>0</v>
      </c>
      <c r="AF39" s="52">
        <v>0</v>
      </c>
      <c r="AG39" s="52">
        <v>0</v>
      </c>
      <c r="AH39" s="52">
        <v>0</v>
      </c>
      <c r="AI39" s="52">
        <v>0</v>
      </c>
    </row>
    <row r="40" spans="1:35" ht="13.5" thickBot="1">
      <c r="A40" s="50" t="s">
        <v>39</v>
      </c>
      <c r="B40" s="51"/>
      <c r="C40" s="52">
        <v>36.979999999999997</v>
      </c>
      <c r="D40" s="52">
        <v>38.012</v>
      </c>
      <c r="E40" s="52">
        <v>39.989999999999995</v>
      </c>
      <c r="F40" s="52">
        <v>41.021999999999998</v>
      </c>
      <c r="G40" s="52">
        <v>41.967999999999996</v>
      </c>
      <c r="H40" s="52">
        <v>43</v>
      </c>
      <c r="I40" s="52">
        <v>44.977999999999994</v>
      </c>
      <c r="J40" s="52">
        <v>47.041999999999994</v>
      </c>
      <c r="K40" s="52">
        <v>49.965999999999994</v>
      </c>
      <c r="L40" s="52">
        <v>46.01</v>
      </c>
      <c r="M40" s="52">
        <v>49.019999999999996</v>
      </c>
      <c r="N40" s="52">
        <v>52.029999999999994</v>
      </c>
      <c r="O40" s="52">
        <v>52.029999999999994</v>
      </c>
      <c r="P40" s="52">
        <v>52.029999999999994</v>
      </c>
      <c r="Q40" s="52">
        <v>52.287999999999997</v>
      </c>
      <c r="R40" s="52">
        <v>55.326429608084815</v>
      </c>
      <c r="S40" s="52">
        <v>52.743799999999993</v>
      </c>
      <c r="T40" s="52">
        <v>48.228799999999993</v>
      </c>
      <c r="U40" s="52">
        <v>48.280399999999993</v>
      </c>
      <c r="V40" s="52">
        <v>47.988</v>
      </c>
      <c r="W40" s="52">
        <v>47.988</v>
      </c>
      <c r="X40" s="52">
        <v>47.988</v>
      </c>
      <c r="Y40" s="52">
        <v>47.988</v>
      </c>
      <c r="Z40" s="52">
        <v>47.988</v>
      </c>
      <c r="AA40" s="52">
        <v>47.988</v>
      </c>
      <c r="AB40" s="52">
        <v>47.988</v>
      </c>
      <c r="AC40" s="52">
        <v>47.988</v>
      </c>
      <c r="AD40" s="52">
        <v>47.988</v>
      </c>
      <c r="AE40" s="52">
        <v>47.988</v>
      </c>
      <c r="AF40" s="52">
        <v>47.24240168192096</v>
      </c>
      <c r="AG40" s="52">
        <v>48.67377597727593</v>
      </c>
      <c r="AH40" s="52">
        <v>47.636525978639845</v>
      </c>
      <c r="AI40" s="52">
        <v>44.894366994084301</v>
      </c>
    </row>
    <row r="41" spans="1:35" ht="13.5" thickBot="1">
      <c r="A41" s="50" t="s">
        <v>40</v>
      </c>
      <c r="B41" s="51"/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0</v>
      </c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3">
        <v>0</v>
      </c>
      <c r="X41" s="53">
        <v>0</v>
      </c>
      <c r="Y41" s="53">
        <v>0</v>
      </c>
      <c r="Z41" s="53">
        <v>0</v>
      </c>
      <c r="AA41" s="53">
        <v>0</v>
      </c>
      <c r="AB41" s="53">
        <v>0</v>
      </c>
      <c r="AC41" s="53">
        <v>0</v>
      </c>
      <c r="AD41" s="53">
        <v>0</v>
      </c>
      <c r="AE41" s="53">
        <v>0</v>
      </c>
      <c r="AF41" s="53">
        <v>0</v>
      </c>
      <c r="AG41" s="53">
        <v>0</v>
      </c>
      <c r="AH41" s="53">
        <v>0</v>
      </c>
      <c r="AI41" s="53">
        <v>0</v>
      </c>
    </row>
    <row r="42" spans="1:35">
      <c r="A42" s="38" t="s">
        <v>41</v>
      </c>
      <c r="B42" s="39"/>
      <c r="C42" s="40">
        <f t="shared" ref="C42:AA42" si="0">C2+C7+C11+C26+C30+C32+C33+C34+C39</f>
        <v>243.48171340271332</v>
      </c>
      <c r="D42" s="40">
        <f t="shared" si="0"/>
        <v>254.0415094338951</v>
      </c>
      <c r="E42" s="40">
        <f t="shared" si="0"/>
        <v>259.13478668272177</v>
      </c>
      <c r="F42" s="40">
        <f t="shared" si="0"/>
        <v>264.05314488904651</v>
      </c>
      <c r="G42" s="40">
        <f t="shared" si="0"/>
        <v>296.6245491017861</v>
      </c>
      <c r="H42" s="40">
        <f t="shared" si="0"/>
        <v>347.99954753221493</v>
      </c>
      <c r="I42" s="40">
        <f t="shared" si="0"/>
        <v>282.57273587490363</v>
      </c>
      <c r="J42" s="40">
        <f t="shared" si="0"/>
        <v>285.68693895725721</v>
      </c>
      <c r="K42" s="40">
        <f t="shared" si="0"/>
        <v>287.66194113807722</v>
      </c>
      <c r="L42" s="40">
        <f t="shared" si="0"/>
        <v>296.10772464344296</v>
      </c>
      <c r="M42" s="40">
        <f t="shared" si="0"/>
        <v>304.42465798237748</v>
      </c>
      <c r="N42" s="40">
        <f t="shared" si="0"/>
        <v>308.14931237950805</v>
      </c>
      <c r="O42" s="40">
        <f t="shared" si="0"/>
        <v>303.93007711555487</v>
      </c>
      <c r="P42" s="40">
        <f t="shared" si="0"/>
        <v>318.93638619876742</v>
      </c>
      <c r="Q42" s="40">
        <f t="shared" si="0"/>
        <v>313.845643646621</v>
      </c>
      <c r="R42" s="40">
        <f t="shared" si="0"/>
        <v>327.56537005728967</v>
      </c>
      <c r="S42" s="40">
        <f t="shared" si="0"/>
        <v>310.96351137483811</v>
      </c>
      <c r="T42" s="40">
        <f t="shared" si="0"/>
        <v>294.55069228820633</v>
      </c>
      <c r="U42" s="40">
        <f t="shared" si="0"/>
        <v>309.99924266411477</v>
      </c>
      <c r="V42" s="40">
        <f t="shared" si="0"/>
        <v>265.84667050890971</v>
      </c>
      <c r="W42" s="40">
        <f t="shared" si="0"/>
        <v>246.45629528956704</v>
      </c>
      <c r="X42" s="40">
        <f t="shared" si="0"/>
        <v>232.94238372756533</v>
      </c>
      <c r="Y42" s="40">
        <f t="shared" si="0"/>
        <v>225.10429245276464</v>
      </c>
      <c r="Z42" s="40">
        <f t="shared" si="0"/>
        <v>200.73840805908895</v>
      </c>
      <c r="AA42" s="40">
        <f t="shared" si="0"/>
        <v>181.28782991404785</v>
      </c>
      <c r="AB42" s="40">
        <f t="shared" ref="AB42:AG42" si="1">AB2+AB7+AB11+AB26+AB30+AB32+AB33+AB34+AB39</f>
        <v>172.63707842812929</v>
      </c>
      <c r="AC42" s="40">
        <f t="shared" si="1"/>
        <v>178.50726204370491</v>
      </c>
      <c r="AD42" s="40">
        <f t="shared" si="1"/>
        <v>187.84106326146215</v>
      </c>
      <c r="AE42" s="40">
        <f t="shared" si="1"/>
        <v>202.71535731959543</v>
      </c>
      <c r="AF42" s="40">
        <f t="shared" si="1"/>
        <v>205.1298385843829</v>
      </c>
      <c r="AG42" s="40">
        <f t="shared" si="1"/>
        <v>204.82618213468248</v>
      </c>
      <c r="AH42" s="40">
        <f t="shared" ref="AH42:AI42" si="2">AH2+AH7+AH11+AH26+AH30+AH32+AH33+AH34+AH39</f>
        <v>204.30386773398902</v>
      </c>
      <c r="AI42" s="40">
        <f t="shared" si="2"/>
        <v>275.11064333185664</v>
      </c>
    </row>
    <row r="43" spans="1:35" ht="13" thickBot="1">
      <c r="A43" s="54" t="s">
        <v>42</v>
      </c>
      <c r="B43" s="55"/>
      <c r="C43" s="56">
        <f>C2+C7+C11+C26</f>
        <v>243.48171340271332</v>
      </c>
      <c r="D43" s="56">
        <f t="shared" ref="D43:AF43" si="3">D2+D7+D11+D26</f>
        <v>254.0415094338951</v>
      </c>
      <c r="E43" s="56">
        <f t="shared" si="3"/>
        <v>259.13478668272177</v>
      </c>
      <c r="F43" s="56">
        <f t="shared" si="3"/>
        <v>264.05314488904651</v>
      </c>
      <c r="G43" s="56">
        <f t="shared" si="3"/>
        <v>296.6245491017861</v>
      </c>
      <c r="H43" s="56">
        <f t="shared" si="3"/>
        <v>347.99954753221493</v>
      </c>
      <c r="I43" s="56">
        <f t="shared" si="3"/>
        <v>282.57273587490363</v>
      </c>
      <c r="J43" s="56">
        <f t="shared" si="3"/>
        <v>285.68693895725721</v>
      </c>
      <c r="K43" s="56">
        <f t="shared" si="3"/>
        <v>287.66194113807722</v>
      </c>
      <c r="L43" s="56">
        <f t="shared" si="3"/>
        <v>296.10772464344296</v>
      </c>
      <c r="M43" s="56">
        <f t="shared" si="3"/>
        <v>304.42465798237748</v>
      </c>
      <c r="N43" s="56">
        <f t="shared" si="3"/>
        <v>308.14931237950805</v>
      </c>
      <c r="O43" s="56">
        <f t="shared" si="3"/>
        <v>303.93007711555487</v>
      </c>
      <c r="P43" s="56">
        <f t="shared" si="3"/>
        <v>318.93638619876742</v>
      </c>
      <c r="Q43" s="56">
        <f t="shared" si="3"/>
        <v>313.845643646621</v>
      </c>
      <c r="R43" s="56">
        <f t="shared" si="3"/>
        <v>327.56537005728967</v>
      </c>
      <c r="S43" s="56">
        <f t="shared" si="3"/>
        <v>310.96351137483811</v>
      </c>
      <c r="T43" s="56">
        <f t="shared" si="3"/>
        <v>294.55069228820633</v>
      </c>
      <c r="U43" s="56">
        <f t="shared" si="3"/>
        <v>309.99924266411477</v>
      </c>
      <c r="V43" s="56">
        <f t="shared" si="3"/>
        <v>265.84667050890971</v>
      </c>
      <c r="W43" s="56">
        <f t="shared" si="3"/>
        <v>246.45629528956704</v>
      </c>
      <c r="X43" s="56">
        <f t="shared" si="3"/>
        <v>232.94238372756533</v>
      </c>
      <c r="Y43" s="56">
        <f t="shared" si="3"/>
        <v>225.10429245276464</v>
      </c>
      <c r="Z43" s="56">
        <f t="shared" si="3"/>
        <v>200.73840805908895</v>
      </c>
      <c r="AA43" s="56">
        <f t="shared" si="3"/>
        <v>181.28782991404785</v>
      </c>
      <c r="AB43" s="56">
        <f t="shared" si="3"/>
        <v>172.63707842812929</v>
      </c>
      <c r="AC43" s="56">
        <f t="shared" si="3"/>
        <v>178.50726204370491</v>
      </c>
      <c r="AD43" s="56">
        <f t="shared" si="3"/>
        <v>187.84106326146215</v>
      </c>
      <c r="AE43" s="56">
        <f t="shared" si="3"/>
        <v>202.71535731959543</v>
      </c>
      <c r="AF43" s="56">
        <f t="shared" si="3"/>
        <v>205.1298385843829</v>
      </c>
      <c r="AG43" s="56">
        <f t="shared" ref="AG43:AH43" si="4">AG2+AG7+AG11+AG26</f>
        <v>204.82618213468248</v>
      </c>
      <c r="AH43" s="56">
        <f t="shared" si="4"/>
        <v>204.30386773398902</v>
      </c>
      <c r="AI43" s="56">
        <f t="shared" ref="AI43" si="5">AI2+AI7+AI11+AI26</f>
        <v>275.11064333185664</v>
      </c>
    </row>
    <row r="44" spans="1:35" ht="13.5" thickBot="1">
      <c r="A44" s="50" t="s">
        <v>43</v>
      </c>
      <c r="B44" s="51"/>
      <c r="C44" s="52">
        <f t="shared" ref="C44:AA44" si="6">C2+C7+C11+C26+C27+C39+C40+C41</f>
        <v>280.46171340271331</v>
      </c>
      <c r="D44" s="52">
        <f t="shared" si="6"/>
        <v>292.0535094338951</v>
      </c>
      <c r="E44" s="52">
        <f t="shared" si="6"/>
        <v>299.12478668272178</v>
      </c>
      <c r="F44" s="52">
        <f t="shared" si="6"/>
        <v>305.0751448890465</v>
      </c>
      <c r="G44" s="52">
        <f t="shared" si="6"/>
        <v>338.59254910178612</v>
      </c>
      <c r="H44" s="52">
        <f t="shared" si="6"/>
        <v>390.99954753221493</v>
      </c>
      <c r="I44" s="52">
        <f t="shared" si="6"/>
        <v>327.55073587490364</v>
      </c>
      <c r="J44" s="52">
        <f t="shared" si="6"/>
        <v>332.72893895725718</v>
      </c>
      <c r="K44" s="52">
        <f t="shared" si="6"/>
        <v>337.62794113807723</v>
      </c>
      <c r="L44" s="52">
        <f t="shared" si="6"/>
        <v>342.11772464344295</v>
      </c>
      <c r="M44" s="52">
        <f t="shared" si="6"/>
        <v>353.44465798237746</v>
      </c>
      <c r="N44" s="52">
        <f t="shared" si="6"/>
        <v>360.17931237950802</v>
      </c>
      <c r="O44" s="52">
        <f t="shared" si="6"/>
        <v>355.96007711555484</v>
      </c>
      <c r="P44" s="52">
        <f t="shared" si="6"/>
        <v>370.9663861987674</v>
      </c>
      <c r="Q44" s="52">
        <f t="shared" si="6"/>
        <v>366.13364364662101</v>
      </c>
      <c r="R44" s="52">
        <f t="shared" si="6"/>
        <v>382.89179966537449</v>
      </c>
      <c r="S44" s="52">
        <f t="shared" si="6"/>
        <v>363.70731137483813</v>
      </c>
      <c r="T44" s="52">
        <f t="shared" si="6"/>
        <v>342.77949228820631</v>
      </c>
      <c r="U44" s="52">
        <f t="shared" si="6"/>
        <v>358.27964266411476</v>
      </c>
      <c r="V44" s="52">
        <f t="shared" si="6"/>
        <v>313.83467050890971</v>
      </c>
      <c r="W44" s="52">
        <f t="shared" si="6"/>
        <v>294.44429528956704</v>
      </c>
      <c r="X44" s="52">
        <f t="shared" si="6"/>
        <v>280.9303837275653</v>
      </c>
      <c r="Y44" s="52">
        <f t="shared" si="6"/>
        <v>273.09229245276464</v>
      </c>
      <c r="Z44" s="52">
        <f t="shared" si="6"/>
        <v>248.72640805908895</v>
      </c>
      <c r="AA44" s="52">
        <f t="shared" si="6"/>
        <v>229.27582991404785</v>
      </c>
      <c r="AB44" s="52">
        <f t="shared" ref="AB44:AG44" si="7">AB2+AB7+AB11+AB26+AB27+AB39+AB40+AB41</f>
        <v>220.62507842812929</v>
      </c>
      <c r="AC44" s="52">
        <f t="shared" si="7"/>
        <v>226.49526204370491</v>
      </c>
      <c r="AD44" s="52">
        <f t="shared" si="7"/>
        <v>235.82906326146215</v>
      </c>
      <c r="AE44" s="52">
        <f t="shared" si="7"/>
        <v>250.70335731959543</v>
      </c>
      <c r="AF44" s="52">
        <f t="shared" si="7"/>
        <v>252.37224026630386</v>
      </c>
      <c r="AG44" s="52">
        <f t="shared" si="7"/>
        <v>253.49995811195842</v>
      </c>
      <c r="AH44" s="52">
        <f t="shared" ref="AH44:AI44" si="8">AH2+AH7+AH11+AH26+AH27+AH39+AH40+AH41</f>
        <v>251.94039371262886</v>
      </c>
      <c r="AI44" s="52">
        <f t="shared" si="8"/>
        <v>320.00501032594093</v>
      </c>
    </row>
    <row r="45" spans="1: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</row>
    <row r="46" spans="1:35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</row>
    <row r="47" spans="1: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1:35" ht="14.5" thickBot="1">
      <c r="A49" s="1" t="s">
        <v>98</v>
      </c>
      <c r="B49" s="2"/>
      <c r="C49" s="3">
        <v>1990</v>
      </c>
      <c r="D49" s="3">
        <v>1991</v>
      </c>
      <c r="E49" s="3">
        <v>1992</v>
      </c>
      <c r="F49" s="3">
        <v>1993</v>
      </c>
      <c r="G49" s="3">
        <v>1994</v>
      </c>
      <c r="H49" s="3">
        <v>1995</v>
      </c>
      <c r="I49" s="3">
        <v>1996</v>
      </c>
      <c r="J49" s="3">
        <v>1997</v>
      </c>
      <c r="K49" s="3">
        <v>1998</v>
      </c>
      <c r="L49" s="3">
        <v>1999</v>
      </c>
      <c r="M49" s="3">
        <v>2000</v>
      </c>
      <c r="N49" s="3">
        <v>2001</v>
      </c>
      <c r="O49" s="3">
        <v>2002</v>
      </c>
      <c r="P49" s="3">
        <v>2003</v>
      </c>
      <c r="Q49" s="3">
        <v>2004</v>
      </c>
      <c r="R49" s="3">
        <v>2005</v>
      </c>
      <c r="S49" s="3">
        <v>2006</v>
      </c>
      <c r="T49" s="3">
        <v>2007</v>
      </c>
      <c r="U49" s="3">
        <v>2008</v>
      </c>
      <c r="V49" s="3">
        <v>2009</v>
      </c>
      <c r="W49" s="3">
        <v>2010</v>
      </c>
      <c r="X49" s="3">
        <v>2011</v>
      </c>
      <c r="Y49" s="3">
        <v>2012</v>
      </c>
      <c r="Z49" s="3">
        <v>2013</v>
      </c>
      <c r="AA49" s="3">
        <v>2014</v>
      </c>
      <c r="AB49" s="3">
        <v>2015</v>
      </c>
      <c r="AC49" s="3">
        <v>2016</v>
      </c>
      <c r="AD49" s="3">
        <v>2017</v>
      </c>
      <c r="AE49" s="3">
        <v>2018</v>
      </c>
      <c r="AF49" s="3">
        <v>2019</v>
      </c>
      <c r="AG49" s="3">
        <v>2020</v>
      </c>
      <c r="AH49" s="3">
        <v>2021</v>
      </c>
      <c r="AI49" s="3">
        <v>2022</v>
      </c>
    </row>
    <row r="50" spans="1:35" s="22" customFormat="1" ht="13">
      <c r="A50" s="5" t="s">
        <v>1</v>
      </c>
      <c r="B50" s="6"/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</row>
    <row r="51" spans="1:35" ht="13">
      <c r="A51" s="9" t="s">
        <v>2</v>
      </c>
      <c r="B51" s="10"/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</row>
    <row r="52" spans="1:35" ht="13">
      <c r="A52" s="13" t="s">
        <v>3</v>
      </c>
      <c r="B52" s="14"/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</row>
    <row r="53" spans="1:35" ht="13">
      <c r="A53" s="13" t="s">
        <v>4</v>
      </c>
      <c r="B53" s="14"/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</row>
    <row r="54" spans="1:35" ht="13.5" thickBot="1">
      <c r="A54" s="16" t="s">
        <v>5</v>
      </c>
      <c r="B54" s="17"/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</row>
    <row r="55" spans="1:35" ht="13">
      <c r="A55" s="19" t="s">
        <v>6</v>
      </c>
      <c r="B55" s="20"/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0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1">
        <v>0</v>
      </c>
      <c r="AE55" s="21">
        <v>0</v>
      </c>
      <c r="AF55" s="21">
        <v>0</v>
      </c>
      <c r="AG55" s="21">
        <v>0</v>
      </c>
      <c r="AH55" s="21">
        <v>0</v>
      </c>
      <c r="AI55" s="21">
        <v>0</v>
      </c>
    </row>
    <row r="56" spans="1:35" ht="13">
      <c r="A56" s="9" t="s">
        <v>7</v>
      </c>
      <c r="B56" s="10"/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</row>
    <row r="57" spans="1:35" s="22" customFormat="1" ht="13">
      <c r="A57" s="9" t="s">
        <v>8</v>
      </c>
      <c r="B57" s="10"/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</row>
    <row r="58" spans="1:35" s="22" customFormat="1" ht="13.5" thickBot="1">
      <c r="A58" s="16" t="s">
        <v>9</v>
      </c>
      <c r="B58" s="17"/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</row>
    <row r="59" spans="1:35" ht="13">
      <c r="A59" s="5" t="s">
        <v>10</v>
      </c>
      <c r="B59" s="6"/>
      <c r="C59" s="7">
        <v>215.15520000000001</v>
      </c>
      <c r="D59" s="7">
        <v>223.43039999999999</v>
      </c>
      <c r="E59" s="7">
        <v>226.53360000000001</v>
      </c>
      <c r="F59" s="7">
        <v>227.56799999999998</v>
      </c>
      <c r="G59" s="7">
        <v>258.60000000000002</v>
      </c>
      <c r="H59" s="7">
        <v>296.87279999999998</v>
      </c>
      <c r="I59" s="7">
        <v>238.94639999999998</v>
      </c>
      <c r="J59" s="7">
        <v>247.2216</v>
      </c>
      <c r="K59" s="7">
        <v>245.15279999999998</v>
      </c>
      <c r="L59" s="7">
        <v>258.60000000000002</v>
      </c>
      <c r="M59" s="7">
        <v>267.90960000000001</v>
      </c>
      <c r="N59" s="7">
        <v>271.01279999999997</v>
      </c>
      <c r="O59" s="7">
        <v>272.04719999999998</v>
      </c>
      <c r="P59" s="7">
        <v>273.08159999999998</v>
      </c>
      <c r="Q59" s="7">
        <v>261.70319999999998</v>
      </c>
      <c r="R59" s="7">
        <v>280.82735756885558</v>
      </c>
      <c r="S59" s="7">
        <v>269.21494013907187</v>
      </c>
      <c r="T59" s="7">
        <v>255.61724575833256</v>
      </c>
      <c r="U59" s="7">
        <v>276.57614281245475</v>
      </c>
      <c r="V59" s="7">
        <v>234.59482203732583</v>
      </c>
      <c r="W59" s="7">
        <v>221.89154760097949</v>
      </c>
      <c r="X59" s="7">
        <v>212.59523568719894</v>
      </c>
      <c r="Y59" s="7">
        <v>202.57974518342567</v>
      </c>
      <c r="Z59" s="7">
        <v>175.6747113606188</v>
      </c>
      <c r="AA59" s="7">
        <v>157.40709054961278</v>
      </c>
      <c r="AB59" s="7">
        <v>151.64167150175641</v>
      </c>
      <c r="AC59" s="7">
        <v>159.22814279126575</v>
      </c>
      <c r="AD59" s="7">
        <v>165.01155661909576</v>
      </c>
      <c r="AE59" s="7">
        <v>175.46549158593075</v>
      </c>
      <c r="AF59" s="7">
        <v>181.60192879774644</v>
      </c>
      <c r="AG59" s="7">
        <v>185.64782903916262</v>
      </c>
      <c r="AH59" s="7">
        <v>185.53999163593323</v>
      </c>
      <c r="AI59" s="7">
        <v>257.82373829043649</v>
      </c>
    </row>
    <row r="60" spans="1:35" ht="13">
      <c r="A60" s="9" t="s">
        <v>11</v>
      </c>
      <c r="B60" s="10"/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</row>
    <row r="61" spans="1:35" ht="13">
      <c r="A61" s="23" t="s">
        <v>12</v>
      </c>
      <c r="B61" s="24"/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</row>
    <row r="62" spans="1:35" s="22" customFormat="1" ht="13">
      <c r="A62" s="26" t="s">
        <v>13</v>
      </c>
      <c r="B62" s="27"/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>
        <v>0</v>
      </c>
      <c r="K62" s="28">
        <v>0</v>
      </c>
      <c r="L62" s="28">
        <v>0</v>
      </c>
      <c r="M62" s="28">
        <v>0</v>
      </c>
      <c r="N62" s="28">
        <v>0</v>
      </c>
      <c r="O62" s="28">
        <v>0</v>
      </c>
      <c r="P62" s="28">
        <v>0</v>
      </c>
      <c r="Q62" s="28">
        <v>0</v>
      </c>
      <c r="R62" s="28">
        <v>0</v>
      </c>
      <c r="S62" s="28">
        <v>0</v>
      </c>
      <c r="T62" s="28">
        <v>0</v>
      </c>
      <c r="U62" s="28">
        <v>0</v>
      </c>
      <c r="V62" s="28">
        <v>0</v>
      </c>
      <c r="W62" s="28">
        <v>0</v>
      </c>
      <c r="X62" s="28">
        <v>0</v>
      </c>
      <c r="Y62" s="28">
        <v>0</v>
      </c>
      <c r="Z62" s="28">
        <v>0</v>
      </c>
      <c r="AA62" s="28">
        <v>0</v>
      </c>
      <c r="AB62" s="28">
        <v>0</v>
      </c>
      <c r="AC62" s="28">
        <v>0</v>
      </c>
      <c r="AD62" s="28">
        <v>0</v>
      </c>
      <c r="AE62" s="28">
        <v>0</v>
      </c>
      <c r="AF62" s="28">
        <v>0</v>
      </c>
      <c r="AG62" s="28">
        <v>0</v>
      </c>
      <c r="AH62" s="28">
        <v>0</v>
      </c>
      <c r="AI62" s="28">
        <v>0</v>
      </c>
    </row>
    <row r="63" spans="1:35" s="22" customFormat="1" ht="13">
      <c r="A63" s="13" t="s">
        <v>14</v>
      </c>
      <c r="B63" s="14"/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</row>
    <row r="64" spans="1:35" ht="13">
      <c r="A64" s="9" t="s">
        <v>15</v>
      </c>
      <c r="B64" s="10"/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</row>
    <row r="65" spans="1:35" s="22" customFormat="1" ht="13">
      <c r="A65" s="13" t="s">
        <v>16</v>
      </c>
      <c r="B65" s="14"/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</row>
    <row r="66" spans="1:35" s="22" customFormat="1" ht="13">
      <c r="A66" s="13" t="s">
        <v>17</v>
      </c>
      <c r="B66" s="14"/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</row>
    <row r="67" spans="1:35" ht="13">
      <c r="A67" s="13" t="s">
        <v>18</v>
      </c>
      <c r="B67" s="14"/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</row>
    <row r="68" spans="1:35" ht="13">
      <c r="A68" s="13" t="s">
        <v>19</v>
      </c>
      <c r="B68" s="14"/>
      <c r="C68" s="15">
        <v>215.15520000000001</v>
      </c>
      <c r="D68" s="15">
        <v>223.43039999999999</v>
      </c>
      <c r="E68" s="15">
        <v>226.53360000000001</v>
      </c>
      <c r="F68" s="15">
        <v>227.56799999999998</v>
      </c>
      <c r="G68" s="15">
        <v>258.60000000000002</v>
      </c>
      <c r="H68" s="15">
        <v>296.87279999999998</v>
      </c>
      <c r="I68" s="15">
        <v>238.94639999999998</v>
      </c>
      <c r="J68" s="15">
        <v>247.2216</v>
      </c>
      <c r="K68" s="15">
        <v>245.15279999999998</v>
      </c>
      <c r="L68" s="15">
        <v>258.60000000000002</v>
      </c>
      <c r="M68" s="15">
        <v>267.90960000000001</v>
      </c>
      <c r="N68" s="15">
        <v>271.01279999999997</v>
      </c>
      <c r="O68" s="15">
        <v>272.04719999999998</v>
      </c>
      <c r="P68" s="15">
        <v>273.08159999999998</v>
      </c>
      <c r="Q68" s="15">
        <v>261.70319999999998</v>
      </c>
      <c r="R68" s="15">
        <v>280.82735756885558</v>
      </c>
      <c r="S68" s="15">
        <v>269.21494013907187</v>
      </c>
      <c r="T68" s="15">
        <v>255.61724575833256</v>
      </c>
      <c r="U68" s="15">
        <v>276.57614281245475</v>
      </c>
      <c r="V68" s="15">
        <v>234.59482203732583</v>
      </c>
      <c r="W68" s="15">
        <v>221.89154760097949</v>
      </c>
      <c r="X68" s="15">
        <v>212.59523568719894</v>
      </c>
      <c r="Y68" s="15">
        <v>202.57974518342567</v>
      </c>
      <c r="Z68" s="15">
        <v>175.6747113606188</v>
      </c>
      <c r="AA68" s="15">
        <v>157.40709054961278</v>
      </c>
      <c r="AB68" s="15">
        <v>151.64167150175641</v>
      </c>
      <c r="AC68" s="15">
        <v>159.22814279126575</v>
      </c>
      <c r="AD68" s="15">
        <v>165.01155661909576</v>
      </c>
      <c r="AE68" s="15">
        <v>175.46549158593075</v>
      </c>
      <c r="AF68" s="15">
        <v>181.60192879774644</v>
      </c>
      <c r="AG68" s="15">
        <v>185.64782903916262</v>
      </c>
      <c r="AH68" s="15">
        <v>185.53999163593323</v>
      </c>
      <c r="AI68" s="15">
        <v>257.82373829043649</v>
      </c>
    </row>
    <row r="69" spans="1:35" ht="13">
      <c r="A69" s="26" t="s">
        <v>20</v>
      </c>
      <c r="B69" s="27"/>
      <c r="C69" s="28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8">
        <v>0</v>
      </c>
      <c r="N69" s="28">
        <v>0</v>
      </c>
      <c r="O69" s="28">
        <v>0</v>
      </c>
      <c r="P69" s="28">
        <v>0</v>
      </c>
      <c r="Q69" s="28">
        <v>0</v>
      </c>
      <c r="R69" s="28">
        <v>0</v>
      </c>
      <c r="S69" s="28">
        <v>0</v>
      </c>
      <c r="T69" s="28">
        <v>0</v>
      </c>
      <c r="U69" s="28">
        <v>0</v>
      </c>
      <c r="V69" s="28">
        <v>0</v>
      </c>
      <c r="W69" s="28">
        <v>0</v>
      </c>
      <c r="X69" s="28">
        <v>0</v>
      </c>
      <c r="Y69" s="28">
        <v>0</v>
      </c>
      <c r="Z69" s="28">
        <v>0</v>
      </c>
      <c r="AA69" s="28">
        <v>0</v>
      </c>
      <c r="AB69" s="28">
        <v>0</v>
      </c>
      <c r="AC69" s="28">
        <v>0</v>
      </c>
      <c r="AD69" s="28">
        <v>0</v>
      </c>
      <c r="AE69" s="28">
        <v>0</v>
      </c>
      <c r="AF69" s="28">
        <v>0</v>
      </c>
      <c r="AG69" s="28">
        <v>0</v>
      </c>
      <c r="AH69" s="28">
        <v>0</v>
      </c>
      <c r="AI69" s="28">
        <v>0</v>
      </c>
    </row>
    <row r="70" spans="1:35" ht="13">
      <c r="A70" s="13" t="s">
        <v>21</v>
      </c>
      <c r="B70" s="14"/>
      <c r="C70" s="60">
        <v>0</v>
      </c>
      <c r="D70" s="60">
        <v>0</v>
      </c>
      <c r="E70" s="60">
        <v>0</v>
      </c>
      <c r="F70" s="60">
        <v>0</v>
      </c>
      <c r="G70" s="60">
        <v>0</v>
      </c>
      <c r="H70" s="60">
        <v>0</v>
      </c>
      <c r="I70" s="60">
        <v>0</v>
      </c>
      <c r="J70" s="60">
        <v>0</v>
      </c>
      <c r="K70" s="60">
        <v>0</v>
      </c>
      <c r="L70" s="60">
        <v>0</v>
      </c>
      <c r="M70" s="60">
        <v>0</v>
      </c>
      <c r="N70" s="60">
        <v>0</v>
      </c>
      <c r="O70" s="60">
        <v>0</v>
      </c>
      <c r="P70" s="60">
        <v>0</v>
      </c>
      <c r="Q70" s="60">
        <v>0</v>
      </c>
      <c r="R70" s="60">
        <v>0</v>
      </c>
      <c r="S70" s="60">
        <v>0</v>
      </c>
      <c r="T70" s="60">
        <v>0</v>
      </c>
      <c r="U70" s="60">
        <v>0</v>
      </c>
      <c r="V70" s="60">
        <v>0</v>
      </c>
      <c r="W70" s="60">
        <v>0</v>
      </c>
      <c r="X70" s="60">
        <v>0</v>
      </c>
      <c r="Y70" s="60">
        <v>0</v>
      </c>
      <c r="Z70" s="60">
        <v>0</v>
      </c>
      <c r="AA70" s="60">
        <v>0</v>
      </c>
      <c r="AB70" s="60">
        <v>0</v>
      </c>
      <c r="AC70" s="60">
        <v>0</v>
      </c>
      <c r="AD70" s="60">
        <v>0</v>
      </c>
      <c r="AE70" s="60">
        <v>0</v>
      </c>
      <c r="AF70" s="60">
        <v>0</v>
      </c>
      <c r="AG70" s="60">
        <v>0</v>
      </c>
      <c r="AH70" s="60">
        <v>0</v>
      </c>
      <c r="AI70" s="60">
        <v>0</v>
      </c>
    </row>
    <row r="71" spans="1:35" ht="13">
      <c r="A71" s="9" t="s">
        <v>22</v>
      </c>
      <c r="B71" s="10"/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</row>
    <row r="72" spans="1:35" ht="13">
      <c r="A72" s="29" t="s">
        <v>23</v>
      </c>
      <c r="B72" s="30"/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</row>
    <row r="73" spans="1:35" ht="13.5" thickBot="1">
      <c r="A73" s="16" t="s">
        <v>24</v>
      </c>
      <c r="B73" s="17"/>
      <c r="C73" s="18">
        <v>0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</row>
    <row r="74" spans="1:35" ht="13.5" thickBot="1">
      <c r="A74" s="31" t="s">
        <v>25</v>
      </c>
      <c r="B74" s="32"/>
      <c r="C74" s="33">
        <v>0</v>
      </c>
      <c r="D74" s="33">
        <v>0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0</v>
      </c>
      <c r="K74" s="33">
        <v>0</v>
      </c>
      <c r="L74" s="33">
        <v>0</v>
      </c>
      <c r="M74" s="33">
        <v>0</v>
      </c>
      <c r="N74" s="33">
        <v>0</v>
      </c>
      <c r="O74" s="33">
        <v>0</v>
      </c>
      <c r="P74" s="33">
        <v>0</v>
      </c>
      <c r="Q74" s="33">
        <v>0</v>
      </c>
      <c r="R74" s="33">
        <v>0</v>
      </c>
      <c r="S74" s="33">
        <v>0</v>
      </c>
      <c r="T74" s="33">
        <v>0</v>
      </c>
      <c r="U74" s="33">
        <v>0</v>
      </c>
      <c r="V74" s="33">
        <v>0</v>
      </c>
      <c r="W74" s="33">
        <v>0</v>
      </c>
      <c r="X74" s="33">
        <v>0</v>
      </c>
      <c r="Y74" s="33">
        <v>0</v>
      </c>
      <c r="Z74" s="33">
        <v>0</v>
      </c>
      <c r="AA74" s="33">
        <v>0</v>
      </c>
      <c r="AB74" s="33">
        <v>0</v>
      </c>
      <c r="AC74" s="33">
        <v>0</v>
      </c>
      <c r="AD74" s="33">
        <v>0</v>
      </c>
      <c r="AE74" s="33">
        <v>0</v>
      </c>
      <c r="AF74" s="33">
        <v>0</v>
      </c>
      <c r="AG74" s="33">
        <v>0</v>
      </c>
      <c r="AH74" s="33">
        <v>0</v>
      </c>
      <c r="AI74" s="33">
        <v>0</v>
      </c>
    </row>
    <row r="75" spans="1:35" ht="13">
      <c r="A75" s="5" t="s">
        <v>26</v>
      </c>
      <c r="B75" s="6"/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</row>
    <row r="76" spans="1:35" ht="13">
      <c r="A76" s="29" t="s">
        <v>27</v>
      </c>
      <c r="B76" s="30"/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</row>
    <row r="77" spans="1:35">
      <c r="A77" s="13" t="s">
        <v>28</v>
      </c>
      <c r="B77" s="34"/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</row>
    <row r="78" spans="1:35" s="61" customFormat="1" ht="13">
      <c r="A78" s="35" t="s">
        <v>29</v>
      </c>
      <c r="B78" s="36"/>
      <c r="C78" s="37">
        <v>0</v>
      </c>
      <c r="D78" s="37">
        <v>0</v>
      </c>
      <c r="E78" s="37">
        <v>0</v>
      </c>
      <c r="F78" s="37">
        <v>0</v>
      </c>
      <c r="G78" s="37">
        <v>0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37">
        <v>0</v>
      </c>
      <c r="N78" s="37">
        <v>0</v>
      </c>
      <c r="O78" s="37">
        <v>0</v>
      </c>
      <c r="P78" s="37">
        <v>0</v>
      </c>
      <c r="Q78" s="37">
        <v>0</v>
      </c>
      <c r="R78" s="37">
        <v>0</v>
      </c>
      <c r="S78" s="37">
        <v>0</v>
      </c>
      <c r="T78" s="37">
        <v>0</v>
      </c>
      <c r="U78" s="37">
        <v>0</v>
      </c>
      <c r="V78" s="37">
        <v>0</v>
      </c>
      <c r="W78" s="37">
        <v>0</v>
      </c>
      <c r="X78" s="37">
        <v>0</v>
      </c>
      <c r="Y78" s="37">
        <v>0</v>
      </c>
      <c r="Z78" s="37">
        <v>0</v>
      </c>
      <c r="AA78" s="37">
        <v>0</v>
      </c>
      <c r="AB78" s="37">
        <v>0</v>
      </c>
      <c r="AC78" s="37">
        <v>0</v>
      </c>
      <c r="AD78" s="37">
        <v>0</v>
      </c>
      <c r="AE78" s="37">
        <v>0</v>
      </c>
      <c r="AF78" s="37">
        <v>0</v>
      </c>
      <c r="AG78" s="37">
        <v>0</v>
      </c>
      <c r="AH78" s="37">
        <v>0</v>
      </c>
      <c r="AI78" s="37">
        <v>0</v>
      </c>
    </row>
    <row r="79" spans="1:35" s="61" customFormat="1" ht="13">
      <c r="A79" s="35" t="s">
        <v>30</v>
      </c>
      <c r="B79" s="36"/>
      <c r="C79" s="37">
        <v>0</v>
      </c>
      <c r="D79" s="37">
        <v>0</v>
      </c>
      <c r="E79" s="37">
        <v>0</v>
      </c>
      <c r="F79" s="37">
        <v>0</v>
      </c>
      <c r="G79" s="37">
        <v>0</v>
      </c>
      <c r="H79" s="37">
        <v>0</v>
      </c>
      <c r="I79" s="37">
        <v>0</v>
      </c>
      <c r="J79" s="37">
        <v>0</v>
      </c>
      <c r="K79" s="37">
        <v>0</v>
      </c>
      <c r="L79" s="37">
        <v>0</v>
      </c>
      <c r="M79" s="37">
        <v>0</v>
      </c>
      <c r="N79" s="37">
        <v>0</v>
      </c>
      <c r="O79" s="37">
        <v>0</v>
      </c>
      <c r="P79" s="37">
        <v>0</v>
      </c>
      <c r="Q79" s="37">
        <v>0</v>
      </c>
      <c r="R79" s="37">
        <v>0</v>
      </c>
      <c r="S79" s="37">
        <v>0</v>
      </c>
      <c r="T79" s="37">
        <v>0</v>
      </c>
      <c r="U79" s="37">
        <v>0</v>
      </c>
      <c r="V79" s="37">
        <v>0</v>
      </c>
      <c r="W79" s="37">
        <v>0</v>
      </c>
      <c r="X79" s="37">
        <v>0</v>
      </c>
      <c r="Y79" s="37">
        <v>0</v>
      </c>
      <c r="Z79" s="37">
        <v>0</v>
      </c>
      <c r="AA79" s="37">
        <v>0</v>
      </c>
      <c r="AB79" s="37">
        <v>0</v>
      </c>
      <c r="AC79" s="37">
        <v>0</v>
      </c>
      <c r="AD79" s="37">
        <v>0</v>
      </c>
      <c r="AE79" s="37">
        <v>0</v>
      </c>
      <c r="AF79" s="37">
        <v>0</v>
      </c>
      <c r="AG79" s="37">
        <v>0</v>
      </c>
      <c r="AH79" s="37">
        <v>0</v>
      </c>
      <c r="AI79" s="37">
        <v>0</v>
      </c>
    </row>
    <row r="80" spans="1:35" ht="13">
      <c r="A80" s="13" t="s">
        <v>31</v>
      </c>
      <c r="B80" s="14"/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</row>
    <row r="81" spans="1:35">
      <c r="A81" s="38" t="s">
        <v>32</v>
      </c>
      <c r="B81" s="39"/>
      <c r="C81" s="40">
        <v>0</v>
      </c>
      <c r="D81" s="40">
        <v>0</v>
      </c>
      <c r="E81" s="40">
        <v>0</v>
      </c>
      <c r="F81" s="40">
        <v>0</v>
      </c>
      <c r="G81" s="40">
        <v>0</v>
      </c>
      <c r="H81" s="40">
        <v>0</v>
      </c>
      <c r="I81" s="40">
        <v>0</v>
      </c>
      <c r="J81" s="40">
        <v>0</v>
      </c>
      <c r="K81" s="40">
        <v>0</v>
      </c>
      <c r="L81" s="40">
        <v>0</v>
      </c>
      <c r="M81" s="40">
        <v>0</v>
      </c>
      <c r="N81" s="40">
        <v>0</v>
      </c>
      <c r="O81" s="40">
        <v>0</v>
      </c>
      <c r="P81" s="40">
        <v>0</v>
      </c>
      <c r="Q81" s="40">
        <v>0</v>
      </c>
      <c r="R81" s="40">
        <v>0</v>
      </c>
      <c r="S81" s="40">
        <v>0</v>
      </c>
      <c r="T81" s="40">
        <v>0</v>
      </c>
      <c r="U81" s="40">
        <v>0</v>
      </c>
      <c r="V81" s="40">
        <v>0</v>
      </c>
      <c r="W81" s="40">
        <v>0</v>
      </c>
      <c r="X81" s="40">
        <v>0</v>
      </c>
      <c r="Y81" s="40">
        <v>0</v>
      </c>
      <c r="Z81" s="40">
        <v>0</v>
      </c>
      <c r="AA81" s="40">
        <v>0</v>
      </c>
      <c r="AB81" s="40">
        <v>0</v>
      </c>
      <c r="AC81" s="40">
        <v>0</v>
      </c>
      <c r="AD81" s="40">
        <v>0</v>
      </c>
      <c r="AE81" s="40">
        <v>0</v>
      </c>
      <c r="AF81" s="40">
        <v>0</v>
      </c>
      <c r="AG81" s="40">
        <v>0</v>
      </c>
      <c r="AH81" s="40">
        <v>0</v>
      </c>
      <c r="AI81" s="40">
        <v>0</v>
      </c>
    </row>
    <row r="82" spans="1:35">
      <c r="A82" s="42" t="s">
        <v>33</v>
      </c>
      <c r="B82" s="43"/>
      <c r="C82" s="44">
        <v>0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0</v>
      </c>
      <c r="AF82" s="44">
        <v>0</v>
      </c>
      <c r="AG82" s="44">
        <v>0</v>
      </c>
      <c r="AH82" s="44">
        <v>0</v>
      </c>
      <c r="AI82" s="44">
        <v>0</v>
      </c>
    </row>
    <row r="83" spans="1:35">
      <c r="A83" s="42" t="s">
        <v>34</v>
      </c>
      <c r="B83" s="43"/>
      <c r="C83" s="44">
        <v>0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0</v>
      </c>
      <c r="AD83" s="44">
        <v>0</v>
      </c>
      <c r="AE83" s="44">
        <v>0</v>
      </c>
      <c r="AF83" s="44">
        <v>0</v>
      </c>
      <c r="AG83" s="44">
        <v>0</v>
      </c>
      <c r="AH83" s="44">
        <v>0</v>
      </c>
      <c r="AI83" s="44">
        <v>0</v>
      </c>
    </row>
    <row r="84" spans="1:35">
      <c r="A84" s="42" t="s">
        <v>35</v>
      </c>
      <c r="B84" s="43"/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4">
        <v>0</v>
      </c>
      <c r="AE84" s="44">
        <v>0</v>
      </c>
      <c r="AF84" s="44">
        <v>0</v>
      </c>
      <c r="AG84" s="44">
        <v>0</v>
      </c>
      <c r="AH84" s="44">
        <v>0</v>
      </c>
      <c r="AI84" s="44">
        <v>0</v>
      </c>
    </row>
    <row r="85" spans="1:35">
      <c r="A85" s="45" t="s">
        <v>36</v>
      </c>
      <c r="B85" s="46"/>
      <c r="C85" s="44">
        <v>0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C85" s="44">
        <v>0</v>
      </c>
      <c r="AD85" s="44">
        <v>0</v>
      </c>
      <c r="AE85" s="44">
        <v>0</v>
      </c>
      <c r="AF85" s="44">
        <v>0</v>
      </c>
      <c r="AG85" s="44">
        <v>0</v>
      </c>
      <c r="AH85" s="44">
        <v>0</v>
      </c>
      <c r="AI85" s="44">
        <v>0</v>
      </c>
    </row>
    <row r="86" spans="1:35" ht="13" thickBot="1">
      <c r="A86" s="47" t="s">
        <v>37</v>
      </c>
      <c r="B86" s="48"/>
      <c r="C86" s="49">
        <v>0</v>
      </c>
      <c r="D86" s="49">
        <v>0</v>
      </c>
      <c r="E86" s="49">
        <v>0</v>
      </c>
      <c r="F86" s="49">
        <v>0</v>
      </c>
      <c r="G86" s="49">
        <v>0</v>
      </c>
      <c r="H86" s="49">
        <v>0</v>
      </c>
      <c r="I86" s="49">
        <v>0</v>
      </c>
      <c r="J86" s="49">
        <v>0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49">
        <v>0</v>
      </c>
      <c r="Q86" s="49">
        <v>0</v>
      </c>
      <c r="R86" s="49">
        <v>0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49">
        <v>0</v>
      </c>
      <c r="AA86" s="49">
        <v>0</v>
      </c>
      <c r="AB86" s="49">
        <v>0</v>
      </c>
      <c r="AC86" s="49">
        <v>0</v>
      </c>
      <c r="AD86" s="49">
        <v>0</v>
      </c>
      <c r="AE86" s="49">
        <v>0</v>
      </c>
      <c r="AF86" s="49">
        <v>0</v>
      </c>
      <c r="AG86" s="49">
        <v>0</v>
      </c>
      <c r="AH86" s="49">
        <v>0</v>
      </c>
      <c r="AI86" s="49">
        <v>0</v>
      </c>
    </row>
    <row r="87" spans="1:35" ht="13.5" thickBot="1">
      <c r="A87" s="50" t="s">
        <v>38</v>
      </c>
      <c r="B87" s="51"/>
      <c r="C87" s="52">
        <v>0</v>
      </c>
      <c r="D87" s="52">
        <v>0</v>
      </c>
      <c r="E87" s="52">
        <v>0</v>
      </c>
      <c r="F87" s="52">
        <v>0</v>
      </c>
      <c r="G87" s="52">
        <v>0</v>
      </c>
      <c r="H87" s="52">
        <v>0</v>
      </c>
      <c r="I87" s="52">
        <v>0</v>
      </c>
      <c r="J87" s="52">
        <v>0</v>
      </c>
      <c r="K87" s="52">
        <v>0</v>
      </c>
      <c r="L87" s="52">
        <v>0</v>
      </c>
      <c r="M87" s="52">
        <v>0</v>
      </c>
      <c r="N87" s="52">
        <v>0</v>
      </c>
      <c r="O87" s="52">
        <v>0</v>
      </c>
      <c r="P87" s="52">
        <v>0</v>
      </c>
      <c r="Q87" s="52">
        <v>0</v>
      </c>
      <c r="R87" s="52">
        <v>0</v>
      </c>
      <c r="S87" s="52">
        <v>0</v>
      </c>
      <c r="T87" s="52">
        <v>0</v>
      </c>
      <c r="U87" s="52">
        <v>0</v>
      </c>
      <c r="V87" s="52">
        <v>0</v>
      </c>
      <c r="W87" s="52">
        <v>0</v>
      </c>
      <c r="X87" s="52">
        <v>0</v>
      </c>
      <c r="Y87" s="52">
        <v>0</v>
      </c>
      <c r="Z87" s="52">
        <v>0</v>
      </c>
      <c r="AA87" s="52">
        <v>0</v>
      </c>
      <c r="AB87" s="52">
        <v>0</v>
      </c>
      <c r="AC87" s="52">
        <v>0</v>
      </c>
      <c r="AD87" s="52">
        <v>0</v>
      </c>
      <c r="AE87" s="52">
        <v>0</v>
      </c>
      <c r="AF87" s="52">
        <v>0</v>
      </c>
      <c r="AG87" s="52">
        <v>0</v>
      </c>
      <c r="AH87" s="52">
        <v>0</v>
      </c>
      <c r="AI87" s="52">
        <v>0</v>
      </c>
    </row>
    <row r="88" spans="1:35" ht="13.5" thickBot="1">
      <c r="A88" s="50" t="s">
        <v>39</v>
      </c>
      <c r="B88" s="51"/>
      <c r="C88" s="52">
        <v>36.979999999999997</v>
      </c>
      <c r="D88" s="52">
        <v>38.012</v>
      </c>
      <c r="E88" s="52">
        <v>39.989999999999995</v>
      </c>
      <c r="F88" s="52">
        <v>41.021999999999998</v>
      </c>
      <c r="G88" s="52">
        <v>41.967999999999996</v>
      </c>
      <c r="H88" s="52">
        <v>43</v>
      </c>
      <c r="I88" s="52">
        <v>44.977999999999994</v>
      </c>
      <c r="J88" s="52">
        <v>47.041999999999994</v>
      </c>
      <c r="K88" s="52">
        <v>49.965999999999994</v>
      </c>
      <c r="L88" s="52">
        <v>46.01</v>
      </c>
      <c r="M88" s="52">
        <v>49.019999999999996</v>
      </c>
      <c r="N88" s="52">
        <v>52.029999999999994</v>
      </c>
      <c r="O88" s="52">
        <v>52.029999999999994</v>
      </c>
      <c r="P88" s="52">
        <v>52.029999999999994</v>
      </c>
      <c r="Q88" s="52">
        <v>52.287999999999997</v>
      </c>
      <c r="R88" s="52">
        <v>55.326429608084815</v>
      </c>
      <c r="S88" s="52">
        <v>52.743799999999993</v>
      </c>
      <c r="T88" s="52">
        <v>48.228799999999993</v>
      </c>
      <c r="U88" s="52">
        <v>48.280399999999993</v>
      </c>
      <c r="V88" s="52">
        <v>47.988</v>
      </c>
      <c r="W88" s="52">
        <v>47.988</v>
      </c>
      <c r="X88" s="52">
        <v>47.988</v>
      </c>
      <c r="Y88" s="52">
        <v>47.988</v>
      </c>
      <c r="Z88" s="52">
        <v>47.988</v>
      </c>
      <c r="AA88" s="52">
        <v>47.988</v>
      </c>
      <c r="AB88" s="52">
        <v>47.988</v>
      </c>
      <c r="AC88" s="52">
        <v>47.988</v>
      </c>
      <c r="AD88" s="52">
        <v>47.988</v>
      </c>
      <c r="AE88" s="52">
        <v>47.988</v>
      </c>
      <c r="AF88" s="52">
        <v>47.24240168192096</v>
      </c>
      <c r="AG88" s="52">
        <v>48.67377597727593</v>
      </c>
      <c r="AH88" s="52">
        <v>47.636525978639845</v>
      </c>
      <c r="AI88" s="52">
        <v>44.894366994084301</v>
      </c>
    </row>
    <row r="89" spans="1:35" ht="13.5" thickBot="1">
      <c r="A89" s="50" t="s">
        <v>40</v>
      </c>
      <c r="B89" s="51"/>
      <c r="C89" s="53">
        <v>0</v>
      </c>
      <c r="D89" s="53">
        <v>0</v>
      </c>
      <c r="E89" s="53">
        <v>0</v>
      </c>
      <c r="F89" s="53">
        <v>0</v>
      </c>
      <c r="G89" s="53">
        <v>0</v>
      </c>
      <c r="H89" s="53">
        <v>0</v>
      </c>
      <c r="I89" s="53">
        <v>0</v>
      </c>
      <c r="J89" s="53">
        <v>0</v>
      </c>
      <c r="K89" s="53">
        <v>0</v>
      </c>
      <c r="L89" s="53">
        <v>0</v>
      </c>
      <c r="M89" s="53">
        <v>0</v>
      </c>
      <c r="N89" s="53">
        <v>0</v>
      </c>
      <c r="O89" s="53">
        <v>0</v>
      </c>
      <c r="P89" s="53">
        <v>0</v>
      </c>
      <c r="Q89" s="53">
        <v>0</v>
      </c>
      <c r="R89" s="53">
        <v>0</v>
      </c>
      <c r="S89" s="53">
        <v>0</v>
      </c>
      <c r="T89" s="53">
        <v>0</v>
      </c>
      <c r="U89" s="53">
        <v>0</v>
      </c>
      <c r="V89" s="53">
        <v>0</v>
      </c>
      <c r="W89" s="53">
        <v>0</v>
      </c>
      <c r="X89" s="53">
        <v>0</v>
      </c>
      <c r="Y89" s="53">
        <v>0</v>
      </c>
      <c r="Z89" s="53">
        <v>0</v>
      </c>
      <c r="AA89" s="53">
        <v>0</v>
      </c>
      <c r="AB89" s="53">
        <v>0</v>
      </c>
      <c r="AC89" s="53">
        <v>0</v>
      </c>
      <c r="AD89" s="53">
        <v>0</v>
      </c>
      <c r="AE89" s="53">
        <v>0</v>
      </c>
      <c r="AF89" s="53">
        <v>0</v>
      </c>
      <c r="AG89" s="53">
        <v>0</v>
      </c>
      <c r="AH89" s="53">
        <v>0</v>
      </c>
      <c r="AI89" s="53">
        <v>0</v>
      </c>
    </row>
    <row r="90" spans="1:35">
      <c r="A90" s="38" t="s">
        <v>41</v>
      </c>
      <c r="B90" s="39"/>
      <c r="C90" s="40">
        <f t="shared" ref="C90:AA90" si="9">C50+C55+C59+C74+C78+C80+C81+C82+C87</f>
        <v>215.15520000000001</v>
      </c>
      <c r="D90" s="40">
        <f t="shared" si="9"/>
        <v>223.43039999999999</v>
      </c>
      <c r="E90" s="40">
        <f t="shared" si="9"/>
        <v>226.53360000000001</v>
      </c>
      <c r="F90" s="40">
        <f t="shared" si="9"/>
        <v>227.56799999999998</v>
      </c>
      <c r="G90" s="40">
        <f t="shared" si="9"/>
        <v>258.60000000000002</v>
      </c>
      <c r="H90" s="40">
        <f t="shared" si="9"/>
        <v>296.87279999999998</v>
      </c>
      <c r="I90" s="40">
        <f t="shared" si="9"/>
        <v>238.94639999999998</v>
      </c>
      <c r="J90" s="40">
        <f t="shared" si="9"/>
        <v>247.2216</v>
      </c>
      <c r="K90" s="40">
        <f t="shared" si="9"/>
        <v>245.15279999999998</v>
      </c>
      <c r="L90" s="40">
        <f t="shared" si="9"/>
        <v>258.60000000000002</v>
      </c>
      <c r="M90" s="40">
        <f t="shared" si="9"/>
        <v>267.90960000000001</v>
      </c>
      <c r="N90" s="40">
        <f t="shared" si="9"/>
        <v>271.01279999999997</v>
      </c>
      <c r="O90" s="40">
        <f t="shared" si="9"/>
        <v>272.04719999999998</v>
      </c>
      <c r="P90" s="40">
        <f t="shared" si="9"/>
        <v>273.08159999999998</v>
      </c>
      <c r="Q90" s="40">
        <f t="shared" si="9"/>
        <v>261.70319999999998</v>
      </c>
      <c r="R90" s="40">
        <f t="shared" si="9"/>
        <v>280.82735756885558</v>
      </c>
      <c r="S90" s="40">
        <f t="shared" si="9"/>
        <v>269.21494013907187</v>
      </c>
      <c r="T90" s="40">
        <f t="shared" si="9"/>
        <v>255.61724575833256</v>
      </c>
      <c r="U90" s="40">
        <f t="shared" si="9"/>
        <v>276.57614281245475</v>
      </c>
      <c r="V90" s="40">
        <f t="shared" si="9"/>
        <v>234.59482203732583</v>
      </c>
      <c r="W90" s="40">
        <f t="shared" si="9"/>
        <v>221.89154760097949</v>
      </c>
      <c r="X90" s="40">
        <f t="shared" si="9"/>
        <v>212.59523568719894</v>
      </c>
      <c r="Y90" s="40">
        <f t="shared" si="9"/>
        <v>202.57974518342567</v>
      </c>
      <c r="Z90" s="40">
        <f t="shared" si="9"/>
        <v>175.6747113606188</v>
      </c>
      <c r="AA90" s="40">
        <f t="shared" si="9"/>
        <v>157.40709054961278</v>
      </c>
      <c r="AB90" s="40">
        <f t="shared" ref="AB90:AG90" si="10">AB50+AB55+AB59+AB74+AB78+AB80+AB81+AB82+AB87</f>
        <v>151.64167150175641</v>
      </c>
      <c r="AC90" s="40">
        <f t="shared" si="10"/>
        <v>159.22814279126575</v>
      </c>
      <c r="AD90" s="40">
        <f t="shared" si="10"/>
        <v>165.01155661909576</v>
      </c>
      <c r="AE90" s="40">
        <f t="shared" si="10"/>
        <v>175.46549158593075</v>
      </c>
      <c r="AF90" s="40">
        <f t="shared" si="10"/>
        <v>181.60192879774644</v>
      </c>
      <c r="AG90" s="40">
        <f t="shared" si="10"/>
        <v>185.64782903916262</v>
      </c>
      <c r="AH90" s="40">
        <f t="shared" ref="AH90:AI90" si="11">AH50+AH55+AH59+AH74+AH78+AH80+AH81+AH82+AH87</f>
        <v>185.53999163593323</v>
      </c>
      <c r="AI90" s="40">
        <f t="shared" si="11"/>
        <v>257.82373829043649</v>
      </c>
    </row>
    <row r="91" spans="1:35" ht="13" thickBot="1">
      <c r="A91" s="54" t="s">
        <v>42</v>
      </c>
      <c r="B91" s="55"/>
      <c r="C91" s="56">
        <f>C50+C55+C59+C74</f>
        <v>215.15520000000001</v>
      </c>
      <c r="D91" s="56">
        <f t="shared" ref="D91:AF91" si="12">D50+D55+D59+D74</f>
        <v>223.43039999999999</v>
      </c>
      <c r="E91" s="56">
        <f t="shared" si="12"/>
        <v>226.53360000000001</v>
      </c>
      <c r="F91" s="56">
        <f t="shared" si="12"/>
        <v>227.56799999999998</v>
      </c>
      <c r="G91" s="56">
        <f t="shared" si="12"/>
        <v>258.60000000000002</v>
      </c>
      <c r="H91" s="56">
        <f t="shared" si="12"/>
        <v>296.87279999999998</v>
      </c>
      <c r="I91" s="56">
        <f t="shared" si="12"/>
        <v>238.94639999999998</v>
      </c>
      <c r="J91" s="56">
        <f t="shared" si="12"/>
        <v>247.2216</v>
      </c>
      <c r="K91" s="56">
        <f t="shared" si="12"/>
        <v>245.15279999999998</v>
      </c>
      <c r="L91" s="56">
        <f t="shared" si="12"/>
        <v>258.60000000000002</v>
      </c>
      <c r="M91" s="56">
        <f t="shared" si="12"/>
        <v>267.90960000000001</v>
      </c>
      <c r="N91" s="56">
        <f t="shared" si="12"/>
        <v>271.01279999999997</v>
      </c>
      <c r="O91" s="56">
        <f t="shared" si="12"/>
        <v>272.04719999999998</v>
      </c>
      <c r="P91" s="56">
        <f t="shared" si="12"/>
        <v>273.08159999999998</v>
      </c>
      <c r="Q91" s="56">
        <f t="shared" si="12"/>
        <v>261.70319999999998</v>
      </c>
      <c r="R91" s="56">
        <f t="shared" si="12"/>
        <v>280.82735756885558</v>
      </c>
      <c r="S91" s="56">
        <f t="shared" si="12"/>
        <v>269.21494013907187</v>
      </c>
      <c r="T91" s="56">
        <f t="shared" si="12"/>
        <v>255.61724575833256</v>
      </c>
      <c r="U91" s="56">
        <f t="shared" si="12"/>
        <v>276.57614281245475</v>
      </c>
      <c r="V91" s="56">
        <f t="shared" si="12"/>
        <v>234.59482203732583</v>
      </c>
      <c r="W91" s="56">
        <f t="shared" si="12"/>
        <v>221.89154760097949</v>
      </c>
      <c r="X91" s="56">
        <f t="shared" si="12"/>
        <v>212.59523568719894</v>
      </c>
      <c r="Y91" s="56">
        <f t="shared" si="12"/>
        <v>202.57974518342567</v>
      </c>
      <c r="Z91" s="56">
        <f t="shared" si="12"/>
        <v>175.6747113606188</v>
      </c>
      <c r="AA91" s="56">
        <f t="shared" si="12"/>
        <v>157.40709054961278</v>
      </c>
      <c r="AB91" s="56">
        <f t="shared" si="12"/>
        <v>151.64167150175641</v>
      </c>
      <c r="AC91" s="56">
        <f t="shared" si="12"/>
        <v>159.22814279126575</v>
      </c>
      <c r="AD91" s="56">
        <f t="shared" si="12"/>
        <v>165.01155661909576</v>
      </c>
      <c r="AE91" s="56">
        <f t="shared" si="12"/>
        <v>175.46549158593075</v>
      </c>
      <c r="AF91" s="56">
        <f t="shared" si="12"/>
        <v>181.60192879774644</v>
      </c>
      <c r="AG91" s="56">
        <f t="shared" ref="AG91:AH91" si="13">AG50+AG55+AG59+AG74</f>
        <v>185.64782903916262</v>
      </c>
      <c r="AH91" s="56">
        <f t="shared" si="13"/>
        <v>185.53999163593323</v>
      </c>
      <c r="AI91" s="56">
        <f t="shared" ref="AI91" si="14">AI50+AI55+AI59+AI74</f>
        <v>257.82373829043649</v>
      </c>
    </row>
    <row r="92" spans="1:35" ht="13.5" thickBot="1">
      <c r="A92" s="50" t="s">
        <v>43</v>
      </c>
      <c r="B92" s="51"/>
      <c r="C92" s="52">
        <f t="shared" ref="C92:AA92" si="15">C50+C55+C59+C74+C75+C87+C88+C89</f>
        <v>252.1352</v>
      </c>
      <c r="D92" s="52">
        <f t="shared" si="15"/>
        <v>261.44240000000002</v>
      </c>
      <c r="E92" s="52">
        <f t="shared" si="15"/>
        <v>266.52359999999999</v>
      </c>
      <c r="F92" s="52">
        <f t="shared" si="15"/>
        <v>268.58999999999997</v>
      </c>
      <c r="G92" s="52">
        <f t="shared" si="15"/>
        <v>300.56800000000004</v>
      </c>
      <c r="H92" s="52">
        <f t="shared" si="15"/>
        <v>339.87279999999998</v>
      </c>
      <c r="I92" s="52">
        <f t="shared" si="15"/>
        <v>283.92439999999999</v>
      </c>
      <c r="J92" s="52">
        <f t="shared" si="15"/>
        <v>294.2636</v>
      </c>
      <c r="K92" s="52">
        <f t="shared" si="15"/>
        <v>295.11879999999996</v>
      </c>
      <c r="L92" s="52">
        <f t="shared" si="15"/>
        <v>304.61</v>
      </c>
      <c r="M92" s="52">
        <f t="shared" si="15"/>
        <v>316.92959999999999</v>
      </c>
      <c r="N92" s="52">
        <f t="shared" si="15"/>
        <v>323.04279999999994</v>
      </c>
      <c r="O92" s="52">
        <f t="shared" si="15"/>
        <v>324.07719999999995</v>
      </c>
      <c r="P92" s="52">
        <f t="shared" si="15"/>
        <v>325.11159999999995</v>
      </c>
      <c r="Q92" s="52">
        <f t="shared" si="15"/>
        <v>313.99119999999999</v>
      </c>
      <c r="R92" s="52">
        <f t="shared" si="15"/>
        <v>336.1537871769404</v>
      </c>
      <c r="S92" s="52">
        <f t="shared" si="15"/>
        <v>321.95874013907189</v>
      </c>
      <c r="T92" s="52">
        <f t="shared" si="15"/>
        <v>303.84604575833254</v>
      </c>
      <c r="U92" s="52">
        <f t="shared" si="15"/>
        <v>324.85654281245473</v>
      </c>
      <c r="V92" s="52">
        <f t="shared" si="15"/>
        <v>282.58282203732585</v>
      </c>
      <c r="W92" s="52">
        <f t="shared" si="15"/>
        <v>269.87954760097949</v>
      </c>
      <c r="X92" s="52">
        <f t="shared" si="15"/>
        <v>260.58323568719891</v>
      </c>
      <c r="Y92" s="52">
        <f t="shared" si="15"/>
        <v>250.56774518342567</v>
      </c>
      <c r="Z92" s="52">
        <f t="shared" si="15"/>
        <v>223.6627113606188</v>
      </c>
      <c r="AA92" s="52">
        <f t="shared" si="15"/>
        <v>205.39509054961277</v>
      </c>
      <c r="AB92" s="52">
        <f t="shared" ref="AB92:AG92" si="16">AB50+AB55+AB59+AB74+AB75+AB87+AB88+AB89</f>
        <v>199.62967150175641</v>
      </c>
      <c r="AC92" s="52">
        <f t="shared" si="16"/>
        <v>207.21614279126575</v>
      </c>
      <c r="AD92" s="52">
        <f t="shared" si="16"/>
        <v>212.99955661909576</v>
      </c>
      <c r="AE92" s="52">
        <f t="shared" si="16"/>
        <v>223.45349158593075</v>
      </c>
      <c r="AF92" s="52">
        <f t="shared" si="16"/>
        <v>228.84433047966741</v>
      </c>
      <c r="AG92" s="52">
        <f t="shared" si="16"/>
        <v>234.32160501643855</v>
      </c>
      <c r="AH92" s="52">
        <f t="shared" ref="AH92:AI92" si="17">AH50+AH55+AH59+AH74+AH75+AH87+AH88+AH89</f>
        <v>233.17651761457307</v>
      </c>
      <c r="AI92" s="52">
        <f t="shared" si="17"/>
        <v>302.71810528452079</v>
      </c>
    </row>
    <row r="94" spans="1:35">
      <c r="A94" s="67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</row>
    <row r="96" spans="1:35" ht="14.5" thickBot="1">
      <c r="A96" s="1" t="s">
        <v>99</v>
      </c>
      <c r="B96" s="2"/>
      <c r="C96" s="3">
        <v>1990</v>
      </c>
      <c r="D96" s="3">
        <v>1991</v>
      </c>
      <c r="E96" s="3">
        <v>1992</v>
      </c>
      <c r="F96" s="3">
        <v>1993</v>
      </c>
      <c r="G96" s="3">
        <v>1994</v>
      </c>
      <c r="H96" s="3">
        <v>1995</v>
      </c>
      <c r="I96" s="3">
        <v>1996</v>
      </c>
      <c r="J96" s="3">
        <v>1997</v>
      </c>
      <c r="K96" s="3">
        <v>1998</v>
      </c>
      <c r="L96" s="3">
        <v>1999</v>
      </c>
      <c r="M96" s="3">
        <v>2000</v>
      </c>
      <c r="N96" s="3">
        <v>2001</v>
      </c>
      <c r="O96" s="3">
        <v>2002</v>
      </c>
      <c r="P96" s="3">
        <v>2003</v>
      </c>
      <c r="Q96" s="3">
        <v>2004</v>
      </c>
      <c r="R96" s="3">
        <v>2005</v>
      </c>
      <c r="S96" s="3">
        <v>2006</v>
      </c>
      <c r="T96" s="3">
        <v>2007</v>
      </c>
      <c r="U96" s="3">
        <v>2008</v>
      </c>
      <c r="V96" s="3">
        <v>2009</v>
      </c>
      <c r="W96" s="3">
        <v>2010</v>
      </c>
      <c r="X96" s="3">
        <v>2011</v>
      </c>
      <c r="Y96" s="3">
        <v>2012</v>
      </c>
      <c r="Z96" s="3">
        <v>2013</v>
      </c>
      <c r="AA96" s="3">
        <v>2014</v>
      </c>
      <c r="AB96" s="3">
        <v>2015</v>
      </c>
      <c r="AC96" s="3">
        <v>2016</v>
      </c>
      <c r="AD96" s="3">
        <v>2017</v>
      </c>
      <c r="AE96" s="3">
        <v>2018</v>
      </c>
      <c r="AF96" s="3">
        <v>2019</v>
      </c>
      <c r="AG96" s="3">
        <v>2020</v>
      </c>
      <c r="AH96" s="3">
        <v>2021</v>
      </c>
      <c r="AI96" s="3">
        <v>2022</v>
      </c>
    </row>
    <row r="97" spans="1:35" ht="13">
      <c r="A97" s="5" t="s">
        <v>1</v>
      </c>
      <c r="B97" s="6"/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</row>
    <row r="98" spans="1:35" ht="13">
      <c r="A98" s="9" t="s">
        <v>2</v>
      </c>
      <c r="B98" s="10"/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</row>
    <row r="99" spans="1:35" ht="13">
      <c r="A99" s="13" t="s">
        <v>3</v>
      </c>
      <c r="B99" s="14"/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</row>
    <row r="100" spans="1:35" ht="13">
      <c r="A100" s="13" t="s">
        <v>4</v>
      </c>
      <c r="B100" s="14"/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</row>
    <row r="101" spans="1:35" ht="13.5" thickBot="1">
      <c r="A101" s="16" t="s">
        <v>5</v>
      </c>
      <c r="B101" s="17"/>
      <c r="C101" s="18">
        <v>0</v>
      </c>
      <c r="D101" s="18">
        <v>0</v>
      </c>
      <c r="E101" s="18">
        <v>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18">
        <v>0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18">
        <v>0</v>
      </c>
      <c r="S101" s="18">
        <v>0</v>
      </c>
      <c r="T101" s="18">
        <v>0</v>
      </c>
      <c r="U101" s="18">
        <v>0</v>
      </c>
      <c r="V101" s="18">
        <v>0</v>
      </c>
      <c r="W101" s="18">
        <v>0</v>
      </c>
      <c r="X101" s="18">
        <v>0</v>
      </c>
      <c r="Y101" s="18">
        <v>0</v>
      </c>
      <c r="Z101" s="18">
        <v>0</v>
      </c>
      <c r="AA101" s="18">
        <v>0</v>
      </c>
      <c r="AB101" s="18">
        <v>0</v>
      </c>
      <c r="AC101" s="18"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</row>
    <row r="102" spans="1:35" ht="13">
      <c r="A102" s="19" t="s">
        <v>6</v>
      </c>
      <c r="B102" s="20"/>
      <c r="C102" s="21">
        <v>0</v>
      </c>
      <c r="D102" s="21">
        <v>0</v>
      </c>
      <c r="E102" s="21">
        <v>0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1">
        <v>0</v>
      </c>
      <c r="R102" s="21">
        <v>0</v>
      </c>
      <c r="S102" s="21">
        <v>0</v>
      </c>
      <c r="T102" s="21">
        <v>0</v>
      </c>
      <c r="U102" s="21">
        <v>0</v>
      </c>
      <c r="V102" s="21">
        <v>0</v>
      </c>
      <c r="W102" s="21">
        <v>0</v>
      </c>
      <c r="X102" s="21">
        <v>0</v>
      </c>
      <c r="Y102" s="21">
        <v>0</v>
      </c>
      <c r="Z102" s="21">
        <v>0</v>
      </c>
      <c r="AA102" s="21">
        <v>0</v>
      </c>
      <c r="AB102" s="21">
        <v>0</v>
      </c>
      <c r="AC102" s="21">
        <v>0</v>
      </c>
      <c r="AD102" s="21">
        <v>0</v>
      </c>
      <c r="AE102" s="21">
        <v>0</v>
      </c>
      <c r="AF102" s="21">
        <v>0</v>
      </c>
      <c r="AG102" s="21">
        <v>0</v>
      </c>
      <c r="AH102" s="21">
        <v>0</v>
      </c>
      <c r="AI102" s="21">
        <v>0</v>
      </c>
    </row>
    <row r="103" spans="1:35" ht="13">
      <c r="A103" s="9" t="s">
        <v>7</v>
      </c>
      <c r="B103" s="10"/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</row>
    <row r="104" spans="1:35" ht="13">
      <c r="A104" s="9" t="s">
        <v>8</v>
      </c>
      <c r="B104" s="10"/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</row>
    <row r="105" spans="1:35" ht="13.5" thickBot="1">
      <c r="A105" s="16" t="s">
        <v>9</v>
      </c>
      <c r="B105" s="17"/>
      <c r="C105" s="18">
        <v>0</v>
      </c>
      <c r="D105" s="18">
        <v>0</v>
      </c>
      <c r="E105" s="18">
        <v>0</v>
      </c>
      <c r="F105" s="18">
        <v>0</v>
      </c>
      <c r="G105" s="18">
        <v>0</v>
      </c>
      <c r="H105" s="18">
        <v>0</v>
      </c>
      <c r="I105" s="18">
        <v>0</v>
      </c>
      <c r="J105" s="18">
        <v>0</v>
      </c>
      <c r="K105" s="18">
        <v>0</v>
      </c>
      <c r="L105" s="18">
        <v>0</v>
      </c>
      <c r="M105" s="18">
        <v>0</v>
      </c>
      <c r="N105" s="18">
        <v>0</v>
      </c>
      <c r="O105" s="18">
        <v>0</v>
      </c>
      <c r="P105" s="18">
        <v>0</v>
      </c>
      <c r="Q105" s="18">
        <v>0</v>
      </c>
      <c r="R105" s="18">
        <v>0</v>
      </c>
      <c r="S105" s="18">
        <v>0</v>
      </c>
      <c r="T105" s="18">
        <v>0</v>
      </c>
      <c r="U105" s="18">
        <v>0</v>
      </c>
      <c r="V105" s="18">
        <v>0</v>
      </c>
      <c r="W105" s="18">
        <v>0</v>
      </c>
      <c r="X105" s="18">
        <v>0</v>
      </c>
      <c r="Y105" s="18">
        <v>0</v>
      </c>
      <c r="Z105" s="18">
        <v>0</v>
      </c>
      <c r="AA105" s="18">
        <v>0</v>
      </c>
      <c r="AB105" s="18">
        <v>0</v>
      </c>
      <c r="AC105" s="18">
        <v>0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</row>
    <row r="106" spans="1:35" ht="13">
      <c r="A106" s="5" t="s">
        <v>10</v>
      </c>
      <c r="B106" s="6"/>
      <c r="C106" s="7">
        <v>28.326513402713317</v>
      </c>
      <c r="D106" s="7">
        <v>30.611109433895123</v>
      </c>
      <c r="E106" s="7">
        <v>32.601186682721774</v>
      </c>
      <c r="F106" s="7">
        <v>36.485144889046538</v>
      </c>
      <c r="G106" s="7">
        <v>38.024549101786107</v>
      </c>
      <c r="H106" s="7">
        <v>51.126747532214928</v>
      </c>
      <c r="I106" s="7">
        <v>43.626335874903631</v>
      </c>
      <c r="J106" s="7">
        <v>38.465338957257245</v>
      </c>
      <c r="K106" s="7">
        <v>42.509141138077226</v>
      </c>
      <c r="L106" s="7">
        <v>37.507724643442963</v>
      </c>
      <c r="M106" s="7">
        <v>36.515057982377471</v>
      </c>
      <c r="N106" s="7">
        <v>37.136512379508076</v>
      </c>
      <c r="O106" s="7">
        <v>31.882877115554901</v>
      </c>
      <c r="P106" s="7">
        <v>45.854786198767442</v>
      </c>
      <c r="Q106" s="7">
        <v>52.142443646621039</v>
      </c>
      <c r="R106" s="7">
        <v>46.738012488434123</v>
      </c>
      <c r="S106" s="7">
        <v>41.748571235766221</v>
      </c>
      <c r="T106" s="7">
        <v>38.933446529873791</v>
      </c>
      <c r="U106" s="7">
        <v>33.423099851660041</v>
      </c>
      <c r="V106" s="7">
        <v>31.251848471583898</v>
      </c>
      <c r="W106" s="7">
        <v>24.564747688587548</v>
      </c>
      <c r="X106" s="7">
        <v>20.347148040366381</v>
      </c>
      <c r="Y106" s="7">
        <v>22.524547269338967</v>
      </c>
      <c r="Z106" s="7">
        <v>25.063696698470146</v>
      </c>
      <c r="AA106" s="7">
        <v>23.880739364435087</v>
      </c>
      <c r="AB106" s="7">
        <v>20.995406926372869</v>
      </c>
      <c r="AC106" s="7">
        <v>19.279119252439148</v>
      </c>
      <c r="AD106" s="7">
        <v>22.829506642366386</v>
      </c>
      <c r="AE106" s="7">
        <v>27.249865733664667</v>
      </c>
      <c r="AF106" s="7">
        <v>23.527909786636457</v>
      </c>
      <c r="AG106" s="7">
        <v>19.178353095519864</v>
      </c>
      <c r="AH106" s="7">
        <v>18.763876098055789</v>
      </c>
      <c r="AI106" s="7">
        <v>17.28690504142012</v>
      </c>
    </row>
    <row r="107" spans="1:35" ht="13">
      <c r="A107" s="9" t="s">
        <v>11</v>
      </c>
      <c r="B107" s="10"/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</row>
    <row r="108" spans="1:35" ht="13">
      <c r="A108" s="23" t="s">
        <v>12</v>
      </c>
      <c r="B108" s="24"/>
      <c r="C108" s="25">
        <v>0</v>
      </c>
      <c r="D108" s="25">
        <v>0</v>
      </c>
      <c r="E108" s="25">
        <v>0</v>
      </c>
      <c r="F108" s="25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25">
        <v>0</v>
      </c>
      <c r="Q108" s="25">
        <v>0</v>
      </c>
      <c r="R108" s="25">
        <v>0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5">
        <v>0</v>
      </c>
      <c r="AD108" s="25">
        <v>0</v>
      </c>
      <c r="AE108" s="25">
        <v>0</v>
      </c>
      <c r="AF108" s="25">
        <v>0</v>
      </c>
      <c r="AG108" s="25">
        <v>0</v>
      </c>
      <c r="AH108" s="25">
        <v>0</v>
      </c>
      <c r="AI108" s="25">
        <v>0</v>
      </c>
    </row>
    <row r="109" spans="1:35" ht="13">
      <c r="A109" s="26" t="s">
        <v>13</v>
      </c>
      <c r="B109" s="27"/>
      <c r="C109" s="28">
        <v>0</v>
      </c>
      <c r="D109" s="28">
        <v>0</v>
      </c>
      <c r="E109" s="28">
        <v>0</v>
      </c>
      <c r="F109" s="28">
        <v>0</v>
      </c>
      <c r="G109" s="28">
        <v>0</v>
      </c>
      <c r="H109" s="28">
        <v>0</v>
      </c>
      <c r="I109" s="28">
        <v>0</v>
      </c>
      <c r="J109" s="28">
        <v>0</v>
      </c>
      <c r="K109" s="28">
        <v>0</v>
      </c>
      <c r="L109" s="28">
        <v>0</v>
      </c>
      <c r="M109" s="28">
        <v>0</v>
      </c>
      <c r="N109" s="28">
        <v>0</v>
      </c>
      <c r="O109" s="28">
        <v>0</v>
      </c>
      <c r="P109" s="28">
        <v>0</v>
      </c>
      <c r="Q109" s="28">
        <v>0</v>
      </c>
      <c r="R109" s="28">
        <v>0</v>
      </c>
      <c r="S109" s="28">
        <v>0</v>
      </c>
      <c r="T109" s="28">
        <v>0</v>
      </c>
      <c r="U109" s="28">
        <v>0</v>
      </c>
      <c r="V109" s="28">
        <v>0</v>
      </c>
      <c r="W109" s="28">
        <v>0</v>
      </c>
      <c r="X109" s="28">
        <v>0</v>
      </c>
      <c r="Y109" s="28">
        <v>0</v>
      </c>
      <c r="Z109" s="28">
        <v>0</v>
      </c>
      <c r="AA109" s="28">
        <v>0</v>
      </c>
      <c r="AB109" s="28">
        <v>0</v>
      </c>
      <c r="AC109" s="28">
        <v>0</v>
      </c>
      <c r="AD109" s="28">
        <v>0</v>
      </c>
      <c r="AE109" s="28">
        <v>0</v>
      </c>
      <c r="AF109" s="28">
        <v>0</v>
      </c>
      <c r="AG109" s="28">
        <v>0</v>
      </c>
      <c r="AH109" s="28">
        <v>0</v>
      </c>
      <c r="AI109" s="28">
        <v>0</v>
      </c>
    </row>
    <row r="110" spans="1:35" ht="13">
      <c r="A110" s="13" t="s">
        <v>14</v>
      </c>
      <c r="B110" s="14"/>
      <c r="C110" s="15">
        <v>0</v>
      </c>
      <c r="D110" s="15">
        <v>0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0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</row>
    <row r="111" spans="1:35" ht="13">
      <c r="A111" s="9" t="s">
        <v>15</v>
      </c>
      <c r="B111" s="10"/>
      <c r="C111" s="11">
        <v>0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</row>
    <row r="112" spans="1:35" ht="13">
      <c r="A112" s="13" t="s">
        <v>16</v>
      </c>
      <c r="B112" s="14"/>
      <c r="C112" s="15">
        <v>0</v>
      </c>
      <c r="D112" s="15">
        <v>0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15">
        <v>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</row>
    <row r="113" spans="1:35" ht="13">
      <c r="A113" s="13" t="s">
        <v>17</v>
      </c>
      <c r="B113" s="14"/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</row>
    <row r="114" spans="1:35" ht="13">
      <c r="A114" s="13" t="s">
        <v>18</v>
      </c>
      <c r="B114" s="14"/>
      <c r="C114" s="15">
        <v>0</v>
      </c>
      <c r="D114" s="15">
        <v>0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</row>
    <row r="115" spans="1:35" ht="13">
      <c r="A115" s="13" t="s">
        <v>19</v>
      </c>
      <c r="B115" s="14"/>
      <c r="C115" s="15">
        <v>28.326513402713317</v>
      </c>
      <c r="D115" s="15">
        <v>30.611109433895123</v>
      </c>
      <c r="E115" s="15">
        <v>32.601186682721774</v>
      </c>
      <c r="F115" s="15">
        <v>36.485144889046538</v>
      </c>
      <c r="G115" s="15">
        <v>38.024549101786107</v>
      </c>
      <c r="H115" s="15">
        <v>51.126747532214928</v>
      </c>
      <c r="I115" s="15">
        <v>43.626335874903631</v>
      </c>
      <c r="J115" s="15">
        <v>38.465338957257245</v>
      </c>
      <c r="K115" s="15">
        <v>42.509141138077226</v>
      </c>
      <c r="L115" s="15">
        <v>37.507724643442963</v>
      </c>
      <c r="M115" s="15">
        <v>36.515057982377471</v>
      </c>
      <c r="N115" s="15">
        <v>37.136512379508076</v>
      </c>
      <c r="O115" s="15">
        <v>31.882877115554901</v>
      </c>
      <c r="P115" s="15">
        <v>45.854786198767442</v>
      </c>
      <c r="Q115" s="15">
        <v>52.142443646621039</v>
      </c>
      <c r="R115" s="15">
        <v>46.738012488434123</v>
      </c>
      <c r="S115" s="15">
        <v>41.748571235766221</v>
      </c>
      <c r="T115" s="15">
        <v>38.933446529873791</v>
      </c>
      <c r="U115" s="15">
        <v>33.423099851660041</v>
      </c>
      <c r="V115" s="15">
        <v>31.251848471583898</v>
      </c>
      <c r="W115" s="15">
        <v>24.564747688587548</v>
      </c>
      <c r="X115" s="15">
        <v>20.347148040366381</v>
      </c>
      <c r="Y115" s="15">
        <v>22.524547269338967</v>
      </c>
      <c r="Z115" s="15">
        <v>25.063696698470146</v>
      </c>
      <c r="AA115" s="15">
        <v>23.880739364435087</v>
      </c>
      <c r="AB115" s="15">
        <v>20.995406926372869</v>
      </c>
      <c r="AC115" s="15">
        <v>19.279119252439148</v>
      </c>
      <c r="AD115" s="15">
        <v>22.829506642366386</v>
      </c>
      <c r="AE115" s="15">
        <v>27.249865733664667</v>
      </c>
      <c r="AF115" s="15">
        <v>23.527909786636457</v>
      </c>
      <c r="AG115" s="15">
        <v>19.178353095519864</v>
      </c>
      <c r="AH115" s="15">
        <v>18.763876098055789</v>
      </c>
      <c r="AI115" s="15">
        <v>17.28690504142012</v>
      </c>
    </row>
    <row r="116" spans="1:35" ht="13">
      <c r="A116" s="26" t="s">
        <v>20</v>
      </c>
      <c r="B116" s="27"/>
      <c r="C116" s="28">
        <v>0</v>
      </c>
      <c r="D116" s="28">
        <v>0</v>
      </c>
      <c r="E116" s="28">
        <v>0</v>
      </c>
      <c r="F116" s="28">
        <v>0</v>
      </c>
      <c r="G116" s="28">
        <v>0</v>
      </c>
      <c r="H116" s="28">
        <v>0</v>
      </c>
      <c r="I116" s="28">
        <v>0</v>
      </c>
      <c r="J116" s="28">
        <v>0</v>
      </c>
      <c r="K116" s="28">
        <v>0</v>
      </c>
      <c r="L116" s="28">
        <v>0</v>
      </c>
      <c r="M116" s="28">
        <v>0</v>
      </c>
      <c r="N116" s="28">
        <v>0</v>
      </c>
      <c r="O116" s="28">
        <v>0</v>
      </c>
      <c r="P116" s="28">
        <v>0</v>
      </c>
      <c r="Q116" s="28">
        <v>0</v>
      </c>
      <c r="R116" s="28">
        <v>0</v>
      </c>
      <c r="S116" s="28">
        <v>0</v>
      </c>
      <c r="T116" s="28">
        <v>0</v>
      </c>
      <c r="U116" s="28">
        <v>0</v>
      </c>
      <c r="V116" s="28">
        <v>0</v>
      </c>
      <c r="W116" s="28">
        <v>0</v>
      </c>
      <c r="X116" s="28">
        <v>0</v>
      </c>
      <c r="Y116" s="28">
        <v>0</v>
      </c>
      <c r="Z116" s="28">
        <v>0</v>
      </c>
      <c r="AA116" s="28">
        <v>0</v>
      </c>
      <c r="AB116" s="28">
        <v>0</v>
      </c>
      <c r="AC116" s="28">
        <v>0</v>
      </c>
      <c r="AD116" s="28">
        <v>0</v>
      </c>
      <c r="AE116" s="28">
        <v>0</v>
      </c>
      <c r="AF116" s="28">
        <v>0</v>
      </c>
      <c r="AG116" s="28">
        <v>0</v>
      </c>
      <c r="AH116" s="28">
        <v>0</v>
      </c>
      <c r="AI116" s="28">
        <v>0</v>
      </c>
    </row>
    <row r="117" spans="1:35" ht="13">
      <c r="A117" s="13" t="s">
        <v>21</v>
      </c>
      <c r="B117" s="14"/>
      <c r="C117" s="60">
        <v>0</v>
      </c>
      <c r="D117" s="60">
        <v>0</v>
      </c>
      <c r="E117" s="60">
        <v>0</v>
      </c>
      <c r="F117" s="60">
        <v>0</v>
      </c>
      <c r="G117" s="60">
        <v>0</v>
      </c>
      <c r="H117" s="60">
        <v>0</v>
      </c>
      <c r="I117" s="60">
        <v>0</v>
      </c>
      <c r="J117" s="60">
        <v>0</v>
      </c>
      <c r="K117" s="60">
        <v>0</v>
      </c>
      <c r="L117" s="60">
        <v>0</v>
      </c>
      <c r="M117" s="60">
        <v>0</v>
      </c>
      <c r="N117" s="60">
        <v>0</v>
      </c>
      <c r="O117" s="60">
        <v>0</v>
      </c>
      <c r="P117" s="60">
        <v>0</v>
      </c>
      <c r="Q117" s="60">
        <v>0</v>
      </c>
      <c r="R117" s="60">
        <v>0</v>
      </c>
      <c r="S117" s="60">
        <v>0</v>
      </c>
      <c r="T117" s="60">
        <v>0</v>
      </c>
      <c r="U117" s="60">
        <v>0</v>
      </c>
      <c r="V117" s="60">
        <v>0</v>
      </c>
      <c r="W117" s="60">
        <v>0</v>
      </c>
      <c r="X117" s="60">
        <v>0</v>
      </c>
      <c r="Y117" s="60">
        <v>0</v>
      </c>
      <c r="Z117" s="60">
        <v>0</v>
      </c>
      <c r="AA117" s="60">
        <v>0</v>
      </c>
      <c r="AB117" s="60">
        <v>0</v>
      </c>
      <c r="AC117" s="60">
        <v>0</v>
      </c>
      <c r="AD117" s="60">
        <v>0</v>
      </c>
      <c r="AE117" s="60">
        <v>0</v>
      </c>
      <c r="AF117" s="60">
        <v>0</v>
      </c>
      <c r="AG117" s="60">
        <v>0</v>
      </c>
      <c r="AH117" s="60">
        <v>0</v>
      </c>
      <c r="AI117" s="60">
        <v>0</v>
      </c>
    </row>
    <row r="118" spans="1:35" ht="13">
      <c r="A118" s="9" t="s">
        <v>22</v>
      </c>
      <c r="B118" s="10"/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  <c r="AF118" s="11">
        <v>0</v>
      </c>
      <c r="AG118" s="11">
        <v>0</v>
      </c>
      <c r="AH118" s="11">
        <v>0</v>
      </c>
      <c r="AI118" s="11">
        <v>0</v>
      </c>
    </row>
    <row r="119" spans="1:35" ht="13">
      <c r="A119" s="29" t="s">
        <v>23</v>
      </c>
      <c r="B119" s="30"/>
      <c r="C119" s="12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2">
        <v>0</v>
      </c>
      <c r="AD119" s="12">
        <v>0</v>
      </c>
      <c r="AE119" s="12">
        <v>0</v>
      </c>
      <c r="AF119" s="12">
        <v>0</v>
      </c>
      <c r="AG119" s="12">
        <v>0</v>
      </c>
      <c r="AH119" s="12">
        <v>0</v>
      </c>
      <c r="AI119" s="12">
        <v>0</v>
      </c>
    </row>
    <row r="120" spans="1:35" ht="13.5" thickBot="1">
      <c r="A120" s="16" t="s">
        <v>24</v>
      </c>
      <c r="B120" s="17"/>
      <c r="C120" s="18">
        <v>0</v>
      </c>
      <c r="D120" s="18">
        <v>0</v>
      </c>
      <c r="E120" s="18">
        <v>0</v>
      </c>
      <c r="F120" s="18">
        <v>0</v>
      </c>
      <c r="G120" s="18">
        <v>0</v>
      </c>
      <c r="H120" s="18">
        <v>0</v>
      </c>
      <c r="I120" s="18">
        <v>0</v>
      </c>
      <c r="J120" s="18">
        <v>0</v>
      </c>
      <c r="K120" s="18">
        <v>0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18">
        <v>0</v>
      </c>
    </row>
    <row r="121" spans="1:35" ht="13.5" thickBot="1">
      <c r="A121" s="31" t="s">
        <v>25</v>
      </c>
      <c r="B121" s="32"/>
      <c r="C121" s="33">
        <v>0</v>
      </c>
      <c r="D121" s="33">
        <v>0</v>
      </c>
      <c r="E121" s="33">
        <v>0</v>
      </c>
      <c r="F121" s="33">
        <v>0</v>
      </c>
      <c r="G121" s="33">
        <v>0</v>
      </c>
      <c r="H121" s="33">
        <v>0</v>
      </c>
      <c r="I121" s="33">
        <v>0</v>
      </c>
      <c r="J121" s="33">
        <v>0</v>
      </c>
      <c r="K121" s="33">
        <v>0</v>
      </c>
      <c r="L121" s="33">
        <v>0</v>
      </c>
      <c r="M121" s="33">
        <v>0</v>
      </c>
      <c r="N121" s="33">
        <v>0</v>
      </c>
      <c r="O121" s="33">
        <v>0</v>
      </c>
      <c r="P121" s="33">
        <v>0</v>
      </c>
      <c r="Q121" s="33">
        <v>0</v>
      </c>
      <c r="R121" s="33">
        <v>0</v>
      </c>
      <c r="S121" s="33">
        <v>0</v>
      </c>
      <c r="T121" s="33">
        <v>0</v>
      </c>
      <c r="U121" s="33">
        <v>0</v>
      </c>
      <c r="V121" s="33">
        <v>0</v>
      </c>
      <c r="W121" s="33">
        <v>0</v>
      </c>
      <c r="X121" s="33">
        <v>0</v>
      </c>
      <c r="Y121" s="33">
        <v>0</v>
      </c>
      <c r="Z121" s="33">
        <v>0</v>
      </c>
      <c r="AA121" s="33">
        <v>0</v>
      </c>
      <c r="AB121" s="33">
        <v>0</v>
      </c>
      <c r="AC121" s="33">
        <v>0</v>
      </c>
      <c r="AD121" s="33">
        <v>0</v>
      </c>
      <c r="AE121" s="33">
        <v>0</v>
      </c>
      <c r="AF121" s="33">
        <v>0</v>
      </c>
      <c r="AG121" s="33">
        <v>0</v>
      </c>
      <c r="AH121" s="33">
        <v>0</v>
      </c>
      <c r="AI121" s="33">
        <v>0</v>
      </c>
    </row>
    <row r="122" spans="1:35" ht="13">
      <c r="A122" s="5" t="s">
        <v>26</v>
      </c>
      <c r="B122" s="6"/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</row>
    <row r="123" spans="1:35" ht="13">
      <c r="A123" s="29" t="s">
        <v>27</v>
      </c>
      <c r="B123" s="30"/>
      <c r="C123" s="12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0</v>
      </c>
      <c r="AH123" s="12">
        <v>0</v>
      </c>
      <c r="AI123" s="12">
        <v>0</v>
      </c>
    </row>
    <row r="124" spans="1:35">
      <c r="A124" s="13" t="s">
        <v>28</v>
      </c>
      <c r="B124" s="34"/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15">
        <v>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</row>
    <row r="125" spans="1:35" ht="13">
      <c r="A125" s="35" t="s">
        <v>29</v>
      </c>
      <c r="B125" s="36"/>
      <c r="C125" s="37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0</v>
      </c>
      <c r="AA125" s="37">
        <v>0</v>
      </c>
      <c r="AB125" s="37">
        <v>0</v>
      </c>
      <c r="AC125" s="37">
        <v>0</v>
      </c>
      <c r="AD125" s="37">
        <v>0</v>
      </c>
      <c r="AE125" s="37">
        <v>0</v>
      </c>
      <c r="AF125" s="37">
        <v>0</v>
      </c>
      <c r="AG125" s="37">
        <v>0</v>
      </c>
      <c r="AH125" s="37">
        <v>0</v>
      </c>
      <c r="AI125" s="37">
        <v>0</v>
      </c>
    </row>
    <row r="126" spans="1:35" ht="13">
      <c r="A126" s="35" t="s">
        <v>30</v>
      </c>
      <c r="B126" s="36"/>
      <c r="C126" s="37">
        <v>0</v>
      </c>
      <c r="D126" s="37">
        <v>0</v>
      </c>
      <c r="E126" s="37">
        <v>0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0</v>
      </c>
      <c r="P126" s="37">
        <v>0</v>
      </c>
      <c r="Q126" s="37">
        <v>0</v>
      </c>
      <c r="R126" s="37">
        <v>0</v>
      </c>
      <c r="S126" s="37">
        <v>0</v>
      </c>
      <c r="T126" s="37">
        <v>0</v>
      </c>
      <c r="U126" s="37">
        <v>0</v>
      </c>
      <c r="V126" s="37">
        <v>0</v>
      </c>
      <c r="W126" s="37">
        <v>0</v>
      </c>
      <c r="X126" s="37">
        <v>0</v>
      </c>
      <c r="Y126" s="37">
        <v>0</v>
      </c>
      <c r="Z126" s="37">
        <v>0</v>
      </c>
      <c r="AA126" s="37">
        <v>0</v>
      </c>
      <c r="AB126" s="37">
        <v>0</v>
      </c>
      <c r="AC126" s="37">
        <v>0</v>
      </c>
      <c r="AD126" s="37">
        <v>0</v>
      </c>
      <c r="AE126" s="37">
        <v>0</v>
      </c>
      <c r="AF126" s="37">
        <v>0</v>
      </c>
      <c r="AG126" s="37">
        <v>0</v>
      </c>
      <c r="AH126" s="37">
        <v>0</v>
      </c>
      <c r="AI126" s="37">
        <v>0</v>
      </c>
    </row>
    <row r="127" spans="1:35" ht="13">
      <c r="A127" s="13" t="s">
        <v>31</v>
      </c>
      <c r="B127" s="14"/>
      <c r="C127" s="15">
        <v>0</v>
      </c>
      <c r="D127" s="15">
        <v>0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v>0</v>
      </c>
      <c r="U127" s="15">
        <v>0</v>
      </c>
      <c r="V127" s="15">
        <v>0</v>
      </c>
      <c r="W127" s="15">
        <v>0</v>
      </c>
      <c r="X127" s="15">
        <v>0</v>
      </c>
      <c r="Y127" s="15">
        <v>0</v>
      </c>
      <c r="Z127" s="15">
        <v>0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</row>
    <row r="128" spans="1:35">
      <c r="A128" s="38" t="s">
        <v>32</v>
      </c>
      <c r="B128" s="39"/>
      <c r="C128" s="40">
        <v>0</v>
      </c>
      <c r="D128" s="40">
        <v>0</v>
      </c>
      <c r="E128" s="40">
        <v>0</v>
      </c>
      <c r="F128" s="40">
        <v>0</v>
      </c>
      <c r="G128" s="40">
        <v>0</v>
      </c>
      <c r="H128" s="40">
        <v>0</v>
      </c>
      <c r="I128" s="40">
        <v>0</v>
      </c>
      <c r="J128" s="40">
        <v>0</v>
      </c>
      <c r="K128" s="40">
        <v>0</v>
      </c>
      <c r="L128" s="40">
        <v>0</v>
      </c>
      <c r="M128" s="40">
        <v>0</v>
      </c>
      <c r="N128" s="40">
        <v>0</v>
      </c>
      <c r="O128" s="40">
        <v>0</v>
      </c>
      <c r="P128" s="40">
        <v>0</v>
      </c>
      <c r="Q128" s="40">
        <v>0</v>
      </c>
      <c r="R128" s="40">
        <v>0</v>
      </c>
      <c r="S128" s="40">
        <v>0</v>
      </c>
      <c r="T128" s="40">
        <v>0</v>
      </c>
      <c r="U128" s="40">
        <v>0</v>
      </c>
      <c r="V128" s="40">
        <v>0</v>
      </c>
      <c r="W128" s="40">
        <v>0</v>
      </c>
      <c r="X128" s="40">
        <v>0</v>
      </c>
      <c r="Y128" s="40">
        <v>0</v>
      </c>
      <c r="Z128" s="40">
        <v>0</v>
      </c>
      <c r="AA128" s="40">
        <v>0</v>
      </c>
      <c r="AB128" s="40">
        <v>0</v>
      </c>
      <c r="AC128" s="40">
        <v>0</v>
      </c>
      <c r="AD128" s="40">
        <v>0</v>
      </c>
      <c r="AE128" s="40">
        <v>0</v>
      </c>
      <c r="AF128" s="40">
        <v>0</v>
      </c>
      <c r="AG128" s="40">
        <v>0</v>
      </c>
      <c r="AH128" s="40">
        <v>0</v>
      </c>
      <c r="AI128" s="40">
        <v>0</v>
      </c>
    </row>
    <row r="129" spans="1:35">
      <c r="A129" s="42" t="s">
        <v>33</v>
      </c>
      <c r="B129" s="43"/>
      <c r="C129" s="44">
        <v>0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44">
        <v>0</v>
      </c>
    </row>
    <row r="130" spans="1:35">
      <c r="A130" s="42" t="s">
        <v>34</v>
      </c>
      <c r="B130" s="43"/>
      <c r="C130" s="44">
        <v>0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44">
        <v>0</v>
      </c>
    </row>
    <row r="131" spans="1:35">
      <c r="A131" s="42" t="s">
        <v>35</v>
      </c>
      <c r="B131" s="43"/>
      <c r="C131" s="44">
        <v>0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C131" s="44">
        <v>0</v>
      </c>
      <c r="AD131" s="44">
        <v>0</v>
      </c>
      <c r="AE131" s="44">
        <v>0</v>
      </c>
      <c r="AF131" s="44">
        <v>0</v>
      </c>
      <c r="AG131" s="44">
        <v>0</v>
      </c>
      <c r="AH131" s="44">
        <v>0</v>
      </c>
      <c r="AI131" s="44">
        <v>0</v>
      </c>
    </row>
    <row r="132" spans="1:35">
      <c r="A132" s="45" t="s">
        <v>36</v>
      </c>
      <c r="B132" s="46"/>
      <c r="C132" s="44">
        <v>0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0</v>
      </c>
      <c r="AD132" s="44">
        <v>0</v>
      </c>
      <c r="AE132" s="44">
        <v>0</v>
      </c>
      <c r="AF132" s="44">
        <v>0</v>
      </c>
      <c r="AG132" s="44">
        <v>0</v>
      </c>
      <c r="AH132" s="44">
        <v>0</v>
      </c>
      <c r="AI132" s="44">
        <v>0</v>
      </c>
    </row>
    <row r="133" spans="1:35" ht="13" thickBot="1">
      <c r="A133" s="47" t="s">
        <v>37</v>
      </c>
      <c r="B133" s="48"/>
      <c r="C133" s="49">
        <v>0</v>
      </c>
      <c r="D133" s="49">
        <v>0</v>
      </c>
      <c r="E133" s="49">
        <v>0</v>
      </c>
      <c r="F133" s="49">
        <v>0</v>
      </c>
      <c r="G133" s="49">
        <v>0</v>
      </c>
      <c r="H133" s="49">
        <v>0</v>
      </c>
      <c r="I133" s="49">
        <v>0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49">
        <v>0</v>
      </c>
      <c r="Q133" s="49">
        <v>0</v>
      </c>
      <c r="R133" s="49">
        <v>0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49">
        <v>0</v>
      </c>
      <c r="AA133" s="49">
        <v>0</v>
      </c>
      <c r="AB133" s="49">
        <v>0</v>
      </c>
      <c r="AC133" s="49">
        <v>0</v>
      </c>
      <c r="AD133" s="49">
        <v>0</v>
      </c>
      <c r="AE133" s="49">
        <v>0</v>
      </c>
      <c r="AF133" s="49">
        <v>0</v>
      </c>
      <c r="AG133" s="49">
        <v>0</v>
      </c>
      <c r="AH133" s="49">
        <v>0</v>
      </c>
      <c r="AI133" s="49">
        <v>0</v>
      </c>
    </row>
    <row r="134" spans="1:35" ht="13.5" thickBot="1">
      <c r="A134" s="50" t="s">
        <v>38</v>
      </c>
      <c r="B134" s="51"/>
      <c r="C134" s="52">
        <v>0</v>
      </c>
      <c r="D134" s="52">
        <v>0</v>
      </c>
      <c r="E134" s="52">
        <v>0</v>
      </c>
      <c r="F134" s="52">
        <v>0</v>
      </c>
      <c r="G134" s="52">
        <v>0</v>
      </c>
      <c r="H134" s="52">
        <v>0</v>
      </c>
      <c r="I134" s="52">
        <v>0</v>
      </c>
      <c r="J134" s="52">
        <v>0</v>
      </c>
      <c r="K134" s="52">
        <v>0</v>
      </c>
      <c r="L134" s="52">
        <v>0</v>
      </c>
      <c r="M134" s="52">
        <v>0</v>
      </c>
      <c r="N134" s="52">
        <v>0</v>
      </c>
      <c r="O134" s="52">
        <v>0</v>
      </c>
      <c r="P134" s="52">
        <v>0</v>
      </c>
      <c r="Q134" s="52">
        <v>0</v>
      </c>
      <c r="R134" s="52">
        <v>0</v>
      </c>
      <c r="S134" s="52">
        <v>0</v>
      </c>
      <c r="T134" s="52">
        <v>0</v>
      </c>
      <c r="U134" s="52">
        <v>0</v>
      </c>
      <c r="V134" s="52">
        <v>0</v>
      </c>
      <c r="W134" s="52">
        <v>0</v>
      </c>
      <c r="X134" s="52">
        <v>0</v>
      </c>
      <c r="Y134" s="52">
        <v>0</v>
      </c>
      <c r="Z134" s="52">
        <v>0</v>
      </c>
      <c r="AA134" s="52">
        <v>0</v>
      </c>
      <c r="AB134" s="52">
        <v>0</v>
      </c>
      <c r="AC134" s="52">
        <v>0</v>
      </c>
      <c r="AD134" s="52">
        <v>0</v>
      </c>
      <c r="AE134" s="52">
        <v>0</v>
      </c>
      <c r="AF134" s="52">
        <v>0</v>
      </c>
      <c r="AG134" s="52">
        <v>0</v>
      </c>
      <c r="AH134" s="52">
        <v>0</v>
      </c>
      <c r="AI134" s="52">
        <v>0</v>
      </c>
    </row>
    <row r="135" spans="1:35" ht="13.5" thickBot="1">
      <c r="A135" s="50" t="s">
        <v>39</v>
      </c>
      <c r="B135" s="51"/>
      <c r="C135" s="52">
        <v>0</v>
      </c>
      <c r="D135" s="52">
        <v>0</v>
      </c>
      <c r="E135" s="52">
        <v>0</v>
      </c>
      <c r="F135" s="52">
        <v>0</v>
      </c>
      <c r="G135" s="52">
        <v>0</v>
      </c>
      <c r="H135" s="52">
        <v>0</v>
      </c>
      <c r="I135" s="52">
        <v>0</v>
      </c>
      <c r="J135" s="52">
        <v>0</v>
      </c>
      <c r="K135" s="52">
        <v>0</v>
      </c>
      <c r="L135" s="52">
        <v>0</v>
      </c>
      <c r="M135" s="52">
        <v>0</v>
      </c>
      <c r="N135" s="52">
        <v>0</v>
      </c>
      <c r="O135" s="52">
        <v>0</v>
      </c>
      <c r="P135" s="52">
        <v>0</v>
      </c>
      <c r="Q135" s="52">
        <v>0</v>
      </c>
      <c r="R135" s="52">
        <v>0</v>
      </c>
      <c r="S135" s="52">
        <v>0</v>
      </c>
      <c r="T135" s="52">
        <v>0</v>
      </c>
      <c r="U135" s="52">
        <v>0</v>
      </c>
      <c r="V135" s="52">
        <v>0</v>
      </c>
      <c r="W135" s="52">
        <v>0</v>
      </c>
      <c r="X135" s="52">
        <v>0</v>
      </c>
      <c r="Y135" s="52">
        <v>0</v>
      </c>
      <c r="Z135" s="52">
        <v>0</v>
      </c>
      <c r="AA135" s="52">
        <v>0</v>
      </c>
      <c r="AB135" s="52">
        <v>0</v>
      </c>
      <c r="AC135" s="52">
        <v>0</v>
      </c>
      <c r="AD135" s="52">
        <v>0</v>
      </c>
      <c r="AE135" s="52">
        <v>0</v>
      </c>
      <c r="AF135" s="52">
        <v>0</v>
      </c>
      <c r="AG135" s="52">
        <v>0</v>
      </c>
      <c r="AH135" s="52">
        <v>0</v>
      </c>
      <c r="AI135" s="52">
        <v>0</v>
      </c>
    </row>
    <row r="136" spans="1:35" ht="13.5" thickBot="1">
      <c r="A136" s="50" t="s">
        <v>40</v>
      </c>
      <c r="B136" s="51"/>
      <c r="C136" s="53">
        <v>0</v>
      </c>
      <c r="D136" s="53">
        <v>0</v>
      </c>
      <c r="E136" s="53">
        <v>0</v>
      </c>
      <c r="F136" s="53">
        <v>0</v>
      </c>
      <c r="G136" s="53">
        <v>0</v>
      </c>
      <c r="H136" s="53">
        <v>0</v>
      </c>
      <c r="I136" s="53">
        <v>0</v>
      </c>
      <c r="J136" s="53">
        <v>0</v>
      </c>
      <c r="K136" s="53">
        <v>0</v>
      </c>
      <c r="L136" s="53">
        <v>0</v>
      </c>
      <c r="M136" s="53">
        <v>0</v>
      </c>
      <c r="N136" s="53">
        <v>0</v>
      </c>
      <c r="O136" s="53">
        <v>0</v>
      </c>
      <c r="P136" s="53">
        <v>0</v>
      </c>
      <c r="Q136" s="53">
        <v>0</v>
      </c>
      <c r="R136" s="53">
        <v>0</v>
      </c>
      <c r="S136" s="53">
        <v>0</v>
      </c>
      <c r="T136" s="53">
        <v>0</v>
      </c>
      <c r="U136" s="53">
        <v>0</v>
      </c>
      <c r="V136" s="53">
        <v>0</v>
      </c>
      <c r="W136" s="53">
        <v>0</v>
      </c>
      <c r="X136" s="53">
        <v>0</v>
      </c>
      <c r="Y136" s="53">
        <v>0</v>
      </c>
      <c r="Z136" s="53">
        <v>0</v>
      </c>
      <c r="AA136" s="53">
        <v>0</v>
      </c>
      <c r="AB136" s="53">
        <v>0</v>
      </c>
      <c r="AC136" s="53">
        <v>0</v>
      </c>
      <c r="AD136" s="53">
        <v>0</v>
      </c>
      <c r="AE136" s="53">
        <v>0</v>
      </c>
      <c r="AF136" s="53">
        <v>0</v>
      </c>
      <c r="AG136" s="53">
        <v>0</v>
      </c>
      <c r="AH136" s="53">
        <v>0</v>
      </c>
      <c r="AI136" s="53">
        <v>0</v>
      </c>
    </row>
    <row r="137" spans="1:35">
      <c r="A137" s="38" t="s">
        <v>41</v>
      </c>
      <c r="B137" s="39"/>
      <c r="C137" s="40">
        <f t="shared" ref="C137:AF137" si="18">C97+C102+C106+C121+C125+C127+C128+C129+C134</f>
        <v>28.326513402713317</v>
      </c>
      <c r="D137" s="40">
        <f t="shared" si="18"/>
        <v>30.611109433895123</v>
      </c>
      <c r="E137" s="40">
        <f t="shared" si="18"/>
        <v>32.601186682721774</v>
      </c>
      <c r="F137" s="40">
        <f t="shared" si="18"/>
        <v>36.485144889046538</v>
      </c>
      <c r="G137" s="40">
        <f t="shared" si="18"/>
        <v>38.024549101786107</v>
      </c>
      <c r="H137" s="40">
        <f t="shared" si="18"/>
        <v>51.126747532214928</v>
      </c>
      <c r="I137" s="40">
        <f t="shared" si="18"/>
        <v>43.626335874903631</v>
      </c>
      <c r="J137" s="40">
        <f t="shared" si="18"/>
        <v>38.465338957257245</v>
      </c>
      <c r="K137" s="40">
        <f t="shared" si="18"/>
        <v>42.509141138077226</v>
      </c>
      <c r="L137" s="40">
        <f t="shared" si="18"/>
        <v>37.507724643442963</v>
      </c>
      <c r="M137" s="40">
        <f t="shared" si="18"/>
        <v>36.515057982377471</v>
      </c>
      <c r="N137" s="40">
        <f t="shared" si="18"/>
        <v>37.136512379508076</v>
      </c>
      <c r="O137" s="40">
        <f t="shared" si="18"/>
        <v>31.882877115554901</v>
      </c>
      <c r="P137" s="40">
        <f t="shared" si="18"/>
        <v>45.854786198767442</v>
      </c>
      <c r="Q137" s="40">
        <f t="shared" si="18"/>
        <v>52.142443646621039</v>
      </c>
      <c r="R137" s="40">
        <f t="shared" si="18"/>
        <v>46.738012488434123</v>
      </c>
      <c r="S137" s="40">
        <f t="shared" si="18"/>
        <v>41.748571235766221</v>
      </c>
      <c r="T137" s="40">
        <f t="shared" si="18"/>
        <v>38.933446529873791</v>
      </c>
      <c r="U137" s="40">
        <f t="shared" si="18"/>
        <v>33.423099851660041</v>
      </c>
      <c r="V137" s="40">
        <f t="shared" si="18"/>
        <v>31.251848471583898</v>
      </c>
      <c r="W137" s="40">
        <f t="shared" si="18"/>
        <v>24.564747688587548</v>
      </c>
      <c r="X137" s="40">
        <f t="shared" si="18"/>
        <v>20.347148040366381</v>
      </c>
      <c r="Y137" s="40">
        <f t="shared" si="18"/>
        <v>22.524547269338967</v>
      </c>
      <c r="Z137" s="40">
        <f t="shared" si="18"/>
        <v>25.063696698470146</v>
      </c>
      <c r="AA137" s="40">
        <f t="shared" si="18"/>
        <v>23.880739364435087</v>
      </c>
      <c r="AB137" s="40">
        <f t="shared" si="18"/>
        <v>20.995406926372869</v>
      </c>
      <c r="AC137" s="40">
        <f t="shared" si="18"/>
        <v>19.279119252439148</v>
      </c>
      <c r="AD137" s="40">
        <f t="shared" si="18"/>
        <v>22.829506642366386</v>
      </c>
      <c r="AE137" s="40">
        <f t="shared" si="18"/>
        <v>27.249865733664667</v>
      </c>
      <c r="AF137" s="40">
        <f t="shared" si="18"/>
        <v>23.527909786636457</v>
      </c>
      <c r="AG137" s="40">
        <f t="shared" ref="AG137:AH137" si="19">AG97+AG102+AG106+AG121+AG125+AG127+AG128+AG129+AG134</f>
        <v>19.178353095519864</v>
      </c>
      <c r="AH137" s="40">
        <f t="shared" si="19"/>
        <v>18.763876098055789</v>
      </c>
      <c r="AI137" s="40">
        <f t="shared" ref="AI137" si="20">AI97+AI102+AI106+AI121+AI125+AI127+AI128+AI129+AI134</f>
        <v>17.28690504142012</v>
      </c>
    </row>
    <row r="138" spans="1:35" ht="13" thickBot="1">
      <c r="A138" s="54" t="s">
        <v>42</v>
      </c>
      <c r="B138" s="55"/>
      <c r="C138" s="56">
        <f t="shared" ref="C138:AF138" si="21">C97+C102+C106+C121</f>
        <v>28.326513402713317</v>
      </c>
      <c r="D138" s="56">
        <f t="shared" si="21"/>
        <v>30.611109433895123</v>
      </c>
      <c r="E138" s="56">
        <f t="shared" si="21"/>
        <v>32.601186682721774</v>
      </c>
      <c r="F138" s="56">
        <f t="shared" si="21"/>
        <v>36.485144889046538</v>
      </c>
      <c r="G138" s="56">
        <f t="shared" si="21"/>
        <v>38.024549101786107</v>
      </c>
      <c r="H138" s="56">
        <f t="shared" si="21"/>
        <v>51.126747532214928</v>
      </c>
      <c r="I138" s="56">
        <f t="shared" si="21"/>
        <v>43.626335874903631</v>
      </c>
      <c r="J138" s="56">
        <f t="shared" si="21"/>
        <v>38.465338957257245</v>
      </c>
      <c r="K138" s="56">
        <f t="shared" si="21"/>
        <v>42.509141138077226</v>
      </c>
      <c r="L138" s="56">
        <f t="shared" si="21"/>
        <v>37.507724643442963</v>
      </c>
      <c r="M138" s="56">
        <f t="shared" si="21"/>
        <v>36.515057982377471</v>
      </c>
      <c r="N138" s="56">
        <f t="shared" si="21"/>
        <v>37.136512379508076</v>
      </c>
      <c r="O138" s="56">
        <f t="shared" si="21"/>
        <v>31.882877115554901</v>
      </c>
      <c r="P138" s="56">
        <f t="shared" si="21"/>
        <v>45.854786198767442</v>
      </c>
      <c r="Q138" s="56">
        <f t="shared" si="21"/>
        <v>52.142443646621039</v>
      </c>
      <c r="R138" s="56">
        <f t="shared" si="21"/>
        <v>46.738012488434123</v>
      </c>
      <c r="S138" s="56">
        <f t="shared" si="21"/>
        <v>41.748571235766221</v>
      </c>
      <c r="T138" s="56">
        <f t="shared" si="21"/>
        <v>38.933446529873791</v>
      </c>
      <c r="U138" s="56">
        <f t="shared" si="21"/>
        <v>33.423099851660041</v>
      </c>
      <c r="V138" s="56">
        <f t="shared" si="21"/>
        <v>31.251848471583898</v>
      </c>
      <c r="W138" s="56">
        <f t="shared" si="21"/>
        <v>24.564747688587548</v>
      </c>
      <c r="X138" s="56">
        <f t="shared" si="21"/>
        <v>20.347148040366381</v>
      </c>
      <c r="Y138" s="56">
        <f t="shared" si="21"/>
        <v>22.524547269338967</v>
      </c>
      <c r="Z138" s="56">
        <f t="shared" si="21"/>
        <v>25.063696698470146</v>
      </c>
      <c r="AA138" s="56">
        <f t="shared" si="21"/>
        <v>23.880739364435087</v>
      </c>
      <c r="AB138" s="56">
        <f t="shared" si="21"/>
        <v>20.995406926372869</v>
      </c>
      <c r="AC138" s="56">
        <f t="shared" si="21"/>
        <v>19.279119252439148</v>
      </c>
      <c r="AD138" s="56">
        <f t="shared" si="21"/>
        <v>22.829506642366386</v>
      </c>
      <c r="AE138" s="56">
        <f t="shared" si="21"/>
        <v>27.249865733664667</v>
      </c>
      <c r="AF138" s="56">
        <f t="shared" si="21"/>
        <v>23.527909786636457</v>
      </c>
      <c r="AG138" s="56">
        <f t="shared" ref="AG138:AH138" si="22">AG97+AG102+AG106+AG121</f>
        <v>19.178353095519864</v>
      </c>
      <c r="AH138" s="56">
        <f t="shared" si="22"/>
        <v>18.763876098055789</v>
      </c>
      <c r="AI138" s="56">
        <f t="shared" ref="AI138" si="23">AI97+AI102+AI106+AI121</f>
        <v>17.28690504142012</v>
      </c>
    </row>
    <row r="139" spans="1:35" ht="13.5" thickBot="1">
      <c r="A139" s="50" t="s">
        <v>43</v>
      </c>
      <c r="B139" s="51"/>
      <c r="C139" s="52">
        <f t="shared" ref="C139:AF139" si="24">C97+C102+C106+C121+C122+C134+C135+C136</f>
        <v>28.326513402713317</v>
      </c>
      <c r="D139" s="52">
        <f t="shared" si="24"/>
        <v>30.611109433895123</v>
      </c>
      <c r="E139" s="52">
        <f t="shared" si="24"/>
        <v>32.601186682721774</v>
      </c>
      <c r="F139" s="52">
        <f t="shared" si="24"/>
        <v>36.485144889046538</v>
      </c>
      <c r="G139" s="52">
        <f t="shared" si="24"/>
        <v>38.024549101786107</v>
      </c>
      <c r="H139" s="52">
        <f t="shared" si="24"/>
        <v>51.126747532214928</v>
      </c>
      <c r="I139" s="52">
        <f t="shared" si="24"/>
        <v>43.626335874903631</v>
      </c>
      <c r="J139" s="52">
        <f t="shared" si="24"/>
        <v>38.465338957257245</v>
      </c>
      <c r="K139" s="52">
        <f t="shared" si="24"/>
        <v>42.509141138077226</v>
      </c>
      <c r="L139" s="52">
        <f t="shared" si="24"/>
        <v>37.507724643442963</v>
      </c>
      <c r="M139" s="52">
        <f t="shared" si="24"/>
        <v>36.515057982377471</v>
      </c>
      <c r="N139" s="52">
        <f t="shared" si="24"/>
        <v>37.136512379508076</v>
      </c>
      <c r="O139" s="52">
        <f t="shared" si="24"/>
        <v>31.882877115554901</v>
      </c>
      <c r="P139" s="52">
        <f t="shared" si="24"/>
        <v>45.854786198767442</v>
      </c>
      <c r="Q139" s="52">
        <f t="shared" si="24"/>
        <v>52.142443646621039</v>
      </c>
      <c r="R139" s="52">
        <f t="shared" si="24"/>
        <v>46.738012488434123</v>
      </c>
      <c r="S139" s="52">
        <f t="shared" si="24"/>
        <v>41.748571235766221</v>
      </c>
      <c r="T139" s="52">
        <f t="shared" si="24"/>
        <v>38.933446529873791</v>
      </c>
      <c r="U139" s="52">
        <f t="shared" si="24"/>
        <v>33.423099851660041</v>
      </c>
      <c r="V139" s="52">
        <f t="shared" si="24"/>
        <v>31.251848471583898</v>
      </c>
      <c r="W139" s="52">
        <f t="shared" si="24"/>
        <v>24.564747688587548</v>
      </c>
      <c r="X139" s="52">
        <f t="shared" si="24"/>
        <v>20.347148040366381</v>
      </c>
      <c r="Y139" s="52">
        <f t="shared" si="24"/>
        <v>22.524547269338967</v>
      </c>
      <c r="Z139" s="52">
        <f t="shared" si="24"/>
        <v>25.063696698470146</v>
      </c>
      <c r="AA139" s="52">
        <f t="shared" si="24"/>
        <v>23.880739364435087</v>
      </c>
      <c r="AB139" s="52">
        <f t="shared" si="24"/>
        <v>20.995406926372869</v>
      </c>
      <c r="AC139" s="52">
        <f t="shared" si="24"/>
        <v>19.279119252439148</v>
      </c>
      <c r="AD139" s="52">
        <f t="shared" si="24"/>
        <v>22.829506642366386</v>
      </c>
      <c r="AE139" s="52">
        <f t="shared" si="24"/>
        <v>27.249865733664667</v>
      </c>
      <c r="AF139" s="52">
        <f t="shared" si="24"/>
        <v>23.527909786636457</v>
      </c>
      <c r="AG139" s="52">
        <f t="shared" ref="AG139:AH139" si="25">AG97+AG102+AG106+AG121+AG122+AG134+AG135+AG136</f>
        <v>19.178353095519864</v>
      </c>
      <c r="AH139" s="52">
        <f t="shared" si="25"/>
        <v>18.763876098055789</v>
      </c>
      <c r="AI139" s="52">
        <f t="shared" ref="AI139" si="26">AI97+AI102+AI106+AI121+AI122+AI134+AI135+AI136</f>
        <v>17.28690504142012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1784</vt:i4>
      </vt:variant>
    </vt:vector>
  </HeadingPairs>
  <TitlesOfParts>
    <vt:vector size="1790" baseType="lpstr">
      <vt:lpstr>TFC Fuels (total)</vt:lpstr>
      <vt:lpstr>Industry</vt:lpstr>
      <vt:lpstr>Transport</vt:lpstr>
      <vt:lpstr>Residential</vt:lpstr>
      <vt:lpstr>Services</vt:lpstr>
      <vt:lpstr>Agriculture and Fisheries</vt:lpstr>
      <vt:lpstr>AFSFNLANT</vt:lpstr>
      <vt:lpstr>AFSFNLBGM</vt:lpstr>
      <vt:lpstr>AFSFNLBGS</vt:lpstr>
      <vt:lpstr>AFSFNLBID</vt:lpstr>
      <vt:lpstr>AFSFNLBIT</vt:lpstr>
      <vt:lpstr>AFSFNLBKB</vt:lpstr>
      <vt:lpstr>AFSFNLBOM</vt:lpstr>
      <vt:lpstr>AFSFNLBTM</vt:lpstr>
      <vt:lpstr>AFSFNLCDO</vt:lpstr>
      <vt:lpstr>AFSFNLCOK</vt:lpstr>
      <vt:lpstr>AFSFNLCOL</vt:lpstr>
      <vt:lpstr>AFSFNLELE</vt:lpstr>
      <vt:lpstr>AFSFNLGAS</vt:lpstr>
      <vt:lpstr>AFSFNLGDD</vt:lpstr>
      <vt:lpstr>AFSFNLGEO</vt:lpstr>
      <vt:lpstr>AFSFNLHEA</vt:lpstr>
      <vt:lpstr>AFSFNLHYD</vt:lpstr>
      <vt:lpstr>AFSFNLKJF</vt:lpstr>
      <vt:lpstr>AFSFNLLFG</vt:lpstr>
      <vt:lpstr>AFSFNLLIG</vt:lpstr>
      <vt:lpstr>AFSFNLLPG</vt:lpstr>
      <vt:lpstr>AFSFNLLUB</vt:lpstr>
      <vt:lpstr>AFSFNLMPE</vt:lpstr>
      <vt:lpstr>AFSFNLMTG</vt:lpstr>
      <vt:lpstr>AFSFNLNAP</vt:lpstr>
      <vt:lpstr>AFSFNLNRW</vt:lpstr>
      <vt:lpstr>AFSFNLOIL</vt:lpstr>
      <vt:lpstr>AFSFNLOKS</vt:lpstr>
      <vt:lpstr>AFSFNLPEA</vt:lpstr>
      <vt:lpstr>AFSFNLPET</vt:lpstr>
      <vt:lpstr>AFSFNLREN</vt:lpstr>
      <vt:lpstr>AFSFNLRFF</vt:lpstr>
      <vt:lpstr>AFSFNLRFG</vt:lpstr>
      <vt:lpstr>AFSFNLRFO</vt:lpstr>
      <vt:lpstr>AFSFNLRWS</vt:lpstr>
      <vt:lpstr>AFSFNLSOL</vt:lpstr>
      <vt:lpstr>AFSFNLSPE</vt:lpstr>
      <vt:lpstr>AFSFNLSPV</vt:lpstr>
      <vt:lpstr>AFSFNLTOT</vt:lpstr>
      <vt:lpstr>AFSFNLWIN</vt:lpstr>
      <vt:lpstr>AFSFNLWSP</vt:lpstr>
      <vt:lpstr>AGFFNLANT</vt:lpstr>
      <vt:lpstr>AGFFNLBGM</vt:lpstr>
      <vt:lpstr>AGFFNLBGS</vt:lpstr>
      <vt:lpstr>AGFFNLBID</vt:lpstr>
      <vt:lpstr>AGFFNLBIT</vt:lpstr>
      <vt:lpstr>AGFFNLBKB</vt:lpstr>
      <vt:lpstr>AGFFNLBLQ</vt:lpstr>
      <vt:lpstr>AGFFNLBOM</vt:lpstr>
      <vt:lpstr>AGFFNLBRW</vt:lpstr>
      <vt:lpstr>AGFFNLBTM</vt:lpstr>
      <vt:lpstr>AGFFNLCDO</vt:lpstr>
      <vt:lpstr>AGFFNLCOK</vt:lpstr>
      <vt:lpstr>AGFFNLCOL</vt:lpstr>
      <vt:lpstr>AGFFNLELE</vt:lpstr>
      <vt:lpstr>AGFFNLGAS</vt:lpstr>
      <vt:lpstr>AGFFNLGDD</vt:lpstr>
      <vt:lpstr>AGFFNLGEO</vt:lpstr>
      <vt:lpstr>AGFFNLHEA</vt:lpstr>
      <vt:lpstr>AGFFNLHYD</vt:lpstr>
      <vt:lpstr>AGFFNLKJF</vt:lpstr>
      <vt:lpstr>AGFFNLLFG</vt:lpstr>
      <vt:lpstr>AGFFNLLIG</vt:lpstr>
      <vt:lpstr>AGFFNLLPG</vt:lpstr>
      <vt:lpstr>AGFFNLLUB</vt:lpstr>
      <vt:lpstr>AGFFNLMPE</vt:lpstr>
      <vt:lpstr>AGFFNLMTG</vt:lpstr>
      <vt:lpstr>AGFFNLNAP</vt:lpstr>
      <vt:lpstr>AGFFNLNRW</vt:lpstr>
      <vt:lpstr>AGFFNLOIL</vt:lpstr>
      <vt:lpstr>AGFFNLOKS</vt:lpstr>
      <vt:lpstr>AGFFNLPEA</vt:lpstr>
      <vt:lpstr>AGFFNLPET</vt:lpstr>
      <vt:lpstr>AGFFNLREN</vt:lpstr>
      <vt:lpstr>AGFFNLRFF</vt:lpstr>
      <vt:lpstr>AGFFNLRFG</vt:lpstr>
      <vt:lpstr>AGFFNLRFO</vt:lpstr>
      <vt:lpstr>AGFFNLRWS</vt:lpstr>
      <vt:lpstr>AGFFNLSOL</vt:lpstr>
      <vt:lpstr>AGFFNLSPE</vt:lpstr>
      <vt:lpstr>AGFFNLSPV</vt:lpstr>
      <vt:lpstr>AGFFNLTOT</vt:lpstr>
      <vt:lpstr>AGFFNLWIN</vt:lpstr>
      <vt:lpstr>AGFFNLWSP</vt:lpstr>
      <vt:lpstr>ATDFNLANT</vt:lpstr>
      <vt:lpstr>ATDFNLBGM</vt:lpstr>
      <vt:lpstr>ATDFNLBGS</vt:lpstr>
      <vt:lpstr>ATDFNLBID</vt:lpstr>
      <vt:lpstr>ATDFNLBIT</vt:lpstr>
      <vt:lpstr>ATDFNLBKB</vt:lpstr>
      <vt:lpstr>ATDFNLBLQ</vt:lpstr>
      <vt:lpstr>ATDFNLBOM</vt:lpstr>
      <vt:lpstr>ATDFNLBRW</vt:lpstr>
      <vt:lpstr>ATDFNLBTM</vt:lpstr>
      <vt:lpstr>ATDFNLCDO</vt:lpstr>
      <vt:lpstr>ATDFNLCOK</vt:lpstr>
      <vt:lpstr>ATDFNLCOL</vt:lpstr>
      <vt:lpstr>ATDFNLELE</vt:lpstr>
      <vt:lpstr>ATDFNLGAS</vt:lpstr>
      <vt:lpstr>ATDFNLGDD</vt:lpstr>
      <vt:lpstr>ATDFNLGEO</vt:lpstr>
      <vt:lpstr>ATDFNLHEA</vt:lpstr>
      <vt:lpstr>ATDFNLHYD</vt:lpstr>
      <vt:lpstr>ATDFNLKJF</vt:lpstr>
      <vt:lpstr>ATDFNLLFG</vt:lpstr>
      <vt:lpstr>ATDFNLLIG</vt:lpstr>
      <vt:lpstr>ATDFNLLPG</vt:lpstr>
      <vt:lpstr>ATDFNLLUB</vt:lpstr>
      <vt:lpstr>ATDFNLMPE</vt:lpstr>
      <vt:lpstr>ATDFNLMTG</vt:lpstr>
      <vt:lpstr>ATDFNLNAP</vt:lpstr>
      <vt:lpstr>ATDFNLNRW</vt:lpstr>
      <vt:lpstr>ATDFNLOIL</vt:lpstr>
      <vt:lpstr>ATDFNLOKS</vt:lpstr>
      <vt:lpstr>ATDFNLPEA</vt:lpstr>
      <vt:lpstr>ATDFNLPET</vt:lpstr>
      <vt:lpstr>ATDFNLREN</vt:lpstr>
      <vt:lpstr>ATDFNLRFF</vt:lpstr>
      <vt:lpstr>ATDFNLRFG</vt:lpstr>
      <vt:lpstr>ATDFNLRFO</vt:lpstr>
      <vt:lpstr>ATDFNLRWS</vt:lpstr>
      <vt:lpstr>ATDFNLSOL</vt:lpstr>
      <vt:lpstr>ATDFNLSPE</vt:lpstr>
      <vt:lpstr>ATDFNLSPV</vt:lpstr>
      <vt:lpstr>ATDFNLTOT</vt:lpstr>
      <vt:lpstr>ATDFNLWIN</vt:lpstr>
      <vt:lpstr>ATDFNLWSP</vt:lpstr>
      <vt:lpstr>ATIFNLANT</vt:lpstr>
      <vt:lpstr>ATIFNLBGM</vt:lpstr>
      <vt:lpstr>ATIFNLBGS</vt:lpstr>
      <vt:lpstr>ATIFNLBID</vt:lpstr>
      <vt:lpstr>ATIFNLBIT</vt:lpstr>
      <vt:lpstr>ATIFNLBKB</vt:lpstr>
      <vt:lpstr>ATIFNLBLQ</vt:lpstr>
      <vt:lpstr>ATIFNLBOM</vt:lpstr>
      <vt:lpstr>ATIFNLBRW</vt:lpstr>
      <vt:lpstr>ATIFNLBTM</vt:lpstr>
      <vt:lpstr>ATIFNLCDO</vt:lpstr>
      <vt:lpstr>ATIFNLCOK</vt:lpstr>
      <vt:lpstr>ATIFNLCOL</vt:lpstr>
      <vt:lpstr>ATIFNLELE</vt:lpstr>
      <vt:lpstr>ATIFNLGAS</vt:lpstr>
      <vt:lpstr>ATIFNLGDD</vt:lpstr>
      <vt:lpstr>ATIFNLGEO</vt:lpstr>
      <vt:lpstr>ATIFNLHEA</vt:lpstr>
      <vt:lpstr>ATIFNLHYD</vt:lpstr>
      <vt:lpstr>ATIFNLKJF</vt:lpstr>
      <vt:lpstr>ATIFNLLFG</vt:lpstr>
      <vt:lpstr>ATIFNLLIG</vt:lpstr>
      <vt:lpstr>ATIFNLLPG</vt:lpstr>
      <vt:lpstr>ATIFNLLUB</vt:lpstr>
      <vt:lpstr>ATIFNLMPE</vt:lpstr>
      <vt:lpstr>ATIFNLMTG</vt:lpstr>
      <vt:lpstr>ATIFNLNAP</vt:lpstr>
      <vt:lpstr>ATIFNLNRW</vt:lpstr>
      <vt:lpstr>ATIFNLOIL</vt:lpstr>
      <vt:lpstr>ATIFNLOKS</vt:lpstr>
      <vt:lpstr>ATIFNLPEA</vt:lpstr>
      <vt:lpstr>ATIFNLPET</vt:lpstr>
      <vt:lpstr>ATIFNLREN</vt:lpstr>
      <vt:lpstr>ATIFNLRFF</vt:lpstr>
      <vt:lpstr>ATIFNLRFG</vt:lpstr>
      <vt:lpstr>ATIFNLRFO</vt:lpstr>
      <vt:lpstr>ATIFNLRWS</vt:lpstr>
      <vt:lpstr>ATIFNLSOL</vt:lpstr>
      <vt:lpstr>ATIFNLSPE</vt:lpstr>
      <vt:lpstr>ATIFNLSPV</vt:lpstr>
      <vt:lpstr>ATIFNLTOT</vt:lpstr>
      <vt:lpstr>ATIFNLWIN</vt:lpstr>
      <vt:lpstr>ATIFNLWSP</vt:lpstr>
      <vt:lpstr>BMFFNLANT</vt:lpstr>
      <vt:lpstr>BMFFNLBGM</vt:lpstr>
      <vt:lpstr>BMFFNLBGS</vt:lpstr>
      <vt:lpstr>BMFFNLBID</vt:lpstr>
      <vt:lpstr>BMFFNLBIT</vt:lpstr>
      <vt:lpstr>BMFFNLBKB</vt:lpstr>
      <vt:lpstr>BMFFNLBLQ</vt:lpstr>
      <vt:lpstr>BMFFNLBOM</vt:lpstr>
      <vt:lpstr>BMFFNLBRW</vt:lpstr>
      <vt:lpstr>BMFFNLBTM</vt:lpstr>
      <vt:lpstr>BMFFNLCDO</vt:lpstr>
      <vt:lpstr>BMFFNLCOK</vt:lpstr>
      <vt:lpstr>BMFFNLCOL</vt:lpstr>
      <vt:lpstr>BMFFNLELE</vt:lpstr>
      <vt:lpstr>BMFFNLGAS</vt:lpstr>
      <vt:lpstr>BMFFNLGDD</vt:lpstr>
      <vt:lpstr>BMFFNLGEO</vt:lpstr>
      <vt:lpstr>BMFFNLHEA</vt:lpstr>
      <vt:lpstr>BMFFNLHYD</vt:lpstr>
      <vt:lpstr>BMFFNLKJF</vt:lpstr>
      <vt:lpstr>BMFFNLLFG</vt:lpstr>
      <vt:lpstr>BMFFNLLIG</vt:lpstr>
      <vt:lpstr>BMFFNLLPG</vt:lpstr>
      <vt:lpstr>BMFFNLLUB</vt:lpstr>
      <vt:lpstr>BMFFNLMPE</vt:lpstr>
      <vt:lpstr>BMFFNLMTG</vt:lpstr>
      <vt:lpstr>BMFFNLNAP</vt:lpstr>
      <vt:lpstr>BMFFNLNRW</vt:lpstr>
      <vt:lpstr>BMFFNLOIL</vt:lpstr>
      <vt:lpstr>BMFFNLOKS</vt:lpstr>
      <vt:lpstr>BMFFNLPEA</vt:lpstr>
      <vt:lpstr>BMFFNLPET</vt:lpstr>
      <vt:lpstr>BMFFNLREN</vt:lpstr>
      <vt:lpstr>BMFFNLRFF</vt:lpstr>
      <vt:lpstr>BMFFNLRFG</vt:lpstr>
      <vt:lpstr>BMFFNLRFO</vt:lpstr>
      <vt:lpstr>BMFFNLRWS</vt:lpstr>
      <vt:lpstr>BMFFNLSOL</vt:lpstr>
      <vt:lpstr>BMFFNLSPE</vt:lpstr>
      <vt:lpstr>BMFFNLSPV</vt:lpstr>
      <vt:lpstr>BMFFNLTOT</vt:lpstr>
      <vt:lpstr>BMFFNLWIN</vt:lpstr>
      <vt:lpstr>BMFFNLWSP</vt:lpstr>
      <vt:lpstr>CMFFNLANT</vt:lpstr>
      <vt:lpstr>CMFFNLBGM</vt:lpstr>
      <vt:lpstr>CMFFNLBGS</vt:lpstr>
      <vt:lpstr>CMFFNLBID</vt:lpstr>
      <vt:lpstr>CMFFNLBIT</vt:lpstr>
      <vt:lpstr>CMFFNLBKB</vt:lpstr>
      <vt:lpstr>CMFFNLBLQ</vt:lpstr>
      <vt:lpstr>CMFFNLBOM</vt:lpstr>
      <vt:lpstr>CMFFNLBRW</vt:lpstr>
      <vt:lpstr>CMFFNLBTM</vt:lpstr>
      <vt:lpstr>CMFFNLCDO</vt:lpstr>
      <vt:lpstr>CMFFNLCOK</vt:lpstr>
      <vt:lpstr>CMFFNLCOL</vt:lpstr>
      <vt:lpstr>CMFFNLELE</vt:lpstr>
      <vt:lpstr>CMFFNLGAS</vt:lpstr>
      <vt:lpstr>CMFFNLGDD</vt:lpstr>
      <vt:lpstr>CMFFNLGEO</vt:lpstr>
      <vt:lpstr>CMFFNLHEA</vt:lpstr>
      <vt:lpstr>CMFFNLHYD</vt:lpstr>
      <vt:lpstr>CMFFNLKJF</vt:lpstr>
      <vt:lpstr>CMFFNLLFG</vt:lpstr>
      <vt:lpstr>CMFFNLLIG</vt:lpstr>
      <vt:lpstr>CMFFNLLPG</vt:lpstr>
      <vt:lpstr>CMFFNLLUB</vt:lpstr>
      <vt:lpstr>CMFFNLMPE</vt:lpstr>
      <vt:lpstr>CMFFNLMTG</vt:lpstr>
      <vt:lpstr>CMFFNLNAP</vt:lpstr>
      <vt:lpstr>CMFFNLNRW</vt:lpstr>
      <vt:lpstr>CMFFNLOIL</vt:lpstr>
      <vt:lpstr>CMFFNLOKS</vt:lpstr>
      <vt:lpstr>CMFFNLPEA</vt:lpstr>
      <vt:lpstr>CMFFNLPET</vt:lpstr>
      <vt:lpstr>CMFFNLREN</vt:lpstr>
      <vt:lpstr>CMFFNLRFF</vt:lpstr>
      <vt:lpstr>CMFFNLRFG</vt:lpstr>
      <vt:lpstr>CMFFNLRFO</vt:lpstr>
      <vt:lpstr>CMFFNLRWS</vt:lpstr>
      <vt:lpstr>CMFFNLSOL</vt:lpstr>
      <vt:lpstr>CMFFNLSPE</vt:lpstr>
      <vt:lpstr>CMFFNLSPV</vt:lpstr>
      <vt:lpstr>CMFFNLTOT</vt:lpstr>
      <vt:lpstr>CMFFNLWIN</vt:lpstr>
      <vt:lpstr>CMFFNLWSP</vt:lpstr>
      <vt:lpstr>CONFNLANT</vt:lpstr>
      <vt:lpstr>CONFNLBGM</vt:lpstr>
      <vt:lpstr>CONFNLBGS</vt:lpstr>
      <vt:lpstr>CONFNLBID</vt:lpstr>
      <vt:lpstr>CONFNLBIT</vt:lpstr>
      <vt:lpstr>CONFNLBKB</vt:lpstr>
      <vt:lpstr>CONFNLBOM</vt:lpstr>
      <vt:lpstr>CONFNLBTM</vt:lpstr>
      <vt:lpstr>CONFNLCDO</vt:lpstr>
      <vt:lpstr>CONFNLCOK</vt:lpstr>
      <vt:lpstr>CONFNLCOL</vt:lpstr>
      <vt:lpstr>CONFNLELE</vt:lpstr>
      <vt:lpstr>CONFNLGAS</vt:lpstr>
      <vt:lpstr>CONFNLGDD</vt:lpstr>
      <vt:lpstr>CONFNLGEO</vt:lpstr>
      <vt:lpstr>CONFNLHEA</vt:lpstr>
      <vt:lpstr>CONFNLHYD</vt:lpstr>
      <vt:lpstr>CONFNLKJF</vt:lpstr>
      <vt:lpstr>CONFNLLFG</vt:lpstr>
      <vt:lpstr>CONFNLLIG</vt:lpstr>
      <vt:lpstr>CONFNLLPG</vt:lpstr>
      <vt:lpstr>CONFNLLUB</vt:lpstr>
      <vt:lpstr>CONFNLMPE</vt:lpstr>
      <vt:lpstr>CONFNLMTG</vt:lpstr>
      <vt:lpstr>CONFNLNAP</vt:lpstr>
      <vt:lpstr>CONFNLNRW</vt:lpstr>
      <vt:lpstr>CONFNLOIL</vt:lpstr>
      <vt:lpstr>CONFNLOKS</vt:lpstr>
      <vt:lpstr>CONFNLPEA</vt:lpstr>
      <vt:lpstr>CONFNLPET</vt:lpstr>
      <vt:lpstr>CONFNLREN</vt:lpstr>
      <vt:lpstr>CONFNLRFF</vt:lpstr>
      <vt:lpstr>CONFNLRFG</vt:lpstr>
      <vt:lpstr>CONFNLRFO</vt:lpstr>
      <vt:lpstr>CONFNLRWS</vt:lpstr>
      <vt:lpstr>CONFNLSOL</vt:lpstr>
      <vt:lpstr>CONFNLSPE</vt:lpstr>
      <vt:lpstr>CONFNLSPV</vt:lpstr>
      <vt:lpstr>CONFNLTOT</vt:lpstr>
      <vt:lpstr>CONFNLWIN</vt:lpstr>
      <vt:lpstr>CONFNLWSP</vt:lpstr>
      <vt:lpstr>CSRFNLANT</vt:lpstr>
      <vt:lpstr>CSRFNLBGM</vt:lpstr>
      <vt:lpstr>CSRFNLBGS</vt:lpstr>
      <vt:lpstr>CSRFNLBID</vt:lpstr>
      <vt:lpstr>CSRFNLBIT</vt:lpstr>
      <vt:lpstr>CSRFNLBKB</vt:lpstr>
      <vt:lpstr>CSRFNLBLQ</vt:lpstr>
      <vt:lpstr>CSRFNLBOM</vt:lpstr>
      <vt:lpstr>CSRFNLBRW</vt:lpstr>
      <vt:lpstr>CSRFNLBTM</vt:lpstr>
      <vt:lpstr>CSRFNLCDO</vt:lpstr>
      <vt:lpstr>CSRFNLCOK</vt:lpstr>
      <vt:lpstr>CSRFNLCOL</vt:lpstr>
      <vt:lpstr>CSRFNLELE</vt:lpstr>
      <vt:lpstr>CSRFNLGAS</vt:lpstr>
      <vt:lpstr>CSRFNLGDD</vt:lpstr>
      <vt:lpstr>CSRFNLGEO</vt:lpstr>
      <vt:lpstr>CSRFNLHEA</vt:lpstr>
      <vt:lpstr>CSRFNLHYD</vt:lpstr>
      <vt:lpstr>CSRFNLKJF</vt:lpstr>
      <vt:lpstr>CSRFNLLFG</vt:lpstr>
      <vt:lpstr>CSRFNLLIG</vt:lpstr>
      <vt:lpstr>CSRFNLLPG</vt:lpstr>
      <vt:lpstr>CSRFNLLUB</vt:lpstr>
      <vt:lpstr>CSRFNLMPE</vt:lpstr>
      <vt:lpstr>CSRFNLMTG</vt:lpstr>
      <vt:lpstr>CSRFNLNAP</vt:lpstr>
      <vt:lpstr>CSRFNLNRW</vt:lpstr>
      <vt:lpstr>CSRFNLOIL</vt:lpstr>
      <vt:lpstr>CSRFNLOKS</vt:lpstr>
      <vt:lpstr>CSRFNLPEA</vt:lpstr>
      <vt:lpstr>CSRFNLPET</vt:lpstr>
      <vt:lpstr>CSRFNLREN</vt:lpstr>
      <vt:lpstr>CSRFNLRFF</vt:lpstr>
      <vt:lpstr>CSRFNLRFG</vt:lpstr>
      <vt:lpstr>CSRFNLRFO</vt:lpstr>
      <vt:lpstr>CSRFNLRWS</vt:lpstr>
      <vt:lpstr>CSRFNLSOL</vt:lpstr>
      <vt:lpstr>CSRFNLSPE</vt:lpstr>
      <vt:lpstr>CSRFNLSPV</vt:lpstr>
      <vt:lpstr>CSRFNLTOT</vt:lpstr>
      <vt:lpstr>CSRFNLWIN</vt:lpstr>
      <vt:lpstr>CSRFNLWSP</vt:lpstr>
      <vt:lpstr>EAOFNLANT</vt:lpstr>
      <vt:lpstr>EAOFNLBGM</vt:lpstr>
      <vt:lpstr>EAOFNLBGS</vt:lpstr>
      <vt:lpstr>EAOFNLBID</vt:lpstr>
      <vt:lpstr>EAOFNLBIT</vt:lpstr>
      <vt:lpstr>EAOFNLBKB</vt:lpstr>
      <vt:lpstr>EAOFNLBLQ</vt:lpstr>
      <vt:lpstr>EAOFNLBOM</vt:lpstr>
      <vt:lpstr>EAOFNLBRW</vt:lpstr>
      <vt:lpstr>EAOFNLBTM</vt:lpstr>
      <vt:lpstr>EAOFNLCDO</vt:lpstr>
      <vt:lpstr>EAOFNLCOK</vt:lpstr>
      <vt:lpstr>EAOFNLCOL</vt:lpstr>
      <vt:lpstr>EAOFNLELE</vt:lpstr>
      <vt:lpstr>EAOFNLGAS</vt:lpstr>
      <vt:lpstr>EAOFNLGDD</vt:lpstr>
      <vt:lpstr>EAOFNLGEO</vt:lpstr>
      <vt:lpstr>EAOFNLHEA</vt:lpstr>
      <vt:lpstr>EAOFNLHYD</vt:lpstr>
      <vt:lpstr>EAOFNLKJF</vt:lpstr>
      <vt:lpstr>EAOFNLLFG</vt:lpstr>
      <vt:lpstr>EAOFNLLIG</vt:lpstr>
      <vt:lpstr>EAOFNLLPG</vt:lpstr>
      <vt:lpstr>EAOFNLLUB</vt:lpstr>
      <vt:lpstr>EAOFNLMPE</vt:lpstr>
      <vt:lpstr>EAOFNLMTG</vt:lpstr>
      <vt:lpstr>EAOFNLNAP</vt:lpstr>
      <vt:lpstr>EAOFNLNRW</vt:lpstr>
      <vt:lpstr>EAOFNLOIL</vt:lpstr>
      <vt:lpstr>EAOFNLOKS</vt:lpstr>
      <vt:lpstr>EAOFNLPEA</vt:lpstr>
      <vt:lpstr>EAOFNLPET</vt:lpstr>
      <vt:lpstr>EAOFNLREN</vt:lpstr>
      <vt:lpstr>EAOFNLRFF</vt:lpstr>
      <vt:lpstr>EAOFNLRFG</vt:lpstr>
      <vt:lpstr>EAOFNLRFO</vt:lpstr>
      <vt:lpstr>EAOFNLRWS</vt:lpstr>
      <vt:lpstr>EAOFNLSOL</vt:lpstr>
      <vt:lpstr>EAOFNLSPE</vt:lpstr>
      <vt:lpstr>EAOFNLSPV</vt:lpstr>
      <vt:lpstr>EAOFNLTOT</vt:lpstr>
      <vt:lpstr>EAOFNLWIN</vt:lpstr>
      <vt:lpstr>EAOFNLWSP</vt:lpstr>
      <vt:lpstr>EDUFNLANT</vt:lpstr>
      <vt:lpstr>EDUFNLBGM</vt:lpstr>
      <vt:lpstr>EDUFNLBGS</vt:lpstr>
      <vt:lpstr>EDUFNLBID</vt:lpstr>
      <vt:lpstr>EDUFNLBIT</vt:lpstr>
      <vt:lpstr>EDUFNLBKB</vt:lpstr>
      <vt:lpstr>EDUFNLBOM</vt:lpstr>
      <vt:lpstr>EDUFNLBTM</vt:lpstr>
      <vt:lpstr>EDUFNLCDO</vt:lpstr>
      <vt:lpstr>EDUFNLCOK</vt:lpstr>
      <vt:lpstr>EDUFNLCOL</vt:lpstr>
      <vt:lpstr>EDUFNLELE</vt:lpstr>
      <vt:lpstr>EDUFNLGAS</vt:lpstr>
      <vt:lpstr>EDUFNLGDD</vt:lpstr>
      <vt:lpstr>EDUFNLGEO</vt:lpstr>
      <vt:lpstr>EDUFNLHEA</vt:lpstr>
      <vt:lpstr>EDUFNLHYD</vt:lpstr>
      <vt:lpstr>EDUFNLKJF</vt:lpstr>
      <vt:lpstr>EDUFNLLFG</vt:lpstr>
      <vt:lpstr>EDUFNLLIG</vt:lpstr>
      <vt:lpstr>EDUFNLLPG</vt:lpstr>
      <vt:lpstr>EDUFNLLUB</vt:lpstr>
      <vt:lpstr>EDUFNLMPE</vt:lpstr>
      <vt:lpstr>EDUFNLMTG</vt:lpstr>
      <vt:lpstr>EDUFNLNAP</vt:lpstr>
      <vt:lpstr>EDUFNLNRW</vt:lpstr>
      <vt:lpstr>EDUFNLOIL</vt:lpstr>
      <vt:lpstr>EDUFNLOKS</vt:lpstr>
      <vt:lpstr>EDUFNLPEA</vt:lpstr>
      <vt:lpstr>EDUFNLPET</vt:lpstr>
      <vt:lpstr>EDUFNLREN</vt:lpstr>
      <vt:lpstr>EDUFNLRFF</vt:lpstr>
      <vt:lpstr>EDUFNLRFG</vt:lpstr>
      <vt:lpstr>EDUFNLRFO</vt:lpstr>
      <vt:lpstr>EDUFNLRWS</vt:lpstr>
      <vt:lpstr>EDUFNLSOL</vt:lpstr>
      <vt:lpstr>EDUFNLSPE</vt:lpstr>
      <vt:lpstr>EDUFNLSPV</vt:lpstr>
      <vt:lpstr>EDUFNLTOT</vt:lpstr>
      <vt:lpstr>EDUFNLWIN</vt:lpstr>
      <vt:lpstr>EDUFNLWSP</vt:lpstr>
      <vt:lpstr>FABFNLANT</vt:lpstr>
      <vt:lpstr>FABFNLBGM</vt:lpstr>
      <vt:lpstr>FABFNLBGS</vt:lpstr>
      <vt:lpstr>FABFNLBID</vt:lpstr>
      <vt:lpstr>FABFNLBIT</vt:lpstr>
      <vt:lpstr>FABFNLBKB</vt:lpstr>
      <vt:lpstr>FABFNLBLQ</vt:lpstr>
      <vt:lpstr>FABFNLBOM</vt:lpstr>
      <vt:lpstr>FABFNLBRW</vt:lpstr>
      <vt:lpstr>FABFNLBTM</vt:lpstr>
      <vt:lpstr>FABFNLCDO</vt:lpstr>
      <vt:lpstr>FABFNLCOK</vt:lpstr>
      <vt:lpstr>FABFNLCOL</vt:lpstr>
      <vt:lpstr>FABFNLELE</vt:lpstr>
      <vt:lpstr>FABFNLGAS</vt:lpstr>
      <vt:lpstr>FABFNLGDD</vt:lpstr>
      <vt:lpstr>FABFNLGEO</vt:lpstr>
      <vt:lpstr>FABFNLHEA</vt:lpstr>
      <vt:lpstr>FABFNLHYD</vt:lpstr>
      <vt:lpstr>FABFNLKJF</vt:lpstr>
      <vt:lpstr>FABFNLLFG</vt:lpstr>
      <vt:lpstr>FABFNLLIG</vt:lpstr>
      <vt:lpstr>FABFNLLPG</vt:lpstr>
      <vt:lpstr>FABFNLLUB</vt:lpstr>
      <vt:lpstr>FABFNLMPE</vt:lpstr>
      <vt:lpstr>FABFNLMTG</vt:lpstr>
      <vt:lpstr>FABFNLNAP</vt:lpstr>
      <vt:lpstr>FABFNLNRW</vt:lpstr>
      <vt:lpstr>FABFNLOIL</vt:lpstr>
      <vt:lpstr>FABFNLOKS</vt:lpstr>
      <vt:lpstr>FABFNLPEA</vt:lpstr>
      <vt:lpstr>FABFNLPET</vt:lpstr>
      <vt:lpstr>FABFNLREN</vt:lpstr>
      <vt:lpstr>FABFNLRFF</vt:lpstr>
      <vt:lpstr>FABFNLRFG</vt:lpstr>
      <vt:lpstr>FABFNLRFO</vt:lpstr>
      <vt:lpstr>FABFNLRWS</vt:lpstr>
      <vt:lpstr>FABFNLSOL</vt:lpstr>
      <vt:lpstr>FABFNLSPE</vt:lpstr>
      <vt:lpstr>FABFNLSPV</vt:lpstr>
      <vt:lpstr>FABFNLTOT</vt:lpstr>
      <vt:lpstr>FABFNLWIN</vt:lpstr>
      <vt:lpstr>FABFNLWSP</vt:lpstr>
      <vt:lpstr>FIRFNLANT</vt:lpstr>
      <vt:lpstr>FIRFNLBGM</vt:lpstr>
      <vt:lpstr>FIRFNLBGS</vt:lpstr>
      <vt:lpstr>FIRFNLBID</vt:lpstr>
      <vt:lpstr>FIRFNLBIT</vt:lpstr>
      <vt:lpstr>FIRFNLBKB</vt:lpstr>
      <vt:lpstr>FIRFNLBOM</vt:lpstr>
      <vt:lpstr>FIRFNLBTM</vt:lpstr>
      <vt:lpstr>FIRFNLCDO</vt:lpstr>
      <vt:lpstr>FIRFNLCOK</vt:lpstr>
      <vt:lpstr>FIRFNLCOL</vt:lpstr>
      <vt:lpstr>FIRFNLELE</vt:lpstr>
      <vt:lpstr>FIRFNLGAS</vt:lpstr>
      <vt:lpstr>FIRFNLGDD</vt:lpstr>
      <vt:lpstr>FIRFNLGEO</vt:lpstr>
      <vt:lpstr>FIRFNLHEA</vt:lpstr>
      <vt:lpstr>FIRFNLHYD</vt:lpstr>
      <vt:lpstr>FIRFNLKJF</vt:lpstr>
      <vt:lpstr>FIRFNLLFG</vt:lpstr>
      <vt:lpstr>FIRFNLLIG</vt:lpstr>
      <vt:lpstr>FIRFNLLPG</vt:lpstr>
      <vt:lpstr>FIRFNLLUB</vt:lpstr>
      <vt:lpstr>FIRFNLMPE</vt:lpstr>
      <vt:lpstr>FIRFNLMTG</vt:lpstr>
      <vt:lpstr>FIRFNLNAP</vt:lpstr>
      <vt:lpstr>FIRFNLNRW</vt:lpstr>
      <vt:lpstr>FIRFNLOIL</vt:lpstr>
      <vt:lpstr>FIRFNLOKS</vt:lpstr>
      <vt:lpstr>FIRFNLPEA</vt:lpstr>
      <vt:lpstr>FIRFNLPET</vt:lpstr>
      <vt:lpstr>FIRFNLREN</vt:lpstr>
      <vt:lpstr>FIRFNLRFF</vt:lpstr>
      <vt:lpstr>FIRFNLRFG</vt:lpstr>
      <vt:lpstr>FIRFNLRFO</vt:lpstr>
      <vt:lpstr>FIRFNLRWS</vt:lpstr>
      <vt:lpstr>FIRFNLSOL</vt:lpstr>
      <vt:lpstr>FIRFNLSPE</vt:lpstr>
      <vt:lpstr>FIRFNLSPV</vt:lpstr>
      <vt:lpstr>FIRFNLTOT</vt:lpstr>
      <vt:lpstr>FIRFNLWIN</vt:lpstr>
      <vt:lpstr>FIRFNLWSP</vt:lpstr>
      <vt:lpstr>FUTFNLANT</vt:lpstr>
      <vt:lpstr>FUTFNLBGM</vt:lpstr>
      <vt:lpstr>FUTFNLBGS</vt:lpstr>
      <vt:lpstr>FUTFNLBID</vt:lpstr>
      <vt:lpstr>FUTFNLBIT</vt:lpstr>
      <vt:lpstr>FUTFNLBKB</vt:lpstr>
      <vt:lpstr>FUTFNLBLQ</vt:lpstr>
      <vt:lpstr>FUTFNLBOM</vt:lpstr>
      <vt:lpstr>FUTFNLBRW</vt:lpstr>
      <vt:lpstr>FUTFNLBTM</vt:lpstr>
      <vt:lpstr>FUTFNLCDO</vt:lpstr>
      <vt:lpstr>FUTFNLCOK</vt:lpstr>
      <vt:lpstr>FUTFNLCOL</vt:lpstr>
      <vt:lpstr>FUTFNLELE</vt:lpstr>
      <vt:lpstr>FUTFNLGAS</vt:lpstr>
      <vt:lpstr>FUTFNLGDD</vt:lpstr>
      <vt:lpstr>FUTFNLGEO</vt:lpstr>
      <vt:lpstr>FUTFNLHEA</vt:lpstr>
      <vt:lpstr>FUTFNLHYD</vt:lpstr>
      <vt:lpstr>FUTFNLKJF</vt:lpstr>
      <vt:lpstr>FUTFNLLFG</vt:lpstr>
      <vt:lpstr>FUTFNLLIG</vt:lpstr>
      <vt:lpstr>FUTFNLLPG</vt:lpstr>
      <vt:lpstr>FUTFNLLUB</vt:lpstr>
      <vt:lpstr>FUTFNLMPE</vt:lpstr>
      <vt:lpstr>FUTFNLMTG</vt:lpstr>
      <vt:lpstr>FUTFNLNAP</vt:lpstr>
      <vt:lpstr>FUTFNLNRW</vt:lpstr>
      <vt:lpstr>FUTFNLOIL</vt:lpstr>
      <vt:lpstr>FUTFNLOKS</vt:lpstr>
      <vt:lpstr>FUTFNLPEA</vt:lpstr>
      <vt:lpstr>FUTFNLPET</vt:lpstr>
      <vt:lpstr>FUTFNLREN</vt:lpstr>
      <vt:lpstr>FUTFNLRFF</vt:lpstr>
      <vt:lpstr>FUTFNLRFG</vt:lpstr>
      <vt:lpstr>FUTFNLRFO</vt:lpstr>
      <vt:lpstr>FUTFNLRWS</vt:lpstr>
      <vt:lpstr>FUTFNLSOL</vt:lpstr>
      <vt:lpstr>FUTFNLSPE</vt:lpstr>
      <vt:lpstr>FUTFNLSPV</vt:lpstr>
      <vt:lpstr>FUTFNLTOT</vt:lpstr>
      <vt:lpstr>FUTFNLWIN</vt:lpstr>
      <vt:lpstr>FUTFNLWSP</vt:lpstr>
      <vt:lpstr>IACFNLANT</vt:lpstr>
      <vt:lpstr>IACFNLBGM</vt:lpstr>
      <vt:lpstr>IACFNLBGS</vt:lpstr>
      <vt:lpstr>IACFNLBID</vt:lpstr>
      <vt:lpstr>IACFNLBIT</vt:lpstr>
      <vt:lpstr>IACFNLBKB</vt:lpstr>
      <vt:lpstr>IACFNLBOM</vt:lpstr>
      <vt:lpstr>IACFNLBTM</vt:lpstr>
      <vt:lpstr>IACFNLCDO</vt:lpstr>
      <vt:lpstr>IACFNLCOK</vt:lpstr>
      <vt:lpstr>IACFNLCOL</vt:lpstr>
      <vt:lpstr>IACFNLELE</vt:lpstr>
      <vt:lpstr>IACFNLGAS</vt:lpstr>
      <vt:lpstr>IACFNLGDD</vt:lpstr>
      <vt:lpstr>IACFNLGEO</vt:lpstr>
      <vt:lpstr>IACFNLHEA</vt:lpstr>
      <vt:lpstr>IACFNLHYD</vt:lpstr>
      <vt:lpstr>IACFNLKJF</vt:lpstr>
      <vt:lpstr>IACFNLLFG</vt:lpstr>
      <vt:lpstr>IACFNLLIG</vt:lpstr>
      <vt:lpstr>IACFNLLPG</vt:lpstr>
      <vt:lpstr>IACFNLLUB</vt:lpstr>
      <vt:lpstr>IACFNLMPE</vt:lpstr>
      <vt:lpstr>IACFNLMTG</vt:lpstr>
      <vt:lpstr>IACFNLNAP</vt:lpstr>
      <vt:lpstr>IACFNLNRW</vt:lpstr>
      <vt:lpstr>IACFNLOIL</vt:lpstr>
      <vt:lpstr>IACFNLOKS</vt:lpstr>
      <vt:lpstr>IACFNLPEA</vt:lpstr>
      <vt:lpstr>IACFNLPET</vt:lpstr>
      <vt:lpstr>IACFNLREN</vt:lpstr>
      <vt:lpstr>IACFNLRFF</vt:lpstr>
      <vt:lpstr>IACFNLRFG</vt:lpstr>
      <vt:lpstr>IACFNLRFO</vt:lpstr>
      <vt:lpstr>IACFNLRWS</vt:lpstr>
      <vt:lpstr>IACFNLSOL</vt:lpstr>
      <vt:lpstr>IACFNLSPE</vt:lpstr>
      <vt:lpstr>IACFNLSPV</vt:lpstr>
      <vt:lpstr>IACFNLTOT</vt:lpstr>
      <vt:lpstr>IACFNLWIN</vt:lpstr>
      <vt:lpstr>IACFNLWSP</vt:lpstr>
      <vt:lpstr>INDFNLANT</vt:lpstr>
      <vt:lpstr>INDFNLBGM</vt:lpstr>
      <vt:lpstr>INDFNLBGS</vt:lpstr>
      <vt:lpstr>INDFNLBID</vt:lpstr>
      <vt:lpstr>INDFNLBIT</vt:lpstr>
      <vt:lpstr>INDFNLBKB</vt:lpstr>
      <vt:lpstr>INDFNLBLQ</vt:lpstr>
      <vt:lpstr>INDFNLBOM</vt:lpstr>
      <vt:lpstr>INDFNLBRW</vt:lpstr>
      <vt:lpstr>INDFNLBTM</vt:lpstr>
      <vt:lpstr>INDFNLCDO</vt:lpstr>
      <vt:lpstr>INDFNLCOK</vt:lpstr>
      <vt:lpstr>INDFNLCOL</vt:lpstr>
      <vt:lpstr>INDFNLELE</vt:lpstr>
      <vt:lpstr>INDFNLGAS</vt:lpstr>
      <vt:lpstr>INDFNLGDD</vt:lpstr>
      <vt:lpstr>INDFNLGEO</vt:lpstr>
      <vt:lpstr>INDFNLHEA</vt:lpstr>
      <vt:lpstr>INDFNLHYD</vt:lpstr>
      <vt:lpstr>INDFNLKJF</vt:lpstr>
      <vt:lpstr>INDFNLLFG</vt:lpstr>
      <vt:lpstr>INDFNLLIG</vt:lpstr>
      <vt:lpstr>INDFNLLPG</vt:lpstr>
      <vt:lpstr>INDFNLLUB</vt:lpstr>
      <vt:lpstr>INDFNLMPE</vt:lpstr>
      <vt:lpstr>INDFNLMTG</vt:lpstr>
      <vt:lpstr>INDFNLNAP</vt:lpstr>
      <vt:lpstr>INDFNLNRW</vt:lpstr>
      <vt:lpstr>INDFNLOIL</vt:lpstr>
      <vt:lpstr>INDFNLOKS</vt:lpstr>
      <vt:lpstr>INDFNLPEA</vt:lpstr>
      <vt:lpstr>INDFNLPET</vt:lpstr>
      <vt:lpstr>INDFNLREN</vt:lpstr>
      <vt:lpstr>INDFNLRFF</vt:lpstr>
      <vt:lpstr>INDFNLRFG</vt:lpstr>
      <vt:lpstr>INDFNLRFO</vt:lpstr>
      <vt:lpstr>INDFNLRWS</vt:lpstr>
      <vt:lpstr>INDFNLSOL</vt:lpstr>
      <vt:lpstr>INDFNLSPE</vt:lpstr>
      <vt:lpstr>INDFNLSPV</vt:lpstr>
      <vt:lpstr>INDFNLTOT</vt:lpstr>
      <vt:lpstr>INDFNLWIN</vt:lpstr>
      <vt:lpstr>INDFNLWSP</vt:lpstr>
      <vt:lpstr>LGVFNLANT</vt:lpstr>
      <vt:lpstr>LGVFNLBGM</vt:lpstr>
      <vt:lpstr>LGVFNLBGS</vt:lpstr>
      <vt:lpstr>LGVFNLBID</vt:lpstr>
      <vt:lpstr>LGVFNLBIT</vt:lpstr>
      <vt:lpstr>LGVFNLBKB</vt:lpstr>
      <vt:lpstr>LGVFNLBLQ</vt:lpstr>
      <vt:lpstr>LGVFNLBOM</vt:lpstr>
      <vt:lpstr>LGVFNLBRW</vt:lpstr>
      <vt:lpstr>LGVFNLBTM</vt:lpstr>
      <vt:lpstr>LGVFNLCDO</vt:lpstr>
      <vt:lpstr>LGVFNLCOK</vt:lpstr>
      <vt:lpstr>LGVFNLCOL</vt:lpstr>
      <vt:lpstr>LGVFNLELE</vt:lpstr>
      <vt:lpstr>LGVFNLGAS</vt:lpstr>
      <vt:lpstr>LGVFNLGDD</vt:lpstr>
      <vt:lpstr>LGVFNLGEO</vt:lpstr>
      <vt:lpstr>LGVFNLHEA</vt:lpstr>
      <vt:lpstr>LGVFNLHYD</vt:lpstr>
      <vt:lpstr>LGVFNLKJF</vt:lpstr>
      <vt:lpstr>LGVFNLLFG</vt:lpstr>
      <vt:lpstr>LGVFNLLIG</vt:lpstr>
      <vt:lpstr>LGVFNLLPG</vt:lpstr>
      <vt:lpstr>LGVFNLLUB</vt:lpstr>
      <vt:lpstr>LGVFNLMPE</vt:lpstr>
      <vt:lpstr>LGVFNLMTG</vt:lpstr>
      <vt:lpstr>LGVFNLNAP</vt:lpstr>
      <vt:lpstr>LGVFNLNRW</vt:lpstr>
      <vt:lpstr>LGVFNLOIL</vt:lpstr>
      <vt:lpstr>LGVFNLOKS</vt:lpstr>
      <vt:lpstr>LGVFNLPEA</vt:lpstr>
      <vt:lpstr>LGVFNLPET</vt:lpstr>
      <vt:lpstr>LGVFNLREN</vt:lpstr>
      <vt:lpstr>LGVFNLRFF</vt:lpstr>
      <vt:lpstr>LGVFNLRFG</vt:lpstr>
      <vt:lpstr>LGVFNLRFO</vt:lpstr>
      <vt:lpstr>LGVFNLRWS</vt:lpstr>
      <vt:lpstr>LGVFNLSOL</vt:lpstr>
      <vt:lpstr>LGVFNLSPE</vt:lpstr>
      <vt:lpstr>LGVFNLSPV</vt:lpstr>
      <vt:lpstr>LGVFNLTOT</vt:lpstr>
      <vt:lpstr>LGVFNLWIN</vt:lpstr>
      <vt:lpstr>LGVFNLWSP</vt:lpstr>
      <vt:lpstr>MAEFNLANT</vt:lpstr>
      <vt:lpstr>MAEFNLBGM</vt:lpstr>
      <vt:lpstr>MAEFNLBGS</vt:lpstr>
      <vt:lpstr>MAEFNLBID</vt:lpstr>
      <vt:lpstr>MAEFNLBIT</vt:lpstr>
      <vt:lpstr>MAEFNLBKB</vt:lpstr>
      <vt:lpstr>MAEFNLBLQ</vt:lpstr>
      <vt:lpstr>MAEFNLBOM</vt:lpstr>
      <vt:lpstr>MAEFNLBRW</vt:lpstr>
      <vt:lpstr>MAEFNLBTM</vt:lpstr>
      <vt:lpstr>MAEFNLCDO</vt:lpstr>
      <vt:lpstr>MAEFNLCOK</vt:lpstr>
      <vt:lpstr>MAEFNLCOL</vt:lpstr>
      <vt:lpstr>MAEFNLELE</vt:lpstr>
      <vt:lpstr>MAEFNLGAS</vt:lpstr>
      <vt:lpstr>MAEFNLGDD</vt:lpstr>
      <vt:lpstr>MAEFNLGEO</vt:lpstr>
      <vt:lpstr>MAEFNLHEA</vt:lpstr>
      <vt:lpstr>MAEFNLHYD</vt:lpstr>
      <vt:lpstr>MAEFNLKJF</vt:lpstr>
      <vt:lpstr>MAEFNLLFG</vt:lpstr>
      <vt:lpstr>MAEFNLLIG</vt:lpstr>
      <vt:lpstr>MAEFNLLPG</vt:lpstr>
      <vt:lpstr>MAEFNLLUB</vt:lpstr>
      <vt:lpstr>MAEFNLMPE</vt:lpstr>
      <vt:lpstr>MAEFNLMTG</vt:lpstr>
      <vt:lpstr>MAEFNLNAP</vt:lpstr>
      <vt:lpstr>MAEFNLNRW</vt:lpstr>
      <vt:lpstr>MAEFNLOIL</vt:lpstr>
      <vt:lpstr>MAEFNLOKS</vt:lpstr>
      <vt:lpstr>MAEFNLPEA</vt:lpstr>
      <vt:lpstr>MAEFNLPET</vt:lpstr>
      <vt:lpstr>MAEFNLREN</vt:lpstr>
      <vt:lpstr>MAEFNLRFF</vt:lpstr>
      <vt:lpstr>MAEFNLRFG</vt:lpstr>
      <vt:lpstr>MAEFNLRFO</vt:lpstr>
      <vt:lpstr>MAEFNLRWS</vt:lpstr>
      <vt:lpstr>MAEFNLSOL</vt:lpstr>
      <vt:lpstr>MAEFNLSPE</vt:lpstr>
      <vt:lpstr>MAEFNLSPV</vt:lpstr>
      <vt:lpstr>MAEFNLTOT</vt:lpstr>
      <vt:lpstr>MAEFNLWIN</vt:lpstr>
      <vt:lpstr>MAEFNLWSP</vt:lpstr>
      <vt:lpstr>NAVFNLANT</vt:lpstr>
      <vt:lpstr>NAVFNLBGM</vt:lpstr>
      <vt:lpstr>NAVFNLBGS</vt:lpstr>
      <vt:lpstr>NAVFNLBID</vt:lpstr>
      <vt:lpstr>NAVFNLBIT</vt:lpstr>
      <vt:lpstr>NAVFNLBKB</vt:lpstr>
      <vt:lpstr>NAVFNLBLQ</vt:lpstr>
      <vt:lpstr>NAVFNLBOM</vt:lpstr>
      <vt:lpstr>NAVFNLBRW</vt:lpstr>
      <vt:lpstr>NAVFNLBTM</vt:lpstr>
      <vt:lpstr>NAVFNLCDO</vt:lpstr>
      <vt:lpstr>NAVFNLCOK</vt:lpstr>
      <vt:lpstr>NAVFNLCOL</vt:lpstr>
      <vt:lpstr>NAVFNLELE</vt:lpstr>
      <vt:lpstr>NAVFNLGAS</vt:lpstr>
      <vt:lpstr>NAVFNLGDD</vt:lpstr>
      <vt:lpstr>NAVFNLGEO</vt:lpstr>
      <vt:lpstr>NAVFNLHEA</vt:lpstr>
      <vt:lpstr>NAVFNLHYD</vt:lpstr>
      <vt:lpstr>NAVFNLKJF</vt:lpstr>
      <vt:lpstr>NAVFNLLFG</vt:lpstr>
      <vt:lpstr>NAVFNLLIG</vt:lpstr>
      <vt:lpstr>NAVFNLLPG</vt:lpstr>
      <vt:lpstr>NAVFNLLUB</vt:lpstr>
      <vt:lpstr>NAVFNLMPE</vt:lpstr>
      <vt:lpstr>NAVFNLMTG</vt:lpstr>
      <vt:lpstr>NAVFNLNAP</vt:lpstr>
      <vt:lpstr>NAVFNLNRW</vt:lpstr>
      <vt:lpstr>NAVFNLOIL</vt:lpstr>
      <vt:lpstr>NAVFNLOKS</vt:lpstr>
      <vt:lpstr>NAVFNLPEA</vt:lpstr>
      <vt:lpstr>NAVFNLPET</vt:lpstr>
      <vt:lpstr>NAVFNLREN</vt:lpstr>
      <vt:lpstr>NAVFNLRFF</vt:lpstr>
      <vt:lpstr>NAVFNLRFG</vt:lpstr>
      <vt:lpstr>NAVFNLRFO</vt:lpstr>
      <vt:lpstr>NAVFNLRWS</vt:lpstr>
      <vt:lpstr>NAVFNLSOL</vt:lpstr>
      <vt:lpstr>NAVFNLSPE</vt:lpstr>
      <vt:lpstr>NAVFNLSPV</vt:lpstr>
      <vt:lpstr>NAVFNLTOT</vt:lpstr>
      <vt:lpstr>NAVFNLWIN</vt:lpstr>
      <vt:lpstr>NAVFNLWSP</vt:lpstr>
      <vt:lpstr>NEMFNLANT</vt:lpstr>
      <vt:lpstr>NEMFNLBGM</vt:lpstr>
      <vt:lpstr>NEMFNLBGS</vt:lpstr>
      <vt:lpstr>NEMFNLBID</vt:lpstr>
      <vt:lpstr>NEMFNLBIT</vt:lpstr>
      <vt:lpstr>NEMFNLBKB</vt:lpstr>
      <vt:lpstr>NEMFNLBLQ</vt:lpstr>
      <vt:lpstr>NEMFNLBOM</vt:lpstr>
      <vt:lpstr>NEMFNLBRW</vt:lpstr>
      <vt:lpstr>NEMFNLBTM</vt:lpstr>
      <vt:lpstr>NEMFNLCDO</vt:lpstr>
      <vt:lpstr>NEMFNLCOK</vt:lpstr>
      <vt:lpstr>NEMFNLCOL</vt:lpstr>
      <vt:lpstr>NEMFNLELE</vt:lpstr>
      <vt:lpstr>NEMFNLGAS</vt:lpstr>
      <vt:lpstr>NEMFNLGDD</vt:lpstr>
      <vt:lpstr>NEMFNLGEO</vt:lpstr>
      <vt:lpstr>NEMFNLHEA</vt:lpstr>
      <vt:lpstr>NEMFNLHYD</vt:lpstr>
      <vt:lpstr>NEMFNLKJF</vt:lpstr>
      <vt:lpstr>NEMFNLLFG</vt:lpstr>
      <vt:lpstr>NEMFNLLIG</vt:lpstr>
      <vt:lpstr>NEMFNLLPG</vt:lpstr>
      <vt:lpstr>NEMFNLLUB</vt:lpstr>
      <vt:lpstr>NEMFNLMPE</vt:lpstr>
      <vt:lpstr>NEMFNLMTG</vt:lpstr>
      <vt:lpstr>NEMFNLNAP</vt:lpstr>
      <vt:lpstr>NEMFNLNRW</vt:lpstr>
      <vt:lpstr>NEMFNLOIL</vt:lpstr>
      <vt:lpstr>NEMFNLOKS</vt:lpstr>
      <vt:lpstr>NEMFNLPEA</vt:lpstr>
      <vt:lpstr>NEMFNLPET</vt:lpstr>
      <vt:lpstr>NEMFNLREN</vt:lpstr>
      <vt:lpstr>NEMFNLRFF</vt:lpstr>
      <vt:lpstr>NEMFNLRFG</vt:lpstr>
      <vt:lpstr>NEMFNLRFO</vt:lpstr>
      <vt:lpstr>NEMFNLRWS</vt:lpstr>
      <vt:lpstr>NEMFNLSOL</vt:lpstr>
      <vt:lpstr>NEMFNLSPE</vt:lpstr>
      <vt:lpstr>NEMFNLSPV</vt:lpstr>
      <vt:lpstr>NEMFNLTOT</vt:lpstr>
      <vt:lpstr>NEMFNLWIN</vt:lpstr>
      <vt:lpstr>NEMFNLWSP</vt:lpstr>
      <vt:lpstr>NOTFNLANT</vt:lpstr>
      <vt:lpstr>NOTFNLBGM</vt:lpstr>
      <vt:lpstr>NOTFNLBGS</vt:lpstr>
      <vt:lpstr>NOTFNLBID</vt:lpstr>
      <vt:lpstr>NOTFNLBIT</vt:lpstr>
      <vt:lpstr>NOTFNLBKB</vt:lpstr>
      <vt:lpstr>NOTFNLBLQ</vt:lpstr>
      <vt:lpstr>NOTFNLBOM</vt:lpstr>
      <vt:lpstr>NOTFNLBRW</vt:lpstr>
      <vt:lpstr>NOTFNLBTM</vt:lpstr>
      <vt:lpstr>NOTFNLCDO</vt:lpstr>
      <vt:lpstr>NOTFNLCOK</vt:lpstr>
      <vt:lpstr>NOTFNLCOL</vt:lpstr>
      <vt:lpstr>NOTFNLELE</vt:lpstr>
      <vt:lpstr>NOTFNLGAS</vt:lpstr>
      <vt:lpstr>NOTFNLGDD</vt:lpstr>
      <vt:lpstr>NOTFNLGEO</vt:lpstr>
      <vt:lpstr>NOTFNLHEA</vt:lpstr>
      <vt:lpstr>NOTFNLHYD</vt:lpstr>
      <vt:lpstr>NOTFNLKJF</vt:lpstr>
      <vt:lpstr>NOTFNLLFG</vt:lpstr>
      <vt:lpstr>NOTFNLLIG</vt:lpstr>
      <vt:lpstr>NOTFNLLPG</vt:lpstr>
      <vt:lpstr>NOTFNLLUB</vt:lpstr>
      <vt:lpstr>NOTFNLMPE</vt:lpstr>
      <vt:lpstr>NOTFNLMTG</vt:lpstr>
      <vt:lpstr>NOTFNLNAP</vt:lpstr>
      <vt:lpstr>NOTFNLNRW</vt:lpstr>
      <vt:lpstr>NOTFNLOIL</vt:lpstr>
      <vt:lpstr>NOTFNLOKS</vt:lpstr>
      <vt:lpstr>NOTFNLPEA</vt:lpstr>
      <vt:lpstr>NOTFNLPET</vt:lpstr>
      <vt:lpstr>NOTFNLREN</vt:lpstr>
      <vt:lpstr>NOTFNLRFF</vt:lpstr>
      <vt:lpstr>NOTFNLRFG</vt:lpstr>
      <vt:lpstr>NOTFNLRFO</vt:lpstr>
      <vt:lpstr>NOTFNLRWS</vt:lpstr>
      <vt:lpstr>NOTFNLSOL</vt:lpstr>
      <vt:lpstr>NOTFNLSPE</vt:lpstr>
      <vt:lpstr>NOTFNLSPV</vt:lpstr>
      <vt:lpstr>NOTFNLTOT</vt:lpstr>
      <vt:lpstr>NOTFNLWIN</vt:lpstr>
      <vt:lpstr>NOTFNLWSP</vt:lpstr>
      <vt:lpstr>OMNFNLANT</vt:lpstr>
      <vt:lpstr>OMNFNLBGM</vt:lpstr>
      <vt:lpstr>OMNFNLBGS</vt:lpstr>
      <vt:lpstr>OMNFNLBID</vt:lpstr>
      <vt:lpstr>OMNFNLBIT</vt:lpstr>
      <vt:lpstr>OMNFNLBKB</vt:lpstr>
      <vt:lpstr>OMNFNLBLQ</vt:lpstr>
      <vt:lpstr>OMNFNLBOM</vt:lpstr>
      <vt:lpstr>OMNFNLBRW</vt:lpstr>
      <vt:lpstr>OMNFNLBTM</vt:lpstr>
      <vt:lpstr>OMNFNLCDO</vt:lpstr>
      <vt:lpstr>OMNFNLCOK</vt:lpstr>
      <vt:lpstr>OMNFNLCOL</vt:lpstr>
      <vt:lpstr>OMNFNLELE</vt:lpstr>
      <vt:lpstr>OMNFNLGAS</vt:lpstr>
      <vt:lpstr>OMNFNLGDD</vt:lpstr>
      <vt:lpstr>OMNFNLGEO</vt:lpstr>
      <vt:lpstr>OMNFNLHEA</vt:lpstr>
      <vt:lpstr>OMNFNLHYD</vt:lpstr>
      <vt:lpstr>OMNFNLKJF</vt:lpstr>
      <vt:lpstr>OMNFNLLFG</vt:lpstr>
      <vt:lpstr>OMNFNLLIG</vt:lpstr>
      <vt:lpstr>OMNFNLLPG</vt:lpstr>
      <vt:lpstr>OMNFNLLUB</vt:lpstr>
      <vt:lpstr>OMNFNLMPE</vt:lpstr>
      <vt:lpstr>OMNFNLMTG</vt:lpstr>
      <vt:lpstr>OMNFNLNAP</vt:lpstr>
      <vt:lpstr>OMNFNLNRW</vt:lpstr>
      <vt:lpstr>OMNFNLOIL</vt:lpstr>
      <vt:lpstr>OMNFNLOKS</vt:lpstr>
      <vt:lpstr>OMNFNLPEA</vt:lpstr>
      <vt:lpstr>OMNFNLPET</vt:lpstr>
      <vt:lpstr>OMNFNLREN</vt:lpstr>
      <vt:lpstr>OMNFNLRFF</vt:lpstr>
      <vt:lpstr>OMNFNLRFG</vt:lpstr>
      <vt:lpstr>OMNFNLRFO</vt:lpstr>
      <vt:lpstr>OMNFNLRWS</vt:lpstr>
      <vt:lpstr>OMNFNLSOL</vt:lpstr>
      <vt:lpstr>OMNFNLSPE</vt:lpstr>
      <vt:lpstr>OMNFNLSPV</vt:lpstr>
      <vt:lpstr>OMNFNLTOT</vt:lpstr>
      <vt:lpstr>OMNFNLWIN</vt:lpstr>
      <vt:lpstr>OMNFNLWSP</vt:lpstr>
      <vt:lpstr>ONMFNLANT</vt:lpstr>
      <vt:lpstr>ONMFNLBGM</vt:lpstr>
      <vt:lpstr>ONMFNLBGS</vt:lpstr>
      <vt:lpstr>ONMFNLBID</vt:lpstr>
      <vt:lpstr>ONMFNLBIT</vt:lpstr>
      <vt:lpstr>ONMFNLBKB</vt:lpstr>
      <vt:lpstr>ONMFNLBLQ</vt:lpstr>
      <vt:lpstr>ONMFNLBOM</vt:lpstr>
      <vt:lpstr>ONMFNLBRW</vt:lpstr>
      <vt:lpstr>ONMFNLBTM</vt:lpstr>
      <vt:lpstr>ONMFNLCDO</vt:lpstr>
      <vt:lpstr>ONMFNLCOK</vt:lpstr>
      <vt:lpstr>ONMFNLCOL</vt:lpstr>
      <vt:lpstr>ONMFNLELE</vt:lpstr>
      <vt:lpstr>ONMFNLGAS</vt:lpstr>
      <vt:lpstr>ONMFNLGDD</vt:lpstr>
      <vt:lpstr>ONMFNLGEO</vt:lpstr>
      <vt:lpstr>ONMFNLHEA</vt:lpstr>
      <vt:lpstr>ONMFNLHYD</vt:lpstr>
      <vt:lpstr>ONMFNLKJF</vt:lpstr>
      <vt:lpstr>ONMFNLLFG</vt:lpstr>
      <vt:lpstr>ONMFNLLIG</vt:lpstr>
      <vt:lpstr>ONMFNLLPG</vt:lpstr>
      <vt:lpstr>ONMFNLLUB</vt:lpstr>
      <vt:lpstr>ONMFNLMPE</vt:lpstr>
      <vt:lpstr>ONMFNLMTG</vt:lpstr>
      <vt:lpstr>ONMFNLNAP</vt:lpstr>
      <vt:lpstr>ONMFNLNRW</vt:lpstr>
      <vt:lpstr>ONMFNLOIL</vt:lpstr>
      <vt:lpstr>ONMFNLOKS</vt:lpstr>
      <vt:lpstr>ONMFNLPEA</vt:lpstr>
      <vt:lpstr>ONMFNLPET</vt:lpstr>
      <vt:lpstr>ONMFNLREN</vt:lpstr>
      <vt:lpstr>ONMFNLRFF</vt:lpstr>
      <vt:lpstr>ONMFNLRFG</vt:lpstr>
      <vt:lpstr>ONMFNLRFO</vt:lpstr>
      <vt:lpstr>ONMFNLRWS</vt:lpstr>
      <vt:lpstr>ONMFNLSOL</vt:lpstr>
      <vt:lpstr>ONMFNLSPE</vt:lpstr>
      <vt:lpstr>ONMFNLSPV</vt:lpstr>
      <vt:lpstr>ONMFNLTOT</vt:lpstr>
      <vt:lpstr>ONMFNLWIN</vt:lpstr>
      <vt:lpstr>ONMFNLWSP</vt:lpstr>
      <vt:lpstr>OSSFNLANT</vt:lpstr>
      <vt:lpstr>OSSFNLBGM</vt:lpstr>
      <vt:lpstr>OSSFNLBGS</vt:lpstr>
      <vt:lpstr>OSSFNLBID</vt:lpstr>
      <vt:lpstr>OSSFNLBIT</vt:lpstr>
      <vt:lpstr>OSSFNLBKB</vt:lpstr>
      <vt:lpstr>OSSFNLBOM</vt:lpstr>
      <vt:lpstr>OSSFNLBTM</vt:lpstr>
      <vt:lpstr>OSSFNLCDO</vt:lpstr>
      <vt:lpstr>OSSFNLCOK</vt:lpstr>
      <vt:lpstr>OSSFNLCOL</vt:lpstr>
      <vt:lpstr>OSSFNLELE</vt:lpstr>
      <vt:lpstr>OSSFNLGAS</vt:lpstr>
      <vt:lpstr>OSSFNLGDD</vt:lpstr>
      <vt:lpstr>OSSFNLGEO</vt:lpstr>
      <vt:lpstr>OSSFNLHEA</vt:lpstr>
      <vt:lpstr>OSSFNLHYD</vt:lpstr>
      <vt:lpstr>OSSFNLKJF</vt:lpstr>
      <vt:lpstr>OSSFNLLFG</vt:lpstr>
      <vt:lpstr>OSSFNLLIG</vt:lpstr>
      <vt:lpstr>OSSFNLLPG</vt:lpstr>
      <vt:lpstr>OSSFNLLUB</vt:lpstr>
      <vt:lpstr>OSSFNLMPE</vt:lpstr>
      <vt:lpstr>OSSFNLMTG</vt:lpstr>
      <vt:lpstr>OSSFNLNAP</vt:lpstr>
      <vt:lpstr>OSSFNLNRW</vt:lpstr>
      <vt:lpstr>OSSFNLOIL</vt:lpstr>
      <vt:lpstr>OSSFNLOKS</vt:lpstr>
      <vt:lpstr>OSSFNLPEA</vt:lpstr>
      <vt:lpstr>OSSFNLPET</vt:lpstr>
      <vt:lpstr>OSSFNLREN</vt:lpstr>
      <vt:lpstr>OSSFNLRFF</vt:lpstr>
      <vt:lpstr>OSSFNLRFG</vt:lpstr>
      <vt:lpstr>OSSFNLRFO</vt:lpstr>
      <vt:lpstr>OSSFNLRWS</vt:lpstr>
      <vt:lpstr>OSSFNLSOL</vt:lpstr>
      <vt:lpstr>OSSFNLSPE</vt:lpstr>
      <vt:lpstr>OSSFNLSPV</vt:lpstr>
      <vt:lpstr>OSSFNLTOT</vt:lpstr>
      <vt:lpstr>OSSFNLWIN</vt:lpstr>
      <vt:lpstr>OSSFNLWSP</vt:lpstr>
      <vt:lpstr>PAMFNLANT</vt:lpstr>
      <vt:lpstr>PAMFNLBGM</vt:lpstr>
      <vt:lpstr>PAMFNLBGS</vt:lpstr>
      <vt:lpstr>PAMFNLBID</vt:lpstr>
      <vt:lpstr>PAMFNLBIT</vt:lpstr>
      <vt:lpstr>PAMFNLBKB</vt:lpstr>
      <vt:lpstr>PAMFNLBOM</vt:lpstr>
      <vt:lpstr>PAMFNLBTM</vt:lpstr>
      <vt:lpstr>PAMFNLCDO</vt:lpstr>
      <vt:lpstr>PAMFNLCOK</vt:lpstr>
      <vt:lpstr>PAMFNLCOL</vt:lpstr>
      <vt:lpstr>PAMFNLELE</vt:lpstr>
      <vt:lpstr>PAMFNLGAS</vt:lpstr>
      <vt:lpstr>PAMFNLGDD</vt:lpstr>
      <vt:lpstr>PAMFNLGEO</vt:lpstr>
      <vt:lpstr>PAMFNLHEA</vt:lpstr>
      <vt:lpstr>PAMFNLHYD</vt:lpstr>
      <vt:lpstr>PAMFNLKJF</vt:lpstr>
      <vt:lpstr>PAMFNLLFG</vt:lpstr>
      <vt:lpstr>PAMFNLLIG</vt:lpstr>
      <vt:lpstr>PAMFNLLPG</vt:lpstr>
      <vt:lpstr>PAMFNLLUB</vt:lpstr>
      <vt:lpstr>PAMFNLMPE</vt:lpstr>
      <vt:lpstr>PAMFNLMTG</vt:lpstr>
      <vt:lpstr>PAMFNLNAP</vt:lpstr>
      <vt:lpstr>PAMFNLNRW</vt:lpstr>
      <vt:lpstr>PAMFNLOIL</vt:lpstr>
      <vt:lpstr>PAMFNLOKS</vt:lpstr>
      <vt:lpstr>PAMFNLPEA</vt:lpstr>
      <vt:lpstr>PAMFNLPET</vt:lpstr>
      <vt:lpstr>PAMFNLREN</vt:lpstr>
      <vt:lpstr>PAMFNLRFF</vt:lpstr>
      <vt:lpstr>PAMFNLRFG</vt:lpstr>
      <vt:lpstr>PAMFNLRFO</vt:lpstr>
      <vt:lpstr>PAMFNLRWS</vt:lpstr>
      <vt:lpstr>PAMFNLSOL</vt:lpstr>
      <vt:lpstr>PAMFNLSPE</vt:lpstr>
      <vt:lpstr>PAMFNLSPV</vt:lpstr>
      <vt:lpstr>PAMFNLTOT</vt:lpstr>
      <vt:lpstr>PAMFNLWIN</vt:lpstr>
      <vt:lpstr>PAMFNLWSP</vt:lpstr>
      <vt:lpstr>PPPFNLANT</vt:lpstr>
      <vt:lpstr>PPPFNLBGM</vt:lpstr>
      <vt:lpstr>PPPFNLBGS</vt:lpstr>
      <vt:lpstr>PPPFNLBID</vt:lpstr>
      <vt:lpstr>PPPFNLBIT</vt:lpstr>
      <vt:lpstr>PPPFNLBKB</vt:lpstr>
      <vt:lpstr>PPPFNLBLQ</vt:lpstr>
      <vt:lpstr>PPPFNLBOM</vt:lpstr>
      <vt:lpstr>PPPFNLBRW</vt:lpstr>
      <vt:lpstr>PPPFNLBTM</vt:lpstr>
      <vt:lpstr>PPPFNLCDO</vt:lpstr>
      <vt:lpstr>PPPFNLCOK</vt:lpstr>
      <vt:lpstr>PPPFNLCOL</vt:lpstr>
      <vt:lpstr>PPPFNLELE</vt:lpstr>
      <vt:lpstr>PPPFNLGAS</vt:lpstr>
      <vt:lpstr>PPPFNLGDD</vt:lpstr>
      <vt:lpstr>PPPFNLGEO</vt:lpstr>
      <vt:lpstr>PPPFNLHEA</vt:lpstr>
      <vt:lpstr>PPPFNLHYD</vt:lpstr>
      <vt:lpstr>PPPFNLKJF</vt:lpstr>
      <vt:lpstr>PPPFNLLFG</vt:lpstr>
      <vt:lpstr>PPPFNLLIG</vt:lpstr>
      <vt:lpstr>PPPFNLLPG</vt:lpstr>
      <vt:lpstr>PPPFNLLUB</vt:lpstr>
      <vt:lpstr>PPPFNLMPE</vt:lpstr>
      <vt:lpstr>PPPFNLMTG</vt:lpstr>
      <vt:lpstr>PPPFNLNAP</vt:lpstr>
      <vt:lpstr>PPPFNLNRW</vt:lpstr>
      <vt:lpstr>PPPFNLOIL</vt:lpstr>
      <vt:lpstr>PPPFNLOKS</vt:lpstr>
      <vt:lpstr>PPPFNLPEA</vt:lpstr>
      <vt:lpstr>PPPFNLPET</vt:lpstr>
      <vt:lpstr>PPPFNLREN</vt:lpstr>
      <vt:lpstr>PPPFNLRFF</vt:lpstr>
      <vt:lpstr>PPPFNLRFG</vt:lpstr>
      <vt:lpstr>PPPFNLRFO</vt:lpstr>
      <vt:lpstr>PPPFNLRWS</vt:lpstr>
      <vt:lpstr>PPPFNLSOL</vt:lpstr>
      <vt:lpstr>PPPFNLSPE</vt:lpstr>
      <vt:lpstr>PPPFNLSPV</vt:lpstr>
      <vt:lpstr>PPPFNLTOT</vt:lpstr>
      <vt:lpstr>PPPFNLWIN</vt:lpstr>
      <vt:lpstr>PPPFNLWSP</vt:lpstr>
      <vt:lpstr>PSRFNLANT</vt:lpstr>
      <vt:lpstr>PSRFNLBGM</vt:lpstr>
      <vt:lpstr>PSRFNLBGS</vt:lpstr>
      <vt:lpstr>PSRFNLBID</vt:lpstr>
      <vt:lpstr>PSRFNLBIT</vt:lpstr>
      <vt:lpstr>PSRFNLBKB</vt:lpstr>
      <vt:lpstr>PSRFNLBLQ</vt:lpstr>
      <vt:lpstr>PSRFNLBOM</vt:lpstr>
      <vt:lpstr>PSRFNLBRW</vt:lpstr>
      <vt:lpstr>PSRFNLBTM</vt:lpstr>
      <vt:lpstr>PSRFNLCDO</vt:lpstr>
      <vt:lpstr>PSRFNLCOK</vt:lpstr>
      <vt:lpstr>PSRFNLCOL</vt:lpstr>
      <vt:lpstr>PSRFNLELE</vt:lpstr>
      <vt:lpstr>PSRFNLGAS</vt:lpstr>
      <vt:lpstr>PSRFNLGDD</vt:lpstr>
      <vt:lpstr>PSRFNLGEO</vt:lpstr>
      <vt:lpstr>PSRFNLHEA</vt:lpstr>
      <vt:lpstr>PSRFNLHYD</vt:lpstr>
      <vt:lpstr>PSRFNLKJF</vt:lpstr>
      <vt:lpstr>PSRFNLLFG</vt:lpstr>
      <vt:lpstr>PSRFNLLIG</vt:lpstr>
      <vt:lpstr>PSRFNLLPG</vt:lpstr>
      <vt:lpstr>PSRFNLLUB</vt:lpstr>
      <vt:lpstr>PSRFNLMPE</vt:lpstr>
      <vt:lpstr>PSRFNLMTG</vt:lpstr>
      <vt:lpstr>PSRFNLNAP</vt:lpstr>
      <vt:lpstr>PSRFNLNRW</vt:lpstr>
      <vt:lpstr>PSRFNLOIL</vt:lpstr>
      <vt:lpstr>PSRFNLOKS</vt:lpstr>
      <vt:lpstr>PSRFNLPEA</vt:lpstr>
      <vt:lpstr>PSRFNLPET</vt:lpstr>
      <vt:lpstr>PSRFNLREN</vt:lpstr>
      <vt:lpstr>PSRFNLRFF</vt:lpstr>
      <vt:lpstr>PSRFNLRFG</vt:lpstr>
      <vt:lpstr>PSRFNLRFO</vt:lpstr>
      <vt:lpstr>PSRFNLRWS</vt:lpstr>
      <vt:lpstr>PSRFNLSOL</vt:lpstr>
      <vt:lpstr>PSRFNLSPE</vt:lpstr>
      <vt:lpstr>PSRFNLSPV</vt:lpstr>
      <vt:lpstr>PSRFNLTOT</vt:lpstr>
      <vt:lpstr>PSRFNLWIN</vt:lpstr>
      <vt:lpstr>PSRFNLWSP</vt:lpstr>
      <vt:lpstr>RAIFNLANT</vt:lpstr>
      <vt:lpstr>RAIFNLBGM</vt:lpstr>
      <vt:lpstr>RAIFNLBGS</vt:lpstr>
      <vt:lpstr>RAIFNLBID</vt:lpstr>
      <vt:lpstr>RAIFNLBIT</vt:lpstr>
      <vt:lpstr>RAIFNLBKB</vt:lpstr>
      <vt:lpstr>RAIFNLBLQ</vt:lpstr>
      <vt:lpstr>RAIFNLBOM</vt:lpstr>
      <vt:lpstr>RAIFNLBRW</vt:lpstr>
      <vt:lpstr>RAIFNLBTM</vt:lpstr>
      <vt:lpstr>RAIFNLCDO</vt:lpstr>
      <vt:lpstr>RAIFNLCOK</vt:lpstr>
      <vt:lpstr>RAIFNLCOL</vt:lpstr>
      <vt:lpstr>RAIFNLELE</vt:lpstr>
      <vt:lpstr>RAIFNLGAS</vt:lpstr>
      <vt:lpstr>RAIFNLGDD</vt:lpstr>
      <vt:lpstr>RAIFNLGEO</vt:lpstr>
      <vt:lpstr>RAIFNLHEA</vt:lpstr>
      <vt:lpstr>RAIFNLHYD</vt:lpstr>
      <vt:lpstr>RAIFNLKJF</vt:lpstr>
      <vt:lpstr>RAIFNLLFG</vt:lpstr>
      <vt:lpstr>RAIFNLLIG</vt:lpstr>
      <vt:lpstr>RAIFNLLPG</vt:lpstr>
      <vt:lpstr>RAIFNLLUB</vt:lpstr>
      <vt:lpstr>RAIFNLMPE</vt:lpstr>
      <vt:lpstr>RAIFNLMTG</vt:lpstr>
      <vt:lpstr>RAIFNLNAP</vt:lpstr>
      <vt:lpstr>RAIFNLNRW</vt:lpstr>
      <vt:lpstr>RAIFNLOIL</vt:lpstr>
      <vt:lpstr>RAIFNLOKS</vt:lpstr>
      <vt:lpstr>RAIFNLPEA</vt:lpstr>
      <vt:lpstr>RAIFNLPET</vt:lpstr>
      <vt:lpstr>RAIFNLREN</vt:lpstr>
      <vt:lpstr>RAIFNLRFF</vt:lpstr>
      <vt:lpstr>RAIFNLRFG</vt:lpstr>
      <vt:lpstr>RAIFNLRFO</vt:lpstr>
      <vt:lpstr>RAIFNLRWS</vt:lpstr>
      <vt:lpstr>RAIFNLSOL</vt:lpstr>
      <vt:lpstr>RAIFNLSPE</vt:lpstr>
      <vt:lpstr>RAIFNLSPV</vt:lpstr>
      <vt:lpstr>RAIFNLTOT</vt:lpstr>
      <vt:lpstr>RAIFNLWIN</vt:lpstr>
      <vt:lpstr>RAIFNLWSP</vt:lpstr>
      <vt:lpstr>RESFNLANT</vt:lpstr>
      <vt:lpstr>RESFNLBGM</vt:lpstr>
      <vt:lpstr>RESFNLBGS</vt:lpstr>
      <vt:lpstr>RESFNLBID</vt:lpstr>
      <vt:lpstr>RESFNLBIT</vt:lpstr>
      <vt:lpstr>RESFNLBKB</vt:lpstr>
      <vt:lpstr>RESFNLBLQ</vt:lpstr>
      <vt:lpstr>RESFNLBOM</vt:lpstr>
      <vt:lpstr>RESFNLBRW</vt:lpstr>
      <vt:lpstr>RESFNLBTM</vt:lpstr>
      <vt:lpstr>RESFNLCDO</vt:lpstr>
      <vt:lpstr>RESFNLCOK</vt:lpstr>
      <vt:lpstr>RESFNLCOL</vt:lpstr>
      <vt:lpstr>RESFNLELE</vt:lpstr>
      <vt:lpstr>RESFNLGAS</vt:lpstr>
      <vt:lpstr>RESFNLGDD</vt:lpstr>
      <vt:lpstr>RESFNLGEO</vt:lpstr>
      <vt:lpstr>RESFNLHEA</vt:lpstr>
      <vt:lpstr>RESFNLHYD</vt:lpstr>
      <vt:lpstr>RESFNLKJF</vt:lpstr>
      <vt:lpstr>RESFNLLFG</vt:lpstr>
      <vt:lpstr>RESFNLLIG</vt:lpstr>
      <vt:lpstr>RESFNLLPG</vt:lpstr>
      <vt:lpstr>RESFNLLUB</vt:lpstr>
      <vt:lpstr>RESFNLMPE</vt:lpstr>
      <vt:lpstr>RESFNLMTG</vt:lpstr>
      <vt:lpstr>RESFNLNAP</vt:lpstr>
      <vt:lpstr>RESFNLNRW</vt:lpstr>
      <vt:lpstr>RESFNLOIL</vt:lpstr>
      <vt:lpstr>RESFNLOKS</vt:lpstr>
      <vt:lpstr>RESFNLPEA</vt:lpstr>
      <vt:lpstr>RESFNLPET</vt:lpstr>
      <vt:lpstr>RESFNLREN</vt:lpstr>
      <vt:lpstr>RESFNLRFF</vt:lpstr>
      <vt:lpstr>RESFNLRFG</vt:lpstr>
      <vt:lpstr>RESFNLRFO</vt:lpstr>
      <vt:lpstr>RESFNLRWS</vt:lpstr>
      <vt:lpstr>RESFNLSOL</vt:lpstr>
      <vt:lpstr>RESFNLSPE</vt:lpstr>
      <vt:lpstr>RESFNLSPV</vt:lpstr>
      <vt:lpstr>RESFNLTOT</vt:lpstr>
      <vt:lpstr>RESFNLWIN</vt:lpstr>
      <vt:lpstr>RESFNLWSP</vt:lpstr>
      <vt:lpstr>RFTFNLANT</vt:lpstr>
      <vt:lpstr>RFTFNLBGM</vt:lpstr>
      <vt:lpstr>RFTFNLBGS</vt:lpstr>
      <vt:lpstr>RFTFNLBID</vt:lpstr>
      <vt:lpstr>RFTFNLBIT</vt:lpstr>
      <vt:lpstr>RFTFNLBKB</vt:lpstr>
      <vt:lpstr>RFTFNLBLQ</vt:lpstr>
      <vt:lpstr>RFTFNLBOM</vt:lpstr>
      <vt:lpstr>RFTFNLBRW</vt:lpstr>
      <vt:lpstr>RFTFNLBTM</vt:lpstr>
      <vt:lpstr>RFTFNLCDO</vt:lpstr>
      <vt:lpstr>RFTFNLCOK</vt:lpstr>
      <vt:lpstr>RFTFNLCOL</vt:lpstr>
      <vt:lpstr>RFTFNLELE</vt:lpstr>
      <vt:lpstr>RFTFNLGAS</vt:lpstr>
      <vt:lpstr>RFTFNLGDD</vt:lpstr>
      <vt:lpstr>RFTFNLGEO</vt:lpstr>
      <vt:lpstr>RFTFNLHEA</vt:lpstr>
      <vt:lpstr>RFTFNLHYD</vt:lpstr>
      <vt:lpstr>RFTFNLKJF</vt:lpstr>
      <vt:lpstr>RFTFNLLFG</vt:lpstr>
      <vt:lpstr>RFTFNLLIG</vt:lpstr>
      <vt:lpstr>RFTFNLLPG</vt:lpstr>
      <vt:lpstr>RFTFNLLUB</vt:lpstr>
      <vt:lpstr>RFTFNLMPE</vt:lpstr>
      <vt:lpstr>RFTFNLMTG</vt:lpstr>
      <vt:lpstr>RFTFNLNAP</vt:lpstr>
      <vt:lpstr>RFTFNLNRW</vt:lpstr>
      <vt:lpstr>RFTFNLOIL</vt:lpstr>
      <vt:lpstr>RFTFNLOKS</vt:lpstr>
      <vt:lpstr>RFTFNLPEA</vt:lpstr>
      <vt:lpstr>RFTFNLPET</vt:lpstr>
      <vt:lpstr>RFTFNLREN</vt:lpstr>
      <vt:lpstr>RFTFNLRFF</vt:lpstr>
      <vt:lpstr>RFTFNLRFG</vt:lpstr>
      <vt:lpstr>RFTFNLRFO</vt:lpstr>
      <vt:lpstr>RFTFNLRWS</vt:lpstr>
      <vt:lpstr>RFTFNLSOL</vt:lpstr>
      <vt:lpstr>RFTFNLSPE</vt:lpstr>
      <vt:lpstr>RFTFNLSPV</vt:lpstr>
      <vt:lpstr>RFTFNLTOT</vt:lpstr>
      <vt:lpstr>RFTFNLWIN</vt:lpstr>
      <vt:lpstr>RFTFNLWSP</vt:lpstr>
      <vt:lpstr>RPCFNLANT</vt:lpstr>
      <vt:lpstr>RPCFNLBGM</vt:lpstr>
      <vt:lpstr>RPCFNLBGS</vt:lpstr>
      <vt:lpstr>RPCFNLBID</vt:lpstr>
      <vt:lpstr>RPCFNLBIT</vt:lpstr>
      <vt:lpstr>RPCFNLBKB</vt:lpstr>
      <vt:lpstr>RPCFNLBLQ</vt:lpstr>
      <vt:lpstr>RPCFNLBOM</vt:lpstr>
      <vt:lpstr>RPCFNLBRW</vt:lpstr>
      <vt:lpstr>RPCFNLBTM</vt:lpstr>
      <vt:lpstr>RPCFNLCDO</vt:lpstr>
      <vt:lpstr>RPCFNLCOK</vt:lpstr>
      <vt:lpstr>RPCFNLCOL</vt:lpstr>
      <vt:lpstr>RPCFNLELE</vt:lpstr>
      <vt:lpstr>RPCFNLGAS</vt:lpstr>
      <vt:lpstr>RPCFNLGDD</vt:lpstr>
      <vt:lpstr>RPCFNLGEO</vt:lpstr>
      <vt:lpstr>RPCFNLHEA</vt:lpstr>
      <vt:lpstr>RPCFNLHYD</vt:lpstr>
      <vt:lpstr>RPCFNLKJF</vt:lpstr>
      <vt:lpstr>RPCFNLLFG</vt:lpstr>
      <vt:lpstr>RPCFNLLIG</vt:lpstr>
      <vt:lpstr>RPCFNLLPG</vt:lpstr>
      <vt:lpstr>RPCFNLLUB</vt:lpstr>
      <vt:lpstr>RPCFNLMPE</vt:lpstr>
      <vt:lpstr>RPCFNLMTG</vt:lpstr>
      <vt:lpstr>RPCFNLNAP</vt:lpstr>
      <vt:lpstr>RPCFNLNRW</vt:lpstr>
      <vt:lpstr>RPCFNLOIL</vt:lpstr>
      <vt:lpstr>RPCFNLOKS</vt:lpstr>
      <vt:lpstr>RPCFNLPEA</vt:lpstr>
      <vt:lpstr>RPCFNLPET</vt:lpstr>
      <vt:lpstr>RPCFNLREN</vt:lpstr>
      <vt:lpstr>RPCFNLRFF</vt:lpstr>
      <vt:lpstr>RPCFNLRFG</vt:lpstr>
      <vt:lpstr>RPCFNLRFO</vt:lpstr>
      <vt:lpstr>RPCFNLRWS</vt:lpstr>
      <vt:lpstr>RPCFNLSOL</vt:lpstr>
      <vt:lpstr>RPCFNLSPE</vt:lpstr>
      <vt:lpstr>RPCFNLSPV</vt:lpstr>
      <vt:lpstr>RPCFNLTOT</vt:lpstr>
      <vt:lpstr>RPCFNLWIN</vt:lpstr>
      <vt:lpstr>RPCFNLWSP</vt:lpstr>
      <vt:lpstr>RPPFNLANT</vt:lpstr>
      <vt:lpstr>RPPFNLBGM</vt:lpstr>
      <vt:lpstr>RPPFNLBGS</vt:lpstr>
      <vt:lpstr>RPPFNLBID</vt:lpstr>
      <vt:lpstr>RPPFNLBIT</vt:lpstr>
      <vt:lpstr>RPPFNLBKB</vt:lpstr>
      <vt:lpstr>RPPFNLBLQ</vt:lpstr>
      <vt:lpstr>RPPFNLBOM</vt:lpstr>
      <vt:lpstr>RPPFNLBRW</vt:lpstr>
      <vt:lpstr>RPPFNLBTM</vt:lpstr>
      <vt:lpstr>RPPFNLCDO</vt:lpstr>
      <vt:lpstr>RPPFNLCOK</vt:lpstr>
      <vt:lpstr>RPPFNLCOL</vt:lpstr>
      <vt:lpstr>RPPFNLELE</vt:lpstr>
      <vt:lpstr>RPPFNLGAS</vt:lpstr>
      <vt:lpstr>RPPFNLGDD</vt:lpstr>
      <vt:lpstr>RPPFNLGEO</vt:lpstr>
      <vt:lpstr>RPPFNLHEA</vt:lpstr>
      <vt:lpstr>RPPFNLHYD</vt:lpstr>
      <vt:lpstr>RPPFNLKJF</vt:lpstr>
      <vt:lpstr>RPPFNLLFG</vt:lpstr>
      <vt:lpstr>RPPFNLLIG</vt:lpstr>
      <vt:lpstr>RPPFNLLPG</vt:lpstr>
      <vt:lpstr>RPPFNLLUB</vt:lpstr>
      <vt:lpstr>RPPFNLMPE</vt:lpstr>
      <vt:lpstr>RPPFNLMTG</vt:lpstr>
      <vt:lpstr>RPPFNLNAP</vt:lpstr>
      <vt:lpstr>RPPFNLNRW</vt:lpstr>
      <vt:lpstr>RPPFNLOIL</vt:lpstr>
      <vt:lpstr>RPPFNLOKS</vt:lpstr>
      <vt:lpstr>RPPFNLPEA</vt:lpstr>
      <vt:lpstr>RPPFNLPET</vt:lpstr>
      <vt:lpstr>RPPFNLREN</vt:lpstr>
      <vt:lpstr>RPPFNLRFF</vt:lpstr>
      <vt:lpstr>RPPFNLRFG</vt:lpstr>
      <vt:lpstr>RPPFNLRFO</vt:lpstr>
      <vt:lpstr>RPPFNLRWS</vt:lpstr>
      <vt:lpstr>RPPFNLSOL</vt:lpstr>
      <vt:lpstr>RPPFNLSPE</vt:lpstr>
      <vt:lpstr>RPPFNLSPV</vt:lpstr>
      <vt:lpstr>RPPFNLTOT</vt:lpstr>
      <vt:lpstr>RPPFNLWIN</vt:lpstr>
      <vt:lpstr>RPPFNLWSP</vt:lpstr>
      <vt:lpstr>RPRFNLANT</vt:lpstr>
      <vt:lpstr>RPRFNLBGM</vt:lpstr>
      <vt:lpstr>RPRFNLBGS</vt:lpstr>
      <vt:lpstr>RPRFNLBID</vt:lpstr>
      <vt:lpstr>RPRFNLBIT</vt:lpstr>
      <vt:lpstr>RPRFNLBKB</vt:lpstr>
      <vt:lpstr>RPRFNLBLQ</vt:lpstr>
      <vt:lpstr>RPRFNLBOM</vt:lpstr>
      <vt:lpstr>RPRFNLBRW</vt:lpstr>
      <vt:lpstr>RPRFNLBTM</vt:lpstr>
      <vt:lpstr>RPRFNLCDO</vt:lpstr>
      <vt:lpstr>RPRFNLCOK</vt:lpstr>
      <vt:lpstr>RPRFNLCOL</vt:lpstr>
      <vt:lpstr>RPRFNLELE</vt:lpstr>
      <vt:lpstr>RPRFNLGAS</vt:lpstr>
      <vt:lpstr>RPRFNLGDD</vt:lpstr>
      <vt:lpstr>RPRFNLGEO</vt:lpstr>
      <vt:lpstr>RPRFNLHEA</vt:lpstr>
      <vt:lpstr>RPRFNLHYD</vt:lpstr>
      <vt:lpstr>RPRFNLKJF</vt:lpstr>
      <vt:lpstr>RPRFNLLFG</vt:lpstr>
      <vt:lpstr>RPRFNLLIG</vt:lpstr>
      <vt:lpstr>RPRFNLLPG</vt:lpstr>
      <vt:lpstr>RPRFNLLUB</vt:lpstr>
      <vt:lpstr>RPRFNLMPE</vt:lpstr>
      <vt:lpstr>RPRFNLMTG</vt:lpstr>
      <vt:lpstr>RPRFNLNAP</vt:lpstr>
      <vt:lpstr>RPRFNLNRW</vt:lpstr>
      <vt:lpstr>RPRFNLOIL</vt:lpstr>
      <vt:lpstr>RPRFNLOKS</vt:lpstr>
      <vt:lpstr>RPRFNLPEA</vt:lpstr>
      <vt:lpstr>RPRFNLPET</vt:lpstr>
      <vt:lpstr>RPRFNLREN</vt:lpstr>
      <vt:lpstr>RPRFNLRFF</vt:lpstr>
      <vt:lpstr>RPRFNLRFG</vt:lpstr>
      <vt:lpstr>RPRFNLRFO</vt:lpstr>
      <vt:lpstr>RPRFNLRWS</vt:lpstr>
      <vt:lpstr>RPRFNLSOL</vt:lpstr>
      <vt:lpstr>RPRFNLSPE</vt:lpstr>
      <vt:lpstr>RPRFNLSPV</vt:lpstr>
      <vt:lpstr>RPRFNLTOT</vt:lpstr>
      <vt:lpstr>RPRFNLWIN</vt:lpstr>
      <vt:lpstr>RPRFNLWSP</vt:lpstr>
      <vt:lpstr>SERFNLANT</vt:lpstr>
      <vt:lpstr>SERFNLBGM</vt:lpstr>
      <vt:lpstr>SERFNLBGS</vt:lpstr>
      <vt:lpstr>SERFNLBID</vt:lpstr>
      <vt:lpstr>SERFNLBIT</vt:lpstr>
      <vt:lpstr>SERFNLBKB</vt:lpstr>
      <vt:lpstr>SERFNLBLQ</vt:lpstr>
      <vt:lpstr>SERFNLBOM</vt:lpstr>
      <vt:lpstr>SERFNLBRW</vt:lpstr>
      <vt:lpstr>SERFNLBTM</vt:lpstr>
      <vt:lpstr>SERFNLCDO</vt:lpstr>
      <vt:lpstr>SERFNLCOK</vt:lpstr>
      <vt:lpstr>SERFNLCOL</vt:lpstr>
      <vt:lpstr>SERFNLELE</vt:lpstr>
      <vt:lpstr>SERFNLGAS</vt:lpstr>
      <vt:lpstr>SERFNLGDD</vt:lpstr>
      <vt:lpstr>SERFNLGEO</vt:lpstr>
      <vt:lpstr>SERFNLHEA</vt:lpstr>
      <vt:lpstr>SERFNLHYD</vt:lpstr>
      <vt:lpstr>SERFNLKJF</vt:lpstr>
      <vt:lpstr>SERFNLLFG</vt:lpstr>
      <vt:lpstr>SERFNLLIG</vt:lpstr>
      <vt:lpstr>SERFNLLPG</vt:lpstr>
      <vt:lpstr>SERFNLLUB</vt:lpstr>
      <vt:lpstr>SERFNLMPE</vt:lpstr>
      <vt:lpstr>SERFNLMTG</vt:lpstr>
      <vt:lpstr>SERFNLNAP</vt:lpstr>
      <vt:lpstr>SERFNLNRW</vt:lpstr>
      <vt:lpstr>SERFNLOIL</vt:lpstr>
      <vt:lpstr>SERFNLOKS</vt:lpstr>
      <vt:lpstr>SERFNLPEA</vt:lpstr>
      <vt:lpstr>SERFNLPET</vt:lpstr>
      <vt:lpstr>SERFNLREN</vt:lpstr>
      <vt:lpstr>SERFNLRFF</vt:lpstr>
      <vt:lpstr>SERFNLRFG</vt:lpstr>
      <vt:lpstr>SERFNLRFO</vt:lpstr>
      <vt:lpstr>SERFNLRWS</vt:lpstr>
      <vt:lpstr>SERFNLSOL</vt:lpstr>
      <vt:lpstr>SERFNLSPE</vt:lpstr>
      <vt:lpstr>SERFNLSPV</vt:lpstr>
      <vt:lpstr>SERFNLTOT</vt:lpstr>
      <vt:lpstr>SERFNLWIN</vt:lpstr>
      <vt:lpstr>SERFNLWSP</vt:lpstr>
      <vt:lpstr>SWAFNLANT</vt:lpstr>
      <vt:lpstr>SWAFNLBGM</vt:lpstr>
      <vt:lpstr>SWAFNLBGS</vt:lpstr>
      <vt:lpstr>SWAFNLBID</vt:lpstr>
      <vt:lpstr>SWAFNLBIT</vt:lpstr>
      <vt:lpstr>SWAFNLBKB</vt:lpstr>
      <vt:lpstr>SWAFNLBOM</vt:lpstr>
      <vt:lpstr>SWAFNLBTM</vt:lpstr>
      <vt:lpstr>SWAFNLCDO</vt:lpstr>
      <vt:lpstr>SWAFNLCOK</vt:lpstr>
      <vt:lpstr>SWAFNLCOL</vt:lpstr>
      <vt:lpstr>SWAFNLELE</vt:lpstr>
      <vt:lpstr>SWAFNLGAS</vt:lpstr>
      <vt:lpstr>SWAFNLGDD</vt:lpstr>
      <vt:lpstr>SWAFNLGEO</vt:lpstr>
      <vt:lpstr>SWAFNLHEA</vt:lpstr>
      <vt:lpstr>SWAFNLHYD</vt:lpstr>
      <vt:lpstr>SWAFNLKJF</vt:lpstr>
      <vt:lpstr>SWAFNLLFG</vt:lpstr>
      <vt:lpstr>SWAFNLLIG</vt:lpstr>
      <vt:lpstr>SWAFNLLPG</vt:lpstr>
      <vt:lpstr>SWAFNLLUB</vt:lpstr>
      <vt:lpstr>SWAFNLMPE</vt:lpstr>
      <vt:lpstr>SWAFNLMTG</vt:lpstr>
      <vt:lpstr>SWAFNLNAP</vt:lpstr>
      <vt:lpstr>SWAFNLNRW</vt:lpstr>
      <vt:lpstr>SWAFNLOIL</vt:lpstr>
      <vt:lpstr>SWAFNLOKS</vt:lpstr>
      <vt:lpstr>SWAFNLPEA</vt:lpstr>
      <vt:lpstr>SWAFNLPET</vt:lpstr>
      <vt:lpstr>SWAFNLREN</vt:lpstr>
      <vt:lpstr>SWAFNLRFF</vt:lpstr>
      <vt:lpstr>SWAFNLRFG</vt:lpstr>
      <vt:lpstr>SWAFNLRFO</vt:lpstr>
      <vt:lpstr>SWAFNLRWS</vt:lpstr>
      <vt:lpstr>SWAFNLSOL</vt:lpstr>
      <vt:lpstr>SWAFNLSPE</vt:lpstr>
      <vt:lpstr>SWAFNLSPV</vt:lpstr>
      <vt:lpstr>SWAFNLTOT</vt:lpstr>
      <vt:lpstr>SWAFNLWIN</vt:lpstr>
      <vt:lpstr>SWAFNLWSP</vt:lpstr>
      <vt:lpstr>TASFNLANT</vt:lpstr>
      <vt:lpstr>TASFNLBGM</vt:lpstr>
      <vt:lpstr>TASFNLBGS</vt:lpstr>
      <vt:lpstr>TASFNLBID</vt:lpstr>
      <vt:lpstr>TASFNLBIT</vt:lpstr>
      <vt:lpstr>TASFNLBKB</vt:lpstr>
      <vt:lpstr>TASFNLBOM</vt:lpstr>
      <vt:lpstr>TASFNLBTM</vt:lpstr>
      <vt:lpstr>TASFNLCDO</vt:lpstr>
      <vt:lpstr>TASFNLCOK</vt:lpstr>
      <vt:lpstr>TASFNLCOL</vt:lpstr>
      <vt:lpstr>TASFNLELE</vt:lpstr>
      <vt:lpstr>TASFNLGAS</vt:lpstr>
      <vt:lpstr>TASFNLGDD</vt:lpstr>
      <vt:lpstr>TASFNLGEO</vt:lpstr>
      <vt:lpstr>TASFNLHEA</vt:lpstr>
      <vt:lpstr>TASFNLHYD</vt:lpstr>
      <vt:lpstr>TASFNLKJF</vt:lpstr>
      <vt:lpstr>TASFNLLFG</vt:lpstr>
      <vt:lpstr>TASFNLLIG</vt:lpstr>
      <vt:lpstr>TASFNLLPG</vt:lpstr>
      <vt:lpstr>TASFNLLUB</vt:lpstr>
      <vt:lpstr>TASFNLMPE</vt:lpstr>
      <vt:lpstr>TASFNLMTG</vt:lpstr>
      <vt:lpstr>TASFNLNAP</vt:lpstr>
      <vt:lpstr>TASFNLNRW</vt:lpstr>
      <vt:lpstr>TASFNLOIL</vt:lpstr>
      <vt:lpstr>TASFNLOKS</vt:lpstr>
      <vt:lpstr>TASFNLPEA</vt:lpstr>
      <vt:lpstr>TASFNLPET</vt:lpstr>
      <vt:lpstr>TASFNLREN</vt:lpstr>
      <vt:lpstr>TASFNLRFF</vt:lpstr>
      <vt:lpstr>TASFNLRFG</vt:lpstr>
      <vt:lpstr>TASFNLRFO</vt:lpstr>
      <vt:lpstr>TASFNLRWS</vt:lpstr>
      <vt:lpstr>TASFNLSOL</vt:lpstr>
      <vt:lpstr>TASFNLSPE</vt:lpstr>
      <vt:lpstr>TASFNLSPV</vt:lpstr>
      <vt:lpstr>TASFNLTOT</vt:lpstr>
      <vt:lpstr>TASFNLWIN</vt:lpstr>
      <vt:lpstr>TASFNLWSP</vt:lpstr>
      <vt:lpstr>TEMFNLANT</vt:lpstr>
      <vt:lpstr>TEMFNLBGM</vt:lpstr>
      <vt:lpstr>TEMFNLBGS</vt:lpstr>
      <vt:lpstr>TEMFNLBID</vt:lpstr>
      <vt:lpstr>TEMFNLBIT</vt:lpstr>
      <vt:lpstr>TEMFNLBKB</vt:lpstr>
      <vt:lpstr>TEMFNLBLQ</vt:lpstr>
      <vt:lpstr>TEMFNLBOM</vt:lpstr>
      <vt:lpstr>TEMFNLBRW</vt:lpstr>
      <vt:lpstr>TEMFNLBTM</vt:lpstr>
      <vt:lpstr>TEMFNLCDO</vt:lpstr>
      <vt:lpstr>TEMFNLCOK</vt:lpstr>
      <vt:lpstr>TEMFNLCOL</vt:lpstr>
      <vt:lpstr>TEMFNLELE</vt:lpstr>
      <vt:lpstr>TEMFNLGAS</vt:lpstr>
      <vt:lpstr>TEMFNLGDD</vt:lpstr>
      <vt:lpstr>TEMFNLGEO</vt:lpstr>
      <vt:lpstr>TEMFNLHEA</vt:lpstr>
      <vt:lpstr>TEMFNLHYD</vt:lpstr>
      <vt:lpstr>TEMFNLKJF</vt:lpstr>
      <vt:lpstr>TEMFNLLFG</vt:lpstr>
      <vt:lpstr>TEMFNLLIG</vt:lpstr>
      <vt:lpstr>TEMFNLLPG</vt:lpstr>
      <vt:lpstr>TEMFNLLUB</vt:lpstr>
      <vt:lpstr>TEMFNLMPE</vt:lpstr>
      <vt:lpstr>TEMFNLMTG</vt:lpstr>
      <vt:lpstr>TEMFNLNAP</vt:lpstr>
      <vt:lpstr>TEMFNLNRW</vt:lpstr>
      <vt:lpstr>TEMFNLOIL</vt:lpstr>
      <vt:lpstr>TEMFNLOKS</vt:lpstr>
      <vt:lpstr>TEMFNLPEA</vt:lpstr>
      <vt:lpstr>TEMFNLPET</vt:lpstr>
      <vt:lpstr>TEMFNLREN</vt:lpstr>
      <vt:lpstr>TEMFNLRFF</vt:lpstr>
      <vt:lpstr>TEMFNLRFG</vt:lpstr>
      <vt:lpstr>TEMFNLRFO</vt:lpstr>
      <vt:lpstr>TEMFNLRWS</vt:lpstr>
      <vt:lpstr>TEMFNLSOL</vt:lpstr>
      <vt:lpstr>TEMFNLSPE</vt:lpstr>
      <vt:lpstr>TEMFNLSPV</vt:lpstr>
      <vt:lpstr>TEMFNLTOT</vt:lpstr>
      <vt:lpstr>TEMFNLWIN</vt:lpstr>
      <vt:lpstr>TEMFNLWSP</vt:lpstr>
      <vt:lpstr>TOTFNLANT</vt:lpstr>
      <vt:lpstr>TOTFNLBGM</vt:lpstr>
      <vt:lpstr>TOTFNLBGS</vt:lpstr>
      <vt:lpstr>TOTFNLBID</vt:lpstr>
      <vt:lpstr>TOTFNLBIT</vt:lpstr>
      <vt:lpstr>TOTFNLBKB</vt:lpstr>
      <vt:lpstr>TOTFNLBLQ</vt:lpstr>
      <vt:lpstr>TOTFNLBOM</vt:lpstr>
      <vt:lpstr>TOTFNLBRW</vt:lpstr>
      <vt:lpstr>TOTFNLBTM</vt:lpstr>
      <vt:lpstr>TOTFNLCDO</vt:lpstr>
      <vt:lpstr>TOTFNLCOK</vt:lpstr>
      <vt:lpstr>TOTFNLCOL</vt:lpstr>
      <vt:lpstr>TOTFNLELE</vt:lpstr>
      <vt:lpstr>TOTFNLGAS</vt:lpstr>
      <vt:lpstr>TOTFNLGDD</vt:lpstr>
      <vt:lpstr>TOTFNLGEO</vt:lpstr>
      <vt:lpstr>TOTFNLHEA</vt:lpstr>
      <vt:lpstr>TOTFNLHYD</vt:lpstr>
      <vt:lpstr>TOTFNLKJF</vt:lpstr>
      <vt:lpstr>TOTFNLLFG</vt:lpstr>
      <vt:lpstr>TOTFNLLIG</vt:lpstr>
      <vt:lpstr>TOTFNLLPG</vt:lpstr>
      <vt:lpstr>TOTFNLLUB</vt:lpstr>
      <vt:lpstr>TOTFNLMPE</vt:lpstr>
      <vt:lpstr>TOTFNLMTG</vt:lpstr>
      <vt:lpstr>TOTFNLNAP</vt:lpstr>
      <vt:lpstr>TOTFNLNRW</vt:lpstr>
      <vt:lpstr>TOTFNLOIL</vt:lpstr>
      <vt:lpstr>TOTFNLOKS</vt:lpstr>
      <vt:lpstr>TOTFNLPEA</vt:lpstr>
      <vt:lpstr>TOTFNLPET</vt:lpstr>
      <vt:lpstr>TOTFNLREN</vt:lpstr>
      <vt:lpstr>TOTFNLRFF</vt:lpstr>
      <vt:lpstr>TOTFNLRFG</vt:lpstr>
      <vt:lpstr>TOTFNLRFO</vt:lpstr>
      <vt:lpstr>TOTFNLRWS</vt:lpstr>
      <vt:lpstr>TOTFNLSOL</vt:lpstr>
      <vt:lpstr>TOTFNLSPE</vt:lpstr>
      <vt:lpstr>TOTFNLSPV</vt:lpstr>
      <vt:lpstr>TOTFNLTOT</vt:lpstr>
      <vt:lpstr>TOTFNLWIN</vt:lpstr>
      <vt:lpstr>TOTFNLWSP</vt:lpstr>
      <vt:lpstr>TRAFNLANT</vt:lpstr>
      <vt:lpstr>TRAFNLBGM</vt:lpstr>
      <vt:lpstr>TRAFNLBGS</vt:lpstr>
      <vt:lpstr>TRAFNLBID</vt:lpstr>
      <vt:lpstr>TRAFNLBIT</vt:lpstr>
      <vt:lpstr>TRAFNLBKB</vt:lpstr>
      <vt:lpstr>TRAFNLBLQ</vt:lpstr>
      <vt:lpstr>TRAFNLBOM</vt:lpstr>
      <vt:lpstr>TRAFNLBRW</vt:lpstr>
      <vt:lpstr>TRAFNLBTM</vt:lpstr>
      <vt:lpstr>TRAFNLCDO</vt:lpstr>
      <vt:lpstr>TRAFNLCOK</vt:lpstr>
      <vt:lpstr>TRAFNLCOL</vt:lpstr>
      <vt:lpstr>TRAFNLELE</vt:lpstr>
      <vt:lpstr>TRAFNLGAS</vt:lpstr>
      <vt:lpstr>TRAFNLGDD</vt:lpstr>
      <vt:lpstr>TRAFNLGEO</vt:lpstr>
      <vt:lpstr>TRAFNLHEA</vt:lpstr>
      <vt:lpstr>TRAFNLHYD</vt:lpstr>
      <vt:lpstr>TRAFNLKJF</vt:lpstr>
      <vt:lpstr>TRAFNLLFG</vt:lpstr>
      <vt:lpstr>TRAFNLLIG</vt:lpstr>
      <vt:lpstr>TRAFNLLPG</vt:lpstr>
      <vt:lpstr>TRAFNLLUB</vt:lpstr>
      <vt:lpstr>TRAFNLMPE</vt:lpstr>
      <vt:lpstr>TRAFNLMTG</vt:lpstr>
      <vt:lpstr>TRAFNLNAP</vt:lpstr>
      <vt:lpstr>TRAFNLNRW</vt:lpstr>
      <vt:lpstr>TRAFNLOIL</vt:lpstr>
      <vt:lpstr>TRAFNLOKS</vt:lpstr>
      <vt:lpstr>TRAFNLPEA</vt:lpstr>
      <vt:lpstr>TRAFNLPET</vt:lpstr>
      <vt:lpstr>TRAFNLREN</vt:lpstr>
      <vt:lpstr>TRAFNLRFF</vt:lpstr>
      <vt:lpstr>TRAFNLRFG</vt:lpstr>
      <vt:lpstr>TRAFNLRFO</vt:lpstr>
      <vt:lpstr>TRAFNLRWS</vt:lpstr>
      <vt:lpstr>TRAFNLSOL</vt:lpstr>
      <vt:lpstr>TRAFNLSPE</vt:lpstr>
      <vt:lpstr>TRAFNLSPV</vt:lpstr>
      <vt:lpstr>TRAFNLTOT</vt:lpstr>
      <vt:lpstr>TRAFNLWIN</vt:lpstr>
      <vt:lpstr>TRAFNLWSP</vt:lpstr>
      <vt:lpstr>TTPFNLANT</vt:lpstr>
      <vt:lpstr>TTPFNLBGM</vt:lpstr>
      <vt:lpstr>TTPFNLBGS</vt:lpstr>
      <vt:lpstr>TTPFNLBID</vt:lpstr>
      <vt:lpstr>TTPFNLBIT</vt:lpstr>
      <vt:lpstr>TTPFNLBKB</vt:lpstr>
      <vt:lpstr>TTPFNLBLQ</vt:lpstr>
      <vt:lpstr>TTPFNLBOM</vt:lpstr>
      <vt:lpstr>TTPFNLBRW</vt:lpstr>
      <vt:lpstr>TTPFNLBTM</vt:lpstr>
      <vt:lpstr>TTPFNLCDO</vt:lpstr>
      <vt:lpstr>TTPFNLCOK</vt:lpstr>
      <vt:lpstr>TTPFNLCOL</vt:lpstr>
      <vt:lpstr>TTPFNLELE</vt:lpstr>
      <vt:lpstr>TTPFNLGAS</vt:lpstr>
      <vt:lpstr>TTPFNLGDD</vt:lpstr>
      <vt:lpstr>TTPFNLGEO</vt:lpstr>
      <vt:lpstr>TTPFNLHEA</vt:lpstr>
      <vt:lpstr>TTPFNLHYD</vt:lpstr>
      <vt:lpstr>TTPFNLKJF</vt:lpstr>
      <vt:lpstr>TTPFNLLFG</vt:lpstr>
      <vt:lpstr>TTPFNLLIG</vt:lpstr>
      <vt:lpstr>TTPFNLLPG</vt:lpstr>
      <vt:lpstr>TTPFNLLUB</vt:lpstr>
      <vt:lpstr>TTPFNLMPE</vt:lpstr>
      <vt:lpstr>TTPFNLMTG</vt:lpstr>
      <vt:lpstr>TTPFNLNAP</vt:lpstr>
      <vt:lpstr>TTPFNLNRW</vt:lpstr>
      <vt:lpstr>TTPFNLOIL</vt:lpstr>
      <vt:lpstr>TTPFNLOKS</vt:lpstr>
      <vt:lpstr>TTPFNLPEA</vt:lpstr>
      <vt:lpstr>TTPFNLPET</vt:lpstr>
      <vt:lpstr>TTPFNLREN</vt:lpstr>
      <vt:lpstr>TTPFNLRFF</vt:lpstr>
      <vt:lpstr>TTPFNLRFG</vt:lpstr>
      <vt:lpstr>TTPFNLRFO</vt:lpstr>
      <vt:lpstr>TTPFNLRWS</vt:lpstr>
      <vt:lpstr>TTPFNLSOL</vt:lpstr>
      <vt:lpstr>TTPFNLSPE</vt:lpstr>
      <vt:lpstr>TTPFNLSPV</vt:lpstr>
      <vt:lpstr>TTPFNLTOT</vt:lpstr>
      <vt:lpstr>TTPFNLWIN</vt:lpstr>
      <vt:lpstr>TTPFNLWSP</vt:lpstr>
      <vt:lpstr>WRVFNLANT</vt:lpstr>
      <vt:lpstr>WRVFNLBGM</vt:lpstr>
      <vt:lpstr>WRVFNLBGS</vt:lpstr>
      <vt:lpstr>WRVFNLBID</vt:lpstr>
      <vt:lpstr>WRVFNLBIT</vt:lpstr>
      <vt:lpstr>WRVFNLBKB</vt:lpstr>
      <vt:lpstr>WRVFNLBOM</vt:lpstr>
      <vt:lpstr>WRVFNLBTM</vt:lpstr>
      <vt:lpstr>WRVFNLCDO</vt:lpstr>
      <vt:lpstr>WRVFNLCOK</vt:lpstr>
      <vt:lpstr>WRVFNLCOL</vt:lpstr>
      <vt:lpstr>WRVFNLELE</vt:lpstr>
      <vt:lpstr>WRVFNLGAS</vt:lpstr>
      <vt:lpstr>WRVFNLGDD</vt:lpstr>
      <vt:lpstr>WRVFNLGEO</vt:lpstr>
      <vt:lpstr>WRVFNLHEA</vt:lpstr>
      <vt:lpstr>WRVFNLHYD</vt:lpstr>
      <vt:lpstr>WRVFNLKJF</vt:lpstr>
      <vt:lpstr>WRVFNLLFG</vt:lpstr>
      <vt:lpstr>WRVFNLLIG</vt:lpstr>
      <vt:lpstr>WRVFNLLPG</vt:lpstr>
      <vt:lpstr>WRVFNLLUB</vt:lpstr>
      <vt:lpstr>WRVFNLMPE</vt:lpstr>
      <vt:lpstr>WRVFNLMTG</vt:lpstr>
      <vt:lpstr>WRVFNLNAP</vt:lpstr>
      <vt:lpstr>WRVFNLNRW</vt:lpstr>
      <vt:lpstr>WRVFNLOIL</vt:lpstr>
      <vt:lpstr>WRVFNLOKS</vt:lpstr>
      <vt:lpstr>WRVFNLPEA</vt:lpstr>
      <vt:lpstr>WRVFNLPET</vt:lpstr>
      <vt:lpstr>WRVFNLREN</vt:lpstr>
      <vt:lpstr>WRVFNLRFF</vt:lpstr>
      <vt:lpstr>WRVFNLRFG</vt:lpstr>
      <vt:lpstr>WRVFNLRFO</vt:lpstr>
      <vt:lpstr>WRVFNLRWS</vt:lpstr>
      <vt:lpstr>WRVFNLSOL</vt:lpstr>
      <vt:lpstr>WRVFNLSPE</vt:lpstr>
      <vt:lpstr>WRVFNLSPV</vt:lpstr>
      <vt:lpstr>WRVFNLTOT</vt:lpstr>
      <vt:lpstr>WRVFNLWIN</vt:lpstr>
      <vt:lpstr>WRVFNLWSP</vt:lpstr>
      <vt:lpstr>WSWFNLANT</vt:lpstr>
      <vt:lpstr>WSWFNLBGM</vt:lpstr>
      <vt:lpstr>WSWFNLBGS</vt:lpstr>
      <vt:lpstr>WSWFNLBID</vt:lpstr>
      <vt:lpstr>WSWFNLBIT</vt:lpstr>
      <vt:lpstr>WSWFNLBKB</vt:lpstr>
      <vt:lpstr>WSWFNLBOM</vt:lpstr>
      <vt:lpstr>WSWFNLBTM</vt:lpstr>
      <vt:lpstr>WSWFNLCDO</vt:lpstr>
      <vt:lpstr>WSWFNLCOK</vt:lpstr>
      <vt:lpstr>WSWFNLCOL</vt:lpstr>
      <vt:lpstr>WSWFNLELE</vt:lpstr>
      <vt:lpstr>WSWFNLGAS</vt:lpstr>
      <vt:lpstr>WSWFNLGDD</vt:lpstr>
      <vt:lpstr>WSWFNLGEO</vt:lpstr>
      <vt:lpstr>WSWFNLHEA</vt:lpstr>
      <vt:lpstr>WSWFNLHYD</vt:lpstr>
      <vt:lpstr>WSWFNLKJF</vt:lpstr>
      <vt:lpstr>WSWFNLLFG</vt:lpstr>
      <vt:lpstr>WSWFNLLIG</vt:lpstr>
      <vt:lpstr>WSWFNLLPG</vt:lpstr>
      <vt:lpstr>WSWFNLLUB</vt:lpstr>
      <vt:lpstr>WSWFNLMPE</vt:lpstr>
      <vt:lpstr>WSWFNLMTG</vt:lpstr>
      <vt:lpstr>WSWFNLNAP</vt:lpstr>
      <vt:lpstr>WSWFNLNRW</vt:lpstr>
      <vt:lpstr>WSWFNLOIL</vt:lpstr>
      <vt:lpstr>WSWFNLOKS</vt:lpstr>
      <vt:lpstr>WSWFNLPEA</vt:lpstr>
      <vt:lpstr>WSWFNLPET</vt:lpstr>
      <vt:lpstr>WSWFNLREN</vt:lpstr>
      <vt:lpstr>WSWFNLRFF</vt:lpstr>
      <vt:lpstr>WSWFNLRFG</vt:lpstr>
      <vt:lpstr>WSWFNLRFO</vt:lpstr>
      <vt:lpstr>WSWFNLRWS</vt:lpstr>
      <vt:lpstr>WSWFNLSOL</vt:lpstr>
      <vt:lpstr>WSWFNLSPE</vt:lpstr>
      <vt:lpstr>WSWFNLSPV</vt:lpstr>
      <vt:lpstr>WSWFNLTOT</vt:lpstr>
      <vt:lpstr>WSWFNLWIN</vt:lpstr>
      <vt:lpstr>WSWFNLWSP</vt:lpstr>
      <vt:lpstr>WWPFNLANT</vt:lpstr>
      <vt:lpstr>WWPFNLBGM</vt:lpstr>
      <vt:lpstr>WWPFNLBGS</vt:lpstr>
      <vt:lpstr>WWPFNLBID</vt:lpstr>
      <vt:lpstr>WWPFNLBIT</vt:lpstr>
      <vt:lpstr>WWPFNLBKB</vt:lpstr>
      <vt:lpstr>WWPFNLBLQ</vt:lpstr>
      <vt:lpstr>WWPFNLBOM</vt:lpstr>
      <vt:lpstr>WWPFNLBRW</vt:lpstr>
      <vt:lpstr>WWPFNLBTM</vt:lpstr>
      <vt:lpstr>WWPFNLCDO</vt:lpstr>
      <vt:lpstr>WWPFNLCOK</vt:lpstr>
      <vt:lpstr>WWPFNLCOL</vt:lpstr>
      <vt:lpstr>WWPFNLELE</vt:lpstr>
      <vt:lpstr>WWPFNLGAS</vt:lpstr>
      <vt:lpstr>WWPFNLGDD</vt:lpstr>
      <vt:lpstr>WWPFNLGEO</vt:lpstr>
      <vt:lpstr>WWPFNLHEA</vt:lpstr>
      <vt:lpstr>WWPFNLHYD</vt:lpstr>
      <vt:lpstr>WWPFNLKJF</vt:lpstr>
      <vt:lpstr>WWPFNLLFG</vt:lpstr>
      <vt:lpstr>WWPFNLLIG</vt:lpstr>
      <vt:lpstr>WWPFNLLPG</vt:lpstr>
      <vt:lpstr>WWPFNLLUB</vt:lpstr>
      <vt:lpstr>WWPFNLMPE</vt:lpstr>
      <vt:lpstr>WWPFNLMTG</vt:lpstr>
      <vt:lpstr>WWPFNLNAP</vt:lpstr>
      <vt:lpstr>WWPFNLNRW</vt:lpstr>
      <vt:lpstr>WWPFNLOIL</vt:lpstr>
      <vt:lpstr>WWPFNLOKS</vt:lpstr>
      <vt:lpstr>WWPFNLPEA</vt:lpstr>
      <vt:lpstr>WWPFNLPET</vt:lpstr>
      <vt:lpstr>WWPFNLREN</vt:lpstr>
      <vt:lpstr>WWPFNLRFF</vt:lpstr>
      <vt:lpstr>WWPFNLRFG</vt:lpstr>
      <vt:lpstr>WWPFNLRFO</vt:lpstr>
      <vt:lpstr>WWPFNLRWS</vt:lpstr>
      <vt:lpstr>WWPFNLSOL</vt:lpstr>
      <vt:lpstr>WWPFNLSPE</vt:lpstr>
      <vt:lpstr>WWPFNLSPV</vt:lpstr>
      <vt:lpstr>WWPFNLTOT</vt:lpstr>
      <vt:lpstr>WWPFNLWIN</vt:lpstr>
      <vt:lpstr>WWPFNLWSP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 Martin</dc:creator>
  <cp:lastModifiedBy>Gracemol James</cp:lastModifiedBy>
  <dcterms:created xsi:type="dcterms:W3CDTF">2021-02-09T16:35:28Z</dcterms:created>
  <dcterms:modified xsi:type="dcterms:W3CDTF">2024-05-31T14:56:25Z</dcterms:modified>
</cp:coreProperties>
</file>