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BD6CAD8C-8674-4418-8AD3-AE295B880303}" xr6:coauthVersionLast="47" xr6:coauthVersionMax="47" xr10:uidLastSave="{00000000-0000-0000-0000-000000000000}"/>
  <bookViews>
    <workbookView xWindow="-110" yWindow="-110" windowWidth="19420" windowHeight="10420" activeTab="7" xr2:uid="{6BF99779-17D5-432A-8799-A606283CDDAE}"/>
  </bookViews>
  <sheets>
    <sheet name="2011" sheetId="1" r:id="rId1"/>
    <sheet name="2012" sheetId="2" r:id="rId2"/>
    <sheet name="2013" sheetId="3" r:id="rId3"/>
    <sheet name="2014" sheetId="4" r:id="rId4"/>
    <sheet name="2015" sheetId="5" r:id="rId5"/>
    <sheet name="2016" sheetId="6" r:id="rId6"/>
    <sheet name="2017" sheetId="7" r:id="rId7"/>
    <sheet name="2018" sheetId="8" r:id="rId8"/>
    <sheet name="2019" sheetId="9" r:id="rId9"/>
    <sheet name="2020" sheetId="10" r:id="rId10"/>
    <sheet name="RECOMMENDATION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0" l="1"/>
  <c r="F17" i="10"/>
  <c r="F16" i="10"/>
  <c r="F14" i="10"/>
  <c r="F13" i="10"/>
  <c r="F12" i="10"/>
  <c r="F11" i="10"/>
  <c r="F10" i="10"/>
  <c r="F9" i="10"/>
  <c r="F8" i="10"/>
  <c r="F7" i="10"/>
  <c r="F6" i="10"/>
  <c r="F5" i="10"/>
  <c r="F4" i="10"/>
  <c r="F3" i="10"/>
  <c r="F18" i="9"/>
  <c r="F17" i="9"/>
  <c r="F16" i="9"/>
  <c r="F14" i="9"/>
  <c r="F13" i="9"/>
  <c r="F12" i="9"/>
  <c r="F11" i="9"/>
  <c r="F10" i="9"/>
  <c r="F9" i="9"/>
  <c r="F8" i="9"/>
  <c r="F7" i="9"/>
  <c r="F6" i="9"/>
  <c r="F5" i="9"/>
  <c r="F4" i="9"/>
  <c r="F3" i="9"/>
  <c r="F18" i="8"/>
  <c r="F17" i="8"/>
  <c r="F16" i="8"/>
  <c r="F14" i="8"/>
  <c r="F13" i="8"/>
  <c r="F12" i="8"/>
  <c r="F11" i="8"/>
  <c r="F10" i="8"/>
  <c r="F9" i="8"/>
  <c r="F8" i="8"/>
  <c r="F7" i="8"/>
  <c r="F6" i="8"/>
  <c r="F5" i="8"/>
  <c r="F4" i="8"/>
  <c r="F3" i="8"/>
  <c r="F18" i="7"/>
  <c r="F17" i="7"/>
  <c r="F16" i="7"/>
  <c r="F14" i="7"/>
  <c r="F13" i="7"/>
  <c r="F12" i="7"/>
  <c r="F11" i="7"/>
  <c r="F10" i="7"/>
  <c r="F9" i="7"/>
  <c r="F8" i="7"/>
  <c r="F7" i="7"/>
  <c r="F6" i="7"/>
  <c r="F5" i="7"/>
  <c r="F4" i="7"/>
  <c r="F3" i="7"/>
  <c r="F18" i="6"/>
  <c r="F17" i="6"/>
  <c r="F16" i="6"/>
  <c r="F14" i="6"/>
  <c r="F13" i="6"/>
  <c r="F12" i="6"/>
  <c r="F11" i="6"/>
  <c r="F10" i="6"/>
  <c r="F9" i="6"/>
  <c r="F8" i="6"/>
  <c r="F7" i="6"/>
  <c r="F6" i="6"/>
  <c r="F5" i="6"/>
  <c r="F4" i="6"/>
  <c r="F3" i="6"/>
  <c r="F18" i="5"/>
  <c r="F17" i="5"/>
  <c r="F16" i="5"/>
  <c r="F14" i="5"/>
  <c r="F13" i="5"/>
  <c r="F12" i="5"/>
  <c r="F11" i="5"/>
  <c r="F10" i="5"/>
  <c r="F9" i="5"/>
  <c r="F8" i="5"/>
  <c r="F7" i="5"/>
  <c r="F6" i="5"/>
  <c r="F5" i="5"/>
  <c r="F4" i="5"/>
  <c r="F3" i="5"/>
  <c r="F18" i="4"/>
  <c r="F17" i="4"/>
  <c r="F16" i="4"/>
  <c r="F14" i="4"/>
  <c r="F13" i="4"/>
  <c r="F12" i="4"/>
  <c r="F11" i="4"/>
  <c r="F10" i="4"/>
  <c r="F9" i="4"/>
  <c r="F8" i="4"/>
  <c r="F7" i="4"/>
  <c r="F6" i="4"/>
  <c r="F5" i="4"/>
  <c r="F4" i="4"/>
  <c r="F3" i="4"/>
  <c r="F18" i="3"/>
  <c r="F17" i="3"/>
  <c r="F16" i="3"/>
  <c r="F14" i="3"/>
  <c r="F13" i="3"/>
  <c r="F12" i="3"/>
  <c r="F11" i="3"/>
  <c r="F10" i="3"/>
  <c r="F9" i="3"/>
  <c r="F8" i="3"/>
  <c r="F7" i="3"/>
  <c r="F6" i="3"/>
  <c r="F5" i="3"/>
  <c r="F4" i="3"/>
  <c r="F3" i="3"/>
  <c r="F18" i="2"/>
  <c r="F17" i="2"/>
  <c r="F16" i="2"/>
  <c r="F14" i="2"/>
  <c r="F13" i="2"/>
  <c r="F12" i="2"/>
  <c r="F11" i="2"/>
  <c r="F10" i="2"/>
  <c r="F9" i="2"/>
  <c r="F8" i="2"/>
  <c r="F7" i="2"/>
  <c r="F6" i="2"/>
  <c r="F5" i="2"/>
  <c r="F4" i="2"/>
  <c r="F3" i="2"/>
  <c r="F19" i="1"/>
  <c r="F18" i="1"/>
  <c r="F17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<sst xmlns="http://schemas.openxmlformats.org/spreadsheetml/2006/main" count="212" uniqueCount="35">
  <si>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</si>
  <si>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</si>
  <si>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</si>
  <si>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</si>
  <si>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</si>
  <si>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</si>
  <si>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</si>
  <si>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</si>
  <si>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</si>
  <si>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</si>
  <si>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</si>
  <si>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</si>
  <si>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</si>
  <si>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Begginning No. of Employees</t>
  </si>
  <si>
    <t>New Hires</t>
  </si>
  <si>
    <t>Separations</t>
  </si>
  <si>
    <t>Ending No. of Employees</t>
  </si>
  <si>
    <t>Average Monthly Employment</t>
  </si>
  <si>
    <t>Employee Turnover</t>
  </si>
  <si>
    <t>Average Monthy Employment</t>
  </si>
  <si>
    <t>Employee Turn over</t>
  </si>
  <si>
    <t>Average Monthly Employement</t>
  </si>
  <si>
    <t>Employee turnover</t>
  </si>
  <si>
    <t>289</t>
  </si>
  <si>
    <t xml:space="preserve">  EMPLOYEE TURN OVER. </t>
  </si>
  <si>
    <t xml:space="preserve">   -Employee turnover is classify as the voluntarily and involuntarily exit of an employee. </t>
  </si>
  <si>
    <t xml:space="preserve">The main reason of this is the company's shortcomings such as, opportunities, compensation </t>
  </si>
  <si>
    <t xml:space="preserve">and culture. </t>
  </si>
  <si>
    <t xml:space="preserve">To reduce the company's employee turn over here are some of my recommendations; </t>
  </si>
  <si>
    <t xml:space="preserve">    1. Hire the right people. </t>
  </si>
  <si>
    <t xml:space="preserve">    2. Reward and recognize employees. </t>
  </si>
  <si>
    <t xml:space="preserve">    4. Allow opportunities for development and and continuing education. </t>
  </si>
  <si>
    <t xml:space="preserve">    3. Offer flexibility. </t>
  </si>
  <si>
    <t xml:space="preserve">    5. Analyze existing turnover to find issuess. </t>
  </si>
  <si>
    <t xml:space="preserve">Reducing company's emloyee turn over can help the company to be more profitable.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</si>
</sst>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quotePrefix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595B-9B54-47E2-8AAA-3765097D9DB9}">
  <sheetPr>
    <tabColor theme="5"/>
  </sheetPr>
  <dimension ref="B2:F19"/>
  <sheetViews>
    <sheetView workbookViewId="0">
      <selection activeCell="D15" sqref="D15"/>
    </sheetView>
  </sheetViews>
  <sheetFormatPr defaultRowHeight="14.5" x14ac:dyDescent="0.35"/>
  <cols>
    <col min="2" max="2" width="9.6328125" customWidth="1"/>
    <col min="3" max="3" width="26.26953125" customWidth="1"/>
    <col min="4" max="4" width="12.90625" customWidth="1"/>
    <col min="5" max="5" width="27" customWidth="1"/>
    <col min="6" max="6" width="22.26953125" customWidth="1"/>
    <col min="7" max="7" width="13.6328125" customWidth="1"/>
  </cols>
  <sheetData>
    <row r="2" spans="2:6" x14ac:dyDescent="0.35">
      <c r="B2" s="6" t="s">
        <v>0</v>
      </c>
      <c r="C2" s="6" t="s">
        <v>13</v>
      </c>
      <c r="D2" s="6" t="s">
        <v>14</v>
      </c>
      <c r="E2" s="6" t="s">
        <v>15</v>
      </c>
      <c r="F2" s="6" t="s">
        <v>16</v>
      </c>
    </row>
    <row r="3" spans="2:6" x14ac:dyDescent="0.35">
      <c r="B3" s="1" t="s">
        <v>1</v>
      </c>
      <c r="C3" s="2">
        <v>254</v>
      </c>
      <c r="D3" s="1">
        <v>6</v>
      </c>
      <c r="E3" s="1">
        <v>0</v>
      </c>
      <c r="F3" s="1">
        <f>(C3+D3)-E3</f>
        <v>260</v>
      </c>
    </row>
    <row r="4" spans="2:6" x14ac:dyDescent="0.35">
      <c r="B4" s="1" t="s">
        <v>2</v>
      </c>
      <c r="C4" s="1">
        <v>260</v>
      </c>
      <c r="D4" s="1">
        <v>8</v>
      </c>
      <c r="E4" s="1">
        <v>3</v>
      </c>
      <c r="F4" s="1">
        <f>(C4+D4)-E4</f>
        <v>265</v>
      </c>
    </row>
    <row r="5" spans="2:6" x14ac:dyDescent="0.35">
      <c r="B5" s="1" t="s">
        <v>3</v>
      </c>
      <c r="C5" s="1">
        <v>265</v>
      </c>
      <c r="D5" s="1">
        <v>2</v>
      </c>
      <c r="E5" s="1">
        <v>5</v>
      </c>
      <c r="F5" s="1">
        <f>(C5+D5)-E5</f>
        <v>262</v>
      </c>
    </row>
    <row r="6" spans="2:6" x14ac:dyDescent="0.35">
      <c r="B6" s="1" t="s">
        <v>4</v>
      </c>
      <c r="C6" s="1">
        <v>262</v>
      </c>
      <c r="D6" s="1">
        <v>4</v>
      </c>
      <c r="E6" s="1">
        <v>1</v>
      </c>
      <c r="F6" s="1">
        <f>(C6+D6)-E6</f>
        <v>265</v>
      </c>
    </row>
    <row r="7" spans="2:6" x14ac:dyDescent="0.35">
      <c r="B7" s="1" t="s">
        <v>5</v>
      </c>
      <c r="C7" s="1">
        <v>265</v>
      </c>
      <c r="D7" s="1">
        <v>5</v>
      </c>
      <c r="E7" s="1">
        <v>0</v>
      </c>
      <c r="F7" s="1">
        <f>(C7+D7)-E7</f>
        <v>270</v>
      </c>
    </row>
    <row r="8" spans="2:6" x14ac:dyDescent="0.35">
      <c r="B8" s="1" t="s">
        <v>6</v>
      </c>
      <c r="C8" s="1">
        <v>270</v>
      </c>
      <c r="D8" s="1">
        <v>0</v>
      </c>
      <c r="E8" s="1">
        <v>2</v>
      </c>
      <c r="F8" s="1">
        <f>(C8+D8)-E8</f>
        <v>268</v>
      </c>
    </row>
    <row r="9" spans="2:6" x14ac:dyDescent="0.35">
      <c r="B9" s="1" t="s">
        <v>7</v>
      </c>
      <c r="C9" s="1">
        <v>268</v>
      </c>
      <c r="D9" s="1">
        <v>3</v>
      </c>
      <c r="E9" s="1">
        <v>0</v>
      </c>
      <c r="F9" s="1">
        <f>(C9+D9)-E9</f>
        <v>271</v>
      </c>
    </row>
    <row r="10" spans="2:6" x14ac:dyDescent="0.35">
      <c r="B10" s="1" t="s">
        <v>8</v>
      </c>
      <c r="C10" s="1">
        <v>271</v>
      </c>
      <c r="D10" s="1">
        <v>5</v>
      </c>
      <c r="E10" s="1">
        <v>2</v>
      </c>
      <c r="F10" s="1">
        <f>(C10+D10)-E10</f>
        <v>274</v>
      </c>
    </row>
    <row r="11" spans="2:6" x14ac:dyDescent="0.35">
      <c r="B11" s="1" t="s">
        <v>9</v>
      </c>
      <c r="C11" s="1">
        <v>274</v>
      </c>
      <c r="D11" s="1">
        <v>3</v>
      </c>
      <c r="E11" s="1">
        <v>4</v>
      </c>
      <c r="F11" s="1">
        <f>(C11+D11)-E11</f>
        <v>273</v>
      </c>
    </row>
    <row r="12" spans="2:6" x14ac:dyDescent="0.35">
      <c r="B12" s="1" t="s">
        <v>10</v>
      </c>
      <c r="C12" s="1">
        <v>273</v>
      </c>
      <c r="D12" s="1">
        <v>6</v>
      </c>
      <c r="E12" s="1">
        <v>3</v>
      </c>
      <c r="F12" s="1">
        <f>(C12+D12)-E12</f>
        <v>276</v>
      </c>
    </row>
    <row r="13" spans="2:6" x14ac:dyDescent="0.35">
      <c r="B13" s="1" t="s">
        <v>11</v>
      </c>
      <c r="C13" s="1">
        <v>276</v>
      </c>
      <c r="D13" s="1">
        <v>2</v>
      </c>
      <c r="E13" s="1">
        <v>6</v>
      </c>
      <c r="F13" s="1">
        <f>(C13+D13)-E13</f>
        <v>272</v>
      </c>
    </row>
    <row r="14" spans="2:6" x14ac:dyDescent="0.35">
      <c r="B14" s="1" t="s">
        <v>12</v>
      </c>
      <c r="C14" s="1">
        <v>272</v>
      </c>
      <c r="D14" s="1">
        <v>0</v>
      </c>
      <c r="E14" s="1">
        <v>0</v>
      </c>
      <c r="F14" s="1">
        <f>(C14+D14)-E14</f>
        <v>272</v>
      </c>
    </row>
    <row r="15" spans="2:6" x14ac:dyDescent="0.35">
      <c r="B15" s="1"/>
      <c r="C15" s="1"/>
      <c r="D15" s="1"/>
      <c r="E15" s="1"/>
      <c r="F15" s="1"/>
    </row>
    <row r="16" spans="2:6" x14ac:dyDescent="0.35">
      <c r="B16" s="1"/>
      <c r="C16" s="1"/>
      <c r="D16" s="1"/>
      <c r="E16" s="1"/>
      <c r="F16" s="1"/>
    </row>
    <row r="17" spans="2:6" x14ac:dyDescent="0.35">
      <c r="B17" s="1"/>
      <c r="C17" s="1"/>
      <c r="D17" s="1"/>
      <c r="E17" s="7" t="s">
        <v>17</v>
      </c>
      <c r="F17" s="1">
        <f>AVERAGE(F3:F14)</f>
        <v>269</v>
      </c>
    </row>
    <row r="18" spans="2:6" x14ac:dyDescent="0.35">
      <c r="B18" s="1"/>
      <c r="C18" s="1"/>
      <c r="D18" s="1"/>
      <c r="E18" s="7" t="s">
        <v>15</v>
      </c>
      <c r="F18" s="1">
        <f>SUM(E3:E14)</f>
        <v>26</v>
      </c>
    </row>
    <row r="19" spans="2:6" x14ac:dyDescent="0.35">
      <c r="B19" s="1"/>
      <c r="C19" s="1"/>
      <c r="D19" s="1"/>
      <c r="E19" s="7" t="s">
        <v>18</v>
      </c>
      <c r="F19" s="8">
        <f>F18/F17</f>
        <v>9.6654275092936809E-2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1C6-6587-4EA0-B084-CA511DA09ED2}">
  <sheetPr>
    <tabColor theme="9" tint="-0.249977111117893"/>
  </sheetPr>
  <dimension ref="B2:F18"/>
  <sheetViews>
    <sheetView workbookViewId="0">
      <selection activeCell="C17" sqref="C17"/>
    </sheetView>
  </sheetViews>
  <sheetFormatPr defaultRowHeight="14.5" x14ac:dyDescent="0.35"/>
  <cols>
    <col min="2" max="2" width="10.453125" customWidth="1"/>
    <col min="3" max="3" width="26.26953125" customWidth="1"/>
    <col min="4" max="4" width="10.90625" customWidth="1"/>
    <col min="5" max="5" width="26.36328125" customWidth="1"/>
    <col min="6" max="6" width="22.26953125" customWidth="1"/>
    <col min="7" max="7" width="13.6328125" customWidth="1"/>
  </cols>
  <sheetData>
    <row r="2" spans="2:6" x14ac:dyDescent="0.35">
      <c r="B2" s="4" t="s">
        <v>0</v>
      </c>
      <c r="C2" s="4" t="s">
        <v>13</v>
      </c>
      <c r="D2" s="4" t="s">
        <v>14</v>
      </c>
      <c r="E2" s="4" t="s">
        <v>15</v>
      </c>
      <c r="F2" s="4" t="s">
        <v>16</v>
      </c>
    </row>
    <row r="3" spans="2:6" x14ac:dyDescent="0.35">
      <c r="B3" s="1" t="s">
        <v>1</v>
      </c>
      <c r="C3" s="1">
        <v>297</v>
      </c>
      <c r="D3" s="1">
        <v>1</v>
      </c>
      <c r="E3" s="1">
        <v>5</v>
      </c>
      <c r="F3" s="1">
        <f>C3+D3-E3</f>
        <v>293</v>
      </c>
    </row>
    <row r="4" spans="2:6" x14ac:dyDescent="0.35">
      <c r="B4" s="1" t="s">
        <v>2</v>
      </c>
      <c r="C4" s="1">
        <v>293</v>
      </c>
      <c r="D4" s="1">
        <v>3</v>
      </c>
      <c r="E4" s="1">
        <v>1</v>
      </c>
      <c r="F4" s="1">
        <f>C4+D4-E4</f>
        <v>295</v>
      </c>
    </row>
    <row r="5" spans="2:6" x14ac:dyDescent="0.35">
      <c r="B5" s="1" t="s">
        <v>3</v>
      </c>
      <c r="C5" s="1">
        <v>295</v>
      </c>
      <c r="D5" s="1">
        <v>4</v>
      </c>
      <c r="E5" s="1">
        <v>2</v>
      </c>
      <c r="F5" s="1">
        <f>C5+D5-E5</f>
        <v>297</v>
      </c>
    </row>
    <row r="6" spans="2:6" x14ac:dyDescent="0.35">
      <c r="B6" s="1" t="s">
        <v>4</v>
      </c>
      <c r="C6" s="1">
        <v>297</v>
      </c>
      <c r="D6" s="1">
        <v>2</v>
      </c>
      <c r="E6" s="1">
        <v>7</v>
      </c>
      <c r="F6" s="1">
        <f>C6+D6-E6</f>
        <v>292</v>
      </c>
    </row>
    <row r="7" spans="2:6" x14ac:dyDescent="0.35">
      <c r="B7" s="1" t="s">
        <v>5</v>
      </c>
      <c r="C7" s="1">
        <v>292</v>
      </c>
      <c r="D7" s="1">
        <v>5</v>
      </c>
      <c r="E7" s="1">
        <v>1</v>
      </c>
      <c r="F7" s="1">
        <f>C7+D7-E7</f>
        <v>296</v>
      </c>
    </row>
    <row r="8" spans="2:6" x14ac:dyDescent="0.35">
      <c r="B8" s="1" t="s">
        <v>6</v>
      </c>
      <c r="C8" s="1">
        <v>296</v>
      </c>
      <c r="D8" s="1">
        <v>3</v>
      </c>
      <c r="E8" s="1">
        <v>2</v>
      </c>
      <c r="F8" s="1">
        <f>C8+D8-E8</f>
        <v>297</v>
      </c>
    </row>
    <row r="9" spans="2:6" x14ac:dyDescent="0.35">
      <c r="B9" s="1" t="s">
        <v>7</v>
      </c>
      <c r="C9" s="1">
        <v>297</v>
      </c>
      <c r="D9" s="1">
        <v>0</v>
      </c>
      <c r="E9" s="1">
        <v>7</v>
      </c>
      <c r="F9" s="1">
        <f>C9+D9-E9</f>
        <v>290</v>
      </c>
    </row>
    <row r="10" spans="2:6" x14ac:dyDescent="0.35">
      <c r="B10" s="1" t="s">
        <v>8</v>
      </c>
      <c r="C10" s="1">
        <v>290</v>
      </c>
      <c r="D10" s="1">
        <v>6</v>
      </c>
      <c r="E10" s="1">
        <v>1</v>
      </c>
      <c r="F10" s="1">
        <f>C10+D10-E10</f>
        <v>295</v>
      </c>
    </row>
    <row r="11" spans="2:6" x14ac:dyDescent="0.35">
      <c r="B11" s="1" t="s">
        <v>9</v>
      </c>
      <c r="C11" s="1">
        <v>295</v>
      </c>
      <c r="D11" s="1">
        <v>2</v>
      </c>
      <c r="E11" s="1">
        <v>1</v>
      </c>
      <c r="F11" s="1">
        <f>C11+D11-E11</f>
        <v>296</v>
      </c>
    </row>
    <row r="12" spans="2:6" x14ac:dyDescent="0.35">
      <c r="B12" s="1" t="s">
        <v>10</v>
      </c>
      <c r="C12" s="1">
        <v>296</v>
      </c>
      <c r="D12" s="1">
        <v>3</v>
      </c>
      <c r="E12" s="1">
        <v>0</v>
      </c>
      <c r="F12" s="1">
        <f>C12+D12-E12</f>
        <v>299</v>
      </c>
    </row>
    <row r="13" spans="2:6" x14ac:dyDescent="0.35">
      <c r="B13" s="1" t="s">
        <v>11</v>
      </c>
      <c r="C13" s="1">
        <v>299</v>
      </c>
      <c r="D13" s="1">
        <v>0</v>
      </c>
      <c r="E13" s="1">
        <v>1</v>
      </c>
      <c r="F13" s="1">
        <f>C13+D13-E13</f>
        <v>298</v>
      </c>
    </row>
    <row r="14" spans="2:6" x14ac:dyDescent="0.35">
      <c r="B14" s="1" t="s">
        <v>12</v>
      </c>
      <c r="C14" s="1">
        <v>298</v>
      </c>
      <c r="D14" s="1">
        <v>7</v>
      </c>
      <c r="E14" s="1">
        <v>3</v>
      </c>
      <c r="F14" s="1">
        <f>C14+D14-E14</f>
        <v>302</v>
      </c>
    </row>
    <row r="15" spans="2:6" x14ac:dyDescent="0.35">
      <c r="B15" s="1"/>
      <c r="C15" s="1"/>
      <c r="D15" s="1"/>
      <c r="E15" s="1"/>
      <c r="F15" s="1"/>
    </row>
    <row r="16" spans="2:6" x14ac:dyDescent="0.35">
      <c r="B16" s="1"/>
      <c r="C16" s="1"/>
      <c r="D16" s="1"/>
      <c r="E16" s="4" t="s">
        <v>17</v>
      </c>
      <c r="F16" s="1">
        <f>AVERAGE(F3:F14)</f>
        <v>295.83333333333331</v>
      </c>
    </row>
    <row r="17" spans="2:6" x14ac:dyDescent="0.35">
      <c r="B17" s="1"/>
      <c r="C17" s="1"/>
      <c r="D17" s="1"/>
      <c r="E17" s="4" t="s">
        <v>15</v>
      </c>
      <c r="F17" s="1">
        <f>SUM(E3:E14)</f>
        <v>31</v>
      </c>
    </row>
    <row r="18" spans="2:6" x14ac:dyDescent="0.35">
      <c r="B18" s="1"/>
      <c r="C18" s="1"/>
      <c r="D18" s="1"/>
      <c r="E18" s="4" t="s">
        <v>22</v>
      </c>
      <c r="F18" s="3">
        <f>F17/F16</f>
        <v>0.1047887323943662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A100B-A51D-45F9-B7C0-4F2E260FD9A7}">
  <sheetPr>
    <tabColor rgb="FF00B0F0"/>
  </sheetPr>
  <dimension ref="A2:A13"/>
  <sheetViews>
    <sheetView workbookViewId="0">
      <selection activeCell="A13" sqref="A13"/>
    </sheetView>
  </sheetViews>
  <sheetFormatPr defaultRowHeight="14.5" x14ac:dyDescent="0.35"/>
  <cols>
    <col min="1" max="1" width="78.1796875" customWidth="1"/>
  </cols>
  <sheetData>
    <row r="2" spans="1:1" x14ac:dyDescent="0.35">
      <c r="A2" t="s">
        <v>24</v>
      </c>
    </row>
    <row r="3" spans="1:1" x14ac:dyDescent="0.35">
      <c r="A3" t="s">
        <v>25</v>
      </c>
    </row>
    <row r="4" spans="1:1" x14ac:dyDescent="0.35">
      <c r="A4" t="s">
        <v>26</v>
      </c>
    </row>
    <row r="5" spans="1:1" x14ac:dyDescent="0.35">
      <c r="A5" t="s">
        <v>27</v>
      </c>
    </row>
    <row r="6" spans="1:1" x14ac:dyDescent="0.35">
      <c r="A6" t="s">
        <v>28</v>
      </c>
    </row>
    <row r="7" spans="1:1" x14ac:dyDescent="0.35">
      <c r="A7" t="s">
        <v>29</v>
      </c>
    </row>
    <row r="8" spans="1:1" x14ac:dyDescent="0.35">
      <c r="A8" t="s">
        <v>30</v>
      </c>
    </row>
    <row r="9" spans="1:1" x14ac:dyDescent="0.35">
      <c r="A9" t="s">
        <v>32</v>
      </c>
    </row>
    <row r="10" spans="1:1" x14ac:dyDescent="0.35">
      <c r="A10" t="s">
        <v>31</v>
      </c>
    </row>
    <row r="11" spans="1:1" x14ac:dyDescent="0.35">
      <c r="A11" t="s">
        <v>33</v>
      </c>
    </row>
    <row r="13" spans="1:1" x14ac:dyDescent="0.35">
      <c r="A1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684D-A602-4727-BF81-080F1DC28E20}">
  <sheetPr>
    <tabColor theme="4"/>
  </sheetPr>
  <dimension ref="B2:F18"/>
  <sheetViews>
    <sheetView workbookViewId="0">
      <selection activeCell="D20" sqref="D20"/>
    </sheetView>
  </sheetViews>
  <sheetFormatPr defaultRowHeight="14.5" x14ac:dyDescent="0.35"/>
  <cols>
    <col min="2" max="2" width="10.81640625" customWidth="1"/>
    <col min="3" max="3" width="26.26953125" customWidth="1"/>
    <col min="4" max="4" width="10.90625" customWidth="1"/>
    <col min="5" max="5" width="27.26953125" customWidth="1"/>
    <col min="6" max="6" width="22.26953125" customWidth="1"/>
    <col min="7" max="7" width="13.6328125" customWidth="1"/>
  </cols>
  <sheetData>
    <row r="2" spans="2:6" x14ac:dyDescent="0.35">
      <c r="B2" s="9" t="s">
        <v>0</v>
      </c>
      <c r="C2" s="9" t="s">
        <v>13</v>
      </c>
      <c r="D2" s="9" t="s">
        <v>14</v>
      </c>
      <c r="E2" s="9" t="s">
        <v>15</v>
      </c>
      <c r="F2" s="9" t="s">
        <v>16</v>
      </c>
    </row>
    <row r="3" spans="2:6" x14ac:dyDescent="0.35">
      <c r="B3" s="1" t="s">
        <v>1</v>
      </c>
      <c r="C3" s="1">
        <v>272</v>
      </c>
      <c r="D3" s="1">
        <v>0</v>
      </c>
      <c r="E3" s="1">
        <v>3</v>
      </c>
      <c r="F3" s="1">
        <f>(C3+D3)-E3</f>
        <v>269</v>
      </c>
    </row>
    <row r="4" spans="2:6" x14ac:dyDescent="0.35">
      <c r="B4" s="1" t="s">
        <v>2</v>
      </c>
      <c r="C4" s="1">
        <v>269</v>
      </c>
      <c r="D4" s="1">
        <v>6</v>
      </c>
      <c r="E4" s="2">
        <v>1</v>
      </c>
      <c r="F4" s="1">
        <f>(C4+D4)-E4</f>
        <v>274</v>
      </c>
    </row>
    <row r="5" spans="2:6" x14ac:dyDescent="0.35">
      <c r="B5" s="1" t="s">
        <v>3</v>
      </c>
      <c r="C5" s="1">
        <v>274</v>
      </c>
      <c r="D5" s="1">
        <v>1</v>
      </c>
      <c r="E5" s="1">
        <v>3</v>
      </c>
      <c r="F5" s="1">
        <f>(C5+D5)-E5</f>
        <v>272</v>
      </c>
    </row>
    <row r="6" spans="2:6" x14ac:dyDescent="0.35">
      <c r="B6" s="1" t="s">
        <v>4</v>
      </c>
      <c r="C6" s="1">
        <v>272</v>
      </c>
      <c r="D6" s="1">
        <v>5</v>
      </c>
      <c r="E6" s="1">
        <v>2</v>
      </c>
      <c r="F6" s="1">
        <f>(C6+D6)-E6</f>
        <v>275</v>
      </c>
    </row>
    <row r="7" spans="2:6" x14ac:dyDescent="0.35">
      <c r="B7" s="1" t="s">
        <v>5</v>
      </c>
      <c r="C7" s="1">
        <v>275</v>
      </c>
      <c r="D7" s="1">
        <v>2</v>
      </c>
      <c r="E7" s="1">
        <v>0</v>
      </c>
      <c r="F7" s="1">
        <f>(C7+D7)-E7</f>
        <v>277</v>
      </c>
    </row>
    <row r="8" spans="2:6" x14ac:dyDescent="0.35">
      <c r="B8" s="1" t="s">
        <v>6</v>
      </c>
      <c r="C8" s="1">
        <v>277</v>
      </c>
      <c r="D8" s="1">
        <v>2</v>
      </c>
      <c r="E8" s="1">
        <v>4</v>
      </c>
      <c r="F8" s="1">
        <f>(C8+D8)-E8</f>
        <v>275</v>
      </c>
    </row>
    <row r="9" spans="2:6" x14ac:dyDescent="0.35">
      <c r="B9" s="1" t="s">
        <v>7</v>
      </c>
      <c r="C9" s="1">
        <v>275</v>
      </c>
      <c r="D9" s="1">
        <v>7</v>
      </c>
      <c r="E9" s="1">
        <v>6</v>
      </c>
      <c r="F9" s="1">
        <f>(C9+D9)-E9</f>
        <v>276</v>
      </c>
    </row>
    <row r="10" spans="2:6" x14ac:dyDescent="0.35">
      <c r="B10" s="1" t="s">
        <v>8</v>
      </c>
      <c r="C10" s="1">
        <v>276</v>
      </c>
      <c r="D10" s="1">
        <v>5</v>
      </c>
      <c r="E10" s="1">
        <v>0</v>
      </c>
      <c r="F10" s="1">
        <f>(C10+D10)-E10</f>
        <v>281</v>
      </c>
    </row>
    <row r="11" spans="2:6" x14ac:dyDescent="0.35">
      <c r="B11" s="1" t="s">
        <v>9</v>
      </c>
      <c r="C11" s="1">
        <v>281</v>
      </c>
      <c r="D11" s="1">
        <v>3</v>
      </c>
      <c r="E11" s="1">
        <v>1</v>
      </c>
      <c r="F11" s="1">
        <f>(C11+D11)-E11</f>
        <v>283</v>
      </c>
    </row>
    <row r="12" spans="2:6" x14ac:dyDescent="0.35">
      <c r="B12" s="1" t="s">
        <v>10</v>
      </c>
      <c r="C12" s="1">
        <v>283</v>
      </c>
      <c r="D12" s="1">
        <v>0</v>
      </c>
      <c r="E12" s="1">
        <v>7</v>
      </c>
      <c r="F12" s="1">
        <f>(C12+D12)-E12</f>
        <v>276</v>
      </c>
    </row>
    <row r="13" spans="2:6" x14ac:dyDescent="0.35">
      <c r="B13" s="1" t="s">
        <v>11</v>
      </c>
      <c r="C13" s="1">
        <v>276</v>
      </c>
      <c r="D13" s="1">
        <v>10</v>
      </c>
      <c r="E13" s="1">
        <v>3</v>
      </c>
      <c r="F13" s="1">
        <f>(C13+D13)-E13</f>
        <v>283</v>
      </c>
    </row>
    <row r="14" spans="2:6" x14ac:dyDescent="0.35">
      <c r="B14" s="1" t="s">
        <v>12</v>
      </c>
      <c r="C14" s="1">
        <v>283</v>
      </c>
      <c r="D14" s="1">
        <v>3</v>
      </c>
      <c r="E14" s="1">
        <v>0</v>
      </c>
      <c r="F14" s="1">
        <f>(C14+D14)-E14</f>
        <v>286</v>
      </c>
    </row>
    <row r="15" spans="2:6" x14ac:dyDescent="0.35">
      <c r="B15" s="1"/>
      <c r="C15" s="1"/>
      <c r="D15" s="1"/>
      <c r="E15" s="1"/>
      <c r="F15" s="1"/>
    </row>
    <row r="16" spans="2:6" x14ac:dyDescent="0.35">
      <c r="B16" s="1"/>
      <c r="C16" s="1"/>
      <c r="D16" s="1"/>
      <c r="E16" s="9" t="s">
        <v>17</v>
      </c>
      <c r="F16" s="1">
        <f>AVERAGE(F3:F14)</f>
        <v>277.25</v>
      </c>
    </row>
    <row r="17" spans="2:6" x14ac:dyDescent="0.35">
      <c r="B17" s="1"/>
      <c r="C17" s="1"/>
      <c r="D17" s="1"/>
      <c r="E17" s="9" t="s">
        <v>15</v>
      </c>
      <c r="F17" s="1">
        <f>SUM(E3:E14)</f>
        <v>30</v>
      </c>
    </row>
    <row r="18" spans="2:6" x14ac:dyDescent="0.35">
      <c r="B18" s="1"/>
      <c r="C18" s="1"/>
      <c r="D18" s="1"/>
      <c r="E18" s="9" t="s">
        <v>18</v>
      </c>
      <c r="F18" s="3">
        <f>F17/F16</f>
        <v>0.10820559062218214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1311-AFD3-45E1-963D-51BF165D337F}">
  <sheetPr>
    <tabColor theme="6"/>
  </sheetPr>
  <dimension ref="B2:F18"/>
  <sheetViews>
    <sheetView workbookViewId="0">
      <selection activeCell="C10" sqref="C10"/>
    </sheetView>
  </sheetViews>
  <sheetFormatPr defaultRowHeight="14.5" x14ac:dyDescent="0.35"/>
  <cols>
    <col min="2" max="2" width="11.08984375" customWidth="1"/>
    <col min="3" max="3" width="27" customWidth="1"/>
    <col min="4" max="4" width="12.6328125" customWidth="1"/>
    <col min="5" max="5" width="26.6328125" customWidth="1"/>
    <col min="6" max="6" width="22.26953125" customWidth="1"/>
    <col min="7" max="7" width="13.6328125" customWidth="1"/>
  </cols>
  <sheetData>
    <row r="2" spans="2:6" x14ac:dyDescent="0.35">
      <c r="B2" s="10" t="s">
        <v>0</v>
      </c>
      <c r="C2" s="10" t="s">
        <v>13</v>
      </c>
      <c r="D2" s="10" t="s">
        <v>14</v>
      </c>
      <c r="E2" s="10" t="s">
        <v>15</v>
      </c>
      <c r="F2" s="10" t="s">
        <v>16</v>
      </c>
    </row>
    <row r="3" spans="2:6" x14ac:dyDescent="0.35">
      <c r="B3" s="1" t="s">
        <v>1</v>
      </c>
      <c r="C3" s="1">
        <v>286</v>
      </c>
      <c r="D3" s="1">
        <v>1</v>
      </c>
      <c r="E3" s="1">
        <v>0</v>
      </c>
      <c r="F3" s="1">
        <f>C3+D3-E3</f>
        <v>287</v>
      </c>
    </row>
    <row r="4" spans="2:6" x14ac:dyDescent="0.35">
      <c r="B4" s="1" t="s">
        <v>2</v>
      </c>
      <c r="C4" s="1">
        <v>287</v>
      </c>
      <c r="D4" s="1">
        <v>3</v>
      </c>
      <c r="E4" s="1">
        <v>1</v>
      </c>
      <c r="F4" s="1">
        <f>C4+D4-E4</f>
        <v>289</v>
      </c>
    </row>
    <row r="5" spans="2:6" x14ac:dyDescent="0.35">
      <c r="B5" s="1" t="s">
        <v>3</v>
      </c>
      <c r="C5" s="1">
        <v>289</v>
      </c>
      <c r="D5" s="1">
        <v>0</v>
      </c>
      <c r="E5" s="1">
        <v>1</v>
      </c>
      <c r="F5" s="1">
        <f>C5+D5-E5</f>
        <v>288</v>
      </c>
    </row>
    <row r="6" spans="2:6" x14ac:dyDescent="0.35">
      <c r="B6" s="1" t="s">
        <v>4</v>
      </c>
      <c r="C6" s="1">
        <v>288</v>
      </c>
      <c r="D6" s="1">
        <v>3</v>
      </c>
      <c r="E6" s="1">
        <v>2</v>
      </c>
      <c r="F6" s="1">
        <f>C6+D6-E6</f>
        <v>289</v>
      </c>
    </row>
    <row r="7" spans="2:6" x14ac:dyDescent="0.35">
      <c r="B7" s="1" t="s">
        <v>5</v>
      </c>
      <c r="C7" s="1">
        <v>289</v>
      </c>
      <c r="D7" s="1">
        <v>1</v>
      </c>
      <c r="E7" s="1">
        <v>8</v>
      </c>
      <c r="F7" s="1">
        <f>C7+D7-E7</f>
        <v>282</v>
      </c>
    </row>
    <row r="8" spans="2:6" x14ac:dyDescent="0.35">
      <c r="B8" s="1" t="s">
        <v>6</v>
      </c>
      <c r="C8" s="1">
        <v>282</v>
      </c>
      <c r="D8" s="1">
        <v>4</v>
      </c>
      <c r="E8" s="1">
        <v>0</v>
      </c>
      <c r="F8" s="1">
        <f>C8+D8-E8</f>
        <v>286</v>
      </c>
    </row>
    <row r="9" spans="2:6" x14ac:dyDescent="0.35">
      <c r="B9" s="1" t="s">
        <v>7</v>
      </c>
      <c r="C9" s="1">
        <v>286</v>
      </c>
      <c r="D9" s="1">
        <v>2</v>
      </c>
      <c r="E9" s="1">
        <v>1</v>
      </c>
      <c r="F9" s="1">
        <f>C9+D9-E9</f>
        <v>287</v>
      </c>
    </row>
    <row r="10" spans="2:6" x14ac:dyDescent="0.35">
      <c r="B10" s="1" t="s">
        <v>8</v>
      </c>
      <c r="C10" s="1">
        <v>287</v>
      </c>
      <c r="D10" s="1">
        <v>0</v>
      </c>
      <c r="E10" s="1">
        <v>0</v>
      </c>
      <c r="F10" s="1">
        <f>C10+D10-E10</f>
        <v>287</v>
      </c>
    </row>
    <row r="11" spans="2:6" x14ac:dyDescent="0.35">
      <c r="B11" s="1" t="s">
        <v>9</v>
      </c>
      <c r="C11" s="1">
        <v>287</v>
      </c>
      <c r="D11" s="1">
        <v>3</v>
      </c>
      <c r="E11" s="1">
        <v>1</v>
      </c>
      <c r="F11" s="1">
        <f>C11+D11-E11</f>
        <v>289</v>
      </c>
    </row>
    <row r="12" spans="2:6" x14ac:dyDescent="0.35">
      <c r="B12" s="1" t="s">
        <v>10</v>
      </c>
      <c r="C12" s="1">
        <v>289</v>
      </c>
      <c r="D12" s="1">
        <v>5</v>
      </c>
      <c r="E12" s="1">
        <v>2</v>
      </c>
      <c r="F12" s="1">
        <f>C12+D12-E12</f>
        <v>292</v>
      </c>
    </row>
    <row r="13" spans="2:6" x14ac:dyDescent="0.35">
      <c r="B13" s="1" t="s">
        <v>11</v>
      </c>
      <c r="C13" s="1">
        <v>292</v>
      </c>
      <c r="D13" s="1">
        <v>2</v>
      </c>
      <c r="E13" s="1">
        <v>0</v>
      </c>
      <c r="F13" s="1">
        <f>C13+D13-E13</f>
        <v>294</v>
      </c>
    </row>
    <row r="14" spans="2:6" x14ac:dyDescent="0.35">
      <c r="B14" s="1" t="s">
        <v>12</v>
      </c>
      <c r="C14" s="1">
        <v>294</v>
      </c>
      <c r="D14" s="1">
        <v>0</v>
      </c>
      <c r="E14" s="1">
        <v>3</v>
      </c>
      <c r="F14" s="1">
        <f>C14+D14-E14</f>
        <v>291</v>
      </c>
    </row>
    <row r="15" spans="2:6" x14ac:dyDescent="0.35">
      <c r="B15" s="1"/>
      <c r="C15" s="1"/>
      <c r="D15" s="1"/>
      <c r="E15" s="1"/>
      <c r="F15" s="1"/>
    </row>
    <row r="16" spans="2:6" x14ac:dyDescent="0.35">
      <c r="B16" s="1"/>
      <c r="C16" s="1"/>
      <c r="D16" s="1"/>
      <c r="E16" s="10" t="s">
        <v>19</v>
      </c>
      <c r="F16" s="1">
        <f>AVERAGE(F3:F14)</f>
        <v>288.41666666666669</v>
      </c>
    </row>
    <row r="17" spans="2:6" x14ac:dyDescent="0.35">
      <c r="B17" s="1"/>
      <c r="C17" s="1"/>
      <c r="D17" s="1"/>
      <c r="E17" s="10" t="s">
        <v>15</v>
      </c>
      <c r="F17" s="1">
        <f>SUM(E3:E14)</f>
        <v>19</v>
      </c>
    </row>
    <row r="18" spans="2:6" x14ac:dyDescent="0.35">
      <c r="B18" s="1"/>
      <c r="C18" s="1"/>
      <c r="D18" s="1"/>
      <c r="E18" s="10" t="s">
        <v>20</v>
      </c>
      <c r="F18" s="3">
        <f>F17/F16</f>
        <v>6.5876914186651259E-2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DE61-756B-4AC9-AB50-B5EA0535E010}">
  <sheetPr>
    <tabColor theme="9"/>
  </sheetPr>
  <dimension ref="B2:F18"/>
  <sheetViews>
    <sheetView workbookViewId="0">
      <selection activeCell="D14" sqref="D14"/>
    </sheetView>
  </sheetViews>
  <sheetFormatPr defaultRowHeight="14.5" x14ac:dyDescent="0.35"/>
  <cols>
    <col min="2" max="2" width="12.36328125" customWidth="1"/>
    <col min="3" max="3" width="28.81640625" customWidth="1"/>
    <col min="4" max="4" width="12.81640625" customWidth="1"/>
    <col min="5" max="5" width="30" customWidth="1"/>
    <col min="6" max="6" width="23.81640625" customWidth="1"/>
    <col min="7" max="7" width="13.6328125" customWidth="1"/>
  </cols>
  <sheetData>
    <row r="2" spans="2:6" x14ac:dyDescent="0.35">
      <c r="B2" s="4" t="s">
        <v>0</v>
      </c>
      <c r="C2" s="4" t="s">
        <v>13</v>
      </c>
      <c r="D2" s="4" t="s">
        <v>14</v>
      </c>
      <c r="E2" s="4" t="s">
        <v>15</v>
      </c>
      <c r="F2" s="4" t="s">
        <v>16</v>
      </c>
    </row>
    <row r="3" spans="2:6" x14ac:dyDescent="0.35">
      <c r="B3" s="1" t="s">
        <v>1</v>
      </c>
      <c r="C3" s="1">
        <v>291</v>
      </c>
      <c r="D3" s="1">
        <v>0</v>
      </c>
      <c r="E3" s="1">
        <v>4</v>
      </c>
      <c r="F3" s="1">
        <f>C3+D3-E3</f>
        <v>287</v>
      </c>
    </row>
    <row r="4" spans="2:6" x14ac:dyDescent="0.35">
      <c r="B4" s="1" t="s">
        <v>2</v>
      </c>
      <c r="C4" s="1">
        <v>287</v>
      </c>
      <c r="D4" s="1">
        <v>2</v>
      </c>
      <c r="E4" s="1">
        <v>1</v>
      </c>
      <c r="F4" s="1">
        <f>C4+D4-E4</f>
        <v>288</v>
      </c>
    </row>
    <row r="5" spans="2:6" x14ac:dyDescent="0.35">
      <c r="B5" s="1" t="s">
        <v>3</v>
      </c>
      <c r="C5" s="1">
        <v>288</v>
      </c>
      <c r="D5" s="1">
        <v>0</v>
      </c>
      <c r="E5" s="1">
        <v>3</v>
      </c>
      <c r="F5" s="1">
        <f>C5+D5-E5</f>
        <v>285</v>
      </c>
    </row>
    <row r="6" spans="2:6" x14ac:dyDescent="0.35">
      <c r="B6" s="1" t="s">
        <v>4</v>
      </c>
      <c r="C6" s="1">
        <v>285</v>
      </c>
      <c r="D6" s="1">
        <v>1</v>
      </c>
      <c r="E6" s="1">
        <v>0</v>
      </c>
      <c r="F6" s="1">
        <f>C6+D6-E6</f>
        <v>286</v>
      </c>
    </row>
    <row r="7" spans="2:6" x14ac:dyDescent="0.35">
      <c r="B7" s="1" t="s">
        <v>5</v>
      </c>
      <c r="C7" s="1">
        <v>286</v>
      </c>
      <c r="D7" s="1">
        <v>0</v>
      </c>
      <c r="E7" s="1">
        <v>2</v>
      </c>
      <c r="F7" s="1">
        <f>C7+D7-E7</f>
        <v>284</v>
      </c>
    </row>
    <row r="8" spans="2:6" x14ac:dyDescent="0.35">
      <c r="B8" s="1" t="s">
        <v>6</v>
      </c>
      <c r="C8" s="1">
        <v>284</v>
      </c>
      <c r="D8" s="1">
        <v>1</v>
      </c>
      <c r="E8" s="1">
        <v>1</v>
      </c>
      <c r="F8" s="1">
        <f>C8+D8-E8</f>
        <v>284</v>
      </c>
    </row>
    <row r="9" spans="2:6" x14ac:dyDescent="0.35">
      <c r="B9" s="1" t="s">
        <v>7</v>
      </c>
      <c r="C9" s="1">
        <v>284</v>
      </c>
      <c r="D9" s="1">
        <v>0</v>
      </c>
      <c r="E9" s="1">
        <v>5</v>
      </c>
      <c r="F9" s="1">
        <f>C9+D9-E9</f>
        <v>279</v>
      </c>
    </row>
    <row r="10" spans="2:6" x14ac:dyDescent="0.35">
      <c r="B10" s="1" t="s">
        <v>8</v>
      </c>
      <c r="C10" s="1">
        <v>279</v>
      </c>
      <c r="D10" s="1">
        <v>3</v>
      </c>
      <c r="E10" s="1">
        <v>0</v>
      </c>
      <c r="F10" s="1">
        <f>C10+D10-E10</f>
        <v>282</v>
      </c>
    </row>
    <row r="11" spans="2:6" x14ac:dyDescent="0.35">
      <c r="B11" s="1" t="s">
        <v>9</v>
      </c>
      <c r="C11" s="1">
        <v>282</v>
      </c>
      <c r="D11" s="1">
        <v>1</v>
      </c>
      <c r="E11" s="1">
        <v>0</v>
      </c>
      <c r="F11" s="1">
        <f>C11+D11-E11</f>
        <v>283</v>
      </c>
    </row>
    <row r="12" spans="2:6" x14ac:dyDescent="0.35">
      <c r="B12" s="1" t="s">
        <v>10</v>
      </c>
      <c r="C12" s="1">
        <v>283</v>
      </c>
      <c r="D12" s="1">
        <v>3</v>
      </c>
      <c r="E12" s="1">
        <v>1</v>
      </c>
      <c r="F12" s="1">
        <f>C12+D12-E12</f>
        <v>285</v>
      </c>
    </row>
    <row r="13" spans="2:6" x14ac:dyDescent="0.35">
      <c r="B13" s="1" t="s">
        <v>11</v>
      </c>
      <c r="C13" s="1">
        <v>285</v>
      </c>
      <c r="D13" s="1">
        <v>0</v>
      </c>
      <c r="E13" s="1">
        <v>5</v>
      </c>
      <c r="F13" s="1">
        <f>C13+D13-E13</f>
        <v>280</v>
      </c>
    </row>
    <row r="14" spans="2:6" x14ac:dyDescent="0.35">
      <c r="B14" s="1" t="s">
        <v>12</v>
      </c>
      <c r="C14" s="1">
        <v>280</v>
      </c>
      <c r="D14" s="1">
        <v>1</v>
      </c>
      <c r="E14" s="1">
        <v>2</v>
      </c>
      <c r="F14" s="1">
        <f>C14+D14-E14</f>
        <v>279</v>
      </c>
    </row>
    <row r="15" spans="2:6" x14ac:dyDescent="0.35">
      <c r="B15" s="1"/>
      <c r="C15" s="1"/>
      <c r="D15" s="1"/>
      <c r="E15" s="1"/>
      <c r="F15" s="1"/>
    </row>
    <row r="16" spans="2:6" x14ac:dyDescent="0.35">
      <c r="B16" s="1"/>
      <c r="C16" s="1"/>
      <c r="D16" s="1"/>
      <c r="E16" s="4" t="s">
        <v>21</v>
      </c>
      <c r="F16" s="1">
        <f>AVERAGE(F3:F14)</f>
        <v>283.5</v>
      </c>
    </row>
    <row r="17" spans="2:6" x14ac:dyDescent="0.35">
      <c r="B17" s="1"/>
      <c r="C17" s="1"/>
      <c r="D17" s="1"/>
      <c r="E17" s="4" t="s">
        <v>15</v>
      </c>
      <c r="F17" s="1">
        <f>SUM(E3:E14)</f>
        <v>24</v>
      </c>
    </row>
    <row r="18" spans="2:6" x14ac:dyDescent="0.35">
      <c r="B18" s="1"/>
      <c r="C18" s="1"/>
      <c r="D18" s="1"/>
      <c r="E18" s="4" t="s">
        <v>18</v>
      </c>
      <c r="F18" s="3">
        <f>F17/F16</f>
        <v>8.4656084656084651E-2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285A-EB57-459F-94D0-4B7D34E23F1B}">
  <sheetPr>
    <tabColor rgb="FFFFC000"/>
  </sheetPr>
  <dimension ref="B2:F18"/>
  <sheetViews>
    <sheetView workbookViewId="0">
      <selection activeCell="F18" sqref="F18"/>
    </sheetView>
  </sheetViews>
  <sheetFormatPr defaultRowHeight="14.5" x14ac:dyDescent="0.35"/>
  <cols>
    <col min="2" max="2" width="12.36328125" customWidth="1"/>
    <col min="3" max="3" width="27.54296875" customWidth="1"/>
    <col min="4" max="4" width="10.90625" customWidth="1"/>
    <col min="5" max="5" width="27.90625" customWidth="1"/>
    <col min="6" max="6" width="22.90625" customWidth="1"/>
    <col min="7" max="7" width="13.6328125" customWidth="1"/>
  </cols>
  <sheetData>
    <row r="2" spans="2:6" x14ac:dyDescent="0.35">
      <c r="B2" s="5" t="s">
        <v>0</v>
      </c>
      <c r="C2" s="5" t="s">
        <v>13</v>
      </c>
      <c r="D2" s="5" t="s">
        <v>14</v>
      </c>
      <c r="E2" s="5" t="s">
        <v>15</v>
      </c>
      <c r="F2" s="5" t="s">
        <v>16</v>
      </c>
    </row>
    <row r="3" spans="2:6" x14ac:dyDescent="0.35">
      <c r="B3" s="1" t="s">
        <v>1</v>
      </c>
      <c r="C3" s="1">
        <v>279</v>
      </c>
      <c r="D3" s="1">
        <v>2</v>
      </c>
      <c r="E3" s="1">
        <v>0</v>
      </c>
      <c r="F3" s="1">
        <f>C3+D3-E3</f>
        <v>281</v>
      </c>
    </row>
    <row r="4" spans="2:6" x14ac:dyDescent="0.35">
      <c r="B4" s="1" t="s">
        <v>2</v>
      </c>
      <c r="C4" s="1">
        <v>281</v>
      </c>
      <c r="D4" s="1">
        <v>0</v>
      </c>
      <c r="E4" s="1">
        <v>3</v>
      </c>
      <c r="F4" s="1">
        <f>C4+D4-E4</f>
        <v>278</v>
      </c>
    </row>
    <row r="5" spans="2:6" x14ac:dyDescent="0.35">
      <c r="B5" s="1" t="s">
        <v>3</v>
      </c>
      <c r="C5" s="1">
        <v>278</v>
      </c>
      <c r="D5" s="1">
        <v>1</v>
      </c>
      <c r="E5" s="1">
        <v>0</v>
      </c>
      <c r="F5" s="1">
        <f>C5+D5-E5</f>
        <v>279</v>
      </c>
    </row>
    <row r="6" spans="2:6" x14ac:dyDescent="0.35">
      <c r="B6" s="1" t="s">
        <v>4</v>
      </c>
      <c r="C6" s="1">
        <v>279</v>
      </c>
      <c r="D6" s="1">
        <v>4</v>
      </c>
      <c r="E6" s="1">
        <v>2</v>
      </c>
      <c r="F6" s="1">
        <f>C6+D6-E6</f>
        <v>281</v>
      </c>
    </row>
    <row r="7" spans="2:6" x14ac:dyDescent="0.35">
      <c r="B7" s="1" t="s">
        <v>5</v>
      </c>
      <c r="C7" s="1">
        <v>281</v>
      </c>
      <c r="D7" s="1">
        <v>1</v>
      </c>
      <c r="E7" s="1">
        <v>1</v>
      </c>
      <c r="F7" s="1">
        <f>C7+D7-E7</f>
        <v>281</v>
      </c>
    </row>
    <row r="8" spans="2:6" x14ac:dyDescent="0.35">
      <c r="B8" s="1" t="s">
        <v>6</v>
      </c>
      <c r="C8" s="1">
        <v>281</v>
      </c>
      <c r="D8" s="1">
        <v>0</v>
      </c>
      <c r="E8" s="1">
        <v>0</v>
      </c>
      <c r="F8" s="1">
        <f>C8+D8-E8</f>
        <v>281</v>
      </c>
    </row>
    <row r="9" spans="2:6" x14ac:dyDescent="0.35">
      <c r="B9" s="1" t="s">
        <v>7</v>
      </c>
      <c r="C9" s="1">
        <v>281</v>
      </c>
      <c r="D9" s="1">
        <v>2</v>
      </c>
      <c r="E9" s="1">
        <v>5</v>
      </c>
      <c r="F9" s="1">
        <f>C9+D9-E9</f>
        <v>278</v>
      </c>
    </row>
    <row r="10" spans="2:6" x14ac:dyDescent="0.35">
      <c r="B10" s="1" t="s">
        <v>8</v>
      </c>
      <c r="C10" s="1">
        <v>278</v>
      </c>
      <c r="D10" s="1">
        <v>2</v>
      </c>
      <c r="E10" s="1">
        <v>0</v>
      </c>
      <c r="F10" s="1">
        <f>C10+D10-E10</f>
        <v>280</v>
      </c>
    </row>
    <row r="11" spans="2:6" x14ac:dyDescent="0.35">
      <c r="B11" s="1" t="s">
        <v>9</v>
      </c>
      <c r="C11" s="1">
        <v>280</v>
      </c>
      <c r="D11" s="1">
        <v>5</v>
      </c>
      <c r="E11" s="1">
        <v>1</v>
      </c>
      <c r="F11" s="1">
        <f>C11+D11-E11</f>
        <v>284</v>
      </c>
    </row>
    <row r="12" spans="2:6" x14ac:dyDescent="0.35">
      <c r="B12" s="1" t="s">
        <v>10</v>
      </c>
      <c r="C12" s="1">
        <v>284</v>
      </c>
      <c r="D12" s="1">
        <v>0</v>
      </c>
      <c r="E12" s="1">
        <v>0</v>
      </c>
      <c r="F12" s="1">
        <f>C12+D12-E12</f>
        <v>284</v>
      </c>
    </row>
    <row r="13" spans="2:6" x14ac:dyDescent="0.35">
      <c r="B13" s="1" t="s">
        <v>11</v>
      </c>
      <c r="C13" s="1">
        <v>284</v>
      </c>
      <c r="D13" s="1">
        <v>3</v>
      </c>
      <c r="E13" s="1">
        <v>1</v>
      </c>
      <c r="F13" s="1">
        <f>C13+D13-E13</f>
        <v>286</v>
      </c>
    </row>
    <row r="14" spans="2:6" x14ac:dyDescent="0.35">
      <c r="B14" s="1" t="s">
        <v>12</v>
      </c>
      <c r="C14" s="1">
        <v>286</v>
      </c>
      <c r="D14" s="1">
        <v>1</v>
      </c>
      <c r="E14" s="1">
        <v>2</v>
      </c>
      <c r="F14" s="1">
        <f>C14+D14-E14</f>
        <v>285</v>
      </c>
    </row>
    <row r="15" spans="2:6" x14ac:dyDescent="0.35">
      <c r="B15" s="1"/>
      <c r="C15" s="1"/>
      <c r="D15" s="1"/>
      <c r="E15" s="1"/>
      <c r="F15" s="1"/>
    </row>
    <row r="16" spans="2:6" x14ac:dyDescent="0.35">
      <c r="B16" s="1"/>
      <c r="C16" s="1"/>
      <c r="D16" s="1"/>
      <c r="E16" s="5" t="s">
        <v>17</v>
      </c>
      <c r="F16" s="1">
        <f>AVERAGE(F3:F14)</f>
        <v>281.5</v>
      </c>
    </row>
    <row r="17" spans="2:6" x14ac:dyDescent="0.35">
      <c r="B17" s="1"/>
      <c r="C17" s="1"/>
      <c r="D17" s="1"/>
      <c r="E17" s="5" t="s">
        <v>15</v>
      </c>
      <c r="F17" s="1">
        <f>SUM(E3:E14)</f>
        <v>15</v>
      </c>
    </row>
    <row r="18" spans="2:6" x14ac:dyDescent="0.35">
      <c r="B18" s="1"/>
      <c r="C18" s="1"/>
      <c r="D18" s="1"/>
      <c r="E18" s="5" t="s">
        <v>18</v>
      </c>
      <c r="F18" s="3">
        <f>F17/F16</f>
        <v>5.328596802841918E-2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6951-370E-4C4F-9642-641CD10338E2}">
  <sheetPr>
    <tabColor theme="5" tint="-0.249977111117893"/>
  </sheetPr>
  <dimension ref="B2:F18"/>
  <sheetViews>
    <sheetView workbookViewId="0">
      <selection activeCell="F18" sqref="F18"/>
    </sheetView>
  </sheetViews>
  <sheetFormatPr defaultRowHeight="14.5" x14ac:dyDescent="0.35"/>
  <cols>
    <col min="2" max="2" width="10.26953125" customWidth="1"/>
    <col min="3" max="3" width="27.36328125" customWidth="1"/>
    <col min="4" max="4" width="11.81640625" customWidth="1"/>
    <col min="5" max="5" width="27.453125" customWidth="1"/>
    <col min="6" max="6" width="22.26953125" customWidth="1"/>
    <col min="7" max="7" width="13.6328125" customWidth="1"/>
  </cols>
  <sheetData>
    <row r="2" spans="2:6" x14ac:dyDescent="0.35">
      <c r="B2" s="11" t="s">
        <v>0</v>
      </c>
      <c r="C2" s="11" t="s">
        <v>13</v>
      </c>
      <c r="D2" s="11" t="s">
        <v>14</v>
      </c>
      <c r="E2" s="11" t="s">
        <v>15</v>
      </c>
      <c r="F2" s="11" t="s">
        <v>16</v>
      </c>
    </row>
    <row r="3" spans="2:6" x14ac:dyDescent="0.35">
      <c r="B3" s="1" t="s">
        <v>1</v>
      </c>
      <c r="C3" s="1">
        <v>285</v>
      </c>
      <c r="D3" s="1">
        <v>3</v>
      </c>
      <c r="E3" s="1">
        <v>0</v>
      </c>
      <c r="F3" s="1">
        <f>C3+D3-E3</f>
        <v>288</v>
      </c>
    </row>
    <row r="4" spans="2:6" x14ac:dyDescent="0.35">
      <c r="B4" s="1" t="s">
        <v>2</v>
      </c>
      <c r="C4" s="1">
        <v>288</v>
      </c>
      <c r="D4" s="1">
        <v>8</v>
      </c>
      <c r="E4" s="1">
        <v>5</v>
      </c>
      <c r="F4" s="1">
        <f>C4+D4-E4</f>
        <v>291</v>
      </c>
    </row>
    <row r="5" spans="2:6" x14ac:dyDescent="0.35">
      <c r="B5" s="1" t="s">
        <v>3</v>
      </c>
      <c r="C5" s="1">
        <v>291</v>
      </c>
      <c r="D5" s="1">
        <v>3</v>
      </c>
      <c r="E5" s="1">
        <v>7</v>
      </c>
      <c r="F5" s="1">
        <f>C5+D5-E5</f>
        <v>287</v>
      </c>
    </row>
    <row r="6" spans="2:6" x14ac:dyDescent="0.35">
      <c r="B6" s="1" t="s">
        <v>4</v>
      </c>
      <c r="C6" s="1">
        <v>287</v>
      </c>
      <c r="D6" s="1">
        <v>5</v>
      </c>
      <c r="E6" s="1">
        <v>2</v>
      </c>
      <c r="F6" s="1">
        <f>C6+D6-E6</f>
        <v>290</v>
      </c>
    </row>
    <row r="7" spans="2:6" x14ac:dyDescent="0.35">
      <c r="B7" s="1" t="s">
        <v>5</v>
      </c>
      <c r="C7" s="1">
        <v>290</v>
      </c>
      <c r="D7" s="1">
        <v>7</v>
      </c>
      <c r="E7" s="1">
        <v>3</v>
      </c>
      <c r="F7" s="1">
        <f>C7+D7-E7</f>
        <v>294</v>
      </c>
    </row>
    <row r="8" spans="2:6" x14ac:dyDescent="0.35">
      <c r="B8" s="1" t="s">
        <v>6</v>
      </c>
      <c r="C8" s="1">
        <v>294</v>
      </c>
      <c r="D8" s="1">
        <v>0</v>
      </c>
      <c r="E8" s="1">
        <v>4</v>
      </c>
      <c r="F8" s="1">
        <f>C8+D8-E8</f>
        <v>290</v>
      </c>
    </row>
    <row r="9" spans="2:6" x14ac:dyDescent="0.35">
      <c r="B9" s="1" t="s">
        <v>7</v>
      </c>
      <c r="C9" s="1">
        <v>290</v>
      </c>
      <c r="D9" s="1">
        <v>1</v>
      </c>
      <c r="E9" s="1">
        <v>1</v>
      </c>
      <c r="F9" s="1">
        <f>C9+D9-E9</f>
        <v>290</v>
      </c>
    </row>
    <row r="10" spans="2:6" x14ac:dyDescent="0.35">
      <c r="B10" s="1" t="s">
        <v>8</v>
      </c>
      <c r="C10" s="1">
        <v>290</v>
      </c>
      <c r="D10" s="1">
        <v>0</v>
      </c>
      <c r="E10" s="1">
        <v>1</v>
      </c>
      <c r="F10" s="1">
        <f>C10+D10-E10</f>
        <v>289</v>
      </c>
    </row>
    <row r="11" spans="2:6" x14ac:dyDescent="0.35">
      <c r="B11" s="1" t="s">
        <v>9</v>
      </c>
      <c r="C11" s="1">
        <v>289</v>
      </c>
      <c r="D11" s="1">
        <v>1</v>
      </c>
      <c r="E11" s="1">
        <v>3</v>
      </c>
      <c r="F11" s="1">
        <f>C11+D11-E11</f>
        <v>287</v>
      </c>
    </row>
    <row r="12" spans="2:6" x14ac:dyDescent="0.35">
      <c r="B12" s="1" t="s">
        <v>10</v>
      </c>
      <c r="C12" s="1">
        <v>287</v>
      </c>
      <c r="D12" s="1">
        <v>5</v>
      </c>
      <c r="E12" s="1">
        <v>0</v>
      </c>
      <c r="F12" s="1">
        <f>C12+D12-E12</f>
        <v>292</v>
      </c>
    </row>
    <row r="13" spans="2:6" x14ac:dyDescent="0.35">
      <c r="B13" s="1" t="s">
        <v>11</v>
      </c>
      <c r="C13" s="1">
        <v>292</v>
      </c>
      <c r="D13" s="1">
        <v>3</v>
      </c>
      <c r="E13" s="1">
        <v>2</v>
      </c>
      <c r="F13" s="1">
        <f>C13+D13-E13</f>
        <v>293</v>
      </c>
    </row>
    <row r="14" spans="2:6" x14ac:dyDescent="0.35">
      <c r="B14" s="1" t="s">
        <v>12</v>
      </c>
      <c r="C14" s="1">
        <v>293</v>
      </c>
      <c r="D14" s="1">
        <v>5</v>
      </c>
      <c r="E14" s="1">
        <v>1</v>
      </c>
      <c r="F14" s="1">
        <f>C14+D14-E14</f>
        <v>297</v>
      </c>
    </row>
    <row r="15" spans="2:6" x14ac:dyDescent="0.35">
      <c r="B15" s="1"/>
      <c r="C15" s="1"/>
      <c r="D15" s="1"/>
      <c r="E15" s="1"/>
      <c r="F15" s="1"/>
    </row>
    <row r="16" spans="2:6" x14ac:dyDescent="0.35">
      <c r="B16" s="1"/>
      <c r="C16" s="1"/>
      <c r="D16" s="1"/>
      <c r="E16" s="11" t="s">
        <v>17</v>
      </c>
      <c r="F16" s="1">
        <f>AVERAGE(F3:F14)</f>
        <v>290.66666666666669</v>
      </c>
    </row>
    <row r="17" spans="2:6" x14ac:dyDescent="0.35">
      <c r="B17" s="1"/>
      <c r="C17" s="1"/>
      <c r="D17" s="1"/>
      <c r="E17" s="11" t="s">
        <v>15</v>
      </c>
      <c r="F17" s="1">
        <f>SUM(E3:E14)</f>
        <v>29</v>
      </c>
    </row>
    <row r="18" spans="2:6" x14ac:dyDescent="0.35">
      <c r="B18" s="1"/>
      <c r="C18" s="1"/>
      <c r="D18" s="1"/>
      <c r="E18" s="11" t="s">
        <v>18</v>
      </c>
      <c r="F18" s="3">
        <f>F17/F16</f>
        <v>9.9770642201834861E-2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8E85-16E7-45B8-9547-976F61B364E7}">
  <sheetPr>
    <tabColor rgb="FF00B050"/>
  </sheetPr>
  <dimension ref="B2:F18"/>
  <sheetViews>
    <sheetView workbookViewId="0">
      <selection activeCell="F18" sqref="F18"/>
    </sheetView>
  </sheetViews>
  <sheetFormatPr defaultRowHeight="14.5" x14ac:dyDescent="0.35"/>
  <cols>
    <col min="2" max="2" width="9.81640625" customWidth="1"/>
    <col min="3" max="3" width="26.26953125" customWidth="1"/>
    <col min="4" max="4" width="10.90625" customWidth="1"/>
    <col min="5" max="5" width="26.81640625" customWidth="1"/>
    <col min="6" max="6" width="22.26953125" customWidth="1"/>
    <col min="7" max="7" width="13.6328125" customWidth="1"/>
  </cols>
  <sheetData>
    <row r="2" spans="2:6" x14ac:dyDescent="0.35">
      <c r="B2" s="12" t="s">
        <v>0</v>
      </c>
      <c r="C2" s="12" t="s">
        <v>13</v>
      </c>
      <c r="D2" s="12" t="s">
        <v>14</v>
      </c>
      <c r="E2" s="12" t="s">
        <v>15</v>
      </c>
      <c r="F2" s="12" t="s">
        <v>16</v>
      </c>
    </row>
    <row r="3" spans="2:6" x14ac:dyDescent="0.35">
      <c r="B3" s="1" t="s">
        <v>1</v>
      </c>
      <c r="C3" s="1">
        <v>297</v>
      </c>
      <c r="D3" s="1">
        <v>2</v>
      </c>
      <c r="E3" s="1">
        <v>7</v>
      </c>
      <c r="F3" s="1">
        <f>C3+D3-E3</f>
        <v>292</v>
      </c>
    </row>
    <row r="4" spans="2:6" x14ac:dyDescent="0.35">
      <c r="B4" s="1" t="s">
        <v>2</v>
      </c>
      <c r="C4" s="1">
        <v>292</v>
      </c>
      <c r="D4" s="1">
        <v>4</v>
      </c>
      <c r="E4" s="1">
        <v>1</v>
      </c>
      <c r="F4" s="1">
        <f>C4+D4-E4</f>
        <v>295</v>
      </c>
    </row>
    <row r="5" spans="2:6" x14ac:dyDescent="0.35">
      <c r="B5" s="1" t="s">
        <v>3</v>
      </c>
      <c r="C5" s="1">
        <v>295</v>
      </c>
      <c r="D5" s="1">
        <v>2</v>
      </c>
      <c r="E5" s="1">
        <v>4</v>
      </c>
      <c r="F5" s="1">
        <f>C5+D5-E5</f>
        <v>293</v>
      </c>
    </row>
    <row r="6" spans="2:6" x14ac:dyDescent="0.35">
      <c r="B6" s="1" t="s">
        <v>4</v>
      </c>
      <c r="C6" s="1">
        <v>293</v>
      </c>
      <c r="D6" s="1">
        <v>3</v>
      </c>
      <c r="E6" s="1">
        <v>0</v>
      </c>
      <c r="F6" s="1">
        <f>C6+D6-E6</f>
        <v>296</v>
      </c>
    </row>
    <row r="7" spans="2:6" x14ac:dyDescent="0.35">
      <c r="B7" s="1" t="s">
        <v>5</v>
      </c>
      <c r="C7" s="1">
        <v>296</v>
      </c>
      <c r="D7" s="1">
        <v>0</v>
      </c>
      <c r="E7" s="1">
        <v>1</v>
      </c>
      <c r="F7" s="1">
        <f>C7+D7-E7</f>
        <v>295</v>
      </c>
    </row>
    <row r="8" spans="2:6" x14ac:dyDescent="0.35">
      <c r="B8" s="1" t="s">
        <v>6</v>
      </c>
      <c r="C8" s="1">
        <v>295</v>
      </c>
      <c r="D8" s="1">
        <v>3</v>
      </c>
      <c r="E8" s="1">
        <v>5</v>
      </c>
      <c r="F8" s="1">
        <f>C8+D8-E8</f>
        <v>293</v>
      </c>
    </row>
    <row r="9" spans="2:6" x14ac:dyDescent="0.35">
      <c r="B9" s="1" t="s">
        <v>7</v>
      </c>
      <c r="C9" s="1">
        <v>293</v>
      </c>
      <c r="D9" s="1">
        <v>2</v>
      </c>
      <c r="E9" s="1">
        <v>1</v>
      </c>
      <c r="F9" s="1">
        <f>C9+D9-E9</f>
        <v>294</v>
      </c>
    </row>
    <row r="10" spans="2:6" x14ac:dyDescent="0.35">
      <c r="B10" s="1" t="s">
        <v>8</v>
      </c>
      <c r="C10" s="1">
        <v>294</v>
      </c>
      <c r="D10" s="1">
        <v>0</v>
      </c>
      <c r="E10" s="1">
        <v>2</v>
      </c>
      <c r="F10" s="1">
        <f>C10+D10-E10</f>
        <v>292</v>
      </c>
    </row>
    <row r="11" spans="2:6" x14ac:dyDescent="0.35">
      <c r="B11" s="1" t="s">
        <v>9</v>
      </c>
      <c r="C11" s="1">
        <v>292</v>
      </c>
      <c r="D11" s="1">
        <v>2</v>
      </c>
      <c r="E11" s="1">
        <v>4</v>
      </c>
      <c r="F11" s="1">
        <f>C11+D11-E11</f>
        <v>290</v>
      </c>
    </row>
    <row r="12" spans="2:6" x14ac:dyDescent="0.35">
      <c r="B12" s="1" t="s">
        <v>10</v>
      </c>
      <c r="C12" s="1">
        <v>290</v>
      </c>
      <c r="D12" s="1">
        <v>7</v>
      </c>
      <c r="E12" s="1">
        <v>3</v>
      </c>
      <c r="F12" s="1">
        <f>C12+D12-E12</f>
        <v>294</v>
      </c>
    </row>
    <row r="13" spans="2:6" x14ac:dyDescent="0.35">
      <c r="B13" s="1" t="s">
        <v>11</v>
      </c>
      <c r="C13" s="1">
        <v>294</v>
      </c>
      <c r="D13" s="1">
        <v>3</v>
      </c>
      <c r="E13" s="1">
        <v>1</v>
      </c>
      <c r="F13" s="1">
        <f>C13+D13-E13</f>
        <v>296</v>
      </c>
    </row>
    <row r="14" spans="2:6" x14ac:dyDescent="0.35">
      <c r="B14" s="1" t="s">
        <v>12</v>
      </c>
      <c r="C14" s="1">
        <v>296</v>
      </c>
      <c r="D14" s="1">
        <v>1</v>
      </c>
      <c r="E14" s="1">
        <v>0</v>
      </c>
      <c r="F14" s="1">
        <f>C14+D14-E14</f>
        <v>297</v>
      </c>
    </row>
    <row r="15" spans="2:6" x14ac:dyDescent="0.35">
      <c r="B15" s="1"/>
      <c r="C15" s="1"/>
      <c r="D15" s="1"/>
      <c r="E15" s="1"/>
      <c r="F15" s="1"/>
    </row>
    <row r="16" spans="2:6" x14ac:dyDescent="0.35">
      <c r="B16" s="1"/>
      <c r="C16" s="1"/>
      <c r="D16" s="1"/>
      <c r="E16" s="12" t="s">
        <v>17</v>
      </c>
      <c r="F16" s="1">
        <f>AVERAGE(F3:F14)</f>
        <v>293.91666666666669</v>
      </c>
    </row>
    <row r="17" spans="2:6" x14ac:dyDescent="0.35">
      <c r="B17" s="1"/>
      <c r="C17" s="1"/>
      <c r="D17" s="1"/>
      <c r="E17" s="12" t="s">
        <v>15</v>
      </c>
      <c r="F17" s="1">
        <f>SUM(E3:E14)</f>
        <v>29</v>
      </c>
    </row>
    <row r="18" spans="2:6" x14ac:dyDescent="0.35">
      <c r="B18" s="1"/>
      <c r="C18" s="1"/>
      <c r="D18" s="1"/>
      <c r="E18" s="12" t="s">
        <v>18</v>
      </c>
      <c r="F18" s="3">
        <f>F17/F16</f>
        <v>9.8667422738871552E-2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03B2-B8C5-4586-8ABB-F8E6E0057A1F}">
  <sheetPr>
    <tabColor theme="4" tint="-0.249977111117893"/>
  </sheetPr>
  <dimension ref="B2:F18"/>
  <sheetViews>
    <sheetView tabSelected="1" workbookViewId="0">
      <selection activeCell="F18" sqref="F18"/>
    </sheetView>
  </sheetViews>
  <sheetFormatPr defaultRowHeight="14.5" x14ac:dyDescent="0.35"/>
  <cols>
    <col min="3" max="3" width="26.81640625" customWidth="1"/>
    <col min="4" max="4" width="11.6328125" customWidth="1"/>
    <col min="5" max="5" width="27.36328125" customWidth="1"/>
    <col min="6" max="6" width="22.7265625" customWidth="1"/>
    <col min="7" max="7" width="13.6328125" customWidth="1"/>
  </cols>
  <sheetData>
    <row r="2" spans="2:6" x14ac:dyDescent="0.35">
      <c r="B2" s="13" t="s">
        <v>0</v>
      </c>
      <c r="C2" s="13" t="s">
        <v>13</v>
      </c>
      <c r="D2" s="13" t="s">
        <v>14</v>
      </c>
      <c r="E2" s="13" t="s">
        <v>15</v>
      </c>
      <c r="F2" s="13" t="s">
        <v>16</v>
      </c>
    </row>
    <row r="3" spans="2:6" x14ac:dyDescent="0.35">
      <c r="B3" s="1" t="s">
        <v>1</v>
      </c>
      <c r="C3" s="1">
        <v>297</v>
      </c>
      <c r="D3" s="1">
        <v>0</v>
      </c>
      <c r="E3" s="1">
        <v>7</v>
      </c>
      <c r="F3" s="1">
        <f>C3+D3-E3</f>
        <v>290</v>
      </c>
    </row>
    <row r="4" spans="2:6" x14ac:dyDescent="0.35">
      <c r="B4" s="1" t="s">
        <v>2</v>
      </c>
      <c r="C4" s="1">
        <v>290</v>
      </c>
      <c r="D4" s="1">
        <v>2</v>
      </c>
      <c r="E4" s="1">
        <v>0</v>
      </c>
      <c r="F4" s="1">
        <f>C4+D4-E4</f>
        <v>292</v>
      </c>
    </row>
    <row r="5" spans="2:6" x14ac:dyDescent="0.35">
      <c r="B5" s="1" t="s">
        <v>3</v>
      </c>
      <c r="C5" s="1">
        <v>292</v>
      </c>
      <c r="D5" s="1">
        <v>3</v>
      </c>
      <c r="E5" s="1">
        <v>1</v>
      </c>
      <c r="F5" s="1">
        <f>C5+D5-E5</f>
        <v>294</v>
      </c>
    </row>
    <row r="6" spans="2:6" x14ac:dyDescent="0.35">
      <c r="B6" s="1" t="s">
        <v>4</v>
      </c>
      <c r="C6" s="1">
        <v>294</v>
      </c>
      <c r="D6" s="1">
        <v>4</v>
      </c>
      <c r="E6" s="1">
        <v>2</v>
      </c>
      <c r="F6" s="1">
        <f>C6+D6-E6</f>
        <v>296</v>
      </c>
    </row>
    <row r="7" spans="2:6" x14ac:dyDescent="0.35">
      <c r="B7" s="1" t="s">
        <v>5</v>
      </c>
      <c r="C7" s="1">
        <v>296</v>
      </c>
      <c r="D7" s="1">
        <v>1</v>
      </c>
      <c r="E7" s="1">
        <v>3</v>
      </c>
      <c r="F7" s="1">
        <f>C7+D7-E7</f>
        <v>294</v>
      </c>
    </row>
    <row r="8" spans="2:6" x14ac:dyDescent="0.35">
      <c r="B8" s="1" t="s">
        <v>6</v>
      </c>
      <c r="C8" s="1">
        <v>294</v>
      </c>
      <c r="D8" s="1">
        <v>0</v>
      </c>
      <c r="E8" s="1">
        <v>2</v>
      </c>
      <c r="F8" s="1">
        <f>C8+D8-E8</f>
        <v>292</v>
      </c>
    </row>
    <row r="9" spans="2:6" x14ac:dyDescent="0.35">
      <c r="B9" s="1" t="s">
        <v>7</v>
      </c>
      <c r="C9" s="1">
        <v>292</v>
      </c>
      <c r="D9" s="1">
        <v>1</v>
      </c>
      <c r="E9" s="1">
        <v>4</v>
      </c>
      <c r="F9" s="1">
        <f>C9+D9-E9</f>
        <v>289</v>
      </c>
    </row>
    <row r="10" spans="2:6" x14ac:dyDescent="0.35">
      <c r="B10" s="1" t="s">
        <v>8</v>
      </c>
      <c r="C10" s="1">
        <v>289</v>
      </c>
      <c r="D10" s="1">
        <v>4</v>
      </c>
      <c r="E10" s="1">
        <v>1</v>
      </c>
      <c r="F10" s="1">
        <f>C10+D10-E10</f>
        <v>292</v>
      </c>
    </row>
    <row r="11" spans="2:6" x14ac:dyDescent="0.35">
      <c r="B11" s="1" t="s">
        <v>9</v>
      </c>
      <c r="C11" s="1">
        <v>292</v>
      </c>
      <c r="D11" s="1">
        <v>1</v>
      </c>
      <c r="E11" s="1">
        <v>3</v>
      </c>
      <c r="F11" s="1">
        <f>C11+D11-E11</f>
        <v>290</v>
      </c>
    </row>
    <row r="12" spans="2:6" x14ac:dyDescent="0.35">
      <c r="B12" s="1" t="s">
        <v>10</v>
      </c>
      <c r="C12" s="1">
        <v>290</v>
      </c>
      <c r="D12" s="1">
        <v>0</v>
      </c>
      <c r="E12" s="1">
        <v>1</v>
      </c>
      <c r="F12" s="1">
        <f>C12+D12-E12</f>
        <v>289</v>
      </c>
    </row>
    <row r="13" spans="2:6" x14ac:dyDescent="0.35">
      <c r="B13" s="1" t="s">
        <v>11</v>
      </c>
      <c r="C13" s="1">
        <v>289</v>
      </c>
      <c r="D13" s="1">
        <v>2</v>
      </c>
      <c r="E13" s="1">
        <v>1</v>
      </c>
      <c r="F13" s="1">
        <f>C13+D13-E13</f>
        <v>290</v>
      </c>
    </row>
    <row r="14" spans="2:6" x14ac:dyDescent="0.35">
      <c r="B14" s="1" t="s">
        <v>12</v>
      </c>
      <c r="C14" s="1">
        <v>290</v>
      </c>
      <c r="D14" s="1">
        <v>1</v>
      </c>
      <c r="E14" s="1">
        <v>2</v>
      </c>
      <c r="F14" s="1">
        <f>C14+D14-E14</f>
        <v>289</v>
      </c>
    </row>
    <row r="15" spans="2:6" x14ac:dyDescent="0.35">
      <c r="B15" s="1"/>
      <c r="C15" s="1"/>
      <c r="D15" s="1"/>
      <c r="E15" s="1"/>
      <c r="F15" s="1"/>
    </row>
    <row r="16" spans="2:6" x14ac:dyDescent="0.35">
      <c r="B16" s="1"/>
      <c r="C16" s="1"/>
      <c r="D16" s="1"/>
      <c r="E16" s="13" t="s">
        <v>17</v>
      </c>
      <c r="F16" s="1">
        <f>AVERAGE(F3:F14)</f>
        <v>291.41666666666669</v>
      </c>
    </row>
    <row r="17" spans="2:6" x14ac:dyDescent="0.35">
      <c r="B17" s="1"/>
      <c r="C17" s="1"/>
      <c r="D17" s="1"/>
      <c r="E17" s="13" t="s">
        <v>15</v>
      </c>
      <c r="F17" s="1">
        <f>SUM(E3:E14)</f>
        <v>27</v>
      </c>
    </row>
    <row r="18" spans="2:6" x14ac:dyDescent="0.35">
      <c r="B18" s="1"/>
      <c r="C18" s="1"/>
      <c r="D18" s="1"/>
      <c r="E18" s="13" t="s">
        <v>18</v>
      </c>
      <c r="F18" s="3">
        <f>F17/F16</f>
        <v>9.2650843580211598E-2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CD173-D62B-4D1F-9BC0-C1025AB5CBFB}">
  <sheetPr>
    <tabColor rgb="FF7030A0"/>
  </sheetPr>
  <dimension ref="B2:F18"/>
  <sheetViews>
    <sheetView workbookViewId="0">
      <selection activeCell="F18" sqref="F18"/>
    </sheetView>
  </sheetViews>
  <sheetFormatPr defaultRowHeight="14.5" x14ac:dyDescent="0.35"/>
  <cols>
    <col min="2" max="2" width="10.90625" customWidth="1"/>
    <col min="3" max="3" width="26.26953125" customWidth="1"/>
    <col min="4" max="4" width="10.90625" customWidth="1"/>
    <col min="5" max="5" width="26" customWidth="1"/>
    <col min="6" max="6" width="22.26953125" customWidth="1"/>
    <col min="7" max="7" width="13.6328125" customWidth="1"/>
  </cols>
  <sheetData>
    <row r="2" spans="2:6" x14ac:dyDescent="0.35">
      <c r="B2" s="14" t="s">
        <v>0</v>
      </c>
      <c r="C2" s="14" t="s">
        <v>13</v>
      </c>
      <c r="D2" s="14" t="s">
        <v>14</v>
      </c>
      <c r="E2" s="14" t="s">
        <v>15</v>
      </c>
      <c r="F2" s="14" t="s">
        <v>16</v>
      </c>
    </row>
    <row r="3" spans="2:6" x14ac:dyDescent="0.35">
      <c r="B3" s="1" t="s">
        <v>1</v>
      </c>
      <c r="C3" s="15" t="s">
        <v>23</v>
      </c>
      <c r="D3" s="1">
        <v>3</v>
      </c>
      <c r="E3" s="1">
        <v>0</v>
      </c>
      <c r="F3" s="1">
        <f>C3+D3-E3</f>
        <v>292</v>
      </c>
    </row>
    <row r="4" spans="2:6" x14ac:dyDescent="0.35">
      <c r="B4" s="1" t="s">
        <v>2</v>
      </c>
      <c r="C4" s="1">
        <v>292</v>
      </c>
      <c r="D4" s="1">
        <v>0</v>
      </c>
      <c r="E4" s="1">
        <v>5</v>
      </c>
      <c r="F4" s="1">
        <f>C4+D4-E4</f>
        <v>287</v>
      </c>
    </row>
    <row r="5" spans="2:6" x14ac:dyDescent="0.35">
      <c r="B5" s="1" t="s">
        <v>3</v>
      </c>
      <c r="C5" s="1">
        <v>287</v>
      </c>
      <c r="D5" s="1">
        <v>3</v>
      </c>
      <c r="E5" s="1">
        <v>0</v>
      </c>
      <c r="F5" s="1">
        <f>C5+D5-E5</f>
        <v>290</v>
      </c>
    </row>
    <row r="6" spans="2:6" x14ac:dyDescent="0.35">
      <c r="B6" s="1" t="s">
        <v>4</v>
      </c>
      <c r="C6" s="1">
        <v>290</v>
      </c>
      <c r="D6" s="1">
        <v>2</v>
      </c>
      <c r="E6" s="1">
        <v>7</v>
      </c>
      <c r="F6" s="1">
        <f>C6+D6-E6</f>
        <v>285</v>
      </c>
    </row>
    <row r="7" spans="2:6" x14ac:dyDescent="0.35">
      <c r="B7" s="1" t="s">
        <v>5</v>
      </c>
      <c r="C7" s="1">
        <v>285</v>
      </c>
      <c r="D7" s="1">
        <v>5</v>
      </c>
      <c r="E7" s="1">
        <v>1</v>
      </c>
      <c r="F7" s="1">
        <f>C7+D7-E7</f>
        <v>289</v>
      </c>
    </row>
    <row r="8" spans="2:6" x14ac:dyDescent="0.35">
      <c r="B8" s="1" t="s">
        <v>6</v>
      </c>
      <c r="C8" s="1">
        <v>289</v>
      </c>
      <c r="D8" s="1">
        <v>1</v>
      </c>
      <c r="E8" s="1">
        <v>0</v>
      </c>
      <c r="F8" s="1">
        <f>C8+D8-E8</f>
        <v>290</v>
      </c>
    </row>
    <row r="9" spans="2:6" x14ac:dyDescent="0.35">
      <c r="B9" s="1" t="s">
        <v>7</v>
      </c>
      <c r="C9" s="1">
        <v>290</v>
      </c>
      <c r="D9" s="1">
        <v>3</v>
      </c>
      <c r="E9" s="1">
        <v>9</v>
      </c>
      <c r="F9" s="1">
        <f>C9+D9-E9</f>
        <v>284</v>
      </c>
    </row>
    <row r="10" spans="2:6" x14ac:dyDescent="0.35">
      <c r="B10" s="1" t="s">
        <v>8</v>
      </c>
      <c r="C10" s="1">
        <v>284</v>
      </c>
      <c r="D10" s="1">
        <v>5</v>
      </c>
      <c r="E10" s="1">
        <v>1</v>
      </c>
      <c r="F10" s="1">
        <f>C10+D10-E10</f>
        <v>288</v>
      </c>
    </row>
    <row r="11" spans="2:6" x14ac:dyDescent="0.35">
      <c r="B11" s="1" t="s">
        <v>9</v>
      </c>
      <c r="C11" s="1">
        <v>288</v>
      </c>
      <c r="D11" s="1">
        <v>7</v>
      </c>
      <c r="E11" s="1">
        <v>1</v>
      </c>
      <c r="F11" s="1">
        <f>C11+D11-E11</f>
        <v>294</v>
      </c>
    </row>
    <row r="12" spans="2:6" x14ac:dyDescent="0.35">
      <c r="B12" s="1" t="s">
        <v>10</v>
      </c>
      <c r="C12" s="1">
        <v>294</v>
      </c>
      <c r="D12" s="1">
        <v>4</v>
      </c>
      <c r="E12" s="1">
        <v>3</v>
      </c>
      <c r="F12" s="1">
        <f>C12+D12-E12</f>
        <v>295</v>
      </c>
    </row>
    <row r="13" spans="2:6" x14ac:dyDescent="0.35">
      <c r="B13" s="1" t="s">
        <v>11</v>
      </c>
      <c r="C13" s="1">
        <v>295</v>
      </c>
      <c r="D13" s="1">
        <v>5</v>
      </c>
      <c r="E13" s="1">
        <v>1</v>
      </c>
      <c r="F13" s="1">
        <f>C13+D13-E13</f>
        <v>299</v>
      </c>
    </row>
    <row r="14" spans="2:6" x14ac:dyDescent="0.35">
      <c r="B14" s="1" t="s">
        <v>12</v>
      </c>
      <c r="C14" s="1">
        <v>299</v>
      </c>
      <c r="D14" s="1">
        <v>0</v>
      </c>
      <c r="E14" s="1">
        <v>2</v>
      </c>
      <c r="F14" s="1">
        <f>C14+D14-E14</f>
        <v>297</v>
      </c>
    </row>
    <row r="15" spans="2:6" x14ac:dyDescent="0.35">
      <c r="B15" s="1"/>
      <c r="C15" s="1"/>
      <c r="D15" s="1"/>
      <c r="E15" s="1"/>
      <c r="F15" s="1"/>
    </row>
    <row r="16" spans="2:6" x14ac:dyDescent="0.35">
      <c r="B16" s="1"/>
      <c r="C16" s="1"/>
      <c r="D16" s="1"/>
      <c r="E16" s="14" t="s">
        <v>17</v>
      </c>
      <c r="F16" s="1">
        <f>AVERAGE(F3:F14)</f>
        <v>290.83333333333331</v>
      </c>
    </row>
    <row r="17" spans="2:6" x14ac:dyDescent="0.35">
      <c r="B17" s="1"/>
      <c r="C17" s="1"/>
      <c r="D17" s="1"/>
      <c r="E17" s="14" t="s">
        <v>15</v>
      </c>
      <c r="F17" s="1">
        <f>SUM(E3:E14)</f>
        <v>30</v>
      </c>
    </row>
    <row r="18" spans="2:6" x14ac:dyDescent="0.35">
      <c r="B18" s="1"/>
      <c r="C18" s="1"/>
      <c r="D18" s="1"/>
      <c r="E18" s="14" t="s">
        <v>20</v>
      </c>
      <c r="F18" s="3">
        <f>F17/F16</f>
        <v>0.10315186246418338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2022-03-14T00:54:20Z</dcterms:created>
  <dcterms:modified xsi:type="dcterms:W3CDTF">2022-03-14T05:32:25Z</dcterms:modified>
</cp:coreProperties>
</file>