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47306C7-DF2F-4C58-B33D-ED929D2CE6BF}" xr6:coauthVersionLast="47" xr6:coauthVersionMax="47" xr10:uidLastSave="{00000000-0000-0000-0000-000000000000}"/>
  <bookViews>
    <workbookView xWindow="-110" yWindow="-110" windowWidth="19420" windowHeight="10420" activeTab="2" xr2:uid="{A191434B-F7AD-4436-8105-FACA7076B3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B9" i="2"/>
  <c r="C8" i="2"/>
  <c r="D8" i="2"/>
  <c r="E8" i="2"/>
  <c r="F8" i="2"/>
  <c r="G8" i="2"/>
  <c r="B8" i="2"/>
  <c r="C7" i="2"/>
  <c r="D7" i="2"/>
  <c r="E7" i="2"/>
  <c r="F7" i="2"/>
  <c r="G7" i="2"/>
  <c r="B7" i="2"/>
  <c r="D6" i="2"/>
  <c r="E6" i="2"/>
  <c r="F6" i="2"/>
  <c r="G6" i="2"/>
  <c r="C6" i="2"/>
  <c r="B6" i="2"/>
  <c r="G4" i="2"/>
  <c r="F4" i="2"/>
  <c r="E4" i="2"/>
  <c r="D4" i="2"/>
  <c r="C4" i="2"/>
  <c r="B4" i="2"/>
  <c r="C6" i="1" l="1"/>
  <c r="E8" i="1"/>
  <c r="E9" i="1" s="1"/>
  <c r="E7" i="1"/>
  <c r="D7" i="1"/>
  <c r="C7" i="1"/>
  <c r="E6" i="1"/>
  <c r="D6" i="1"/>
  <c r="D8" i="1" s="1"/>
  <c r="D9" i="1" s="1"/>
  <c r="C8" i="1"/>
  <c r="C9" i="1" s="1"/>
  <c r="E4" i="1"/>
  <c r="D4" i="1"/>
  <c r="C4" i="1"/>
</calcChain>
</file>

<file path=xl/sharedStrings.xml><?xml version="1.0" encoding="utf-8"?>
<sst xmlns="http://schemas.openxmlformats.org/spreadsheetml/2006/main" count="26" uniqueCount="23">
  <si>
    <t>Selling Price</t>
  </si>
  <si>
    <t>Mark Up</t>
  </si>
  <si>
    <t>Revenue</t>
  </si>
  <si>
    <t xml:space="preserve">Gross Margin % </t>
  </si>
  <si>
    <t>Car Cover</t>
  </si>
  <si>
    <t>Car Matting</t>
  </si>
  <si>
    <t>Car Dash cam</t>
  </si>
  <si>
    <t xml:space="preserve">Cost of Product </t>
  </si>
  <si>
    <t>Cost of Goods Sold</t>
  </si>
  <si>
    <t>Gross Margin</t>
  </si>
  <si>
    <t>Gross Margin %</t>
  </si>
  <si>
    <t xml:space="preserve">Mark Up </t>
  </si>
  <si>
    <t>Family Package</t>
  </si>
  <si>
    <t>VIP Rooms</t>
  </si>
  <si>
    <t xml:space="preserve">Attic Rooms </t>
  </si>
  <si>
    <t>Junior Suite</t>
  </si>
  <si>
    <t>Deluxe</t>
  </si>
  <si>
    <t>Crown Hall</t>
  </si>
  <si>
    <t>Cost fo Services</t>
  </si>
  <si>
    <t>Cost of Goods/service Sold</t>
  </si>
  <si>
    <r>
      <rPr>
        <b/>
        <sz val="11"/>
        <color theme="1"/>
        <rFont val="Calibri"/>
        <family val="2"/>
        <scheme val="minor"/>
      </rPr>
      <t>RECOMMENDATION:</t>
    </r>
    <r>
      <rPr>
        <sz val="11"/>
        <color theme="1"/>
        <rFont val="Calibri"/>
        <family val="2"/>
        <scheme val="minor"/>
      </rPr>
      <t xml:space="preserve"> </t>
    </r>
  </si>
  <si>
    <t xml:space="preserve">1. The mark up of the business should be favorable to the employees. </t>
  </si>
  <si>
    <t xml:space="preserve">2. The more employee involved in every operation, the higher mark up to be added.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</si>
</sst>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3" fillId="0" borderId="1" xfId="0" applyFont="1" applyBorder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2" fillId="6" borderId="0" xfId="0" applyFont="1" applyFill="1"/>
    <xf numFmtId="0" fontId="2" fillId="5" borderId="0" xfId="0" applyFont="1" applyFill="1"/>
    <xf numFmtId="4" fontId="0" fillId="0" borderId="0" xfId="0" applyNumberFormat="1"/>
    <xf numFmtId="9" fontId="0" fillId="6" borderId="0" xfId="1" applyFont="1" applyFill="1"/>
    <xf numFmtId="9" fontId="0" fillId="0" borderId="0" xfId="1" applyFont="1"/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0E6C-A796-4753-8CB1-5BFB5DF74B6D}">
  <dimension ref="B1:E9"/>
  <sheetViews>
    <sheetView topLeftCell="B1" workbookViewId="0">
      <selection activeCell="C9" sqref="C9"/>
    </sheetView>
  </sheetViews>
  <sheetFormatPr defaultRowHeight="14.5" x14ac:dyDescent="0.35"/>
  <cols>
    <col min="2" max="2" width="25.26953125" customWidth="1"/>
    <col min="3" max="3" width="13.7265625" customWidth="1"/>
    <col min="4" max="4" width="11.81640625" customWidth="1"/>
    <col min="5" max="5" width="14" customWidth="1"/>
    <col min="7" max="7" width="30" customWidth="1"/>
  </cols>
  <sheetData>
    <row r="1" spans="2:5" x14ac:dyDescent="0.35">
      <c r="C1" s="1" t="s">
        <v>4</v>
      </c>
      <c r="D1" s="1" t="s">
        <v>5</v>
      </c>
      <c r="E1" s="1" t="s">
        <v>6</v>
      </c>
    </row>
    <row r="2" spans="2:5" x14ac:dyDescent="0.35">
      <c r="B2" t="s">
        <v>7</v>
      </c>
      <c r="C2">
        <v>900</v>
      </c>
      <c r="D2">
        <v>3890</v>
      </c>
      <c r="E2">
        <v>1250</v>
      </c>
    </row>
    <row r="3" spans="2:5" x14ac:dyDescent="0.35">
      <c r="B3" t="s">
        <v>0</v>
      </c>
      <c r="C3">
        <v>1040</v>
      </c>
      <c r="D3">
        <v>5560</v>
      </c>
      <c r="E3">
        <v>1659</v>
      </c>
    </row>
    <row r="4" spans="2:5" x14ac:dyDescent="0.35">
      <c r="B4" s="2" t="s">
        <v>1</v>
      </c>
      <c r="C4" s="3">
        <f>(C3/C2)-1</f>
        <v>0.15555555555555545</v>
      </c>
      <c r="D4" s="3">
        <f t="shared" ref="D4:E4" si="0">(D3/D2)-1</f>
        <v>0.42930591259640094</v>
      </c>
      <c r="E4" s="3">
        <f t="shared" si="0"/>
        <v>0.32719999999999994</v>
      </c>
    </row>
    <row r="6" spans="2:5" x14ac:dyDescent="0.35">
      <c r="B6" t="s">
        <v>2</v>
      </c>
      <c r="C6">
        <f>C3</f>
        <v>1040</v>
      </c>
      <c r="D6">
        <f t="shared" ref="D6:E6" si="1">D3</f>
        <v>5560</v>
      </c>
      <c r="E6">
        <f t="shared" si="1"/>
        <v>1659</v>
      </c>
    </row>
    <row r="7" spans="2:5" x14ac:dyDescent="0.35">
      <c r="B7" t="s">
        <v>8</v>
      </c>
      <c r="C7" s="4">
        <f>C2</f>
        <v>900</v>
      </c>
      <c r="D7" s="4">
        <f t="shared" ref="D7:E7" si="2">D2</f>
        <v>3890</v>
      </c>
      <c r="E7" s="4">
        <f t="shared" si="2"/>
        <v>1250</v>
      </c>
    </row>
    <row r="8" spans="2:5" x14ac:dyDescent="0.35">
      <c r="B8" t="s">
        <v>9</v>
      </c>
      <c r="C8">
        <f>C6-C7</f>
        <v>140</v>
      </c>
      <c r="D8">
        <f t="shared" ref="D8:E8" si="3">D6-D7</f>
        <v>1670</v>
      </c>
      <c r="E8">
        <f t="shared" si="3"/>
        <v>409</v>
      </c>
    </row>
    <row r="9" spans="2:5" x14ac:dyDescent="0.35">
      <c r="B9" s="5" t="s">
        <v>10</v>
      </c>
      <c r="C9" s="6">
        <f>C8/$C$6</f>
        <v>0.13461538461538461</v>
      </c>
      <c r="D9" s="6">
        <f>D8/$D$6</f>
        <v>0.30035971223021585</v>
      </c>
      <c r="E9" s="6">
        <f>E8/$E$6</f>
        <v>0.24653405666063893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6D27-DD9E-425F-8C64-E2245B6BD8FF}">
  <dimension ref="A1:G9"/>
  <sheetViews>
    <sheetView workbookViewId="0">
      <selection activeCell="G12" sqref="G12"/>
    </sheetView>
  </sheetViews>
  <sheetFormatPr defaultRowHeight="14.5" x14ac:dyDescent="0.35"/>
  <cols>
    <col min="1" max="1" width="26.36328125" customWidth="1"/>
    <col min="2" max="2" width="17.36328125" customWidth="1"/>
    <col min="3" max="3" width="17.453125" customWidth="1"/>
    <col min="4" max="4" width="17.6328125" customWidth="1"/>
    <col min="5" max="5" width="17.453125" customWidth="1"/>
    <col min="6" max="6" width="17.54296875" customWidth="1"/>
    <col min="7" max="7" width="17.453125" customWidth="1"/>
  </cols>
  <sheetData>
    <row r="1" spans="1:7" x14ac:dyDescent="0.35"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 spans="1:7" x14ac:dyDescent="0.35">
      <c r="A2" s="7" t="s">
        <v>18</v>
      </c>
      <c r="B2" s="10">
        <v>2400</v>
      </c>
      <c r="C2" s="10">
        <v>1280</v>
      </c>
      <c r="D2" s="10">
        <v>1400</v>
      </c>
      <c r="E2" s="10">
        <v>750</v>
      </c>
      <c r="F2" s="10">
        <v>1000</v>
      </c>
      <c r="G2" s="10">
        <v>2350</v>
      </c>
    </row>
    <row r="3" spans="1:7" x14ac:dyDescent="0.35">
      <c r="A3" s="7" t="s">
        <v>0</v>
      </c>
      <c r="B3" s="10">
        <v>3600</v>
      </c>
      <c r="C3" s="10">
        <v>1900</v>
      </c>
      <c r="D3" s="10">
        <v>2100</v>
      </c>
      <c r="E3" s="10">
        <v>1100</v>
      </c>
      <c r="F3" s="10">
        <v>1500</v>
      </c>
      <c r="G3" s="10">
        <v>3500</v>
      </c>
    </row>
    <row r="4" spans="1:7" x14ac:dyDescent="0.35">
      <c r="A4" s="8" t="s">
        <v>11</v>
      </c>
      <c r="B4" s="11">
        <f>(B3/B2)-1</f>
        <v>0.5</v>
      </c>
      <c r="C4" s="11">
        <f>C3/C2-1</f>
        <v>0.484375</v>
      </c>
      <c r="D4" s="11">
        <f>D3/D2-1</f>
        <v>0.5</v>
      </c>
      <c r="E4" s="11">
        <f>E3/E2-1</f>
        <v>0.46666666666666656</v>
      </c>
      <c r="F4" s="11">
        <f>F3/F2-1</f>
        <v>0.5</v>
      </c>
      <c r="G4" s="11">
        <f>G3/G2-1</f>
        <v>0.4893617021276595</v>
      </c>
    </row>
    <row r="5" spans="1:7" x14ac:dyDescent="0.35">
      <c r="A5" s="7"/>
    </row>
    <row r="6" spans="1:7" x14ac:dyDescent="0.35">
      <c r="A6" s="7" t="s">
        <v>2</v>
      </c>
      <c r="B6" s="10">
        <f>B3</f>
        <v>3600</v>
      </c>
      <c r="C6" s="10">
        <f>C3</f>
        <v>1900</v>
      </c>
      <c r="D6" s="10">
        <f t="shared" ref="D6:G6" si="0">D3</f>
        <v>2100</v>
      </c>
      <c r="E6" s="10">
        <f t="shared" si="0"/>
        <v>1100</v>
      </c>
      <c r="F6" s="10">
        <f t="shared" si="0"/>
        <v>1500</v>
      </c>
      <c r="G6" s="10">
        <f t="shared" si="0"/>
        <v>3500</v>
      </c>
    </row>
    <row r="7" spans="1:7" x14ac:dyDescent="0.35">
      <c r="A7" s="7" t="s">
        <v>19</v>
      </c>
      <c r="B7" s="10">
        <f>B2</f>
        <v>2400</v>
      </c>
      <c r="C7" s="10">
        <f t="shared" ref="C7:G7" si="1">C2</f>
        <v>1280</v>
      </c>
      <c r="D7" s="10">
        <f t="shared" si="1"/>
        <v>1400</v>
      </c>
      <c r="E7" s="10">
        <f t="shared" si="1"/>
        <v>750</v>
      </c>
      <c r="F7" s="10">
        <f t="shared" si="1"/>
        <v>1000</v>
      </c>
      <c r="G7" s="10">
        <f t="shared" si="1"/>
        <v>2350</v>
      </c>
    </row>
    <row r="8" spans="1:7" x14ac:dyDescent="0.35">
      <c r="A8" s="7" t="s">
        <v>9</v>
      </c>
      <c r="B8" s="10">
        <f>B6-B7</f>
        <v>1200</v>
      </c>
      <c r="C8" s="10">
        <f t="shared" ref="C8:G8" si="2">C6-C7</f>
        <v>620</v>
      </c>
      <c r="D8" s="10">
        <f t="shared" si="2"/>
        <v>700</v>
      </c>
      <c r="E8" s="10">
        <f t="shared" si="2"/>
        <v>350</v>
      </c>
      <c r="F8" s="10">
        <f t="shared" si="2"/>
        <v>500</v>
      </c>
      <c r="G8" s="10">
        <f t="shared" si="2"/>
        <v>1150</v>
      </c>
    </row>
    <row r="9" spans="1:7" x14ac:dyDescent="0.35">
      <c r="A9" s="7" t="s">
        <v>3</v>
      </c>
      <c r="B9" s="12">
        <f>B8/$B$6</f>
        <v>0.33333333333333331</v>
      </c>
      <c r="C9" s="12">
        <f t="shared" ref="C9:G9" si="3">C8/$B$6</f>
        <v>0.17222222222222222</v>
      </c>
      <c r="D9" s="12">
        <f t="shared" si="3"/>
        <v>0.19444444444444445</v>
      </c>
      <c r="E9" s="12">
        <f t="shared" si="3"/>
        <v>9.7222222222222224E-2</v>
      </c>
      <c r="F9" s="12">
        <f t="shared" si="3"/>
        <v>0.1388888888888889</v>
      </c>
      <c r="G9" s="12">
        <f t="shared" si="3"/>
        <v>0.31944444444444442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7763-3AB9-4EDD-9D87-5C7CFACFC875}">
  <dimension ref="A1:G10"/>
  <sheetViews>
    <sheetView tabSelected="1" workbookViewId="0">
      <selection activeCell="A4" sqref="A4"/>
    </sheetView>
  </sheetViews>
  <sheetFormatPr defaultRowHeight="14.5" x14ac:dyDescent="0.35"/>
  <sheetData>
    <row r="1" spans="1:7" x14ac:dyDescent="0.35">
      <c r="A1" s="13" t="s">
        <v>20</v>
      </c>
      <c r="B1" s="13"/>
      <c r="C1" s="13"/>
      <c r="D1" s="13"/>
      <c r="E1" s="13"/>
      <c r="F1" s="13"/>
      <c r="G1" s="13"/>
    </row>
    <row r="2" spans="1:7" x14ac:dyDescent="0.35">
      <c r="A2" s="13" t="s">
        <v>21</v>
      </c>
      <c r="B2" s="13"/>
      <c r="C2" s="13"/>
      <c r="D2" s="13"/>
      <c r="E2" s="13"/>
      <c r="F2" s="13"/>
      <c r="G2" s="13"/>
    </row>
    <row r="3" spans="1:7" x14ac:dyDescent="0.35">
      <c r="A3" s="13" t="s">
        <v>22</v>
      </c>
      <c r="B3" s="13"/>
      <c r="C3" s="13"/>
      <c r="D3" s="13"/>
      <c r="E3" s="13"/>
      <c r="F3" s="13"/>
      <c r="G3" s="13"/>
    </row>
    <row r="4" spans="1:7" x14ac:dyDescent="0.35">
      <c r="A4" s="13">
        <v>3</v>
      </c>
      <c r="B4" s="13"/>
      <c r="C4" s="13"/>
      <c r="D4" s="13"/>
      <c r="E4" s="13"/>
      <c r="F4" s="13"/>
      <c r="G4" s="13"/>
    </row>
    <row r="5" spans="1:7" x14ac:dyDescent="0.35">
      <c r="A5" s="13"/>
      <c r="B5" s="13"/>
      <c r="C5" s="13"/>
      <c r="D5" s="13"/>
      <c r="E5" s="13"/>
      <c r="F5" s="13"/>
      <c r="G5" s="13"/>
    </row>
    <row r="6" spans="1:7" x14ac:dyDescent="0.35">
      <c r="A6" s="13"/>
      <c r="B6" s="13"/>
      <c r="C6" s="13"/>
      <c r="D6" s="13"/>
      <c r="E6" s="13"/>
      <c r="F6" s="13"/>
      <c r="G6" s="13"/>
    </row>
    <row r="7" spans="1:7" x14ac:dyDescent="0.35">
      <c r="A7" s="13"/>
      <c r="B7" s="13"/>
      <c r="C7" s="13"/>
      <c r="D7" s="13"/>
      <c r="E7" s="13"/>
      <c r="F7" s="13"/>
      <c r="G7" s="13"/>
    </row>
    <row r="8" spans="1:7" x14ac:dyDescent="0.35">
      <c r="A8" s="13"/>
      <c r="B8" s="13"/>
      <c r="C8" s="13"/>
      <c r="D8" s="13"/>
      <c r="E8" s="13"/>
      <c r="F8" s="13"/>
      <c r="G8" s="13"/>
    </row>
    <row r="9" spans="1:7" x14ac:dyDescent="0.35">
      <c r="A9" s="13"/>
      <c r="B9" s="13"/>
      <c r="C9" s="13"/>
      <c r="D9" s="13"/>
      <c r="E9" s="13"/>
      <c r="F9" s="13"/>
      <c r="G9" s="13"/>
    </row>
    <row r="10" spans="1:7" x14ac:dyDescent="0.35">
      <c r="A10" s="13"/>
      <c r="B10" s="13"/>
      <c r="C10" s="13"/>
      <c r="D10" s="13"/>
      <c r="E10" s="13"/>
      <c r="F10" s="13"/>
      <c r="G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2022-03-22T15:43:01Z</dcterms:created>
  <dcterms:modified xsi:type="dcterms:W3CDTF">2022-03-27T16:28:19Z</dcterms:modified>
</cp:coreProperties>
</file>