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cuments/Chalmers University of Technology/Classes/Thesis/Local Energy Market /Python/Test/"/>
    </mc:Choice>
  </mc:AlternateContent>
  <xr:revisionPtr revIDLastSave="0" documentId="13_ncr:1_{6EF2BC5E-7F9D-9549-9FBA-BBAED13274A0}" xr6:coauthVersionLast="46" xr6:coauthVersionMax="46" xr10:uidLastSave="{00000000-0000-0000-0000-000000000000}"/>
  <bookViews>
    <workbookView xWindow="0" yWindow="0" windowWidth="25600" windowHeight="16000" xr2:uid="{A8E19316-BDA2-7749-95E5-92E767B96F48}"/>
  </bookViews>
  <sheets>
    <sheet name="Demand" sheetId="1" r:id="rId1"/>
    <sheet name="Suppl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G8" i="1"/>
  <c r="G14" i="1"/>
  <c r="G20" i="1"/>
  <c r="G2" i="1"/>
  <c r="P21" i="1"/>
  <c r="P22" i="1" s="1"/>
  <c r="P16" i="1"/>
  <c r="G16" i="1" s="1"/>
  <c r="P15" i="1"/>
  <c r="G15" i="1" s="1"/>
  <c r="P10" i="1"/>
  <c r="P11" i="1" s="1"/>
  <c r="P9" i="1"/>
  <c r="G9" i="1" s="1"/>
  <c r="O21" i="1"/>
  <c r="O22" i="1" s="1"/>
  <c r="O23" i="1" s="1"/>
  <c r="O24" i="1" s="1"/>
  <c r="O25" i="1" s="1"/>
  <c r="O16" i="1"/>
  <c r="O17" i="1" s="1"/>
  <c r="O18" i="1" s="1"/>
  <c r="O19" i="1" s="1"/>
  <c r="O15" i="1"/>
  <c r="O10" i="1"/>
  <c r="O11" i="1" s="1"/>
  <c r="O12" i="1" s="1"/>
  <c r="O13" i="1" s="1"/>
  <c r="O9" i="1"/>
  <c r="O3" i="1"/>
  <c r="O4" i="1" s="1"/>
  <c r="O5" i="1" s="1"/>
  <c r="O6" i="1" s="1"/>
  <c r="O7" i="1" s="1"/>
  <c r="P3" i="1"/>
  <c r="G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11" i="1" l="1"/>
  <c r="P12" i="1"/>
  <c r="P23" i="1"/>
  <c r="G22" i="1"/>
  <c r="G10" i="1"/>
  <c r="P4" i="1"/>
  <c r="P17" i="1"/>
  <c r="G2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2" i="3"/>
  <c r="C11" i="3"/>
  <c r="C5" i="3"/>
  <c r="C6" i="3"/>
  <c r="C7" i="3"/>
  <c r="C8" i="3"/>
  <c r="C9" i="3"/>
  <c r="C10" i="3"/>
  <c r="C4" i="3"/>
  <c r="C3" i="3"/>
  <c r="C2" i="3"/>
  <c r="E3" i="3"/>
  <c r="E2" i="3"/>
  <c r="P18" i="1" l="1"/>
  <c r="G17" i="1"/>
  <c r="P24" i="1"/>
  <c r="G23" i="1"/>
  <c r="G4" i="1"/>
  <c r="P5" i="1"/>
  <c r="P13" i="1"/>
  <c r="G13" i="1" s="1"/>
  <c r="G12" i="1"/>
  <c r="P19" i="1" l="1"/>
  <c r="G19" i="1" s="1"/>
  <c r="G18" i="1"/>
  <c r="P25" i="1"/>
  <c r="G25" i="1" s="1"/>
  <c r="G24" i="1"/>
  <c r="G5" i="1"/>
  <c r="P6" i="1"/>
  <c r="G6" i="1" l="1"/>
  <c r="P7" i="1"/>
  <c r="G7" i="1" s="1"/>
</calcChain>
</file>

<file path=xl/sharedStrings.xml><?xml version="1.0" encoding="utf-8"?>
<sst xmlns="http://schemas.openxmlformats.org/spreadsheetml/2006/main" count="46" uniqueCount="44">
  <si>
    <t>Inelastic</t>
  </si>
  <si>
    <t>Elastic</t>
  </si>
  <si>
    <t>PV</t>
  </si>
  <si>
    <t>CHP</t>
  </si>
  <si>
    <t>Battery</t>
  </si>
  <si>
    <t xml:space="preserve"> 0 37144.382493213</t>
  </si>
  <si>
    <t xml:space="preserve">    1 38443.083791914294</t>
  </si>
  <si>
    <t xml:space="preserve">    2 39741.785090615595</t>
  </si>
  <si>
    <t xml:space="preserve">    3 41040.486389316895</t>
  </si>
  <si>
    <t xml:space="preserve">    4 42339.187688018195</t>
  </si>
  <si>
    <t xml:space="preserve">    5 43637.88898671949</t>
  </si>
  <si>
    <t xml:space="preserve">    6 44936.59028542079</t>
  </si>
  <si>
    <t xml:space="preserve">    7 46235.29158412209</t>
  </si>
  <si>
    <t xml:space="preserve">    8 47533.99288282339</t>
  </si>
  <si>
    <t xml:space="preserve">    9 48832.69418152468</t>
  </si>
  <si>
    <t xml:space="preserve">    10 50131.39548022598</t>
  </si>
  <si>
    <t xml:space="preserve">    11 51430.09677892728</t>
  </si>
  <si>
    <t xml:space="preserve">    12 50131.39548022598</t>
  </si>
  <si>
    <t xml:space="preserve">    13 48832.69418152468</t>
  </si>
  <si>
    <t xml:space="preserve">    14 47533.99288282339</t>
  </si>
  <si>
    <t xml:space="preserve">    15 46235.29158412209</t>
  </si>
  <si>
    <t xml:space="preserve">    16 44936.59028542079</t>
  </si>
  <si>
    <t xml:space="preserve">    17 43637.88898671949</t>
  </si>
  <si>
    <t xml:space="preserve">    18 42339.187688018195</t>
  </si>
  <si>
    <t xml:space="preserve">    19 41040.486389316895</t>
  </si>
  <si>
    <t xml:space="preserve">    20 39741.785090615595</t>
  </si>
  <si>
    <t xml:space="preserve">    21 38443.083791914294</t>
  </si>
  <si>
    <t xml:space="preserve">    22 37144.382493213</t>
  </si>
  <si>
    <t xml:space="preserve">    23 35845.6811945117</t>
  </si>
  <si>
    <t>Price of Fuel</t>
  </si>
  <si>
    <t>NordPool</t>
  </si>
  <si>
    <t>RAND NUM</t>
  </si>
  <si>
    <t>BES_Price</t>
  </si>
  <si>
    <t xml:space="preserve">PV_Amount </t>
  </si>
  <si>
    <t>PV_Price</t>
  </si>
  <si>
    <t>CHP_Amount</t>
  </si>
  <si>
    <t>CHP_Price</t>
  </si>
  <si>
    <t xml:space="preserve">BES_Amount </t>
  </si>
  <si>
    <t xml:space="preserve">InAmount </t>
  </si>
  <si>
    <t xml:space="preserve">ElAmount </t>
  </si>
  <si>
    <t>InPrice</t>
  </si>
  <si>
    <t>ElPrice</t>
  </si>
  <si>
    <t>BESAmount</t>
  </si>
  <si>
    <t>BESPrice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</si>
</sst>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171" fontId="0" fillId="0" borderId="0" xfId="0" applyNumberFormat="1"/>
  </cellXfs>
  <cellStyles count="2">
    <cellStyle name="Normal" xfId="0" builtinId="0"/>
    <cellStyle name="Normal 4" xfId="1" xr:uid="{50402A5C-09A1-6449-8ED8-000E25237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68B4-91DE-DE40-A7C3-AE4D2CC1757B}">
  <dimension ref="A1:P25"/>
  <sheetViews>
    <sheetView tabSelected="1" workbookViewId="0">
      <selection activeCell="K2" sqref="K2"/>
    </sheetView>
  </sheetViews>
  <sheetFormatPr baseColWidth="10" defaultRowHeight="16" x14ac:dyDescent="0.2"/>
  <cols>
    <col min="10" max="10" width="12.1640625" bestFit="1" customWidth="1"/>
  </cols>
  <sheetData>
    <row r="1" spans="1:16" x14ac:dyDescent="0.2">
      <c r="A1" t="s">
        <v>0</v>
      </c>
      <c r="B1" t="s">
        <v>38</v>
      </c>
      <c r="C1" t="s">
        <v>40</v>
      </c>
      <c r="E1" t="s">
        <v>1</v>
      </c>
      <c r="F1" t="s">
        <v>39</v>
      </c>
      <c r="G1" t="s">
        <v>41</v>
      </c>
      <c r="I1" t="s">
        <v>4</v>
      </c>
      <c r="J1" t="s">
        <v>42</v>
      </c>
      <c r="K1" t="s">
        <v>43</v>
      </c>
      <c r="M1" s="7" t="s">
        <v>30</v>
      </c>
      <c r="N1" s="7"/>
      <c r="O1" s="7" t="s">
        <v>31</v>
      </c>
      <c r="P1" s="7" t="s">
        <v>31</v>
      </c>
    </row>
    <row r="2" spans="1:16" x14ac:dyDescent="0.2">
      <c r="B2">
        <v>1.2524580000000001</v>
      </c>
      <c r="C2" s="1">
        <f>M2*O2</f>
        <v>28.19</v>
      </c>
      <c r="F2">
        <f>B2*3</f>
        <v>3.7573740000000004</v>
      </c>
      <c r="G2" s="1">
        <f>M2*P2</f>
        <v>22.552000000000003</v>
      </c>
      <c r="J2">
        <v>0</v>
      </c>
      <c r="K2" s="1">
        <f>C2</f>
        <v>28.19</v>
      </c>
      <c r="M2" s="8">
        <v>28.19</v>
      </c>
      <c r="N2" s="9"/>
      <c r="O2" s="9">
        <v>1</v>
      </c>
      <c r="P2" s="9">
        <v>0.8</v>
      </c>
    </row>
    <row r="3" spans="1:16" x14ac:dyDescent="0.2">
      <c r="B3" s="1">
        <v>1.318303</v>
      </c>
      <c r="C3" s="1">
        <f t="shared" ref="C3:C25" si="0">M3*O3</f>
        <v>31.130000000000003</v>
      </c>
      <c r="F3">
        <f t="shared" ref="F3:F25" si="1">B3*3</f>
        <v>3.9549089999999998</v>
      </c>
      <c r="G3" s="1">
        <f t="shared" ref="G3:G25" si="2">M3*P3</f>
        <v>25.470000000000002</v>
      </c>
      <c r="J3">
        <v>0</v>
      </c>
      <c r="K3" s="1">
        <f t="shared" ref="K3:K25" si="3">C3</f>
        <v>31.130000000000003</v>
      </c>
      <c r="M3" s="8">
        <v>28.3</v>
      </c>
      <c r="N3" s="9"/>
      <c r="O3" s="9">
        <f>O2+0.1</f>
        <v>1.1000000000000001</v>
      </c>
      <c r="P3" s="9">
        <f>P2+0.1</f>
        <v>0.9</v>
      </c>
    </row>
    <row r="4" spans="1:16" x14ac:dyDescent="0.2">
      <c r="B4" s="1">
        <v>1.205659</v>
      </c>
      <c r="C4" s="1">
        <f t="shared" si="0"/>
        <v>29.820000000000007</v>
      </c>
      <c r="F4">
        <f t="shared" si="1"/>
        <v>3.6169770000000003</v>
      </c>
      <c r="G4" s="1">
        <f t="shared" si="2"/>
        <v>24.85</v>
      </c>
      <c r="J4">
        <v>0</v>
      </c>
      <c r="K4" s="1">
        <f t="shared" si="3"/>
        <v>29.820000000000007</v>
      </c>
      <c r="M4" s="8">
        <v>24.85</v>
      </c>
      <c r="N4" s="9"/>
      <c r="O4" s="9">
        <f t="shared" ref="O4:O25" si="4">O3+0.1</f>
        <v>1.2000000000000002</v>
      </c>
      <c r="P4" s="9">
        <f>P3+0.1</f>
        <v>1</v>
      </c>
    </row>
    <row r="5" spans="1:16" x14ac:dyDescent="0.2">
      <c r="B5" s="1">
        <v>1.2078390000000001</v>
      </c>
      <c r="C5" s="1">
        <f t="shared" si="0"/>
        <v>32.500000000000007</v>
      </c>
      <c r="F5">
        <f t="shared" si="1"/>
        <v>3.6235170000000005</v>
      </c>
      <c r="G5" s="1">
        <f t="shared" si="2"/>
        <v>27.500000000000004</v>
      </c>
      <c r="J5">
        <v>0</v>
      </c>
      <c r="K5" s="1">
        <f t="shared" si="3"/>
        <v>32.500000000000007</v>
      </c>
      <c r="L5" s="3"/>
      <c r="M5" s="8">
        <v>25</v>
      </c>
      <c r="N5" s="9"/>
      <c r="O5" s="9">
        <f t="shared" si="4"/>
        <v>1.3000000000000003</v>
      </c>
      <c r="P5" s="9">
        <f t="shared" ref="P5:P7" si="5">P4+0.1</f>
        <v>1.1000000000000001</v>
      </c>
    </row>
    <row r="6" spans="1:16" x14ac:dyDescent="0.2">
      <c r="B6" s="1">
        <v>0.96471499999999999</v>
      </c>
      <c r="C6" s="1">
        <f t="shared" si="0"/>
        <v>33.866000000000014</v>
      </c>
      <c r="F6">
        <f t="shared" si="1"/>
        <v>2.894145</v>
      </c>
      <c r="G6" s="1">
        <f t="shared" si="2"/>
        <v>29.028000000000006</v>
      </c>
      <c r="J6">
        <v>0</v>
      </c>
      <c r="K6" s="1">
        <f t="shared" si="3"/>
        <v>33.866000000000014</v>
      </c>
      <c r="M6" s="8">
        <v>24.19</v>
      </c>
      <c r="N6" s="9"/>
      <c r="O6" s="9">
        <f t="shared" si="4"/>
        <v>1.4000000000000004</v>
      </c>
      <c r="P6" s="9">
        <f t="shared" si="5"/>
        <v>1.2000000000000002</v>
      </c>
    </row>
    <row r="7" spans="1:16" x14ac:dyDescent="0.2">
      <c r="B7" s="1">
        <v>1.8891659999999999</v>
      </c>
      <c r="C7" s="1">
        <f t="shared" si="0"/>
        <v>44.220000000000013</v>
      </c>
      <c r="F7">
        <f t="shared" si="1"/>
        <v>5.6674980000000001</v>
      </c>
      <c r="G7" s="1">
        <f t="shared" si="2"/>
        <v>38.324000000000005</v>
      </c>
      <c r="J7">
        <v>0</v>
      </c>
      <c r="K7" s="1">
        <f t="shared" si="3"/>
        <v>44.220000000000013</v>
      </c>
      <c r="M7" s="8">
        <v>29.48</v>
      </c>
      <c r="N7" s="9"/>
      <c r="O7" s="9">
        <f t="shared" si="4"/>
        <v>1.5000000000000004</v>
      </c>
      <c r="P7" s="9">
        <f t="shared" si="5"/>
        <v>1.3000000000000003</v>
      </c>
    </row>
    <row r="8" spans="1:16" x14ac:dyDescent="0.2">
      <c r="B8" s="1">
        <v>3.4708350000000001</v>
      </c>
      <c r="C8" s="1">
        <f t="shared" si="0"/>
        <v>35.47</v>
      </c>
      <c r="F8">
        <f t="shared" si="1"/>
        <v>10.412504999999999</v>
      </c>
      <c r="G8" s="1">
        <f t="shared" si="2"/>
        <v>28.376000000000001</v>
      </c>
      <c r="J8">
        <v>0</v>
      </c>
      <c r="K8" s="1">
        <f t="shared" si="3"/>
        <v>35.47</v>
      </c>
      <c r="M8" s="8">
        <v>35.47</v>
      </c>
      <c r="N8" s="9"/>
      <c r="O8" s="9">
        <v>1</v>
      </c>
      <c r="P8" s="9">
        <v>0.8</v>
      </c>
    </row>
    <row r="9" spans="1:16" x14ac:dyDescent="0.2">
      <c r="B9" s="1">
        <v>4</v>
      </c>
      <c r="C9" s="1">
        <f t="shared" si="0"/>
        <v>49.973000000000006</v>
      </c>
      <c r="F9">
        <f t="shared" si="1"/>
        <v>12</v>
      </c>
      <c r="G9" s="1">
        <f t="shared" si="2"/>
        <v>40.887</v>
      </c>
      <c r="J9">
        <v>0</v>
      </c>
      <c r="K9" s="1">
        <f t="shared" si="3"/>
        <v>49.973000000000006</v>
      </c>
      <c r="M9" s="8">
        <v>45.43</v>
      </c>
      <c r="N9" s="9"/>
      <c r="O9" s="9">
        <f t="shared" ref="O9:O25" si="6">O8+0.1</f>
        <v>1.1000000000000001</v>
      </c>
      <c r="P9" s="9">
        <f t="shared" ref="P9:P25" si="7">P8+0.1</f>
        <v>0.9</v>
      </c>
    </row>
    <row r="10" spans="1:16" x14ac:dyDescent="0.2">
      <c r="B10" s="1">
        <v>8</v>
      </c>
      <c r="C10" s="1">
        <f t="shared" si="0"/>
        <v>61.080000000000005</v>
      </c>
      <c r="F10">
        <f t="shared" si="1"/>
        <v>24</v>
      </c>
      <c r="G10" s="1">
        <f t="shared" si="2"/>
        <v>50.9</v>
      </c>
      <c r="J10" s="10">
        <v>6.1299999999999901</v>
      </c>
      <c r="K10" s="1">
        <f t="shared" si="3"/>
        <v>61.080000000000005</v>
      </c>
      <c r="M10" s="8">
        <v>50.9</v>
      </c>
      <c r="N10" s="9"/>
      <c r="O10" s="9">
        <f t="shared" si="4"/>
        <v>1.2000000000000002</v>
      </c>
      <c r="P10" s="9">
        <f t="shared" si="7"/>
        <v>1</v>
      </c>
    </row>
    <row r="11" spans="1:16" x14ac:dyDescent="0.2">
      <c r="B11" s="1">
        <v>11</v>
      </c>
      <c r="C11" s="1">
        <f t="shared" si="0"/>
        <v>70.486000000000018</v>
      </c>
      <c r="F11">
        <f t="shared" si="1"/>
        <v>33</v>
      </c>
      <c r="G11" s="1">
        <f t="shared" si="2"/>
        <v>59.642000000000003</v>
      </c>
      <c r="J11">
        <v>193.87</v>
      </c>
      <c r="K11" s="1">
        <f t="shared" si="3"/>
        <v>70.486000000000018</v>
      </c>
      <c r="M11" s="8">
        <v>54.22</v>
      </c>
      <c r="N11" s="9"/>
      <c r="O11" s="9">
        <f t="shared" si="4"/>
        <v>1.3000000000000003</v>
      </c>
      <c r="P11" s="9">
        <f t="shared" si="7"/>
        <v>1.1000000000000001</v>
      </c>
    </row>
    <row r="12" spans="1:16" x14ac:dyDescent="0.2">
      <c r="B12" s="1">
        <v>9</v>
      </c>
      <c r="C12" s="1">
        <f t="shared" si="0"/>
        <v>75.446000000000026</v>
      </c>
      <c r="F12">
        <f t="shared" si="1"/>
        <v>27</v>
      </c>
      <c r="G12" s="1">
        <f t="shared" si="2"/>
        <v>64.668000000000006</v>
      </c>
      <c r="J12">
        <v>0</v>
      </c>
      <c r="K12" s="1">
        <f t="shared" si="3"/>
        <v>75.446000000000026</v>
      </c>
      <c r="M12" s="8">
        <v>53.89</v>
      </c>
      <c r="N12" s="9"/>
      <c r="O12" s="9">
        <f t="shared" si="4"/>
        <v>1.4000000000000004</v>
      </c>
      <c r="P12" s="9">
        <f t="shared" si="7"/>
        <v>1.2000000000000002</v>
      </c>
    </row>
    <row r="13" spans="1:16" x14ac:dyDescent="0.2">
      <c r="B13" s="1">
        <v>6</v>
      </c>
      <c r="C13" s="1">
        <f t="shared" si="0"/>
        <v>78.42000000000003</v>
      </c>
      <c r="F13">
        <f t="shared" si="1"/>
        <v>18</v>
      </c>
      <c r="G13" s="1">
        <f t="shared" si="2"/>
        <v>67.964000000000013</v>
      </c>
      <c r="J13">
        <v>0</v>
      </c>
      <c r="K13" s="1">
        <f t="shared" si="3"/>
        <v>78.42000000000003</v>
      </c>
      <c r="M13" s="8">
        <v>52.28</v>
      </c>
      <c r="N13" s="9"/>
      <c r="O13" s="9">
        <f t="shared" si="4"/>
        <v>1.5000000000000004</v>
      </c>
      <c r="P13" s="9">
        <f t="shared" si="7"/>
        <v>1.3000000000000003</v>
      </c>
    </row>
    <row r="14" spans="1:16" x14ac:dyDescent="0.2">
      <c r="B14" s="1">
        <v>4</v>
      </c>
      <c r="C14" s="1">
        <f t="shared" si="0"/>
        <v>42.81</v>
      </c>
      <c r="F14">
        <f t="shared" si="1"/>
        <v>12</v>
      </c>
      <c r="G14" s="1">
        <f t="shared" si="2"/>
        <v>34.248000000000005</v>
      </c>
      <c r="J14">
        <v>0</v>
      </c>
      <c r="K14" s="1">
        <f t="shared" si="3"/>
        <v>42.81</v>
      </c>
      <c r="M14" s="8">
        <v>42.81</v>
      </c>
      <c r="N14" s="9"/>
      <c r="O14" s="9">
        <v>1</v>
      </c>
      <c r="P14" s="9">
        <v>0.8</v>
      </c>
    </row>
    <row r="15" spans="1:16" x14ac:dyDescent="0.2">
      <c r="B15" s="1">
        <v>4</v>
      </c>
      <c r="C15" s="1">
        <f t="shared" si="0"/>
        <v>49.049000000000007</v>
      </c>
      <c r="F15">
        <f t="shared" si="1"/>
        <v>12</v>
      </c>
      <c r="G15" s="1">
        <f t="shared" si="2"/>
        <v>40.131000000000007</v>
      </c>
      <c r="J15">
        <v>0</v>
      </c>
      <c r="K15" s="1">
        <f t="shared" si="3"/>
        <v>49.049000000000007</v>
      </c>
      <c r="M15" s="8">
        <v>44.59</v>
      </c>
      <c r="N15" s="9"/>
      <c r="O15" s="9">
        <f t="shared" ref="O15:O25" si="8">O14+0.1</f>
        <v>1.1000000000000001</v>
      </c>
      <c r="P15" s="9">
        <f t="shared" ref="P15:P25" si="9">P14+0.1</f>
        <v>0.9</v>
      </c>
    </row>
    <row r="16" spans="1:16" x14ac:dyDescent="0.2">
      <c r="B16" s="1">
        <v>4</v>
      </c>
      <c r="C16" s="1">
        <f t="shared" si="0"/>
        <v>54.900000000000006</v>
      </c>
      <c r="F16">
        <f t="shared" si="1"/>
        <v>12</v>
      </c>
      <c r="G16" s="1">
        <f t="shared" si="2"/>
        <v>45.75</v>
      </c>
      <c r="J16">
        <v>0</v>
      </c>
      <c r="K16" s="1">
        <f t="shared" si="3"/>
        <v>54.900000000000006</v>
      </c>
      <c r="M16" s="8">
        <v>45.75</v>
      </c>
      <c r="N16" s="9"/>
      <c r="O16" s="9">
        <f t="shared" si="4"/>
        <v>1.2000000000000002</v>
      </c>
      <c r="P16" s="9">
        <f t="shared" si="9"/>
        <v>1</v>
      </c>
    </row>
    <row r="17" spans="2:16" x14ac:dyDescent="0.2">
      <c r="B17" s="1">
        <v>4</v>
      </c>
      <c r="C17" s="1">
        <f t="shared" si="0"/>
        <v>59.514000000000017</v>
      </c>
      <c r="F17">
        <f t="shared" si="1"/>
        <v>12</v>
      </c>
      <c r="G17" s="1">
        <f t="shared" si="2"/>
        <v>50.358000000000004</v>
      </c>
      <c r="J17">
        <v>0</v>
      </c>
      <c r="K17" s="1">
        <f t="shared" si="3"/>
        <v>59.514000000000017</v>
      </c>
      <c r="M17" s="8">
        <v>45.78</v>
      </c>
      <c r="N17" s="9"/>
      <c r="O17" s="9">
        <f t="shared" si="4"/>
        <v>1.3000000000000003</v>
      </c>
      <c r="P17" s="9">
        <f t="shared" si="7"/>
        <v>1.1000000000000001</v>
      </c>
    </row>
    <row r="18" spans="2:16" x14ac:dyDescent="0.2">
      <c r="B18" s="1">
        <v>3</v>
      </c>
      <c r="C18" s="1">
        <f t="shared" si="0"/>
        <v>52.262000000000008</v>
      </c>
      <c r="F18">
        <f t="shared" si="1"/>
        <v>9</v>
      </c>
      <c r="G18" s="1">
        <f t="shared" si="2"/>
        <v>44.796000000000006</v>
      </c>
      <c r="J18">
        <v>21.925468968744799</v>
      </c>
      <c r="K18" s="1">
        <f t="shared" si="3"/>
        <v>52.262000000000008</v>
      </c>
      <c r="M18" s="8">
        <v>37.33</v>
      </c>
      <c r="N18" s="9"/>
      <c r="O18" s="9">
        <f t="shared" si="4"/>
        <v>1.4000000000000004</v>
      </c>
      <c r="P18" s="9">
        <f t="shared" si="7"/>
        <v>1.2000000000000002</v>
      </c>
    </row>
    <row r="19" spans="2:16" x14ac:dyDescent="0.2">
      <c r="B19" s="1">
        <v>3</v>
      </c>
      <c r="C19" s="1">
        <f t="shared" si="0"/>
        <v>54.52500000000002</v>
      </c>
      <c r="F19">
        <f t="shared" si="1"/>
        <v>9</v>
      </c>
      <c r="G19" s="1">
        <f t="shared" si="2"/>
        <v>47.25500000000001</v>
      </c>
      <c r="J19">
        <v>0</v>
      </c>
      <c r="K19" s="1">
        <f t="shared" si="3"/>
        <v>54.52500000000002</v>
      </c>
      <c r="M19" s="8">
        <v>36.35</v>
      </c>
      <c r="N19" s="9"/>
      <c r="O19" s="9">
        <f t="shared" si="4"/>
        <v>1.5000000000000004</v>
      </c>
      <c r="P19" s="9">
        <f t="shared" si="7"/>
        <v>1.3000000000000003</v>
      </c>
    </row>
    <row r="20" spans="2:16" x14ac:dyDescent="0.2">
      <c r="B20" s="1">
        <v>2</v>
      </c>
      <c r="C20" s="1">
        <f t="shared" si="0"/>
        <v>40.25</v>
      </c>
      <c r="F20">
        <f t="shared" si="1"/>
        <v>6</v>
      </c>
      <c r="G20" s="1">
        <f t="shared" si="2"/>
        <v>32.200000000000003</v>
      </c>
      <c r="J20">
        <v>0</v>
      </c>
      <c r="K20" s="1">
        <f t="shared" si="3"/>
        <v>40.25</v>
      </c>
      <c r="M20" s="8">
        <v>40.25</v>
      </c>
      <c r="N20" s="9"/>
      <c r="O20" s="9">
        <v>1</v>
      </c>
      <c r="P20" s="9">
        <v>0.8</v>
      </c>
    </row>
    <row r="21" spans="2:16" x14ac:dyDescent="0.2">
      <c r="B21" s="1">
        <v>2</v>
      </c>
      <c r="C21" s="1">
        <f t="shared" si="0"/>
        <v>44.616000000000007</v>
      </c>
      <c r="F21">
        <f t="shared" si="1"/>
        <v>6</v>
      </c>
      <c r="G21" s="1">
        <f t="shared" si="2"/>
        <v>36.504000000000005</v>
      </c>
      <c r="J21">
        <v>0</v>
      </c>
      <c r="K21" s="1">
        <f t="shared" si="3"/>
        <v>44.616000000000007</v>
      </c>
      <c r="M21" s="8">
        <v>40.56</v>
      </c>
      <c r="N21" s="9"/>
      <c r="O21" s="9">
        <f t="shared" ref="O21:O25" si="10">O20+0.1</f>
        <v>1.1000000000000001</v>
      </c>
      <c r="P21" s="9">
        <f t="shared" ref="P21:P25" si="11">P20+0.1</f>
        <v>0.9</v>
      </c>
    </row>
    <row r="22" spans="2:16" x14ac:dyDescent="0.2">
      <c r="B22" s="1">
        <v>3</v>
      </c>
      <c r="C22" s="1">
        <f t="shared" si="0"/>
        <v>43.404000000000011</v>
      </c>
      <c r="F22">
        <f t="shared" si="1"/>
        <v>9</v>
      </c>
      <c r="G22" s="1">
        <f t="shared" si="2"/>
        <v>36.17</v>
      </c>
      <c r="J22">
        <v>0</v>
      </c>
      <c r="K22" s="1">
        <f t="shared" si="3"/>
        <v>43.404000000000011</v>
      </c>
      <c r="M22" s="8">
        <v>36.17</v>
      </c>
      <c r="N22" s="9"/>
      <c r="O22" s="9">
        <f t="shared" si="4"/>
        <v>1.2000000000000002</v>
      </c>
      <c r="P22" s="9">
        <f t="shared" si="11"/>
        <v>1</v>
      </c>
    </row>
    <row r="23" spans="2:16" x14ac:dyDescent="0.2">
      <c r="B23" s="1">
        <v>3</v>
      </c>
      <c r="C23" s="1">
        <f t="shared" si="0"/>
        <v>43.810000000000009</v>
      </c>
      <c r="F23">
        <f t="shared" si="1"/>
        <v>9</v>
      </c>
      <c r="G23" s="1">
        <f t="shared" si="2"/>
        <v>37.070000000000007</v>
      </c>
      <c r="J23">
        <v>0</v>
      </c>
      <c r="K23" s="1">
        <f t="shared" si="3"/>
        <v>43.810000000000009</v>
      </c>
      <c r="M23" s="8">
        <v>33.700000000000003</v>
      </c>
      <c r="N23" s="9"/>
      <c r="O23" s="9">
        <f t="shared" si="4"/>
        <v>1.3000000000000003</v>
      </c>
      <c r="P23" s="9">
        <f t="shared" si="7"/>
        <v>1.1000000000000001</v>
      </c>
    </row>
    <row r="24" spans="2:16" x14ac:dyDescent="0.2">
      <c r="B24" s="1">
        <v>2</v>
      </c>
      <c r="C24" s="1">
        <f t="shared" si="0"/>
        <v>46.382000000000012</v>
      </c>
      <c r="F24">
        <f t="shared" si="1"/>
        <v>6</v>
      </c>
      <c r="G24" s="1">
        <f t="shared" si="2"/>
        <v>39.756000000000007</v>
      </c>
      <c r="J24">
        <v>0</v>
      </c>
      <c r="K24" s="1">
        <f t="shared" si="3"/>
        <v>46.382000000000012</v>
      </c>
      <c r="M24" s="8">
        <v>33.130000000000003</v>
      </c>
      <c r="N24" s="9"/>
      <c r="O24" s="9">
        <f t="shared" si="4"/>
        <v>1.4000000000000004</v>
      </c>
      <c r="P24" s="9">
        <f t="shared" si="7"/>
        <v>1.2000000000000002</v>
      </c>
    </row>
    <row r="25" spans="2:16" x14ac:dyDescent="0.2">
      <c r="B25" s="1">
        <v>2</v>
      </c>
      <c r="C25" s="1">
        <f t="shared" si="0"/>
        <v>47.595000000000013</v>
      </c>
      <c r="F25">
        <f t="shared" si="1"/>
        <v>6</v>
      </c>
      <c r="G25" s="1">
        <f t="shared" si="2"/>
        <v>41.249000000000009</v>
      </c>
      <c r="J25">
        <v>0</v>
      </c>
      <c r="K25" s="1">
        <f t="shared" si="3"/>
        <v>47.595000000000013</v>
      </c>
      <c r="M25" s="8">
        <v>31.73</v>
      </c>
      <c r="N25" s="9"/>
      <c r="O25" s="9">
        <f t="shared" si="4"/>
        <v>1.5000000000000004</v>
      </c>
      <c r="P25" s="9">
        <f t="shared" si="7"/>
        <v>1.3000000000000003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62E-E159-0443-8AD2-3A4E81EC3577}">
  <dimension ref="A1:M25"/>
  <sheetViews>
    <sheetView workbookViewId="0">
      <selection activeCell="B1" sqref="B1"/>
    </sheetView>
  </sheetViews>
  <sheetFormatPr baseColWidth="10" defaultRowHeight="16" x14ac:dyDescent="0.2"/>
  <cols>
    <col min="6" max="6" width="12.1640625" bestFit="1" customWidth="1"/>
    <col min="10" max="10" width="12.33203125" bestFit="1" customWidth="1"/>
  </cols>
  <sheetData>
    <row r="1" spans="1:13" x14ac:dyDescent="0.2">
      <c r="A1" t="s">
        <v>2</v>
      </c>
      <c r="B1" t="s">
        <v>33</v>
      </c>
      <c r="C1" t="s">
        <v>34</v>
      </c>
      <c r="E1" t="s">
        <v>3</v>
      </c>
      <c r="F1" t="s">
        <v>35</v>
      </c>
      <c r="G1" t="s">
        <v>36</v>
      </c>
      <c r="I1" t="s">
        <v>4</v>
      </c>
      <c r="J1" t="s">
        <v>37</v>
      </c>
      <c r="K1" t="s">
        <v>32</v>
      </c>
      <c r="M1" s="6" t="s">
        <v>29</v>
      </c>
    </row>
    <row r="2" spans="1:13" x14ac:dyDescent="0.2">
      <c r="B2">
        <v>0</v>
      </c>
      <c r="C2">
        <v>0</v>
      </c>
      <c r="F2" s="4">
        <v>0</v>
      </c>
      <c r="G2">
        <f>F2*$M$2</f>
        <v>0</v>
      </c>
      <c r="J2">
        <v>0</v>
      </c>
      <c r="K2">
        <v>0</v>
      </c>
      <c r="M2" s="5">
        <v>1.72912</v>
      </c>
    </row>
    <row r="3" spans="1:13" x14ac:dyDescent="0.2">
      <c r="B3">
        <v>0</v>
      </c>
      <c r="C3">
        <v>0</v>
      </c>
      <c r="F3" s="4">
        <v>0</v>
      </c>
      <c r="G3">
        <f t="shared" ref="G3:G25" si="0">F3*$M$2</f>
        <v>0</v>
      </c>
      <c r="J3">
        <v>0</v>
      </c>
      <c r="K3">
        <v>0</v>
      </c>
    </row>
    <row r="4" spans="1:13" x14ac:dyDescent="0.2">
      <c r="B4">
        <v>0</v>
      </c>
      <c r="C4">
        <v>0</v>
      </c>
      <c r="F4" s="4">
        <v>0</v>
      </c>
      <c r="G4">
        <f t="shared" si="0"/>
        <v>0</v>
      </c>
      <c r="J4">
        <v>0</v>
      </c>
      <c r="K4">
        <v>0</v>
      </c>
    </row>
    <row r="5" spans="1:13" x14ac:dyDescent="0.2">
      <c r="B5">
        <v>0</v>
      </c>
      <c r="C5">
        <v>0</v>
      </c>
      <c r="F5" s="4">
        <v>0</v>
      </c>
      <c r="G5">
        <f t="shared" si="0"/>
        <v>0</v>
      </c>
      <c r="J5">
        <v>0</v>
      </c>
      <c r="K5">
        <v>0</v>
      </c>
    </row>
    <row r="6" spans="1:13" x14ac:dyDescent="0.2">
      <c r="B6">
        <v>0</v>
      </c>
      <c r="C6">
        <v>0</v>
      </c>
      <c r="F6" s="4">
        <v>136</v>
      </c>
      <c r="G6">
        <f t="shared" si="0"/>
        <v>235.16032000000001</v>
      </c>
      <c r="J6">
        <v>0</v>
      </c>
      <c r="K6">
        <v>0</v>
      </c>
    </row>
    <row r="7" spans="1:13" x14ac:dyDescent="0.2">
      <c r="B7">
        <v>0</v>
      </c>
      <c r="C7">
        <v>0</v>
      </c>
      <c r="F7" s="4">
        <v>136</v>
      </c>
      <c r="G7">
        <f t="shared" si="0"/>
        <v>235.16032000000001</v>
      </c>
      <c r="J7">
        <v>0</v>
      </c>
      <c r="K7">
        <v>0</v>
      </c>
    </row>
    <row r="8" spans="1:13" x14ac:dyDescent="0.2">
      <c r="B8">
        <v>0</v>
      </c>
      <c r="C8">
        <v>0</v>
      </c>
      <c r="F8" s="4">
        <v>136</v>
      </c>
      <c r="G8">
        <f t="shared" si="0"/>
        <v>235.16032000000001</v>
      </c>
      <c r="J8">
        <v>0</v>
      </c>
      <c r="K8">
        <v>0</v>
      </c>
    </row>
    <row r="9" spans="1:13" x14ac:dyDescent="0.2">
      <c r="B9">
        <v>84.99</v>
      </c>
      <c r="C9">
        <v>0</v>
      </c>
      <c r="F9" s="4">
        <v>136</v>
      </c>
      <c r="G9">
        <f t="shared" si="0"/>
        <v>235.16032000000001</v>
      </c>
      <c r="J9">
        <v>0</v>
      </c>
      <c r="K9">
        <v>0</v>
      </c>
    </row>
    <row r="10" spans="1:13" x14ac:dyDescent="0.2">
      <c r="B10">
        <v>96</v>
      </c>
      <c r="C10">
        <v>0</v>
      </c>
      <c r="F10" s="4">
        <v>0</v>
      </c>
      <c r="G10">
        <f t="shared" si="0"/>
        <v>0</v>
      </c>
      <c r="J10">
        <v>0</v>
      </c>
      <c r="K10">
        <v>0</v>
      </c>
    </row>
    <row r="11" spans="1:13" x14ac:dyDescent="0.2">
      <c r="B11">
        <v>221.02</v>
      </c>
      <c r="C11">
        <v>0</v>
      </c>
      <c r="F11" s="4">
        <v>136</v>
      </c>
      <c r="G11">
        <f t="shared" si="0"/>
        <v>235.16032000000001</v>
      </c>
      <c r="J11">
        <v>190</v>
      </c>
      <c r="K11">
        <v>0</v>
      </c>
    </row>
    <row r="12" spans="1:13" x14ac:dyDescent="0.2">
      <c r="B12">
        <v>193.87</v>
      </c>
      <c r="C12">
        <v>0</v>
      </c>
      <c r="F12" s="4">
        <v>136</v>
      </c>
      <c r="G12">
        <f t="shared" si="0"/>
        <v>235.16032000000001</v>
      </c>
      <c r="J12">
        <v>0</v>
      </c>
      <c r="K12">
        <v>0</v>
      </c>
    </row>
    <row r="13" spans="1:13" x14ac:dyDescent="0.2">
      <c r="B13">
        <v>170.16</v>
      </c>
      <c r="C13">
        <v>0</v>
      </c>
      <c r="F13" s="4">
        <v>0</v>
      </c>
      <c r="G13">
        <f t="shared" si="0"/>
        <v>0</v>
      </c>
      <c r="J13">
        <v>0</v>
      </c>
      <c r="K13">
        <v>0</v>
      </c>
    </row>
    <row r="14" spans="1:13" x14ac:dyDescent="0.2">
      <c r="B14">
        <v>55.58</v>
      </c>
      <c r="C14">
        <v>0</v>
      </c>
      <c r="F14" s="4">
        <v>136</v>
      </c>
      <c r="G14">
        <f t="shared" si="0"/>
        <v>235.16032000000001</v>
      </c>
      <c r="J14">
        <v>0</v>
      </c>
      <c r="K14">
        <v>0</v>
      </c>
    </row>
    <row r="15" spans="1:13" x14ac:dyDescent="0.2">
      <c r="B15">
        <v>50.08</v>
      </c>
      <c r="C15">
        <v>0</v>
      </c>
      <c r="F15" s="4">
        <v>136</v>
      </c>
      <c r="G15">
        <f t="shared" si="0"/>
        <v>235.16032000000001</v>
      </c>
      <c r="J15">
        <v>0</v>
      </c>
      <c r="K15">
        <v>0</v>
      </c>
    </row>
    <row r="16" spans="1:13" x14ac:dyDescent="0.2">
      <c r="B16">
        <v>60.37</v>
      </c>
      <c r="C16">
        <v>0</v>
      </c>
      <c r="F16" s="4">
        <v>0</v>
      </c>
      <c r="G16">
        <f t="shared" si="0"/>
        <v>0</v>
      </c>
      <c r="J16">
        <v>0</v>
      </c>
      <c r="K16">
        <v>0</v>
      </c>
    </row>
    <row r="17" spans="2:11" x14ac:dyDescent="0.2">
      <c r="B17">
        <v>43.2</v>
      </c>
      <c r="C17">
        <v>0</v>
      </c>
      <c r="F17" s="4">
        <v>0</v>
      </c>
      <c r="G17">
        <f t="shared" si="0"/>
        <v>0</v>
      </c>
      <c r="J17">
        <v>0</v>
      </c>
      <c r="K17">
        <v>0</v>
      </c>
    </row>
    <row r="18" spans="2:11" x14ac:dyDescent="0.2">
      <c r="B18">
        <v>95.88</v>
      </c>
      <c r="C18">
        <v>0</v>
      </c>
      <c r="F18" s="4">
        <v>136</v>
      </c>
      <c r="G18">
        <f t="shared" si="0"/>
        <v>235.16032000000001</v>
      </c>
      <c r="J18">
        <v>0</v>
      </c>
      <c r="K18">
        <v>0</v>
      </c>
    </row>
    <row r="19" spans="2:11" x14ac:dyDescent="0.2">
      <c r="B19">
        <v>41.78</v>
      </c>
      <c r="C19">
        <v>0</v>
      </c>
      <c r="F19" s="4">
        <v>136</v>
      </c>
      <c r="G19">
        <f t="shared" si="0"/>
        <v>235.16032000000001</v>
      </c>
      <c r="J19">
        <v>0</v>
      </c>
      <c r="K19">
        <v>0</v>
      </c>
    </row>
    <row r="20" spans="2:11" x14ac:dyDescent="0.2">
      <c r="B20">
        <v>38.9</v>
      </c>
      <c r="C20">
        <v>0</v>
      </c>
      <c r="F20" s="4">
        <v>136</v>
      </c>
      <c r="G20">
        <f t="shared" si="0"/>
        <v>235.16032000000001</v>
      </c>
      <c r="J20">
        <v>0</v>
      </c>
      <c r="K20">
        <v>0</v>
      </c>
    </row>
    <row r="21" spans="2:11" x14ac:dyDescent="0.2">
      <c r="B21">
        <v>0</v>
      </c>
      <c r="C21">
        <v>0</v>
      </c>
      <c r="F21" s="4">
        <v>29.689530779220899</v>
      </c>
      <c r="G21">
        <f t="shared" si="0"/>
        <v>51.336761460966443</v>
      </c>
      <c r="J21">
        <v>0</v>
      </c>
      <c r="K21">
        <v>0</v>
      </c>
    </row>
    <row r="22" spans="2:11" x14ac:dyDescent="0.2">
      <c r="B22">
        <v>0</v>
      </c>
      <c r="C22">
        <v>0</v>
      </c>
      <c r="F22" s="4">
        <v>0</v>
      </c>
      <c r="G22">
        <f t="shared" si="0"/>
        <v>0</v>
      </c>
      <c r="J22">
        <v>6.2830143330929999</v>
      </c>
      <c r="K22">
        <v>0</v>
      </c>
    </row>
    <row r="23" spans="2:11" x14ac:dyDescent="0.2">
      <c r="B23">
        <v>0</v>
      </c>
      <c r="C23">
        <v>0</v>
      </c>
      <c r="F23" s="4">
        <v>0</v>
      </c>
      <c r="G23">
        <f t="shared" si="0"/>
        <v>0</v>
      </c>
      <c r="J23">
        <v>5.9811627253064099</v>
      </c>
      <c r="K23">
        <v>0</v>
      </c>
    </row>
    <row r="24" spans="2:11" x14ac:dyDescent="0.2">
      <c r="B24">
        <v>0</v>
      </c>
      <c r="C24">
        <v>0</v>
      </c>
      <c r="F24" s="4">
        <v>0</v>
      </c>
      <c r="G24">
        <f t="shared" si="0"/>
        <v>0</v>
      </c>
      <c r="J24">
        <v>4.5489122614755999</v>
      </c>
      <c r="K24">
        <v>0</v>
      </c>
    </row>
    <row r="25" spans="2:11" x14ac:dyDescent="0.2">
      <c r="B25">
        <v>0</v>
      </c>
      <c r="C25">
        <v>0</v>
      </c>
      <c r="F25" s="4">
        <v>0</v>
      </c>
      <c r="G25">
        <f t="shared" si="0"/>
        <v>0</v>
      </c>
      <c r="J25">
        <v>4.0161062004325796</v>
      </c>
      <c r="K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6E73-9E01-D744-9715-F49ABCB5E4CC}">
  <dimension ref="B1:E27"/>
  <sheetViews>
    <sheetView workbookViewId="0">
      <selection activeCell="C3" sqref="C3"/>
    </sheetView>
  </sheetViews>
  <sheetFormatPr baseColWidth="10" defaultRowHeight="16" x14ac:dyDescent="0.2"/>
  <cols>
    <col min="2" max="2" width="23.5" bestFit="1" customWidth="1"/>
    <col min="3" max="3" width="19.83203125" customWidth="1"/>
    <col min="5" max="5" width="21.1640625" customWidth="1"/>
  </cols>
  <sheetData>
    <row r="1" spans="2:5" x14ac:dyDescent="0.2">
      <c r="B1" s="2"/>
    </row>
    <row r="2" spans="2:5" x14ac:dyDescent="0.2">
      <c r="B2" s="2" t="s">
        <v>5</v>
      </c>
      <c r="C2" s="2" t="str">
        <f>RIGHT(B2,LEN(B2)-2)</f>
        <v xml:space="preserve"> 37144.382493213</v>
      </c>
      <c r="E2" s="3" t="str">
        <f>MID(B2,2,LEN(B2)-1)</f>
        <v>0 37144.382493213</v>
      </c>
    </row>
    <row r="3" spans="2:5" x14ac:dyDescent="0.2">
      <c r="B3" s="2" t="s">
        <v>6</v>
      </c>
      <c r="C3" s="2" t="str">
        <f>RIGHT(B3,LEN(B3)-5)</f>
        <v xml:space="preserve"> 38443.083791914294</v>
      </c>
      <c r="E3" s="3" t="str">
        <f>MID(B3,2,LEN(B3)-1)</f>
        <v xml:space="preserve">   1 38443.083791914294</v>
      </c>
    </row>
    <row r="4" spans="2:5" x14ac:dyDescent="0.2">
      <c r="B4" s="2" t="s">
        <v>7</v>
      </c>
      <c r="C4" s="2" t="str">
        <f>RIGHT(B4,LEN(B4)-5)</f>
        <v xml:space="preserve"> 39741.785090615595</v>
      </c>
    </row>
    <row r="5" spans="2:5" x14ac:dyDescent="0.2">
      <c r="B5" s="2" t="s">
        <v>8</v>
      </c>
      <c r="C5" s="2" t="str">
        <f t="shared" ref="C5:C11" si="0">RIGHT(B5,LEN(B5)-5)</f>
        <v xml:space="preserve"> 41040.486389316895</v>
      </c>
    </row>
    <row r="6" spans="2:5" x14ac:dyDescent="0.2">
      <c r="B6" s="2" t="s">
        <v>9</v>
      </c>
      <c r="C6" s="2" t="str">
        <f t="shared" si="0"/>
        <v xml:space="preserve"> 42339.187688018195</v>
      </c>
    </row>
    <row r="7" spans="2:5" x14ac:dyDescent="0.2">
      <c r="B7" s="2" t="s">
        <v>10</v>
      </c>
      <c r="C7" s="2" t="str">
        <f t="shared" si="0"/>
        <v xml:space="preserve"> 43637.88898671949</v>
      </c>
    </row>
    <row r="8" spans="2:5" x14ac:dyDescent="0.2">
      <c r="B8" s="2" t="s">
        <v>11</v>
      </c>
      <c r="C8" s="2" t="str">
        <f t="shared" si="0"/>
        <v xml:space="preserve"> 44936.59028542079</v>
      </c>
    </row>
    <row r="9" spans="2:5" x14ac:dyDescent="0.2">
      <c r="B9" s="2" t="s">
        <v>12</v>
      </c>
      <c r="C9" s="2" t="str">
        <f t="shared" si="0"/>
        <v xml:space="preserve"> 46235.29158412209</v>
      </c>
    </row>
    <row r="10" spans="2:5" x14ac:dyDescent="0.2">
      <c r="B10" s="2" t="s">
        <v>13</v>
      </c>
      <c r="C10" s="2" t="str">
        <f t="shared" si="0"/>
        <v xml:space="preserve"> 47533.99288282339</v>
      </c>
    </row>
    <row r="11" spans="2:5" x14ac:dyDescent="0.2">
      <c r="B11" s="2" t="s">
        <v>14</v>
      </c>
      <c r="C11" s="2" t="str">
        <f>RIGHT(B11,LEN(B11)-5)</f>
        <v xml:space="preserve"> 48832.69418152468</v>
      </c>
    </row>
    <row r="12" spans="2:5" x14ac:dyDescent="0.2">
      <c r="B12" s="2" t="s">
        <v>15</v>
      </c>
      <c r="C12" s="2" t="str">
        <f>RIGHT(B12,LEN(B12)-6)</f>
        <v xml:space="preserve"> 50131.39548022598</v>
      </c>
    </row>
    <row r="13" spans="2:5" x14ac:dyDescent="0.2">
      <c r="B13" s="2" t="s">
        <v>16</v>
      </c>
      <c r="C13" s="2" t="str">
        <f t="shared" ref="C13:C25" si="1">RIGHT(B13,LEN(B13)-6)</f>
        <v xml:space="preserve"> 51430.09677892728</v>
      </c>
    </row>
    <row r="14" spans="2:5" x14ac:dyDescent="0.2">
      <c r="B14" s="2" t="s">
        <v>17</v>
      </c>
      <c r="C14" s="2" t="str">
        <f t="shared" si="1"/>
        <v xml:space="preserve"> 50131.39548022598</v>
      </c>
    </row>
    <row r="15" spans="2:5" x14ac:dyDescent="0.2">
      <c r="B15" s="2" t="s">
        <v>18</v>
      </c>
      <c r="C15" s="2" t="str">
        <f t="shared" si="1"/>
        <v xml:space="preserve"> 48832.69418152468</v>
      </c>
    </row>
    <row r="16" spans="2:5" x14ac:dyDescent="0.2">
      <c r="B16" s="2" t="s">
        <v>19</v>
      </c>
      <c r="C16" s="2" t="str">
        <f t="shared" si="1"/>
        <v xml:space="preserve"> 47533.99288282339</v>
      </c>
    </row>
    <row r="17" spans="2:3" x14ac:dyDescent="0.2">
      <c r="B17" s="2" t="s">
        <v>20</v>
      </c>
      <c r="C17" s="2" t="str">
        <f t="shared" si="1"/>
        <v xml:space="preserve"> 46235.29158412209</v>
      </c>
    </row>
    <row r="18" spans="2:3" x14ac:dyDescent="0.2">
      <c r="B18" s="2" t="s">
        <v>21</v>
      </c>
      <c r="C18" s="2" t="str">
        <f t="shared" si="1"/>
        <v xml:space="preserve"> 44936.59028542079</v>
      </c>
    </row>
    <row r="19" spans="2:3" x14ac:dyDescent="0.2">
      <c r="B19" s="2" t="s">
        <v>22</v>
      </c>
      <c r="C19" s="2" t="str">
        <f t="shared" si="1"/>
        <v xml:space="preserve"> 43637.88898671949</v>
      </c>
    </row>
    <row r="20" spans="2:3" x14ac:dyDescent="0.2">
      <c r="B20" s="2" t="s">
        <v>23</v>
      </c>
      <c r="C20" s="2" t="str">
        <f t="shared" si="1"/>
        <v xml:space="preserve"> 42339.187688018195</v>
      </c>
    </row>
    <row r="21" spans="2:3" x14ac:dyDescent="0.2">
      <c r="B21" s="2" t="s">
        <v>24</v>
      </c>
      <c r="C21" s="2" t="str">
        <f t="shared" si="1"/>
        <v xml:space="preserve"> 41040.486389316895</v>
      </c>
    </row>
    <row r="22" spans="2:3" x14ac:dyDescent="0.2">
      <c r="B22" s="2" t="s">
        <v>25</v>
      </c>
      <c r="C22" s="2" t="str">
        <f t="shared" si="1"/>
        <v xml:space="preserve"> 39741.785090615595</v>
      </c>
    </row>
    <row r="23" spans="2:3" x14ac:dyDescent="0.2">
      <c r="B23" s="2" t="s">
        <v>26</v>
      </c>
      <c r="C23" s="2" t="str">
        <f t="shared" si="1"/>
        <v xml:space="preserve"> 38443.083791914294</v>
      </c>
    </row>
    <row r="24" spans="2:3" x14ac:dyDescent="0.2">
      <c r="B24" s="2" t="s">
        <v>27</v>
      </c>
      <c r="C24" s="2" t="str">
        <f t="shared" si="1"/>
        <v xml:space="preserve"> 37144.382493213</v>
      </c>
    </row>
    <row r="25" spans="2:3" x14ac:dyDescent="0.2">
      <c r="B25" s="2" t="s">
        <v>28</v>
      </c>
      <c r="C25" s="2" t="str">
        <f t="shared" si="1"/>
        <v xml:space="preserve"> 35845.6811945117</v>
      </c>
    </row>
    <row r="26" spans="2:3" x14ac:dyDescent="0.2">
      <c r="B26" s="2"/>
    </row>
    <row r="27" spans="2:3" x14ac:dyDescent="0.2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2021-05-04T18:31:59Z</dcterms:created>
  <dcterms:modified xsi:type="dcterms:W3CDTF">2021-05-04T20:30:58Z</dcterms:modified>
</cp:coreProperties>
</file>