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race/Desktop/SENIOR PROJ/scheduling/py/"/>
    </mc:Choice>
  </mc:AlternateContent>
  <xr:revisionPtr revIDLastSave="0" documentId="13_ncr:1_{A1175085-D4AC-E74B-BCB0-187B9A5EE898}" xr6:coauthVersionLast="47" xr6:coauthVersionMax="47" xr10:uidLastSave="{00000000-0000-0000-0000-000000000000}"/>
  <bookViews>
    <workbookView xWindow="0" yWindow="760" windowWidth="27640" windowHeight="16600" xr2:uid="{660C6E79-7610-B243-80E1-D564AB1DE7CD}"/>
  </bookViews>
  <sheets>
    <sheet name="Requests" sheetId="1" r:id="rId1"/>
    <sheet name="Requests (seniors only)" sheetId="4" r:id="rId2"/>
    <sheet name="Cats &amp; Weights" sheetId="5" r:id="rId3"/>
    <sheet name="Classes" sheetId="3" r:id="rId4"/>
    <sheet name="Gr12" sheetId="2" r:id="rId5"/>
  </sheets>
  <definedNames>
    <definedName name="_xlnm._FilterDatabase" localSheetId="3" hidden="1">Classes!$A$2:$D$37</definedName>
    <definedName name="_xlnm._FilterDatabase" localSheetId="4" hidden="1">'Gr12'!$C$6:$C$1031</definedName>
    <definedName name="_xlnm._FilterDatabase" localSheetId="0" hidden="1">Requests!$A$1:$I$892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01" i="1" l="1" a="1"/>
  <c r="G701" i="1" s="1"/>
  <c r="G692" i="1" a="1"/>
  <c r="G692" i="1" s="1"/>
  <c r="F692" i="1"/>
  <c r="G664" i="1" a="1"/>
  <c r="G664" i="1" s="1"/>
  <c r="F664" i="1"/>
  <c r="G637" i="1" a="1"/>
  <c r="G637" i="1" s="1"/>
  <c r="F637" i="1"/>
  <c r="G620" i="1" a="1"/>
  <c r="G620" i="1" s="1"/>
  <c r="F620" i="1"/>
  <c r="G604" i="1" a="1"/>
  <c r="G604" i="1" s="1"/>
  <c r="G592" i="1" a="1"/>
  <c r="G592" i="1" s="1"/>
  <c r="F592" i="1"/>
  <c r="G593" i="1" a="1"/>
  <c r="G593" i="1" s="1"/>
  <c r="F593" i="1"/>
  <c r="G558" i="1" a="1"/>
  <c r="G558" i="1" s="1"/>
  <c r="G550" i="1" a="1"/>
  <c r="G550" i="1" s="1"/>
  <c r="F550" i="1"/>
  <c r="G537" i="1" a="1"/>
  <c r="G537" i="1" s="1"/>
  <c r="F537" i="1"/>
  <c r="G539" i="1" a="1"/>
  <c r="G539" i="1" s="1"/>
  <c r="F539" i="1"/>
  <c r="G507" i="1" a="1"/>
  <c r="G507" i="1" s="1"/>
  <c r="F507" i="1"/>
  <c r="G506" i="1" a="1"/>
  <c r="G506" i="1" s="1"/>
  <c r="F506" i="1"/>
  <c r="G497" i="1" a="1"/>
  <c r="G497" i="1" s="1"/>
  <c r="F497" i="1"/>
  <c r="G479" i="1" a="1"/>
  <c r="G479" i="1" s="1"/>
  <c r="G478" i="1" a="1"/>
  <c r="G478" i="1" s="1"/>
  <c r="G469" i="1" a="1"/>
  <c r="G469" i="1" s="1"/>
  <c r="G468" i="1" a="1"/>
  <c r="G468" i="1" s="1"/>
  <c r="G460" i="1" a="1"/>
  <c r="G460" i="1" s="1"/>
  <c r="G449" i="1" a="1"/>
  <c r="G449" i="1" s="1"/>
  <c r="G438" i="1" a="1"/>
  <c r="G438" i="1" s="1"/>
  <c r="G434" i="1" a="1"/>
  <c r="G434" i="1" s="1"/>
  <c r="G417" i="1" a="1"/>
  <c r="G417" i="1" s="1"/>
  <c r="G418" i="1" a="1"/>
  <c r="G418" i="1" s="1"/>
  <c r="G407" i="1" a="1"/>
  <c r="G407" i="1" s="1"/>
  <c r="G398" i="1" a="1"/>
  <c r="G398" i="1" s="1"/>
  <c r="G397" i="1" a="1"/>
  <c r="G397" i="1" s="1"/>
  <c r="G387" i="1" a="1"/>
  <c r="G387" i="1" s="1"/>
  <c r="G378" i="1" a="1"/>
  <c r="G378" i="1" s="1"/>
  <c r="G377" i="1" a="1"/>
  <c r="G377" i="1" s="1"/>
  <c r="G367" i="1" a="1"/>
  <c r="G367" i="1" s="1"/>
  <c r="G366" i="1" a="1"/>
  <c r="G366" i="1" s="1"/>
  <c r="G355" i="1" a="1"/>
  <c r="G355" i="1" s="1"/>
  <c r="G356" i="1" a="1"/>
  <c r="G356" i="1" s="1"/>
  <c r="G345" i="1" a="1"/>
  <c r="G345" i="1" s="1"/>
  <c r="G346" i="1" a="1"/>
  <c r="G346" i="1" s="1"/>
  <c r="G343" i="1" a="1"/>
  <c r="G343" i="1" s="1"/>
  <c r="G333" i="1" a="1"/>
  <c r="G333" i="1" s="1"/>
  <c r="G335" i="1" a="1"/>
  <c r="G335" i="1" s="1"/>
  <c r="G323" i="1" a="1"/>
  <c r="G323" i="1" s="1"/>
  <c r="G325" i="1" a="1"/>
  <c r="G325" i="1" s="1"/>
  <c r="G313" i="1" a="1"/>
  <c r="G313" i="1" s="1"/>
  <c r="G307" i="1" a="1"/>
  <c r="G307" i="1" s="1"/>
  <c r="G306" i="1" a="1"/>
  <c r="G306" i="1" s="1"/>
  <c r="G294" i="1" a="1"/>
  <c r="G294" i="1" s="1"/>
  <c r="G293" i="1" a="1"/>
  <c r="G293" i="1" s="1"/>
  <c r="G284" i="1" a="1"/>
  <c r="G284" i="1" s="1"/>
  <c r="G282" i="1" a="1"/>
  <c r="G282" i="1" s="1"/>
  <c r="G272" i="1" a="1"/>
  <c r="G272" i="1" s="1"/>
  <c r="G270" i="1" a="1"/>
  <c r="G270" i="1" s="1"/>
  <c r="G263" i="1" a="1"/>
  <c r="G263" i="1" s="1"/>
  <c r="G262" i="1" a="1"/>
  <c r="G262" i="1" s="1"/>
  <c r="G252" i="1" a="1"/>
  <c r="G252" i="1" s="1"/>
  <c r="G240" i="1" a="1"/>
  <c r="G240" i="1" s="1"/>
  <c r="G239" i="1" a="1"/>
  <c r="G239" i="1" s="1"/>
  <c r="G229" i="1" a="1"/>
  <c r="G229" i="1" s="1"/>
  <c r="G227" i="1" a="1"/>
  <c r="G227" i="1" s="1"/>
  <c r="G217" i="1" a="1"/>
  <c r="G217" i="1" s="1"/>
  <c r="G219" i="1" a="1"/>
  <c r="G219" i="1" s="1"/>
  <c r="G207" i="1" a="1"/>
  <c r="G207" i="1" s="1"/>
  <c r="G198" i="1" a="1"/>
  <c r="G198" i="1" s="1"/>
  <c r="G196" i="1" a="1"/>
  <c r="G196" i="1" s="1"/>
  <c r="G185" i="1" a="1"/>
  <c r="G185" i="1" s="1"/>
  <c r="G187" i="1" a="1"/>
  <c r="G187" i="1" s="1"/>
  <c r="G176" i="1" a="1"/>
  <c r="G176" i="1" s="1"/>
  <c r="G174" i="1" a="1"/>
  <c r="G174" i="1" s="1"/>
  <c r="G167" i="1" a="1"/>
  <c r="G167" i="1" s="1"/>
  <c r="G166" i="1" a="1"/>
  <c r="G166" i="1" s="1"/>
  <c r="G155" i="1" a="1"/>
  <c r="G155" i="1" s="1"/>
  <c r="G153" i="1" a="1"/>
  <c r="G153" i="1" s="1"/>
  <c r="G145" i="1" a="1"/>
  <c r="G145" i="1" s="1"/>
  <c r="G143" i="1" a="1"/>
  <c r="G143" i="1" s="1"/>
  <c r="G132" i="1" a="1"/>
  <c r="G132" i="1" s="1"/>
  <c r="G125" i="1" a="1"/>
  <c r="G125" i="1" s="1"/>
  <c r="G122" i="1" a="1"/>
  <c r="G122" i="1" s="1"/>
  <c r="G112" i="1" a="1"/>
  <c r="G112" i="1" s="1"/>
  <c r="G114" i="1" a="1"/>
  <c r="G114" i="1" s="1"/>
  <c r="G103" i="1" a="1"/>
  <c r="G103" i="1" s="1"/>
  <c r="G102" i="1" a="1"/>
  <c r="G102" i="1" s="1"/>
  <c r="G101" i="1" a="1"/>
  <c r="G101" i="1" s="1"/>
  <c r="G90" i="1" a="1"/>
  <c r="G90" i="1" s="1"/>
  <c r="G91" i="1" a="1"/>
  <c r="G91" i="1" s="1"/>
  <c r="G82" i="1" a="1"/>
  <c r="G82" i="1" s="1"/>
  <c r="G80" i="1" a="1"/>
  <c r="G80" i="1" s="1"/>
  <c r="G62" i="1" a="1"/>
  <c r="G62" i="1" s="1"/>
  <c r="G60" i="1" a="1"/>
  <c r="G60" i="1" s="1"/>
  <c r="G43" i="1" a="1"/>
  <c r="G43" i="1" s="1"/>
  <c r="G34" i="1" a="1"/>
  <c r="G34" i="1" s="1"/>
  <c r="G36" i="1" a="1"/>
  <c r="G36" i="1" s="1"/>
  <c r="G32" i="1" a="1"/>
  <c r="G32" i="1" s="1"/>
  <c r="G31" i="1" a="1"/>
  <c r="G31" i="1" s="1"/>
  <c r="G42" i="1" a="1"/>
  <c r="G42" i="1" s="1"/>
  <c r="G64" i="1" a="1"/>
  <c r="G64" i="1" s="1"/>
  <c r="G71" i="1" a="1"/>
  <c r="G71" i="1" s="1"/>
  <c r="G79" i="1" a="1"/>
  <c r="G79" i="1" s="1"/>
  <c r="G131" i="1" a="1"/>
  <c r="G131" i="1" s="1"/>
  <c r="G142" i="1" a="1"/>
  <c r="G142" i="1" s="1"/>
  <c r="G152" i="1" a="1"/>
  <c r="G152" i="1" s="1"/>
  <c r="G162" i="1" a="1"/>
  <c r="G162" i="1" s="1"/>
  <c r="G173" i="1" a="1"/>
  <c r="G173" i="1" s="1"/>
  <c r="G195" i="1" a="1"/>
  <c r="G195" i="1" s="1"/>
  <c r="G205" i="1" a="1"/>
  <c r="G205" i="1" s="1"/>
  <c r="G216" i="1" a="1"/>
  <c r="G216" i="1" s="1"/>
  <c r="G238" i="1" a="1"/>
  <c r="G238" i="1" s="1"/>
  <c r="G250" i="1" a="1"/>
  <c r="G250" i="1" s="1"/>
  <c r="G292" i="1" a="1"/>
  <c r="G292" i="1" s="1"/>
  <c r="G322" i="1" a="1"/>
  <c r="G322" i="1" s="1"/>
  <c r="G342" i="1" a="1"/>
  <c r="G342" i="1" s="1"/>
  <c r="G386" i="1" a="1"/>
  <c r="G386" i="1" s="1"/>
  <c r="G457" i="1" a="1"/>
  <c r="G457" i="1" s="1"/>
  <c r="G466" i="1" a="1"/>
  <c r="G466" i="1" s="1"/>
  <c r="G486" i="1" a="1"/>
  <c r="G486" i="1" s="1"/>
  <c r="G505" i="1" a="1"/>
  <c r="G505" i="1" s="1"/>
  <c r="G569" i="1" a="1"/>
  <c r="G569" i="1" s="1"/>
  <c r="G591" i="1" a="1"/>
  <c r="G591" i="1" s="1"/>
  <c r="G601" i="1" a="1"/>
  <c r="G601" i="1" s="1"/>
  <c r="G611" i="1" a="1"/>
  <c r="G611" i="1" s="1"/>
  <c r="G645" i="1" a="1"/>
  <c r="G645" i="1" s="1"/>
  <c r="G671" i="1" a="1"/>
  <c r="G671" i="1" s="1"/>
  <c r="G682" i="1" a="1"/>
  <c r="G682" i="1" s="1"/>
  <c r="G693" i="1" a="1"/>
  <c r="G693" i="1" s="1"/>
  <c r="G700" i="1" a="1"/>
  <c r="G700" i="1" s="1"/>
  <c r="G710" i="1" a="1"/>
  <c r="G710" i="1" s="1"/>
  <c r="G719" i="1" a="1"/>
  <c r="G719" i="1" s="1"/>
  <c r="G763" i="1" a="1"/>
  <c r="G763" i="1" s="1"/>
  <c r="G783" i="1" a="1"/>
  <c r="G783" i="1" s="1"/>
  <c r="G800" i="1" a="1"/>
  <c r="G800" i="1" s="1"/>
  <c r="G810" i="1" a="1"/>
  <c r="G810" i="1" s="1"/>
  <c r="G818" i="1" a="1"/>
  <c r="G818" i="1" s="1"/>
  <c r="G827" i="1" a="1"/>
  <c r="G827" i="1" s="1"/>
  <c r="G836" i="1" a="1"/>
  <c r="G836" i="1" s="1"/>
  <c r="G874" i="1" a="1"/>
  <c r="G874" i="1" s="1"/>
  <c r="G883" i="1" a="1"/>
  <c r="G883" i="1" s="1"/>
  <c r="G12" i="1" a="1"/>
  <c r="G12" i="1" s="1"/>
  <c r="G24" i="1" a="1"/>
  <c r="G24" i="1" s="1"/>
  <c r="G89" i="1" a="1"/>
  <c r="G89" i="1" s="1"/>
  <c r="G99" i="1" a="1"/>
  <c r="G99" i="1" s="1"/>
  <c r="G111" i="1" a="1"/>
  <c r="G111" i="1" s="1"/>
  <c r="G184" i="1" a="1"/>
  <c r="G184" i="1" s="1"/>
  <c r="G259" i="1" a="1"/>
  <c r="G259" i="1" s="1"/>
  <c r="G315" i="1" a="1"/>
  <c r="G315" i="1" s="1"/>
  <c r="G353" i="1" a="1"/>
  <c r="G353" i="1" s="1"/>
  <c r="G364" i="1" a="1"/>
  <c r="G364" i="1" s="1"/>
  <c r="G375" i="1" a="1"/>
  <c r="G375" i="1" s="1"/>
  <c r="G406" i="1" a="1"/>
  <c r="G406" i="1" s="1"/>
  <c r="G437" i="1" a="1"/>
  <c r="G437" i="1" s="1"/>
  <c r="G495" i="1" a="1"/>
  <c r="G495" i="1" s="1"/>
  <c r="G515" i="1" a="1"/>
  <c r="G515" i="1" s="1"/>
  <c r="G527" i="1" a="1"/>
  <c r="G527" i="1" s="1"/>
  <c r="G536" i="1" a="1"/>
  <c r="G536" i="1" s="1"/>
  <c r="G559" i="1" a="1"/>
  <c r="G559" i="1" s="1"/>
  <c r="G580" i="1" a="1"/>
  <c r="G580" i="1" s="1"/>
  <c r="G628" i="1" a="1"/>
  <c r="G628" i="1" s="1"/>
  <c r="G636" i="1" a="1"/>
  <c r="G636" i="1" s="1"/>
  <c r="G654" i="1" a="1"/>
  <c r="G654" i="1" s="1"/>
  <c r="G662" i="1" a="1"/>
  <c r="G662" i="1" s="1"/>
  <c r="G728" i="1" a="1"/>
  <c r="G728" i="1" s="1"/>
  <c r="G736" i="1" a="1"/>
  <c r="G736" i="1" s="1"/>
  <c r="G753" i="1" a="1"/>
  <c r="G753" i="1" s="1"/>
  <c r="G774" i="1" a="1"/>
  <c r="G774" i="1" s="1"/>
  <c r="G792" i="1" a="1"/>
  <c r="G792" i="1" s="1"/>
  <c r="G855" i="1" a="1"/>
  <c r="G855" i="1" s="1"/>
  <c r="G865" i="1" a="1"/>
  <c r="G865" i="1" s="1"/>
  <c r="G33" i="1" a="1"/>
  <c r="G33" i="1" s="1"/>
  <c r="G226" i="1" a="1"/>
  <c r="G226" i="1" s="1"/>
  <c r="G260" i="1" a="1"/>
  <c r="G260" i="1" s="1"/>
  <c r="G271" i="1" a="1"/>
  <c r="G271" i="1" s="1"/>
  <c r="G332" i="1" a="1"/>
  <c r="G332" i="1" s="1"/>
  <c r="G354" i="1" a="1"/>
  <c r="G354" i="1" s="1"/>
  <c r="G395" i="1" a="1"/>
  <c r="G395" i="1" s="1"/>
  <c r="G416" i="1" a="1"/>
  <c r="G416" i="1" s="1"/>
  <c r="G528" i="1" a="1"/>
  <c r="G528" i="1" s="1"/>
  <c r="G549" i="1" a="1"/>
  <c r="G549" i="1" s="1"/>
  <c r="G560" i="1" a="1"/>
  <c r="G560" i="1" s="1"/>
  <c r="G581" i="1" a="1"/>
  <c r="G581" i="1" s="1"/>
  <c r="G681" i="1" a="1"/>
  <c r="G681" i="1" s="1"/>
  <c r="G737" i="1" a="1"/>
  <c r="G737" i="1" s="1"/>
  <c r="G744" i="1" a="1"/>
  <c r="G744" i="1" s="1"/>
  <c r="G273" i="1" a="1"/>
  <c r="G273" i="1" s="1"/>
  <c r="G517" i="1" a="1"/>
  <c r="G517" i="1" s="1"/>
  <c r="G551" i="1" a="1"/>
  <c r="G551" i="1" s="1"/>
  <c r="G646" i="1" a="1"/>
  <c r="G646" i="1" s="1"/>
  <c r="G683" i="1" a="1"/>
  <c r="G683" i="1" s="1"/>
  <c r="G819" i="1" a="1"/>
  <c r="G819" i="1" s="1"/>
  <c r="G35" i="1" a="1"/>
  <c r="G35" i="1" s="1"/>
  <c r="G44" i="1" a="1"/>
  <c r="G44" i="1" s="1"/>
  <c r="G121" i="1" a="1"/>
  <c r="G121" i="1" s="1"/>
  <c r="G133" i="1" a="1"/>
  <c r="G133" i="1" s="1"/>
  <c r="G154" i="1" a="1"/>
  <c r="G154" i="1" s="1"/>
  <c r="G281" i="1" a="1"/>
  <c r="G281" i="1" s="1"/>
  <c r="G419" i="1" a="1"/>
  <c r="G419" i="1" s="1"/>
  <c r="G467" i="1" a="1"/>
  <c r="G467" i="1" s="1"/>
  <c r="G552" i="1" a="1"/>
  <c r="G552" i="1" s="1"/>
  <c r="G594" i="1" a="1"/>
  <c r="G594" i="1" s="1"/>
  <c r="G672" i="1" a="1"/>
  <c r="G672" i="1" s="1"/>
  <c r="G738" i="1" a="1"/>
  <c r="G738" i="1" s="1"/>
  <c r="G828" i="1" a="1"/>
  <c r="G828" i="1" s="1"/>
  <c r="G4" i="1" a="1"/>
  <c r="G4" i="1" s="1"/>
  <c r="G23" i="1" a="1"/>
  <c r="G23" i="1" s="1"/>
  <c r="G45" i="1" a="1"/>
  <c r="G45" i="1" s="1"/>
  <c r="G63" i="1" a="1"/>
  <c r="G63" i="1" s="1"/>
  <c r="G175" i="1" a="1"/>
  <c r="G175" i="1" s="1"/>
  <c r="G186" i="1" a="1"/>
  <c r="G186" i="1" s="1"/>
  <c r="G241" i="1" a="1"/>
  <c r="G241" i="1" s="1"/>
  <c r="G261" i="1" a="1"/>
  <c r="G261" i="1" s="1"/>
  <c r="G324" i="1" a="1"/>
  <c r="G324" i="1" s="1"/>
  <c r="G357" i="1" a="1"/>
  <c r="G357" i="1" s="1"/>
  <c r="G396" i="1" a="1"/>
  <c r="G396" i="1" s="1"/>
  <c r="G458" i="1" a="1"/>
  <c r="G458" i="1" s="1"/>
  <c r="G470" i="1" a="1"/>
  <c r="G470" i="1" s="1"/>
  <c r="G538" i="1" a="1"/>
  <c r="G538" i="1" s="1"/>
  <c r="G612" i="1" a="1"/>
  <c r="G612" i="1" s="1"/>
  <c r="G638" i="1" a="1"/>
  <c r="G638" i="1" s="1"/>
  <c r="G702" i="1" a="1"/>
  <c r="G702" i="1" s="1"/>
  <c r="G720" i="1" a="1"/>
  <c r="G720" i="1" s="1"/>
  <c r="G745" i="1" a="1"/>
  <c r="G745" i="1" s="1"/>
  <c r="G764" i="1" a="1"/>
  <c r="G764" i="1" s="1"/>
  <c r="G775" i="1" a="1"/>
  <c r="G775" i="1" s="1"/>
  <c r="G811" i="1" a="1"/>
  <c r="G811" i="1" s="1"/>
  <c r="G820" i="1" a="1"/>
  <c r="G820" i="1" s="1"/>
  <c r="G684" i="1" a="1"/>
  <c r="G684" i="1" s="1"/>
  <c r="G746" i="1" a="1"/>
  <c r="G746" i="1" s="1"/>
  <c r="G123" i="1" a="1"/>
  <c r="G123" i="1" s="1"/>
  <c r="G156" i="1" a="1"/>
  <c r="G156" i="1" s="1"/>
  <c r="G242" i="1" a="1"/>
  <c r="G242" i="1" s="1"/>
  <c r="G264" i="1" a="1"/>
  <c r="G264" i="1" s="1"/>
  <c r="G303" i="1" a="1"/>
  <c r="G303" i="1" s="1"/>
  <c r="G358" i="1" a="1"/>
  <c r="G358" i="1" s="1"/>
  <c r="G529" i="1" a="1"/>
  <c r="G529" i="1" s="1"/>
  <c r="G595" i="1" a="1"/>
  <c r="G595" i="1" s="1"/>
  <c r="G602" i="1" a="1"/>
  <c r="G602" i="1" s="1"/>
  <c r="G663" i="1" a="1"/>
  <c r="G663" i="1" s="1"/>
  <c r="G784" i="1" a="1"/>
  <c r="G784" i="1" s="1"/>
  <c r="G837" i="1" a="1"/>
  <c r="G837" i="1" s="1"/>
  <c r="G845" i="1" a="1"/>
  <c r="G845" i="1" s="1"/>
  <c r="G854" i="1" a="1"/>
  <c r="G854" i="1" s="1"/>
  <c r="G22" i="1" a="1"/>
  <c r="G22" i="1" s="1"/>
  <c r="G52" i="1" a="1"/>
  <c r="G52" i="1" s="1"/>
  <c r="G61" i="1" a="1"/>
  <c r="G61" i="1" s="1"/>
  <c r="G110" i="1" a="1"/>
  <c r="G110" i="1" s="1"/>
  <c r="G124" i="1" a="1"/>
  <c r="G124" i="1" s="1"/>
  <c r="G140" i="1" a="1"/>
  <c r="G140" i="1" s="1"/>
  <c r="G283" i="1" a="1"/>
  <c r="G283" i="1" s="1"/>
  <c r="G304" i="1" a="1"/>
  <c r="G304" i="1" s="1"/>
  <c r="G446" i="1" a="1"/>
  <c r="G446" i="1" s="1"/>
  <c r="G476" i="1" a="1"/>
  <c r="G476" i="1" s="1"/>
  <c r="G619" i="1" a="1"/>
  <c r="G619" i="1" s="1"/>
  <c r="G791" i="1" a="1"/>
  <c r="G791" i="1" s="1"/>
  <c r="G846" i="1" a="1"/>
  <c r="G846" i="1" s="1"/>
  <c r="G853" i="1" a="1"/>
  <c r="G853" i="1" s="1"/>
  <c r="G864" i="1" a="1"/>
  <c r="G864" i="1" s="1"/>
  <c r="G13" i="1" a="1"/>
  <c r="G13" i="1" s="1"/>
  <c r="G53" i="1" a="1"/>
  <c r="G53" i="1" s="1"/>
  <c r="G73" i="1" a="1"/>
  <c r="G73" i="1" s="1"/>
  <c r="G81" i="1" a="1"/>
  <c r="G81" i="1" s="1"/>
  <c r="G92" i="1" a="1"/>
  <c r="G92" i="1" s="1"/>
  <c r="G100" i="1" a="1"/>
  <c r="G100" i="1" s="1"/>
  <c r="G113" i="1" a="1"/>
  <c r="G113" i="1" s="1"/>
  <c r="G144" i="1" a="1"/>
  <c r="G144" i="1" s="1"/>
  <c r="G218" i="1" a="1"/>
  <c r="G218" i="1" s="1"/>
  <c r="G251" i="1" a="1"/>
  <c r="G251" i="1" s="1"/>
  <c r="G285" i="1" a="1"/>
  <c r="G285" i="1" s="1"/>
  <c r="G305" i="1" a="1"/>
  <c r="G305" i="1" s="1"/>
  <c r="G334" i="1" a="1"/>
  <c r="G334" i="1" s="1"/>
  <c r="G344" i="1" a="1"/>
  <c r="G344" i="1" s="1"/>
  <c r="G376" i="1" a="1"/>
  <c r="G376" i="1" s="1"/>
  <c r="G388" i="1" a="1"/>
  <c r="G388" i="1" s="1"/>
  <c r="G408" i="1" a="1"/>
  <c r="G408" i="1" s="1"/>
  <c r="G426" i="1" a="1"/>
  <c r="G426" i="1" s="1"/>
  <c r="G447" i="1" a="1"/>
  <c r="G447" i="1" s="1"/>
  <c r="G496" i="1" a="1"/>
  <c r="G496" i="1" s="1"/>
  <c r="G519" i="1" a="1"/>
  <c r="G519" i="1" s="1"/>
  <c r="G570" i="1" a="1"/>
  <c r="G570" i="1" s="1"/>
  <c r="G613" i="1" a="1"/>
  <c r="G613" i="1" s="1"/>
  <c r="G655" i="1" a="1"/>
  <c r="G655" i="1" s="1"/>
  <c r="G665" i="1" a="1"/>
  <c r="G665" i="1" s="1"/>
  <c r="G685" i="1" a="1"/>
  <c r="G685" i="1" s="1"/>
  <c r="G703" i="1" a="1"/>
  <c r="G703" i="1" s="1"/>
  <c r="G729" i="1" a="1"/>
  <c r="G729" i="1" s="1"/>
  <c r="G754" i="1" a="1"/>
  <c r="G754" i="1" s="1"/>
  <c r="G785" i="1" a="1"/>
  <c r="G785" i="1" s="1"/>
  <c r="G793" i="1" a="1"/>
  <c r="G793" i="1" s="1"/>
  <c r="G801" i="1" a="1"/>
  <c r="G801" i="1" s="1"/>
  <c r="G866" i="1" a="1"/>
  <c r="G866" i="1" s="1"/>
  <c r="G5" i="1" a="1"/>
  <c r="G5" i="1" s="1"/>
  <c r="G14" i="1" a="1"/>
  <c r="G14" i="1" s="1"/>
  <c r="G134" i="1" a="1"/>
  <c r="G134" i="1" s="1"/>
  <c r="G197" i="1" a="1"/>
  <c r="G197" i="1" s="1"/>
  <c r="G206" i="1" a="1"/>
  <c r="G206" i="1" s="1"/>
  <c r="G228" i="1" a="1"/>
  <c r="G228" i="1" s="1"/>
  <c r="G295" i="1" a="1"/>
  <c r="G295" i="1" s="1"/>
  <c r="G365" i="1" a="1"/>
  <c r="G365" i="1" s="1"/>
  <c r="G409" i="1" a="1"/>
  <c r="G409" i="1" s="1"/>
  <c r="G427" i="1" a="1"/>
  <c r="G427" i="1" s="1"/>
  <c r="G439" i="1" a="1"/>
  <c r="G439" i="1" s="1"/>
  <c r="G448" i="1" a="1"/>
  <c r="G448" i="1" s="1"/>
  <c r="G459" i="1" a="1"/>
  <c r="G459" i="1" s="1"/>
  <c r="G477" i="1" a="1"/>
  <c r="G477" i="1" s="1"/>
  <c r="G487" i="1" a="1"/>
  <c r="G487" i="1" s="1"/>
  <c r="G508" i="1" a="1"/>
  <c r="G508" i="1" s="1"/>
  <c r="G540" i="1" a="1"/>
  <c r="G540" i="1" s="1"/>
  <c r="G571" i="1" a="1"/>
  <c r="G571" i="1" s="1"/>
  <c r="G603" i="1" a="1"/>
  <c r="G603" i="1" s="1"/>
  <c r="G621" i="1" a="1"/>
  <c r="G621" i="1" s="1"/>
  <c r="G629" i="1" a="1"/>
  <c r="G629" i="1" s="1"/>
  <c r="G647" i="1" a="1"/>
  <c r="G647" i="1" s="1"/>
  <c r="G694" i="1" a="1"/>
  <c r="G694" i="1" s="1"/>
  <c r="G711" i="1" a="1"/>
  <c r="G711" i="1" s="1"/>
  <c r="G765" i="1" a="1"/>
  <c r="G765" i="1" s="1"/>
  <c r="G802" i="1" a="1"/>
  <c r="G802" i="1" s="1"/>
  <c r="G829" i="1" a="1"/>
  <c r="G829" i="1" s="1"/>
  <c r="G847" i="1" a="1"/>
  <c r="G847" i="1" s="1"/>
  <c r="G856" i="1" a="1"/>
  <c r="G856" i="1" s="1"/>
  <c r="G884" i="1" a="1"/>
  <c r="G884" i="1" s="1"/>
  <c r="G6" i="1" a="1"/>
  <c r="G6" i="1" s="1"/>
  <c r="G46" i="1" a="1"/>
  <c r="G46" i="1" s="1"/>
  <c r="G74" i="1" a="1"/>
  <c r="G74" i="1" s="1"/>
  <c r="G93" i="1" a="1"/>
  <c r="G93" i="1" s="1"/>
  <c r="G135" i="1" a="1"/>
  <c r="G135" i="1" s="1"/>
  <c r="G146" i="1" a="1"/>
  <c r="G146" i="1" s="1"/>
  <c r="G199" i="1" a="1"/>
  <c r="G199" i="1" s="1"/>
  <c r="G220" i="1" a="1"/>
  <c r="G220" i="1" s="1"/>
  <c r="G253" i="1" a="1"/>
  <c r="G253" i="1" s="1"/>
  <c r="G308" i="1" a="1"/>
  <c r="G308" i="1" s="1"/>
  <c r="G389" i="1" a="1"/>
  <c r="G389" i="1" s="1"/>
  <c r="G429" i="1" a="1"/>
  <c r="G429" i="1" s="1"/>
  <c r="G461" i="1" a="1"/>
  <c r="G461" i="1" s="1"/>
  <c r="G509" i="1" a="1"/>
  <c r="G509" i="1" s="1"/>
  <c r="G605" i="1" a="1"/>
  <c r="G605" i="1" s="1"/>
  <c r="G614" i="1" a="1"/>
  <c r="G614" i="1" s="1"/>
  <c r="G673" i="1" a="1"/>
  <c r="G673" i="1" s="1"/>
  <c r="G686" i="1" a="1"/>
  <c r="G686" i="1" s="1"/>
  <c r="G712" i="1" a="1"/>
  <c r="G712" i="1" s="1"/>
  <c r="G730" i="1" a="1"/>
  <c r="G730" i="1" s="1"/>
  <c r="G766" i="1" a="1"/>
  <c r="G766" i="1" s="1"/>
  <c r="G875" i="1" a="1"/>
  <c r="G875" i="1" s="1"/>
  <c r="G885" i="1" a="1"/>
  <c r="G885" i="1" s="1"/>
  <c r="G25" i="1" a="1"/>
  <c r="G25" i="1" s="1"/>
  <c r="G37" i="1" a="1"/>
  <c r="G37" i="1" s="1"/>
  <c r="G54" i="1" a="1"/>
  <c r="G54" i="1" s="1"/>
  <c r="G65" i="1" a="1"/>
  <c r="G65" i="1" s="1"/>
  <c r="G83" i="1" a="1"/>
  <c r="G83" i="1" s="1"/>
  <c r="G104" i="1" a="1"/>
  <c r="G104" i="1" s="1"/>
  <c r="G157" i="1" a="1"/>
  <c r="G157" i="1" s="1"/>
  <c r="G163" i="1" a="1"/>
  <c r="G163" i="1" s="1"/>
  <c r="G177" i="1" a="1"/>
  <c r="G177" i="1" s="1"/>
  <c r="G188" i="1" a="1"/>
  <c r="G188" i="1" s="1"/>
  <c r="G243" i="1" a="1"/>
  <c r="G243" i="1" s="1"/>
  <c r="G286" i="1" a="1"/>
  <c r="G286" i="1" s="1"/>
  <c r="G296" i="1" a="1"/>
  <c r="G296" i="1" s="1"/>
  <c r="G314" i="1" a="1"/>
  <c r="G314" i="1" s="1"/>
  <c r="G326" i="1" a="1"/>
  <c r="G326" i="1" s="1"/>
  <c r="G347" i="1" a="1"/>
  <c r="G347" i="1" s="1"/>
  <c r="G379" i="1" a="1"/>
  <c r="G379" i="1" s="1"/>
  <c r="G410" i="1" a="1"/>
  <c r="G410" i="1" s="1"/>
  <c r="G420" i="1" a="1"/>
  <c r="G420" i="1" s="1"/>
  <c r="G450" i="1" a="1"/>
  <c r="G450" i="1" s="1"/>
  <c r="G471" i="1" a="1"/>
  <c r="G471" i="1" s="1"/>
  <c r="G498" i="1" a="1"/>
  <c r="G498" i="1" s="1"/>
  <c r="G553" i="1" a="1"/>
  <c r="G553" i="1" s="1"/>
  <c r="G572" i="1" a="1"/>
  <c r="G572" i="1" s="1"/>
  <c r="G596" i="1" a="1"/>
  <c r="G596" i="1" s="1"/>
  <c r="G622" i="1" a="1"/>
  <c r="G622" i="1" s="1"/>
  <c r="G630" i="1" a="1"/>
  <c r="G630" i="1" s="1"/>
  <c r="G648" i="1" a="1"/>
  <c r="G648" i="1" s="1"/>
  <c r="G704" i="1" a="1"/>
  <c r="G704" i="1" s="1"/>
  <c r="G776" i="1" a="1"/>
  <c r="G776" i="1" s="1"/>
  <c r="G812" i="1" a="1"/>
  <c r="G812" i="1" s="1"/>
  <c r="G830" i="1" a="1"/>
  <c r="G830" i="1" s="1"/>
  <c r="G848" i="1" a="1"/>
  <c r="G848" i="1" s="1"/>
  <c r="G15" i="1" a="1"/>
  <c r="G15" i="1" s="1"/>
  <c r="G115" i="1" a="1"/>
  <c r="G115" i="1" s="1"/>
  <c r="G126" i="1" a="1"/>
  <c r="G126" i="1" s="1"/>
  <c r="G230" i="1" a="1"/>
  <c r="G230" i="1" s="1"/>
  <c r="G399" i="1" a="1"/>
  <c r="G399" i="1" s="1"/>
  <c r="G440" i="1" a="1"/>
  <c r="G440" i="1" s="1"/>
  <c r="G480" i="1" a="1"/>
  <c r="G480" i="1" s="1"/>
  <c r="G488" i="1" a="1"/>
  <c r="G488" i="1" s="1"/>
  <c r="G530" i="1" a="1"/>
  <c r="G530" i="1" s="1"/>
  <c r="G561" i="1" a="1"/>
  <c r="G561" i="1" s="1"/>
  <c r="G639" i="1" a="1"/>
  <c r="G639" i="1" s="1"/>
  <c r="G656" i="1" a="1"/>
  <c r="G656" i="1" s="1"/>
  <c r="G721" i="1" a="1"/>
  <c r="G721" i="1" s="1"/>
  <c r="G747" i="1" a="1"/>
  <c r="G747" i="1" s="1"/>
  <c r="G755" i="1" a="1"/>
  <c r="G755" i="1" s="1"/>
  <c r="G821" i="1" a="1"/>
  <c r="G821" i="1" s="1"/>
  <c r="G857" i="1" a="1"/>
  <c r="G857" i="1" s="1"/>
  <c r="G562" i="1" a="1"/>
  <c r="G562" i="1" s="1"/>
  <c r="G582" i="1" a="1"/>
  <c r="G582" i="1" s="1"/>
  <c r="G876" i="1" a="1"/>
  <c r="G876" i="1" s="1"/>
  <c r="G16" i="1" a="1"/>
  <c r="G16" i="1" s="1"/>
  <c r="G244" i="1" a="1"/>
  <c r="G244" i="1" s="1"/>
  <c r="G451" i="1" a="1"/>
  <c r="G451" i="1" s="1"/>
  <c r="G84" i="1" a="1"/>
  <c r="G84" i="1" s="1"/>
  <c r="G94" i="1" a="1"/>
  <c r="G94" i="1" s="1"/>
  <c r="G164" i="1" a="1"/>
  <c r="G164" i="1" s="1"/>
  <c r="G297" i="1" a="1"/>
  <c r="G297" i="1" s="1"/>
  <c r="G327" i="1" a="1"/>
  <c r="G327" i="1" s="1"/>
  <c r="G489" i="1" a="1"/>
  <c r="G489" i="1" s="1"/>
  <c r="G731" i="1" a="1"/>
  <c r="G731" i="1" s="1"/>
  <c r="G748" i="1" a="1"/>
  <c r="G748" i="1" s="1"/>
  <c r="G822" i="1" a="1"/>
  <c r="G822" i="1" s="1"/>
  <c r="G831" i="1" a="1"/>
  <c r="G831" i="1" s="1"/>
  <c r="G886" i="1" a="1"/>
  <c r="G886" i="1" s="1"/>
  <c r="G165" i="1" a="1"/>
  <c r="G165" i="1" s="1"/>
  <c r="G481" i="1" a="1"/>
  <c r="G481" i="1" s="1"/>
  <c r="G838" i="1" a="1"/>
  <c r="G838" i="1" s="1"/>
  <c r="G887" i="1" a="1"/>
  <c r="G887" i="1" s="1"/>
  <c r="G7" i="1" a="1"/>
  <c r="G7" i="1" s="1"/>
  <c r="G26" i="1" a="1"/>
  <c r="G26" i="1" s="1"/>
  <c r="G38" i="1" a="1"/>
  <c r="G38" i="1" s="1"/>
  <c r="G55" i="1" a="1"/>
  <c r="G55" i="1" s="1"/>
  <c r="G66" i="1" a="1"/>
  <c r="G66" i="1" s="1"/>
  <c r="G75" i="1" a="1"/>
  <c r="G75" i="1" s="1"/>
  <c r="G95" i="1" a="1"/>
  <c r="G95" i="1" s="1"/>
  <c r="G105" i="1" a="1"/>
  <c r="G105" i="1" s="1"/>
  <c r="G116" i="1" a="1"/>
  <c r="G116" i="1" s="1"/>
  <c r="G127" i="1" a="1"/>
  <c r="G127" i="1" s="1"/>
  <c r="G136" i="1" a="1"/>
  <c r="G136" i="1" s="1"/>
  <c r="G147" i="1" a="1"/>
  <c r="G147" i="1" s="1"/>
  <c r="G158" i="1" a="1"/>
  <c r="G158" i="1" s="1"/>
  <c r="G189" i="1" a="1"/>
  <c r="G189" i="1" s="1"/>
  <c r="G200" i="1" a="1"/>
  <c r="G200" i="1" s="1"/>
  <c r="G208" i="1" a="1"/>
  <c r="G208" i="1" s="1"/>
  <c r="G221" i="1" a="1"/>
  <c r="G221" i="1" s="1"/>
  <c r="G245" i="1" a="1"/>
  <c r="G245" i="1" s="1"/>
  <c r="G254" i="1" a="1"/>
  <c r="G254" i="1" s="1"/>
  <c r="G274" i="1" a="1"/>
  <c r="G274" i="1" s="1"/>
  <c r="G298" i="1" a="1"/>
  <c r="G298" i="1" s="1"/>
  <c r="G328" i="1" a="1"/>
  <c r="G328" i="1" s="1"/>
  <c r="G336" i="1" a="1"/>
  <c r="G336" i="1" s="1"/>
  <c r="G359" i="1" a="1"/>
  <c r="G359" i="1" s="1"/>
  <c r="G368" i="1" a="1"/>
  <c r="G368" i="1" s="1"/>
  <c r="G380" i="1" a="1"/>
  <c r="G380" i="1" s="1"/>
  <c r="G390" i="1" a="1"/>
  <c r="G390" i="1" s="1"/>
  <c r="G400" i="1" a="1"/>
  <c r="G400" i="1" s="1"/>
  <c r="G411" i="1" a="1"/>
  <c r="G411" i="1" s="1"/>
  <c r="G421" i="1" a="1"/>
  <c r="G421" i="1" s="1"/>
  <c r="G430" i="1" a="1"/>
  <c r="G430" i="1" s="1"/>
  <c r="G441" i="1" a="1"/>
  <c r="G441" i="1" s="1"/>
  <c r="G452" i="1" a="1"/>
  <c r="G452" i="1" s="1"/>
  <c r="G472" i="1" a="1"/>
  <c r="G472" i="1" s="1"/>
  <c r="G499" i="1" a="1"/>
  <c r="G499" i="1" s="1"/>
  <c r="G510" i="1" a="1"/>
  <c r="G510" i="1" s="1"/>
  <c r="G520" i="1" a="1"/>
  <c r="G520" i="1" s="1"/>
  <c r="G531" i="1" a="1"/>
  <c r="G531" i="1" s="1"/>
  <c r="G541" i="1" a="1"/>
  <c r="G541" i="1" s="1"/>
  <c r="G554" i="1" a="1"/>
  <c r="G554" i="1" s="1"/>
  <c r="G583" i="1" a="1"/>
  <c r="G583" i="1" s="1"/>
  <c r="G597" i="1" a="1"/>
  <c r="G597" i="1" s="1"/>
  <c r="G615" i="1" a="1"/>
  <c r="G615" i="1" s="1"/>
  <c r="G631" i="1" a="1"/>
  <c r="G631" i="1" s="1"/>
  <c r="G666" i="1" a="1"/>
  <c r="G666" i="1" s="1"/>
  <c r="G687" i="1" a="1"/>
  <c r="G687" i="1" s="1"/>
  <c r="G695" i="1" a="1"/>
  <c r="G695" i="1" s="1"/>
  <c r="G705" i="1" a="1"/>
  <c r="G705" i="1" s="1"/>
  <c r="G713" i="1" a="1"/>
  <c r="G713" i="1" s="1"/>
  <c r="G722" i="1" a="1"/>
  <c r="G722" i="1" s="1"/>
  <c r="G732" i="1" a="1"/>
  <c r="G732" i="1" s="1"/>
  <c r="G739" i="1" a="1"/>
  <c r="G739" i="1" s="1"/>
  <c r="G749" i="1" a="1"/>
  <c r="G749" i="1" s="1"/>
  <c r="G756" i="1" a="1"/>
  <c r="G756" i="1" s="1"/>
  <c r="G767" i="1" a="1"/>
  <c r="G767" i="1" s="1"/>
  <c r="G777" i="1" a="1"/>
  <c r="G777" i="1" s="1"/>
  <c r="G786" i="1" a="1"/>
  <c r="G786" i="1" s="1"/>
  <c r="G803" i="1" a="1"/>
  <c r="G803" i="1" s="1"/>
  <c r="G813" i="1" a="1"/>
  <c r="G813" i="1" s="1"/>
  <c r="G832" i="1" a="1"/>
  <c r="G832" i="1" s="1"/>
  <c r="G839" i="1" a="1"/>
  <c r="G839" i="1" s="1"/>
  <c r="G849" i="1" a="1"/>
  <c r="G849" i="1" s="1"/>
  <c r="G858" i="1" a="1"/>
  <c r="G858" i="1" s="1"/>
  <c r="G877" i="1" a="1"/>
  <c r="G877" i="1" s="1"/>
  <c r="G888" i="1" a="1"/>
  <c r="G888" i="1" s="1"/>
  <c r="G8" i="1" a="1"/>
  <c r="G8" i="1" s="1"/>
  <c r="G17" i="1" a="1"/>
  <c r="G17" i="1" s="1"/>
  <c r="G27" i="1" a="1"/>
  <c r="G27" i="1" s="1"/>
  <c r="G39" i="1" a="1"/>
  <c r="G39" i="1" s="1"/>
  <c r="G47" i="1" a="1"/>
  <c r="G47" i="1" s="1"/>
  <c r="G56" i="1" a="1"/>
  <c r="G56" i="1" s="1"/>
  <c r="G76" i="1" a="1"/>
  <c r="G76" i="1" s="1"/>
  <c r="G85" i="1" a="1"/>
  <c r="G85" i="1" s="1"/>
  <c r="G128" i="1" a="1"/>
  <c r="G128" i="1" s="1"/>
  <c r="G159" i="1" a="1"/>
  <c r="G159" i="1" s="1"/>
  <c r="G168" i="1" a="1"/>
  <c r="G168" i="1" s="1"/>
  <c r="G178" i="1" a="1"/>
  <c r="G178" i="1" s="1"/>
  <c r="G190" i="1" a="1"/>
  <c r="G190" i="1" s="1"/>
  <c r="G209" i="1" a="1"/>
  <c r="G209" i="1" s="1"/>
  <c r="G231" i="1" a="1"/>
  <c r="G231" i="1" s="1"/>
  <c r="G265" i="1" a="1"/>
  <c r="G265" i="1" s="1"/>
  <c r="G275" i="1" a="1"/>
  <c r="G275" i="1" s="1"/>
  <c r="G287" i="1" a="1"/>
  <c r="G287" i="1" s="1"/>
  <c r="G299" i="1" a="1"/>
  <c r="G299" i="1" s="1"/>
  <c r="G309" i="1" a="1"/>
  <c r="G309" i="1" s="1"/>
  <c r="G316" i="1" a="1"/>
  <c r="G316" i="1" s="1"/>
  <c r="G337" i="1" a="1"/>
  <c r="G337" i="1" s="1"/>
  <c r="G348" i="1" a="1"/>
  <c r="G348" i="1" s="1"/>
  <c r="G360" i="1" a="1"/>
  <c r="G360" i="1" s="1"/>
  <c r="G369" i="1" a="1"/>
  <c r="G369" i="1" s="1"/>
  <c r="G381" i="1" a="1"/>
  <c r="G381" i="1" s="1"/>
  <c r="G391" i="1" a="1"/>
  <c r="G391" i="1" s="1"/>
  <c r="G422" i="1" a="1"/>
  <c r="G422" i="1" s="1"/>
  <c r="G431" i="1" a="1"/>
  <c r="G431" i="1" s="1"/>
  <c r="G462" i="1" a="1"/>
  <c r="G462" i="1" s="1"/>
  <c r="G482" i="1" a="1"/>
  <c r="G482" i="1" s="1"/>
  <c r="G490" i="1" a="1"/>
  <c r="G490" i="1" s="1"/>
  <c r="G500" i="1" a="1"/>
  <c r="G500" i="1" s="1"/>
  <c r="G521" i="1" a="1"/>
  <c r="G521" i="1" s="1"/>
  <c r="G542" i="1" a="1"/>
  <c r="G542" i="1" s="1"/>
  <c r="G563" i="1" a="1"/>
  <c r="G563" i="1" s="1"/>
  <c r="G573" i="1" a="1"/>
  <c r="G573" i="1" s="1"/>
  <c r="G584" i="1" a="1"/>
  <c r="G584" i="1" s="1"/>
  <c r="G598" i="1" a="1"/>
  <c r="G598" i="1" s="1"/>
  <c r="G606" i="1" a="1"/>
  <c r="G606" i="1" s="1"/>
  <c r="G623" i="1" a="1"/>
  <c r="G623" i="1" s="1"/>
  <c r="G632" i="1" a="1"/>
  <c r="G632" i="1" s="1"/>
  <c r="G640" i="1" a="1"/>
  <c r="G640" i="1" s="1"/>
  <c r="G649" i="1" a="1"/>
  <c r="G649" i="1" s="1"/>
  <c r="G657" i="1" a="1"/>
  <c r="G657" i="1" s="1"/>
  <c r="G674" i="1" a="1"/>
  <c r="G674" i="1" s="1"/>
  <c r="G688" i="1" a="1"/>
  <c r="G688" i="1" s="1"/>
  <c r="G696" i="1" a="1"/>
  <c r="G696" i="1" s="1"/>
  <c r="G714" i="1" a="1"/>
  <c r="G714" i="1" s="1"/>
  <c r="G723" i="1" a="1"/>
  <c r="G723" i="1" s="1"/>
  <c r="G733" i="1" a="1"/>
  <c r="G733" i="1" s="1"/>
  <c r="G740" i="1" a="1"/>
  <c r="G740" i="1" s="1"/>
  <c r="G750" i="1" a="1"/>
  <c r="G750" i="1" s="1"/>
  <c r="G757" i="1" a="1"/>
  <c r="G757" i="1" s="1"/>
  <c r="G794" i="1" a="1"/>
  <c r="G794" i="1" s="1"/>
  <c r="G804" i="1" a="1"/>
  <c r="G804" i="1" s="1"/>
  <c r="G823" i="1" a="1"/>
  <c r="G823" i="1" s="1"/>
  <c r="G833" i="1" a="1"/>
  <c r="G833" i="1" s="1"/>
  <c r="G859" i="1" a="1"/>
  <c r="G859" i="1" s="1"/>
  <c r="G867" i="1" a="1"/>
  <c r="G867" i="1" s="1"/>
  <c r="G9" i="1" a="1"/>
  <c r="G9" i="1" s="1"/>
  <c r="G18" i="1" a="1"/>
  <c r="G18" i="1" s="1"/>
  <c r="G28" i="1" a="1"/>
  <c r="G28" i="1" s="1"/>
  <c r="G40" i="1" a="1"/>
  <c r="G40" i="1" s="1"/>
  <c r="G48" i="1" a="1"/>
  <c r="G48" i="1" s="1"/>
  <c r="G57" i="1" a="1"/>
  <c r="G57" i="1" s="1"/>
  <c r="G67" i="1" a="1"/>
  <c r="G67" i="1" s="1"/>
  <c r="G77" i="1" a="1"/>
  <c r="G77" i="1" s="1"/>
  <c r="G86" i="1" a="1"/>
  <c r="G86" i="1" s="1"/>
  <c r="G96" i="1" a="1"/>
  <c r="G96" i="1" s="1"/>
  <c r="G106" i="1" a="1"/>
  <c r="G106" i="1" s="1"/>
  <c r="G117" i="1" a="1"/>
  <c r="G117" i="1" s="1"/>
  <c r="G129" i="1" a="1"/>
  <c r="G129" i="1" s="1"/>
  <c r="G137" i="1" a="1"/>
  <c r="G137" i="1" s="1"/>
  <c r="G148" i="1" a="1"/>
  <c r="G148" i="1" s="1"/>
  <c r="G160" i="1" a="1"/>
  <c r="G160" i="1" s="1"/>
  <c r="G169" i="1" a="1"/>
  <c r="G169" i="1" s="1"/>
  <c r="G179" i="1" a="1"/>
  <c r="G179" i="1" s="1"/>
  <c r="G191" i="1" a="1"/>
  <c r="G191" i="1" s="1"/>
  <c r="G201" i="1" a="1"/>
  <c r="G201" i="1" s="1"/>
  <c r="G210" i="1" a="1"/>
  <c r="G210" i="1" s="1"/>
  <c r="G222" i="1" a="1"/>
  <c r="G222" i="1" s="1"/>
  <c r="G232" i="1" a="1"/>
  <c r="G232" i="1" s="1"/>
  <c r="G246" i="1" a="1"/>
  <c r="G246" i="1" s="1"/>
  <c r="G255" i="1" a="1"/>
  <c r="G255" i="1" s="1"/>
  <c r="G266" i="1" a="1"/>
  <c r="G266" i="1" s="1"/>
  <c r="G276" i="1" a="1"/>
  <c r="G276" i="1" s="1"/>
  <c r="G288" i="1" a="1"/>
  <c r="G288" i="1" s="1"/>
  <c r="G300" i="1" a="1"/>
  <c r="G300" i="1" s="1"/>
  <c r="G310" i="1" a="1"/>
  <c r="G310" i="1" s="1"/>
  <c r="G317" i="1" a="1"/>
  <c r="G317" i="1" s="1"/>
  <c r="G329" i="1" a="1"/>
  <c r="G329" i="1" s="1"/>
  <c r="G338" i="1" a="1"/>
  <c r="G338" i="1" s="1"/>
  <c r="G349" i="1" a="1"/>
  <c r="G349" i="1" s="1"/>
  <c r="G361" i="1" a="1"/>
  <c r="G361" i="1" s="1"/>
  <c r="G370" i="1" a="1"/>
  <c r="G370" i="1" s="1"/>
  <c r="G382" i="1" a="1"/>
  <c r="G382" i="1" s="1"/>
  <c r="G392" i="1" a="1"/>
  <c r="G392" i="1" s="1"/>
  <c r="G401" i="1" a="1"/>
  <c r="G401" i="1" s="1"/>
  <c r="G412" i="1" a="1"/>
  <c r="G412" i="1" s="1"/>
  <c r="G423" i="1" a="1"/>
  <c r="G423" i="1" s="1"/>
  <c r="G432" i="1" a="1"/>
  <c r="G432" i="1" s="1"/>
  <c r="G442" i="1" a="1"/>
  <c r="G442" i="1" s="1"/>
  <c r="G453" i="1" a="1"/>
  <c r="G453" i="1" s="1"/>
  <c r="G463" i="1" a="1"/>
  <c r="G463" i="1" s="1"/>
  <c r="G473" i="1" a="1"/>
  <c r="G473" i="1" s="1"/>
  <c r="G483" i="1" a="1"/>
  <c r="G483" i="1" s="1"/>
  <c r="G491" i="1" a="1"/>
  <c r="G491" i="1" s="1"/>
  <c r="G501" i="1" a="1"/>
  <c r="G501" i="1" s="1"/>
  <c r="G511" i="1" a="1"/>
  <c r="G511" i="1" s="1"/>
  <c r="G522" i="1" a="1"/>
  <c r="G522" i="1" s="1"/>
  <c r="G532" i="1" a="1"/>
  <c r="G532" i="1" s="1"/>
  <c r="G543" i="1" a="1"/>
  <c r="G543" i="1" s="1"/>
  <c r="G555" i="1" a="1"/>
  <c r="G555" i="1" s="1"/>
  <c r="G564" i="1" a="1"/>
  <c r="G564" i="1" s="1"/>
  <c r="G574" i="1" a="1"/>
  <c r="G574" i="1" s="1"/>
  <c r="G585" i="1" a="1"/>
  <c r="G585" i="1" s="1"/>
  <c r="G607" i="1" a="1"/>
  <c r="G607" i="1" s="1"/>
  <c r="G616" i="1" a="1"/>
  <c r="G616" i="1" s="1"/>
  <c r="G624" i="1" a="1"/>
  <c r="G624" i="1" s="1"/>
  <c r="G633" i="1" a="1"/>
  <c r="G633" i="1" s="1"/>
  <c r="G641" i="1" a="1"/>
  <c r="G641" i="1" s="1"/>
  <c r="G650" i="1" a="1"/>
  <c r="G650" i="1" s="1"/>
  <c r="G658" i="1" a="1"/>
  <c r="G658" i="1" s="1"/>
  <c r="G667" i="1" a="1"/>
  <c r="G667" i="1" s="1"/>
  <c r="G675" i="1" a="1"/>
  <c r="G675" i="1" s="1"/>
  <c r="G697" i="1" a="1"/>
  <c r="G697" i="1" s="1"/>
  <c r="G706" i="1" a="1"/>
  <c r="G706" i="1" s="1"/>
  <c r="G715" i="1" a="1"/>
  <c r="G715" i="1" s="1"/>
  <c r="G724" i="1" a="1"/>
  <c r="G724" i="1" s="1"/>
  <c r="G734" i="1" a="1"/>
  <c r="G734" i="1" s="1"/>
  <c r="G741" i="1" a="1"/>
  <c r="G741" i="1" s="1"/>
  <c r="G751" i="1" a="1"/>
  <c r="G751" i="1" s="1"/>
  <c r="G758" i="1" a="1"/>
  <c r="G758" i="1" s="1"/>
  <c r="G768" i="1" a="1"/>
  <c r="G768" i="1" s="1"/>
  <c r="G778" i="1" a="1"/>
  <c r="G778" i="1" s="1"/>
  <c r="G787" i="1" a="1"/>
  <c r="G787" i="1" s="1"/>
  <c r="G795" i="1" a="1"/>
  <c r="G795" i="1" s="1"/>
  <c r="G805" i="1" a="1"/>
  <c r="G805" i="1" s="1"/>
  <c r="G814" i="1" a="1"/>
  <c r="G814" i="1" s="1"/>
  <c r="G824" i="1" a="1"/>
  <c r="G824" i="1" s="1"/>
  <c r="G840" i="1" a="1"/>
  <c r="G840" i="1" s="1"/>
  <c r="G850" i="1" a="1"/>
  <c r="G850" i="1" s="1"/>
  <c r="G860" i="1" a="1"/>
  <c r="G860" i="1" s="1"/>
  <c r="G868" i="1" a="1"/>
  <c r="G868" i="1" s="1"/>
  <c r="G878" i="1" a="1"/>
  <c r="G878" i="1" s="1"/>
  <c r="G889" i="1" a="1"/>
  <c r="G889" i="1" s="1"/>
  <c r="G10" i="1" a="1"/>
  <c r="G10" i="1" s="1"/>
  <c r="G19" i="1" a="1"/>
  <c r="G19" i="1" s="1"/>
  <c r="G29" i="1" a="1"/>
  <c r="G29" i="1" s="1"/>
  <c r="G41" i="1" a="1"/>
  <c r="G41" i="1" s="1"/>
  <c r="G49" i="1" a="1"/>
  <c r="G49" i="1" s="1"/>
  <c r="G58" i="1" a="1"/>
  <c r="G58" i="1" s="1"/>
  <c r="G68" i="1" a="1"/>
  <c r="G68" i="1" s="1"/>
  <c r="G78" i="1" a="1"/>
  <c r="G78" i="1" s="1"/>
  <c r="G87" i="1" a="1"/>
  <c r="G87" i="1" s="1"/>
  <c r="G97" i="1" a="1"/>
  <c r="G97" i="1" s="1"/>
  <c r="G107" i="1" a="1"/>
  <c r="G107" i="1" s="1"/>
  <c r="G118" i="1" a="1"/>
  <c r="G118" i="1" s="1"/>
  <c r="G138" i="1" a="1"/>
  <c r="G138" i="1" s="1"/>
  <c r="G149" i="1" a="1"/>
  <c r="G149" i="1" s="1"/>
  <c r="G170" i="1" a="1"/>
  <c r="G170" i="1" s="1"/>
  <c r="G180" i="1" a="1"/>
  <c r="G180" i="1" s="1"/>
  <c r="G202" i="1" a="1"/>
  <c r="G202" i="1" s="1"/>
  <c r="G223" i="1" a="1"/>
  <c r="G223" i="1" s="1"/>
  <c r="G233" i="1" a="1"/>
  <c r="G233" i="1" s="1"/>
  <c r="G247" i="1" a="1"/>
  <c r="G247" i="1" s="1"/>
  <c r="G256" i="1" a="1"/>
  <c r="G256" i="1" s="1"/>
  <c r="G267" i="1" a="1"/>
  <c r="G267" i="1" s="1"/>
  <c r="G289" i="1" a="1"/>
  <c r="G289" i="1" s="1"/>
  <c r="G311" i="1" a="1"/>
  <c r="G311" i="1" s="1"/>
  <c r="G318" i="1" a="1"/>
  <c r="G318" i="1" s="1"/>
  <c r="G330" i="1" a="1"/>
  <c r="G330" i="1" s="1"/>
  <c r="G350" i="1" a="1"/>
  <c r="G350" i="1" s="1"/>
  <c r="G383" i="1" a="1"/>
  <c r="G383" i="1" s="1"/>
  <c r="G402" i="1" a="1"/>
  <c r="G402" i="1" s="1"/>
  <c r="G413" i="1" a="1"/>
  <c r="G413" i="1" s="1"/>
  <c r="G443" i="1" a="1"/>
  <c r="G443" i="1" s="1"/>
  <c r="G454" i="1" a="1"/>
  <c r="G454" i="1" s="1"/>
  <c r="G464" i="1" a="1"/>
  <c r="G464" i="1" s="1"/>
  <c r="G474" i="1" a="1"/>
  <c r="G474" i="1" s="1"/>
  <c r="G484" i="1" a="1"/>
  <c r="G484" i="1" s="1"/>
  <c r="G492" i="1" a="1"/>
  <c r="G492" i="1" s="1"/>
  <c r="G502" i="1" a="1"/>
  <c r="G502" i="1" s="1"/>
  <c r="G512" i="1" a="1"/>
  <c r="G512" i="1" s="1"/>
  <c r="G523" i="1" a="1"/>
  <c r="G523" i="1" s="1"/>
  <c r="G533" i="1" a="1"/>
  <c r="G533" i="1" s="1"/>
  <c r="G544" i="1" a="1"/>
  <c r="G544" i="1" s="1"/>
  <c r="G556" i="1" a="1"/>
  <c r="G556" i="1" s="1"/>
  <c r="G565" i="1" a="1"/>
  <c r="G565" i="1" s="1"/>
  <c r="G575" i="1" a="1"/>
  <c r="G575" i="1" s="1"/>
  <c r="G586" i="1" a="1"/>
  <c r="G586" i="1" s="1"/>
  <c r="G599" i="1" a="1"/>
  <c r="G599" i="1" s="1"/>
  <c r="G608" i="1" a="1"/>
  <c r="G608" i="1" s="1"/>
  <c r="G617" i="1" a="1"/>
  <c r="G617" i="1" s="1"/>
  <c r="G625" i="1" a="1"/>
  <c r="G625" i="1" s="1"/>
  <c r="G642" i="1" a="1"/>
  <c r="G642" i="1" s="1"/>
  <c r="G651" i="1" a="1"/>
  <c r="G651" i="1" s="1"/>
  <c r="G659" i="1" a="1"/>
  <c r="G659" i="1" s="1"/>
  <c r="G668" i="1" a="1"/>
  <c r="G668" i="1" s="1"/>
  <c r="G676" i="1" a="1"/>
  <c r="G676" i="1" s="1"/>
  <c r="G689" i="1" a="1"/>
  <c r="G689" i="1" s="1"/>
  <c r="G707" i="1" a="1"/>
  <c r="G707" i="1" s="1"/>
  <c r="G716" i="1" a="1"/>
  <c r="G716" i="1" s="1"/>
  <c r="G725" i="1" a="1"/>
  <c r="G725" i="1" s="1"/>
  <c r="G752" i="1" a="1"/>
  <c r="G752" i="1" s="1"/>
  <c r="G759" i="1" a="1"/>
  <c r="G759" i="1" s="1"/>
  <c r="G769" i="1" a="1"/>
  <c r="G769" i="1" s="1"/>
  <c r="G779" i="1" a="1"/>
  <c r="G779" i="1" s="1"/>
  <c r="G788" i="1" a="1"/>
  <c r="G788" i="1" s="1"/>
  <c r="G796" i="1" a="1"/>
  <c r="G796" i="1" s="1"/>
  <c r="G815" i="1" a="1"/>
  <c r="G815" i="1" s="1"/>
  <c r="G825" i="1" a="1"/>
  <c r="G825" i="1" s="1"/>
  <c r="G834" i="1" a="1"/>
  <c r="G834" i="1" s="1"/>
  <c r="G841" i="1" a="1"/>
  <c r="G841" i="1" s="1"/>
  <c r="G851" i="1" a="1"/>
  <c r="G851" i="1" s="1"/>
  <c r="G861" i="1" a="1"/>
  <c r="G861" i="1" s="1"/>
  <c r="G869" i="1" a="1"/>
  <c r="G869" i="1" s="1"/>
  <c r="G879" i="1" a="1"/>
  <c r="G879" i="1" s="1"/>
  <c r="G890" i="1" a="1"/>
  <c r="G890" i="1" s="1"/>
  <c r="G20" i="1" a="1"/>
  <c r="G20" i="1" s="1"/>
  <c r="G50" i="1" a="1"/>
  <c r="G50" i="1" s="1"/>
  <c r="G69" i="1" a="1"/>
  <c r="G69" i="1" s="1"/>
  <c r="G88" i="1" a="1"/>
  <c r="G88" i="1" s="1"/>
  <c r="G98" i="1" a="1"/>
  <c r="G98" i="1" s="1"/>
  <c r="G108" i="1" a="1"/>
  <c r="G108" i="1" s="1"/>
  <c r="G119" i="1" a="1"/>
  <c r="G119" i="1" s="1"/>
  <c r="G130" i="1" a="1"/>
  <c r="G130" i="1" s="1"/>
  <c r="G139" i="1" a="1"/>
  <c r="G139" i="1" s="1"/>
  <c r="G150" i="1" a="1"/>
  <c r="G150" i="1" s="1"/>
  <c r="G161" i="1" a="1"/>
  <c r="G161" i="1" s="1"/>
  <c r="G171" i="1" a="1"/>
  <c r="G171" i="1" s="1"/>
  <c r="G181" i="1" a="1"/>
  <c r="G181" i="1" s="1"/>
  <c r="G192" i="1" a="1"/>
  <c r="G192" i="1" s="1"/>
  <c r="G203" i="1" a="1"/>
  <c r="G203" i="1" s="1"/>
  <c r="G211" i="1" a="1"/>
  <c r="G211" i="1" s="1"/>
  <c r="G224" i="1" a="1"/>
  <c r="G224" i="1" s="1"/>
  <c r="G234" i="1" a="1"/>
  <c r="G234" i="1" s="1"/>
  <c r="G248" i="1" a="1"/>
  <c r="G248" i="1" s="1"/>
  <c r="G257" i="1" a="1"/>
  <c r="G257" i="1" s="1"/>
  <c r="G268" i="1" a="1"/>
  <c r="G268" i="1" s="1"/>
  <c r="G277" i="1" a="1"/>
  <c r="G277" i="1" s="1"/>
  <c r="G290" i="1" a="1"/>
  <c r="G290" i="1" s="1"/>
  <c r="G301" i="1" a="1"/>
  <c r="G301" i="1" s="1"/>
  <c r="G312" i="1" a="1"/>
  <c r="G312" i="1" s="1"/>
  <c r="G319" i="1" a="1"/>
  <c r="G319" i="1" s="1"/>
  <c r="G331" i="1" a="1"/>
  <c r="G331" i="1" s="1"/>
  <c r="G339" i="1" a="1"/>
  <c r="G339" i="1" s="1"/>
  <c r="G351" i="1" a="1"/>
  <c r="G351" i="1" s="1"/>
  <c r="G362" i="1" a="1"/>
  <c r="G362" i="1" s="1"/>
  <c r="G371" i="1" a="1"/>
  <c r="G371" i="1" s="1"/>
  <c r="G393" i="1" a="1"/>
  <c r="G393" i="1" s="1"/>
  <c r="G403" i="1" a="1"/>
  <c r="G403" i="1" s="1"/>
  <c r="G414" i="1" a="1"/>
  <c r="G414" i="1" s="1"/>
  <c r="G424" i="1" a="1"/>
  <c r="G424" i="1" s="1"/>
  <c r="G433" i="1" a="1"/>
  <c r="G433" i="1" s="1"/>
  <c r="G444" i="1" a="1"/>
  <c r="G444" i="1" s="1"/>
  <c r="G455" i="1" a="1"/>
  <c r="G455" i="1" s="1"/>
  <c r="G465" i="1" a="1"/>
  <c r="G465" i="1" s="1"/>
  <c r="G475" i="1" a="1"/>
  <c r="G475" i="1" s="1"/>
  <c r="G485" i="1" a="1"/>
  <c r="G485" i="1" s="1"/>
  <c r="G493" i="1" a="1"/>
  <c r="G493" i="1" s="1"/>
  <c r="G513" i="1" a="1"/>
  <c r="G513" i="1" s="1"/>
  <c r="G524" i="1" a="1"/>
  <c r="G524" i="1" s="1"/>
  <c r="G534" i="1" a="1"/>
  <c r="G534" i="1" s="1"/>
  <c r="G557" i="1" a="1"/>
  <c r="G557" i="1" s="1"/>
  <c r="G566" i="1" a="1"/>
  <c r="G566" i="1" s="1"/>
  <c r="G576" i="1" a="1"/>
  <c r="G576" i="1" s="1"/>
  <c r="G587" i="1" a="1"/>
  <c r="G587" i="1" s="1"/>
  <c r="G600" i="1" a="1"/>
  <c r="G600" i="1" s="1"/>
  <c r="G609" i="1" a="1"/>
  <c r="G609" i="1" s="1"/>
  <c r="G618" i="1" a="1"/>
  <c r="G618" i="1" s="1"/>
  <c r="G626" i="1" a="1"/>
  <c r="G626" i="1" s="1"/>
  <c r="G634" i="1" a="1"/>
  <c r="G634" i="1" s="1"/>
  <c r="G643" i="1" a="1"/>
  <c r="G643" i="1" s="1"/>
  <c r="G652" i="1" a="1"/>
  <c r="G652" i="1" s="1"/>
  <c r="G660" i="1" a="1"/>
  <c r="G660" i="1" s="1"/>
  <c r="G669" i="1" a="1"/>
  <c r="G669" i="1" s="1"/>
  <c r="G677" i="1" a="1"/>
  <c r="G677" i="1" s="1"/>
  <c r="G690" i="1" a="1"/>
  <c r="G690" i="1" s="1"/>
  <c r="G698" i="1" a="1"/>
  <c r="G698" i="1" s="1"/>
  <c r="G708" i="1" a="1"/>
  <c r="G708" i="1" s="1"/>
  <c r="G735" i="1" a="1"/>
  <c r="G735" i="1" s="1"/>
  <c r="G742" i="1" a="1"/>
  <c r="G742" i="1" s="1"/>
  <c r="G770" i="1" a="1"/>
  <c r="G770" i="1" s="1"/>
  <c r="G780" i="1" a="1"/>
  <c r="G780" i="1" s="1"/>
  <c r="G789" i="1" a="1"/>
  <c r="G789" i="1" s="1"/>
  <c r="G797" i="1" a="1"/>
  <c r="G797" i="1" s="1"/>
  <c r="G806" i="1" a="1"/>
  <c r="G806" i="1" s="1"/>
  <c r="G816" i="1" a="1"/>
  <c r="G816" i="1" s="1"/>
  <c r="G826" i="1" a="1"/>
  <c r="G826" i="1" s="1"/>
  <c r="G835" i="1" a="1"/>
  <c r="G835" i="1" s="1"/>
  <c r="G842" i="1" a="1"/>
  <c r="G842" i="1" s="1"/>
  <c r="G852" i="1" a="1"/>
  <c r="G852" i="1" s="1"/>
  <c r="G870" i="1" a="1"/>
  <c r="G870" i="1" s="1"/>
  <c r="G880" i="1" a="1"/>
  <c r="G880" i="1" s="1"/>
  <c r="G891" i="1" a="1"/>
  <c r="G891" i="1" s="1"/>
  <c r="G404" i="1" a="1"/>
  <c r="G404" i="1" s="1"/>
  <c r="G340" i="1" a="1"/>
  <c r="G340" i="1" s="1"/>
  <c r="G445" i="1" a="1"/>
  <c r="G445" i="1" s="1"/>
  <c r="G627" i="1" a="1"/>
  <c r="G627" i="1" s="1"/>
  <c r="G635" i="1" a="1"/>
  <c r="G635" i="1" s="1"/>
  <c r="G717" i="1" a="1"/>
  <c r="G717" i="1" s="1"/>
  <c r="G109" i="1" a="1"/>
  <c r="G109" i="1" s="1"/>
  <c r="G193" i="1" a="1"/>
  <c r="G193" i="1" s="1"/>
  <c r="G235" i="1" a="1"/>
  <c r="G235" i="1" s="1"/>
  <c r="G320" i="1" a="1"/>
  <c r="G320" i="1" s="1"/>
  <c r="G567" i="1" a="1"/>
  <c r="G567" i="1" s="1"/>
  <c r="G760" i="1" a="1"/>
  <c r="G760" i="1" s="1"/>
  <c r="G871" i="1" a="1"/>
  <c r="G871" i="1" s="1"/>
  <c r="G428" i="1" a="1"/>
  <c r="G428" i="1" s="1"/>
  <c r="G503" i="1" a="1"/>
  <c r="G503" i="1" s="1"/>
  <c r="G225" i="1" a="1"/>
  <c r="G225" i="1" s="1"/>
  <c r="G120" i="1" a="1"/>
  <c r="G120" i="1" s="1"/>
  <c r="G204" i="1" a="1"/>
  <c r="G204" i="1" s="1"/>
  <c r="G278" i="1" a="1"/>
  <c r="G278" i="1" s="1"/>
  <c r="G291" i="1" a="1"/>
  <c r="G291" i="1" s="1"/>
  <c r="G384" i="1" a="1"/>
  <c r="G384" i="1" s="1"/>
  <c r="G653" i="1" a="1"/>
  <c r="G653" i="1" s="1"/>
  <c r="G269" i="1" a="1"/>
  <c r="G269" i="1" s="1"/>
  <c r="G279" i="1" a="1"/>
  <c r="G279" i="1" s="1"/>
  <c r="G363" i="1" a="1"/>
  <c r="G363" i="1" s="1"/>
  <c r="G525" i="1" a="1"/>
  <c r="G525" i="1" s="1"/>
  <c r="G545" i="1" a="1"/>
  <c r="G545" i="1" s="1"/>
  <c r="G588" i="1" a="1"/>
  <c r="G588" i="1" s="1"/>
  <c r="G743" i="1" a="1"/>
  <c r="G743" i="1" s="1"/>
  <c r="G798" i="1" a="1"/>
  <c r="G798" i="1" s="1"/>
  <c r="G872" i="1" a="1"/>
  <c r="G872" i="1" s="1"/>
  <c r="G514" i="1" a="1"/>
  <c r="G514" i="1" s="1"/>
  <c r="G546" i="1" a="1"/>
  <c r="G546" i="1" s="1"/>
  <c r="G709" i="1" a="1"/>
  <c r="G709" i="1" s="1"/>
  <c r="G30" i="1" a="1"/>
  <c r="G30" i="1" s="1"/>
  <c r="G59" i="1" a="1"/>
  <c r="G59" i="1" s="1"/>
  <c r="G70" i="1" a="1"/>
  <c r="G70" i="1" s="1"/>
  <c r="G141" i="1" a="1"/>
  <c r="G141" i="1" s="1"/>
  <c r="G151" i="1" a="1"/>
  <c r="G151" i="1" s="1"/>
  <c r="G258" i="1" a="1"/>
  <c r="G258" i="1" s="1"/>
  <c r="G394" i="1" a="1"/>
  <c r="G394" i="1" s="1"/>
  <c r="G678" i="1" a="1"/>
  <c r="G678" i="1" s="1"/>
  <c r="G699" i="1" a="1"/>
  <c r="G699" i="1" s="1"/>
  <c r="G817" i="1" a="1"/>
  <c r="G817" i="1" s="1"/>
  <c r="G881" i="1" a="1"/>
  <c r="G881" i="1" s="1"/>
  <c r="G11" i="1" a="1"/>
  <c r="G11" i="1" s="1"/>
  <c r="G182" i="1" a="1"/>
  <c r="G182" i="1" s="1"/>
  <c r="G212" i="1" a="1"/>
  <c r="G212" i="1" s="1"/>
  <c r="G352" i="1" a="1"/>
  <c r="G352" i="1" s="1"/>
  <c r="G372" i="1" a="1"/>
  <c r="G372" i="1" s="1"/>
  <c r="G415" i="1" a="1"/>
  <c r="G415" i="1" s="1"/>
  <c r="G504" i="1" a="1"/>
  <c r="G504" i="1" s="1"/>
  <c r="G526" i="1" a="1"/>
  <c r="G526" i="1" s="1"/>
  <c r="G577" i="1" a="1"/>
  <c r="G577" i="1" s="1"/>
  <c r="G726" i="1" a="1"/>
  <c r="G726" i="1" s="1"/>
  <c r="G771" i="1" a="1"/>
  <c r="G771" i="1" s="1"/>
  <c r="G781" i="1" a="1"/>
  <c r="G781" i="1" s="1"/>
  <c r="G51" i="1" a="1"/>
  <c r="G51" i="1" s="1"/>
  <c r="G172" i="1" a="1"/>
  <c r="G172" i="1" s="1"/>
  <c r="G183" i="1" a="1"/>
  <c r="G183" i="1" s="1"/>
  <c r="G213" i="1" a="1"/>
  <c r="G213" i="1" s="1"/>
  <c r="G236" i="1" a="1"/>
  <c r="G236" i="1" s="1"/>
  <c r="G280" i="1" a="1"/>
  <c r="G280" i="1" s="1"/>
  <c r="G321" i="1" a="1"/>
  <c r="G321" i="1" s="1"/>
  <c r="G341" i="1" a="1"/>
  <c r="G341" i="1" s="1"/>
  <c r="G373" i="1" a="1"/>
  <c r="G373" i="1" s="1"/>
  <c r="G385" i="1" a="1"/>
  <c r="G385" i="1" s="1"/>
  <c r="G405" i="1" a="1"/>
  <c r="G405" i="1" s="1"/>
  <c r="G425" i="1" a="1"/>
  <c r="G425" i="1" s="1"/>
  <c r="G494" i="1" a="1"/>
  <c r="G494" i="1" s="1"/>
  <c r="G535" i="1" a="1"/>
  <c r="G535" i="1" s="1"/>
  <c r="G589" i="1" a="1"/>
  <c r="G589" i="1" s="1"/>
  <c r="G644" i="1" a="1"/>
  <c r="G644" i="1" s="1"/>
  <c r="G661" i="1" a="1"/>
  <c r="G661" i="1" s="1"/>
  <c r="G670" i="1" a="1"/>
  <c r="G670" i="1" s="1"/>
  <c r="G727" i="1" a="1"/>
  <c r="G727" i="1" s="1"/>
  <c r="G790" i="1" a="1"/>
  <c r="G790" i="1" s="1"/>
  <c r="G799" i="1" a="1"/>
  <c r="G799" i="1" s="1"/>
  <c r="G807" i="1" a="1"/>
  <c r="G807" i="1" s="1"/>
  <c r="G843" i="1" a="1"/>
  <c r="G843" i="1" s="1"/>
  <c r="G862" i="1" a="1"/>
  <c r="G862" i="1" s="1"/>
  <c r="G214" i="1" a="1"/>
  <c r="G214" i="1" s="1"/>
  <c r="G435" i="1" a="1"/>
  <c r="G435" i="1" s="1"/>
  <c r="G547" i="1" a="1"/>
  <c r="G547" i="1" s="1"/>
  <c r="G578" i="1" a="1"/>
  <c r="G578" i="1" s="1"/>
  <c r="G679" i="1" a="1"/>
  <c r="G679" i="1" s="1"/>
  <c r="G761" i="1" a="1"/>
  <c r="G761" i="1" s="1"/>
  <c r="G772" i="1" a="1"/>
  <c r="G772" i="1" s="1"/>
  <c r="G808" i="1" a="1"/>
  <c r="G808" i="1" s="1"/>
  <c r="G21" i="1" a="1"/>
  <c r="G21" i="1" s="1"/>
  <c r="G215" i="1" a="1"/>
  <c r="G215" i="1" s="1"/>
  <c r="G249" i="1" a="1"/>
  <c r="G249" i="1" s="1"/>
  <c r="G302" i="1" a="1"/>
  <c r="G302" i="1" s="1"/>
  <c r="G374" i="1" a="1"/>
  <c r="G374" i="1" s="1"/>
  <c r="G436" i="1" a="1"/>
  <c r="G436" i="1" s="1"/>
  <c r="G456" i="1" a="1"/>
  <c r="G456" i="1" s="1"/>
  <c r="G548" i="1" a="1"/>
  <c r="G548" i="1" s="1"/>
  <c r="G579" i="1" a="1"/>
  <c r="G579" i="1" s="1"/>
  <c r="G610" i="1" a="1"/>
  <c r="G610" i="1" s="1"/>
  <c r="G680" i="1" a="1"/>
  <c r="G680" i="1" s="1"/>
  <c r="G718" i="1" a="1"/>
  <c r="G718" i="1" s="1"/>
  <c r="G762" i="1" a="1"/>
  <c r="G762" i="1" s="1"/>
  <c r="G773" i="1" a="1"/>
  <c r="G773" i="1" s="1"/>
  <c r="G809" i="1" a="1"/>
  <c r="G809" i="1" s="1"/>
  <c r="G844" i="1" a="1"/>
  <c r="G844" i="1" s="1"/>
  <c r="G873" i="1" a="1"/>
  <c r="G873" i="1" s="1"/>
  <c r="G194" i="1" a="1"/>
  <c r="G194" i="1" s="1"/>
  <c r="G568" i="1" a="1"/>
  <c r="G568" i="1" s="1"/>
  <c r="G590" i="1" a="1"/>
  <c r="G590" i="1" s="1"/>
  <c r="G782" i="1" a="1"/>
  <c r="G782" i="1" s="1"/>
  <c r="G863" i="1" a="1"/>
  <c r="G863" i="1" s="1"/>
  <c r="G882" i="1" a="1"/>
  <c r="G882" i="1" s="1"/>
  <c r="G892" i="1" a="1"/>
  <c r="G892" i="1" s="1"/>
  <c r="G237" i="1" a="1"/>
  <c r="G237" i="1" s="1"/>
  <c r="G691" i="1" a="1"/>
  <c r="G691" i="1" s="1"/>
  <c r="G2" i="1" a="1"/>
  <c r="G2" i="1" s="1"/>
  <c r="F42" i="1"/>
  <c r="F64" i="1"/>
  <c r="F71" i="1"/>
  <c r="F79" i="1"/>
  <c r="F131" i="1"/>
  <c r="F142" i="1"/>
  <c r="F152" i="1"/>
  <c r="F162" i="1"/>
  <c r="F173" i="1"/>
  <c r="F195" i="1"/>
  <c r="F205" i="1"/>
  <c r="F216" i="1"/>
  <c r="F238" i="1"/>
  <c r="F250" i="1"/>
  <c r="F292" i="1"/>
  <c r="F322" i="1"/>
  <c r="F342" i="1"/>
  <c r="F386" i="1"/>
  <c r="F457" i="1"/>
  <c r="F466" i="1"/>
  <c r="F486" i="1"/>
  <c r="F505" i="1"/>
  <c r="F569" i="1"/>
  <c r="F591" i="1"/>
  <c r="F601" i="1"/>
  <c r="F611" i="1"/>
  <c r="F645" i="1"/>
  <c r="F671" i="1"/>
  <c r="F682" i="1"/>
  <c r="F693" i="1"/>
  <c r="F700" i="1"/>
  <c r="F710" i="1"/>
  <c r="F719" i="1"/>
  <c r="F763" i="1"/>
  <c r="F783" i="1"/>
  <c r="F800" i="1"/>
  <c r="F810" i="1"/>
  <c r="F818" i="1"/>
  <c r="F827" i="1"/>
  <c r="F836" i="1"/>
  <c r="F874" i="1"/>
  <c r="F883" i="1"/>
  <c r="F12" i="1"/>
  <c r="F24" i="1"/>
  <c r="F89" i="1"/>
  <c r="F99" i="1"/>
  <c r="F111" i="1"/>
  <c r="F184" i="1"/>
  <c r="F259" i="1"/>
  <c r="F315" i="1"/>
  <c r="F353" i="1"/>
  <c r="F364" i="1"/>
  <c r="F375" i="1"/>
  <c r="F406" i="1"/>
  <c r="F437" i="1"/>
  <c r="F495" i="1"/>
  <c r="F515" i="1"/>
  <c r="F527" i="1"/>
  <c r="F536" i="1"/>
  <c r="F559" i="1"/>
  <c r="F580" i="1"/>
  <c r="F628" i="1"/>
  <c r="F636" i="1"/>
  <c r="F654" i="1"/>
  <c r="F662" i="1"/>
  <c r="F728" i="1"/>
  <c r="F736" i="1"/>
  <c r="F753" i="1"/>
  <c r="F774" i="1"/>
  <c r="F792" i="1"/>
  <c r="F855" i="1"/>
  <c r="F865" i="1"/>
  <c r="F33" i="1"/>
  <c r="F226" i="1"/>
  <c r="F260" i="1"/>
  <c r="F271" i="1"/>
  <c r="F332" i="1"/>
  <c r="F354" i="1"/>
  <c r="F395" i="1"/>
  <c r="F416" i="1"/>
  <c r="F516" i="1"/>
  <c r="F528" i="1"/>
  <c r="F549" i="1"/>
  <c r="F560" i="1"/>
  <c r="F581" i="1"/>
  <c r="F681" i="1"/>
  <c r="F737" i="1"/>
  <c r="F744" i="1"/>
  <c r="F273" i="1"/>
  <c r="F517" i="1"/>
  <c r="F551" i="1"/>
  <c r="F646" i="1"/>
  <c r="F683" i="1"/>
  <c r="F819" i="1"/>
  <c r="F35" i="1"/>
  <c r="F44" i="1"/>
  <c r="F72" i="1"/>
  <c r="F121" i="1"/>
  <c r="F133" i="1"/>
  <c r="F154" i="1"/>
  <c r="F281" i="1"/>
  <c r="F419" i="1"/>
  <c r="F467" i="1"/>
  <c r="F552" i="1"/>
  <c r="F594" i="1"/>
  <c r="F672" i="1"/>
  <c r="F738" i="1"/>
  <c r="F828" i="1"/>
  <c r="F4" i="1"/>
  <c r="F23" i="1"/>
  <c r="F45" i="1"/>
  <c r="F63" i="1"/>
  <c r="F175" i="1"/>
  <c r="F186" i="1"/>
  <c r="F241" i="1"/>
  <c r="F261" i="1"/>
  <c r="F324" i="1"/>
  <c r="F357" i="1"/>
  <c r="F396" i="1"/>
  <c r="F458" i="1"/>
  <c r="F470" i="1"/>
  <c r="F518" i="1"/>
  <c r="F538" i="1"/>
  <c r="F612" i="1"/>
  <c r="F638" i="1"/>
  <c r="F702" i="1"/>
  <c r="F720" i="1"/>
  <c r="F745" i="1"/>
  <c r="F764" i="1"/>
  <c r="F775" i="1"/>
  <c r="F811" i="1"/>
  <c r="F820" i="1"/>
  <c r="F684" i="1"/>
  <c r="F746" i="1"/>
  <c r="F123" i="1"/>
  <c r="F156" i="1"/>
  <c r="F242" i="1"/>
  <c r="F264" i="1"/>
  <c r="F303" i="1"/>
  <c r="F358" i="1"/>
  <c r="F529" i="1"/>
  <c r="F595" i="1"/>
  <c r="F602" i="1"/>
  <c r="F663" i="1"/>
  <c r="F784" i="1"/>
  <c r="F837" i="1"/>
  <c r="F845" i="1"/>
  <c r="F854" i="1"/>
  <c r="F22" i="1"/>
  <c r="F52" i="1"/>
  <c r="F61" i="1"/>
  <c r="F110" i="1"/>
  <c r="F124" i="1"/>
  <c r="F140" i="1"/>
  <c r="F283" i="1"/>
  <c r="F304" i="1"/>
  <c r="F446" i="1"/>
  <c r="F476" i="1"/>
  <c r="F619" i="1"/>
  <c r="F791" i="1"/>
  <c r="F846" i="1"/>
  <c r="F853" i="1"/>
  <c r="F864" i="1"/>
  <c r="F13" i="1"/>
  <c r="F53" i="1"/>
  <c r="F73" i="1"/>
  <c r="F81" i="1"/>
  <c r="F92" i="1"/>
  <c r="F100" i="1"/>
  <c r="F113" i="1"/>
  <c r="F144" i="1"/>
  <c r="F218" i="1"/>
  <c r="F251" i="1"/>
  <c r="F285" i="1"/>
  <c r="F305" i="1"/>
  <c r="F334" i="1"/>
  <c r="F344" i="1"/>
  <c r="F376" i="1"/>
  <c r="F388" i="1"/>
  <c r="F408" i="1"/>
  <c r="F426" i="1"/>
  <c r="F447" i="1"/>
  <c r="F496" i="1"/>
  <c r="F519" i="1"/>
  <c r="F570" i="1"/>
  <c r="F613" i="1"/>
  <c r="F655" i="1"/>
  <c r="F665" i="1"/>
  <c r="F685" i="1"/>
  <c r="F703" i="1"/>
  <c r="F729" i="1"/>
  <c r="F754" i="1"/>
  <c r="F785" i="1"/>
  <c r="F793" i="1"/>
  <c r="F801" i="1"/>
  <c r="F866" i="1"/>
  <c r="F5" i="1"/>
  <c r="F14" i="1"/>
  <c r="F134" i="1"/>
  <c r="F197" i="1"/>
  <c r="F206" i="1"/>
  <c r="F228" i="1"/>
  <c r="F295" i="1"/>
  <c r="F365" i="1"/>
  <c r="F409" i="1"/>
  <c r="F427" i="1"/>
  <c r="F439" i="1"/>
  <c r="F448" i="1"/>
  <c r="F459" i="1"/>
  <c r="F477" i="1"/>
  <c r="F487" i="1"/>
  <c r="F508" i="1"/>
  <c r="F540" i="1"/>
  <c r="F571" i="1"/>
  <c r="F603" i="1"/>
  <c r="F621" i="1"/>
  <c r="F629" i="1"/>
  <c r="F647" i="1"/>
  <c r="F694" i="1"/>
  <c r="F711" i="1"/>
  <c r="F765" i="1"/>
  <c r="F802" i="1"/>
  <c r="F829" i="1"/>
  <c r="F847" i="1"/>
  <c r="F856" i="1"/>
  <c r="F884" i="1"/>
  <c r="F6" i="1"/>
  <c r="F46" i="1"/>
  <c r="F74" i="1"/>
  <c r="F93" i="1"/>
  <c r="F135" i="1"/>
  <c r="F146" i="1"/>
  <c r="F199" i="1"/>
  <c r="F220" i="1"/>
  <c r="F253" i="1"/>
  <c r="F308" i="1"/>
  <c r="F389" i="1"/>
  <c r="F429" i="1"/>
  <c r="F461" i="1"/>
  <c r="F509" i="1"/>
  <c r="F605" i="1"/>
  <c r="F614" i="1"/>
  <c r="F673" i="1"/>
  <c r="F686" i="1"/>
  <c r="F712" i="1"/>
  <c r="F730" i="1"/>
  <c r="F766" i="1"/>
  <c r="F875" i="1"/>
  <c r="F885" i="1"/>
  <c r="F25" i="1"/>
  <c r="F37" i="1"/>
  <c r="F54" i="1"/>
  <c r="F65" i="1"/>
  <c r="F83" i="1"/>
  <c r="F104" i="1"/>
  <c r="F157" i="1"/>
  <c r="F163" i="1"/>
  <c r="F177" i="1"/>
  <c r="F188" i="1"/>
  <c r="F243" i="1"/>
  <c r="F286" i="1"/>
  <c r="F296" i="1"/>
  <c r="F314" i="1"/>
  <c r="F326" i="1"/>
  <c r="F347" i="1"/>
  <c r="F379" i="1"/>
  <c r="F410" i="1"/>
  <c r="F420" i="1"/>
  <c r="F450" i="1"/>
  <c r="F471" i="1"/>
  <c r="F498" i="1"/>
  <c r="F553" i="1"/>
  <c r="F572" i="1"/>
  <c r="F596" i="1"/>
  <c r="F622" i="1"/>
  <c r="F630" i="1"/>
  <c r="F648" i="1"/>
  <c r="F704" i="1"/>
  <c r="F776" i="1"/>
  <c r="F812" i="1"/>
  <c r="F830" i="1"/>
  <c r="F848" i="1"/>
  <c r="F15" i="1"/>
  <c r="F115" i="1"/>
  <c r="F126" i="1"/>
  <c r="F230" i="1"/>
  <c r="F399" i="1"/>
  <c r="F440" i="1"/>
  <c r="F480" i="1"/>
  <c r="F488" i="1"/>
  <c r="F530" i="1"/>
  <c r="F561" i="1"/>
  <c r="F639" i="1"/>
  <c r="F656" i="1"/>
  <c r="F721" i="1"/>
  <c r="F747" i="1"/>
  <c r="F755" i="1"/>
  <c r="F821" i="1"/>
  <c r="F857" i="1"/>
  <c r="F562" i="1"/>
  <c r="F582" i="1"/>
  <c r="F876" i="1"/>
  <c r="F16" i="1"/>
  <c r="F244" i="1"/>
  <c r="F451" i="1"/>
  <c r="F84" i="1"/>
  <c r="F94" i="1"/>
  <c r="F164" i="1"/>
  <c r="F297" i="1"/>
  <c r="F327" i="1"/>
  <c r="F489" i="1"/>
  <c r="F731" i="1"/>
  <c r="F748" i="1"/>
  <c r="F822" i="1"/>
  <c r="F831" i="1"/>
  <c r="F886" i="1"/>
  <c r="F165" i="1"/>
  <c r="F481" i="1"/>
  <c r="F838" i="1"/>
  <c r="F887" i="1"/>
  <c r="F7" i="1"/>
  <c r="F26" i="1"/>
  <c r="F38" i="1"/>
  <c r="F55" i="1"/>
  <c r="F66" i="1"/>
  <c r="F75" i="1"/>
  <c r="F95" i="1"/>
  <c r="F105" i="1"/>
  <c r="F116" i="1"/>
  <c r="F127" i="1"/>
  <c r="F136" i="1"/>
  <c r="F147" i="1"/>
  <c r="F158" i="1"/>
  <c r="F189" i="1"/>
  <c r="F200" i="1"/>
  <c r="F208" i="1"/>
  <c r="F221" i="1"/>
  <c r="F245" i="1"/>
  <c r="F254" i="1"/>
  <c r="F274" i="1"/>
  <c r="F298" i="1"/>
  <c r="F328" i="1"/>
  <c r="F336" i="1"/>
  <c r="F359" i="1"/>
  <c r="F368" i="1"/>
  <c r="F380" i="1"/>
  <c r="F390" i="1"/>
  <c r="F400" i="1"/>
  <c r="F411" i="1"/>
  <c r="F421" i="1"/>
  <c r="F430" i="1"/>
  <c r="F441" i="1"/>
  <c r="F452" i="1"/>
  <c r="F472" i="1"/>
  <c r="F499" i="1"/>
  <c r="F510" i="1"/>
  <c r="F520" i="1"/>
  <c r="F531" i="1"/>
  <c r="F541" i="1"/>
  <c r="F554" i="1"/>
  <c r="F583" i="1"/>
  <c r="F597" i="1"/>
  <c r="F615" i="1"/>
  <c r="F631" i="1"/>
  <c r="F666" i="1"/>
  <c r="F687" i="1"/>
  <c r="F695" i="1"/>
  <c r="F705" i="1"/>
  <c r="F713" i="1"/>
  <c r="F722" i="1"/>
  <c r="F732" i="1"/>
  <c r="F739" i="1"/>
  <c r="F749" i="1"/>
  <c r="F756" i="1"/>
  <c r="F767" i="1"/>
  <c r="F777" i="1"/>
  <c r="F786" i="1"/>
  <c r="F803" i="1"/>
  <c r="F813" i="1"/>
  <c r="F832" i="1"/>
  <c r="F839" i="1"/>
  <c r="F849" i="1"/>
  <c r="F858" i="1"/>
  <c r="F877" i="1"/>
  <c r="F888" i="1"/>
  <c r="F8" i="1"/>
  <c r="F17" i="1"/>
  <c r="F27" i="1"/>
  <c r="F39" i="1"/>
  <c r="F47" i="1"/>
  <c r="F56" i="1"/>
  <c r="F76" i="1"/>
  <c r="F85" i="1"/>
  <c r="F128" i="1"/>
  <c r="F159" i="1"/>
  <c r="F168" i="1"/>
  <c r="F178" i="1"/>
  <c r="F190" i="1"/>
  <c r="F209" i="1"/>
  <c r="F231" i="1"/>
  <c r="F265" i="1"/>
  <c r="F275" i="1"/>
  <c r="F287" i="1"/>
  <c r="F299" i="1"/>
  <c r="F309" i="1"/>
  <c r="F316" i="1"/>
  <c r="F337" i="1"/>
  <c r="F348" i="1"/>
  <c r="F360" i="1"/>
  <c r="F369" i="1"/>
  <c r="F381" i="1"/>
  <c r="F391" i="1"/>
  <c r="F422" i="1"/>
  <c r="F431" i="1"/>
  <c r="F462" i="1"/>
  <c r="F482" i="1"/>
  <c r="F490" i="1"/>
  <c r="F500" i="1"/>
  <c r="F521" i="1"/>
  <c r="F542" i="1"/>
  <c r="F563" i="1"/>
  <c r="F573" i="1"/>
  <c r="F584" i="1"/>
  <c r="F598" i="1"/>
  <c r="F606" i="1"/>
  <c r="F623" i="1"/>
  <c r="F632" i="1"/>
  <c r="F640" i="1"/>
  <c r="F649" i="1"/>
  <c r="F657" i="1"/>
  <c r="F674" i="1"/>
  <c r="F688" i="1"/>
  <c r="F696" i="1"/>
  <c r="F714" i="1"/>
  <c r="F723" i="1"/>
  <c r="F733" i="1"/>
  <c r="F740" i="1"/>
  <c r="F750" i="1"/>
  <c r="F757" i="1"/>
  <c r="F794" i="1"/>
  <c r="F804" i="1"/>
  <c r="F823" i="1"/>
  <c r="F833" i="1"/>
  <c r="F859" i="1"/>
  <c r="F867" i="1"/>
  <c r="F9" i="1"/>
  <c r="F18" i="1"/>
  <c r="F28" i="1"/>
  <c r="F40" i="1"/>
  <c r="F48" i="1"/>
  <c r="F57" i="1"/>
  <c r="F67" i="1"/>
  <c r="F77" i="1"/>
  <c r="F86" i="1"/>
  <c r="F96" i="1"/>
  <c r="F106" i="1"/>
  <c r="F117" i="1"/>
  <c r="F129" i="1"/>
  <c r="F137" i="1"/>
  <c r="F148" i="1"/>
  <c r="F160" i="1"/>
  <c r="F169" i="1"/>
  <c r="F179" i="1"/>
  <c r="F191" i="1"/>
  <c r="F201" i="1"/>
  <c r="F210" i="1"/>
  <c r="F222" i="1"/>
  <c r="F232" i="1"/>
  <c r="F246" i="1"/>
  <c r="F255" i="1"/>
  <c r="F266" i="1"/>
  <c r="F276" i="1"/>
  <c r="F288" i="1"/>
  <c r="F300" i="1"/>
  <c r="F310" i="1"/>
  <c r="F317" i="1"/>
  <c r="F329" i="1"/>
  <c r="F338" i="1"/>
  <c r="F349" i="1"/>
  <c r="F361" i="1"/>
  <c r="F370" i="1"/>
  <c r="F382" i="1"/>
  <c r="F392" i="1"/>
  <c r="F401" i="1"/>
  <c r="F412" i="1"/>
  <c r="F423" i="1"/>
  <c r="F432" i="1"/>
  <c r="F442" i="1"/>
  <c r="F453" i="1"/>
  <c r="F463" i="1"/>
  <c r="F473" i="1"/>
  <c r="F483" i="1"/>
  <c r="F491" i="1"/>
  <c r="F501" i="1"/>
  <c r="F511" i="1"/>
  <c r="F522" i="1"/>
  <c r="F532" i="1"/>
  <c r="F543" i="1"/>
  <c r="F555" i="1"/>
  <c r="F564" i="1"/>
  <c r="F574" i="1"/>
  <c r="F585" i="1"/>
  <c r="F607" i="1"/>
  <c r="F616" i="1"/>
  <c r="F624" i="1"/>
  <c r="F633" i="1"/>
  <c r="F641" i="1"/>
  <c r="F650" i="1"/>
  <c r="F658" i="1"/>
  <c r="F667" i="1"/>
  <c r="F675" i="1"/>
  <c r="F697" i="1"/>
  <c r="F706" i="1"/>
  <c r="F715" i="1"/>
  <c r="F724" i="1"/>
  <c r="F734" i="1"/>
  <c r="F741" i="1"/>
  <c r="F751" i="1"/>
  <c r="F758" i="1"/>
  <c r="F768" i="1"/>
  <c r="F778" i="1"/>
  <c r="F787" i="1"/>
  <c r="F795" i="1"/>
  <c r="F805" i="1"/>
  <c r="F814" i="1"/>
  <c r="F824" i="1"/>
  <c r="F840" i="1"/>
  <c r="F850" i="1"/>
  <c r="F860" i="1"/>
  <c r="F868" i="1"/>
  <c r="F878" i="1"/>
  <c r="F889" i="1"/>
  <c r="F10" i="1"/>
  <c r="F19" i="1"/>
  <c r="F29" i="1"/>
  <c r="F41" i="1"/>
  <c r="F49" i="1"/>
  <c r="F58" i="1"/>
  <c r="F68" i="1"/>
  <c r="F78" i="1"/>
  <c r="F87" i="1"/>
  <c r="F97" i="1"/>
  <c r="F107" i="1"/>
  <c r="F118" i="1"/>
  <c r="F138" i="1"/>
  <c r="F149" i="1"/>
  <c r="F170" i="1"/>
  <c r="F180" i="1"/>
  <c r="F202" i="1"/>
  <c r="F223" i="1"/>
  <c r="F233" i="1"/>
  <c r="F247" i="1"/>
  <c r="F256" i="1"/>
  <c r="F267" i="1"/>
  <c r="F289" i="1"/>
  <c r="F311" i="1"/>
  <c r="F318" i="1"/>
  <c r="F330" i="1"/>
  <c r="F350" i="1"/>
  <c r="F383" i="1"/>
  <c r="F402" i="1"/>
  <c r="F413" i="1"/>
  <c r="F443" i="1"/>
  <c r="F454" i="1"/>
  <c r="F464" i="1"/>
  <c r="F474" i="1"/>
  <c r="F484" i="1"/>
  <c r="F492" i="1"/>
  <c r="F502" i="1"/>
  <c r="F512" i="1"/>
  <c r="F523" i="1"/>
  <c r="F533" i="1"/>
  <c r="F544" i="1"/>
  <c r="F556" i="1"/>
  <c r="F565" i="1"/>
  <c r="F575" i="1"/>
  <c r="F586" i="1"/>
  <c r="F599" i="1"/>
  <c r="F608" i="1"/>
  <c r="F617" i="1"/>
  <c r="F625" i="1"/>
  <c r="F642" i="1"/>
  <c r="F651" i="1"/>
  <c r="F659" i="1"/>
  <c r="F668" i="1"/>
  <c r="F676" i="1"/>
  <c r="F689" i="1"/>
  <c r="F707" i="1"/>
  <c r="F716" i="1"/>
  <c r="F725" i="1"/>
  <c r="F752" i="1"/>
  <c r="F759" i="1"/>
  <c r="F769" i="1"/>
  <c r="F779" i="1"/>
  <c r="F788" i="1"/>
  <c r="F796" i="1"/>
  <c r="F815" i="1"/>
  <c r="F825" i="1"/>
  <c r="F834" i="1"/>
  <c r="F841" i="1"/>
  <c r="F851" i="1"/>
  <c r="F861" i="1"/>
  <c r="F869" i="1"/>
  <c r="F879" i="1"/>
  <c r="F890" i="1"/>
  <c r="F20" i="1"/>
  <c r="F50" i="1"/>
  <c r="F69" i="1"/>
  <c r="F88" i="1"/>
  <c r="F98" i="1"/>
  <c r="F108" i="1"/>
  <c r="F119" i="1"/>
  <c r="F130" i="1"/>
  <c r="F139" i="1"/>
  <c r="F150" i="1"/>
  <c r="F161" i="1"/>
  <c r="F171" i="1"/>
  <c r="F181" i="1"/>
  <c r="F192" i="1"/>
  <c r="F203" i="1"/>
  <c r="F211" i="1"/>
  <c r="F224" i="1"/>
  <c r="F234" i="1"/>
  <c r="F248" i="1"/>
  <c r="F257" i="1"/>
  <c r="F268" i="1"/>
  <c r="F277" i="1"/>
  <c r="F290" i="1"/>
  <c r="F301" i="1"/>
  <c r="F312" i="1"/>
  <c r="F319" i="1"/>
  <c r="F331" i="1"/>
  <c r="F339" i="1"/>
  <c r="F351" i="1"/>
  <c r="F362" i="1"/>
  <c r="F371" i="1"/>
  <c r="F393" i="1"/>
  <c r="F403" i="1"/>
  <c r="F414" i="1"/>
  <c r="F424" i="1"/>
  <c r="F433" i="1"/>
  <c r="F444" i="1"/>
  <c r="F455" i="1"/>
  <c r="F465" i="1"/>
  <c r="F475" i="1"/>
  <c r="F485" i="1"/>
  <c r="F493" i="1"/>
  <c r="F513" i="1"/>
  <c r="F524" i="1"/>
  <c r="F534" i="1"/>
  <c r="F557" i="1"/>
  <c r="F566" i="1"/>
  <c r="F576" i="1"/>
  <c r="F587" i="1"/>
  <c r="F600" i="1"/>
  <c r="F609" i="1"/>
  <c r="F618" i="1"/>
  <c r="F626" i="1"/>
  <c r="F634" i="1"/>
  <c r="F643" i="1"/>
  <c r="F652" i="1"/>
  <c r="F660" i="1"/>
  <c r="F669" i="1"/>
  <c r="F677" i="1"/>
  <c r="F690" i="1"/>
  <c r="F698" i="1"/>
  <c r="F708" i="1"/>
  <c r="F735" i="1"/>
  <c r="F742" i="1"/>
  <c r="F770" i="1"/>
  <c r="F780" i="1"/>
  <c r="F789" i="1"/>
  <c r="F797" i="1"/>
  <c r="F806" i="1"/>
  <c r="F816" i="1"/>
  <c r="F826" i="1"/>
  <c r="F835" i="1"/>
  <c r="F842" i="1"/>
  <c r="F852" i="1"/>
  <c r="F870" i="1"/>
  <c r="F880" i="1"/>
  <c r="F891" i="1"/>
  <c r="F404" i="1"/>
  <c r="F340" i="1"/>
  <c r="F445" i="1"/>
  <c r="F627" i="1"/>
  <c r="F635" i="1"/>
  <c r="F717" i="1"/>
  <c r="F109" i="1"/>
  <c r="F193" i="1"/>
  <c r="F235" i="1"/>
  <c r="F320" i="1"/>
  <c r="F567" i="1"/>
  <c r="F760" i="1"/>
  <c r="F871" i="1"/>
  <c r="F428" i="1"/>
  <c r="F503" i="1"/>
  <c r="F225" i="1"/>
  <c r="F120" i="1"/>
  <c r="F204" i="1"/>
  <c r="F278" i="1"/>
  <c r="F291" i="1"/>
  <c r="F384" i="1"/>
  <c r="F653" i="1"/>
  <c r="F269" i="1"/>
  <c r="F279" i="1"/>
  <c r="F363" i="1"/>
  <c r="F525" i="1"/>
  <c r="F545" i="1"/>
  <c r="F588" i="1"/>
  <c r="F743" i="1"/>
  <c r="F798" i="1"/>
  <c r="F872" i="1"/>
  <c r="F514" i="1"/>
  <c r="F546" i="1"/>
  <c r="F709" i="1"/>
  <c r="F30" i="1"/>
  <c r="F59" i="1"/>
  <c r="F70" i="1"/>
  <c r="F141" i="1"/>
  <c r="F151" i="1"/>
  <c r="F258" i="1"/>
  <c r="F394" i="1"/>
  <c r="F678" i="1"/>
  <c r="F699" i="1"/>
  <c r="F817" i="1"/>
  <c r="F881" i="1"/>
  <c r="F11" i="1"/>
  <c r="F182" i="1"/>
  <c r="F212" i="1"/>
  <c r="F352" i="1"/>
  <c r="F372" i="1"/>
  <c r="F415" i="1"/>
  <c r="F504" i="1"/>
  <c r="F526" i="1"/>
  <c r="F577" i="1"/>
  <c r="F726" i="1"/>
  <c r="F771" i="1"/>
  <c r="F781" i="1"/>
  <c r="F51" i="1"/>
  <c r="F172" i="1"/>
  <c r="F183" i="1"/>
  <c r="F213" i="1"/>
  <c r="F236" i="1"/>
  <c r="F280" i="1"/>
  <c r="F321" i="1"/>
  <c r="F341" i="1"/>
  <c r="F373" i="1"/>
  <c r="F385" i="1"/>
  <c r="F405" i="1"/>
  <c r="F425" i="1"/>
  <c r="F494" i="1"/>
  <c r="F535" i="1"/>
  <c r="F589" i="1"/>
  <c r="F644" i="1"/>
  <c r="F661" i="1"/>
  <c r="F670" i="1"/>
  <c r="F727" i="1"/>
  <c r="F790" i="1"/>
  <c r="F799" i="1"/>
  <c r="F807" i="1"/>
  <c r="F843" i="1"/>
  <c r="F862" i="1"/>
  <c r="F214" i="1"/>
  <c r="F435" i="1"/>
  <c r="F547" i="1"/>
  <c r="F578" i="1"/>
  <c r="F679" i="1"/>
  <c r="F761" i="1"/>
  <c r="F772" i="1"/>
  <c r="F808" i="1"/>
  <c r="F21" i="1"/>
  <c r="F215" i="1"/>
  <c r="F249" i="1"/>
  <c r="F302" i="1"/>
  <c r="F374" i="1"/>
  <c r="F436" i="1"/>
  <c r="F456" i="1"/>
  <c r="F548" i="1"/>
  <c r="F579" i="1"/>
  <c r="F610" i="1"/>
  <c r="F680" i="1"/>
  <c r="F718" i="1"/>
  <c r="F762" i="1"/>
  <c r="F773" i="1"/>
  <c r="F809" i="1"/>
  <c r="F844" i="1"/>
  <c r="F873" i="1"/>
  <c r="F194" i="1"/>
  <c r="F568" i="1"/>
  <c r="F590" i="1"/>
  <c r="F782" i="1"/>
  <c r="F863" i="1"/>
  <c r="F882" i="1"/>
  <c r="F892" i="1"/>
  <c r="F237" i="1"/>
  <c r="F691" i="1"/>
  <c r="F2" i="1"/>
  <c r="K3" i="1" l="1"/>
  <c r="K6" i="1"/>
  <c r="K4" i="1"/>
  <c r="K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<sst xmlns="http://schemas.openxmlformats.org/spreadsheetml/2006/main" count="6637" uniqueCount="525">
  <si>
    <t>AGES</t>
  </si>
  <si>
    <t>Ahmed, Annalise</t>
  </si>
  <si>
    <t>First Choice</t>
  </si>
  <si>
    <t>Attiogbe, Elise</t>
  </si>
  <si>
    <t>Austin, Peyton</t>
  </si>
  <si>
    <t>Avery, Addison</t>
  </si>
  <si>
    <t>Baig, Salma</t>
  </si>
  <si>
    <t>Boerstling, Abigail</t>
  </si>
  <si>
    <t>Brody, Juliette</t>
  </si>
  <si>
    <t>Brooks, Cecily</t>
  </si>
  <si>
    <t>Cavalier, EvaJolie</t>
  </si>
  <si>
    <t>Churmasov, Dana</t>
  </si>
  <si>
    <t>Cohen, Phoebe</t>
  </si>
  <si>
    <t>Colbourn, Audrey</t>
  </si>
  <si>
    <t>Coulman, Samantha</t>
  </si>
  <si>
    <t>Curley, Alexa</t>
  </si>
  <si>
    <t>Davis, Taryn</t>
  </si>
  <si>
    <t>Dorton, Eliza</t>
  </si>
  <si>
    <t>Farland, Elizabeth</t>
  </si>
  <si>
    <t>Gaskin, Catherine</t>
  </si>
  <si>
    <t>Glassman, Serah</t>
  </si>
  <si>
    <t>Holley, Palmer</t>
  </si>
  <si>
    <t>Husain, Sonia</t>
  </si>
  <si>
    <t>Javdan, Madison</t>
  </si>
  <si>
    <t>Kittrell, Taylor</t>
  </si>
  <si>
    <t>Nichols, Martha</t>
  </si>
  <si>
    <t>Oostburg, Keira</t>
  </si>
  <si>
    <t>Ordan, Hannah</t>
  </si>
  <si>
    <t>Paydar, Yahs</t>
  </si>
  <si>
    <t>Rollenhagen, Jane</t>
  </si>
  <si>
    <t>Ross, Ella</t>
  </si>
  <si>
    <t>Royer, Sophia</t>
  </si>
  <si>
    <t>Sargent, Jane</t>
  </si>
  <si>
    <t>Schulman, Sadie</t>
  </si>
  <si>
    <t>Schwer, Taylor</t>
  </si>
  <si>
    <t>Shah, Devani</t>
  </si>
  <si>
    <t>Spencer, Rachel</t>
  </si>
  <si>
    <t>Talbott, Loretta</t>
  </si>
  <si>
    <t>Thompson, Morgen</t>
  </si>
  <si>
    <t>Thorlacius, Cecilia</t>
  </si>
  <si>
    <t>Trambley, Heidi</t>
  </si>
  <si>
    <t>Turnowski-New, Isabella</t>
  </si>
  <si>
    <t>Wenchel, Josephine</t>
  </si>
  <si>
    <t>Yelverton, Khloe</t>
  </si>
  <si>
    <t>Zachary, Sophia</t>
  </si>
  <si>
    <t>Adv Chemistry</t>
  </si>
  <si>
    <t>Andriamananjara, Soa</t>
  </si>
  <si>
    <t>Applebaum, Isabelle</t>
  </si>
  <si>
    <t>Barber, Ava</t>
  </si>
  <si>
    <t>Bejide, Kayinoluwa</t>
  </si>
  <si>
    <t>Berman, Gabrielle</t>
  </si>
  <si>
    <t>Cohen, Leela</t>
  </si>
  <si>
    <t>Dicker, Sarah</t>
  </si>
  <si>
    <t>Farahi-Far, Lily</t>
  </si>
  <si>
    <t>Gerson, Violet</t>
  </si>
  <si>
    <t>Gilbert, Mary Claire</t>
  </si>
  <si>
    <t>Glaser, Caitlyn</t>
  </si>
  <si>
    <t>Goldstein, Caroline</t>
  </si>
  <si>
    <t>Hawkins, Sedona</t>
  </si>
  <si>
    <t>Kashatus, Ainsley</t>
  </si>
  <si>
    <t>Kossoff, Lindsay</t>
  </si>
  <si>
    <t>Krichevsky, Allison</t>
  </si>
  <si>
    <t>Lekeufack, Sophia</t>
  </si>
  <si>
    <t>Ni, Meredith</t>
  </si>
  <si>
    <t>Noto, Lucia</t>
  </si>
  <si>
    <t>Perry, Sanaa</t>
  </si>
  <si>
    <t>Robertson, Foley</t>
  </si>
  <si>
    <t>Romm, Julia</t>
  </si>
  <si>
    <t>Rosin, Sophia</t>
  </si>
  <si>
    <t>Shamim, Zara</t>
  </si>
  <si>
    <t>Shannon, Claire</t>
  </si>
  <si>
    <t>Sobande, Temitope</t>
  </si>
  <si>
    <t>Staley, Isla</t>
  </si>
  <si>
    <t>Tan, Michelle</t>
  </si>
  <si>
    <t>Wissman, Mira</t>
  </si>
  <si>
    <t>Xiao, Catherine</t>
  </si>
  <si>
    <t>Adv Physics</t>
  </si>
  <si>
    <t>Astrich, Emma</t>
  </si>
  <si>
    <t>Crowson, Sophia</t>
  </si>
  <si>
    <t>Ding, Grace</t>
  </si>
  <si>
    <t>Flueck, Elliott</t>
  </si>
  <si>
    <t>Gledhill, Elise</t>
  </si>
  <si>
    <t>Gyening, Mia</t>
  </si>
  <si>
    <t>Moss, Ella</t>
  </si>
  <si>
    <t>Snow, Samantha</t>
  </si>
  <si>
    <t>Bangalore, Nandita</t>
  </si>
  <si>
    <t>Blalack, Maren</t>
  </si>
  <si>
    <t>AdvWebDev</t>
  </si>
  <si>
    <t>Hota, Kriti</t>
  </si>
  <si>
    <t>Adv Art History</t>
  </si>
  <si>
    <t>Doh, Claire</t>
  </si>
  <si>
    <t>Gold, Jacqueline</t>
  </si>
  <si>
    <t>Mitchell, Gabriella</t>
  </si>
  <si>
    <t>West-Seabrook, Sojourner</t>
  </si>
  <si>
    <t>Adv Econ</t>
  </si>
  <si>
    <t>PythonProg</t>
  </si>
  <si>
    <t>Aldaz, Martina</t>
  </si>
  <si>
    <t>Caspar, Remy</t>
  </si>
  <si>
    <t>Darge, Tembelena</t>
  </si>
  <si>
    <t>Delonis-Vigier, Sophie</t>
  </si>
  <si>
    <t>Feng, Rui</t>
  </si>
  <si>
    <t>Koeva Brooks, Alexandra</t>
  </si>
  <si>
    <t>O'Quinn, Lydia</t>
  </si>
  <si>
    <t>Rasheed, Zahra</t>
  </si>
  <si>
    <t>Shelton, Margaret</t>
  </si>
  <si>
    <t>Thompson, Carter</t>
  </si>
  <si>
    <t>Zhu, Chloe</t>
  </si>
  <si>
    <t>AdvSpan5</t>
  </si>
  <si>
    <t>Drimmer, Julia</t>
  </si>
  <si>
    <t>Famili, Sophie</t>
  </si>
  <si>
    <t>Adv Biology</t>
  </si>
  <si>
    <t>Aukhert, Aleca</t>
  </si>
  <si>
    <t>Himali, Colette</t>
  </si>
  <si>
    <t>Jamshidi, Lilly</t>
  </si>
  <si>
    <t>Perkins, Isabelle</t>
  </si>
  <si>
    <t>Adv Psych</t>
  </si>
  <si>
    <t>Hall, Kennedy</t>
  </si>
  <si>
    <t>Adv Gov</t>
  </si>
  <si>
    <t>Barrett Toman, Ellary</t>
  </si>
  <si>
    <t>Clarke, Laila</t>
  </si>
  <si>
    <t>Fernandez, Alina</t>
  </si>
  <si>
    <t>Knight, Charlotte</t>
  </si>
  <si>
    <t>Lever, Kara</t>
  </si>
  <si>
    <t>Almonte, Lucia</t>
  </si>
  <si>
    <t>Dennis, Francesca</t>
  </si>
  <si>
    <t>Deroy, Pallavi</t>
  </si>
  <si>
    <t>Fritz, Charlotte</t>
  </si>
  <si>
    <t>Goodman, Willa</t>
  </si>
  <si>
    <t>Greenspan, Blair</t>
  </si>
  <si>
    <t>Guven, Erin</t>
  </si>
  <si>
    <t>Henderson, Ella</t>
  </si>
  <si>
    <t>Humphries-Do, Malia</t>
  </si>
  <si>
    <t>Kella, Shreya</t>
  </si>
  <si>
    <t>Kutko, Sophia</t>
  </si>
  <si>
    <t>Rawles, Myla</t>
  </si>
  <si>
    <t>Xiao, Grace</t>
  </si>
  <si>
    <t>Zhu, Yitian</t>
  </si>
  <si>
    <t>Zhu, Yiwen</t>
  </si>
  <si>
    <t>Second Choice</t>
  </si>
  <si>
    <t>Third Choice</t>
  </si>
  <si>
    <t>Cathcart, Hayden</t>
  </si>
  <si>
    <t>Calculus 1A</t>
  </si>
  <si>
    <t>Calculus I</t>
  </si>
  <si>
    <t>Calculus I &amp; II</t>
  </si>
  <si>
    <t>US Chamber Orch</t>
  </si>
  <si>
    <t>Estevez-Breton, Mia</t>
  </si>
  <si>
    <t>Lanpher, Jenna</t>
  </si>
  <si>
    <t>Miao, Cindy</t>
  </si>
  <si>
    <t>Poshni, Noor</t>
  </si>
  <si>
    <t>Shi, Eleanor</t>
  </si>
  <si>
    <t>Chamber Singers</t>
  </si>
  <si>
    <t>Daniel, Sarah</t>
  </si>
  <si>
    <t>Frederic, Emily</t>
  </si>
  <si>
    <t>Getahun, Isabella</t>
  </si>
  <si>
    <t>Kurtz, Laurie</t>
  </si>
  <si>
    <t>Comp Religions</t>
  </si>
  <si>
    <t>Eng 12 AALit</t>
  </si>
  <si>
    <t>Eng12 Digitopia</t>
  </si>
  <si>
    <t>Eng 12 Love</t>
  </si>
  <si>
    <t>Eng 12 Sixties</t>
  </si>
  <si>
    <t>Eng 12 War</t>
  </si>
  <si>
    <t>Wissman, Talia</t>
  </si>
  <si>
    <t>French 4</t>
  </si>
  <si>
    <t>Geosciences</t>
  </si>
  <si>
    <t>Ravitz, Miriam</t>
  </si>
  <si>
    <t>Multivar Calc</t>
  </si>
  <si>
    <t>Firozvi, Sabeen</t>
  </si>
  <si>
    <t>Hendricks, Charlotte</t>
  </si>
  <si>
    <t>Howard, Priya</t>
  </si>
  <si>
    <t>Magsino, Nyah</t>
  </si>
  <si>
    <t>Stenerson, Journey</t>
  </si>
  <si>
    <t>Span 4H</t>
  </si>
  <si>
    <t>Spanish 4</t>
  </si>
  <si>
    <t>Spanish 5</t>
  </si>
  <si>
    <t>Statistics</t>
  </si>
  <si>
    <t>Swing Choir</t>
  </si>
  <si>
    <t>US Chorus</t>
  </si>
  <si>
    <t>US String Orch</t>
  </si>
  <si>
    <t>US Winds</t>
  </si>
  <si>
    <t>CS</t>
  </si>
  <si>
    <t>WL</t>
  </si>
  <si>
    <t>Arts</t>
  </si>
  <si>
    <t>Early Out 7</t>
  </si>
  <si>
    <t>Early Out 8</t>
  </si>
  <si>
    <t>French 5 and 5H</t>
  </si>
  <si>
    <t>Chinese 5 and 5H</t>
  </si>
  <si>
    <t>Jazz Band</t>
  </si>
  <si>
    <t>Latin 4 and 5</t>
  </si>
  <si>
    <t>Name</t>
  </si>
  <si>
    <t>Period</t>
  </si>
  <si>
    <t># Sections</t>
  </si>
  <si>
    <t>Course</t>
  </si>
  <si>
    <t>Student</t>
  </si>
  <si>
    <t>Priority</t>
  </si>
  <si>
    <t>Category</t>
  </si>
  <si>
    <t>SCI</t>
  </si>
  <si>
    <t>MAT</t>
  </si>
  <si>
    <t>HIS</t>
  </si>
  <si>
    <t>ENG</t>
  </si>
  <si>
    <t>Class</t>
  </si>
  <si>
    <t>WL AdvSpan5</t>
  </si>
  <si>
    <t>WL Span 4H</t>
  </si>
  <si>
    <t>WL Spanish 4</t>
  </si>
  <si>
    <t>WL Spanish 5</t>
  </si>
  <si>
    <t>WL Latin 4 and 5</t>
  </si>
  <si>
    <t>WL French 5 and 5H</t>
  </si>
  <si>
    <t>WL French 4</t>
  </si>
  <si>
    <t>WL Chinese 5 and 5H</t>
  </si>
  <si>
    <t>Weight</t>
  </si>
  <si>
    <t>Course ID</t>
  </si>
  <si>
    <t>COS</t>
  </si>
  <si>
    <t>ART</t>
  </si>
  <si>
    <t>EO</t>
  </si>
  <si>
    <t>History and Social Sciences Course</t>
  </si>
  <si>
    <t>Advanced Topics in US Government</t>
  </si>
  <si>
    <t>History and Social Science Course (only complete this section if doubling up in History for your main 5 core academic courses)</t>
  </si>
  <si>
    <t>Advanced Principles of Economics</t>
  </si>
  <si>
    <t>Alternate History if first choice not able to be scheduled</t>
  </si>
  <si>
    <t xml:space="preserve">Psychology </t>
  </si>
  <si>
    <t xml:space="preserve">Science Course </t>
  </si>
  <si>
    <t>Advanced Global Applications in Environmental Science</t>
  </si>
  <si>
    <t>Science Course (only complete this section if doubling up in Science for your main 5 core academic courses)</t>
  </si>
  <si>
    <t>Science follow-up - If you plan to take three-trimester courses in lieu of a full-year science, select the ones you want to take here. Please note the trimesters in which they are offered. This section is ONLY for your main 5 core academic courses each trimester, not 6th majors.   **These courses are Majors and meet 7 times over 10 days.</t>
  </si>
  <si>
    <t>Alternate Science if first choice not able to be scheduled</t>
  </si>
  <si>
    <t>Biology</t>
  </si>
  <si>
    <t xml:space="preserve">World Language                                                                                                                                                                                   </t>
  </si>
  <si>
    <t>I plan to take the next course in my current language - Talk with your teacher about your placement</t>
  </si>
  <si>
    <t>Mathematics</t>
  </si>
  <si>
    <t>I plan to take the next Pre-Calc/Calc course - Talk with your teacher about your placement. (1 math)</t>
  </si>
  <si>
    <t>If you would like to take an Advanced Art as a 6th Major course, please select the art class as well as the number of trimesters you would like.</t>
  </si>
  <si>
    <t xml:space="preserve">Art Electives - If applicable, please check the minors you would like to take in your ideal schedule. In the "notes" section at the bottom, please indicate the number of trimesters you would like to take.  </t>
  </si>
  <si>
    <t>Drawing &amp; Painting (1 trimester minor)</t>
  </si>
  <si>
    <t xml:space="preserve">Other Academic Electives </t>
  </si>
  <si>
    <t xml:space="preserve">Math Electives </t>
  </si>
  <si>
    <t>Computer Science Electives</t>
  </si>
  <si>
    <t>Science Electives</t>
  </si>
  <si>
    <t xml:space="preserve">Full Year Music Ensembles </t>
  </si>
  <si>
    <t xml:space="preserve">Drama Electives </t>
  </si>
  <si>
    <t xml:space="preserve">Music Electives </t>
  </si>
  <si>
    <t xml:space="preserve">Interdisciplinary Art Electives </t>
  </si>
  <si>
    <t>PE Electives</t>
  </si>
  <si>
    <t>Strength and Conditioning: Introduction (1 trimester minor)</t>
  </si>
  <si>
    <t xml:space="preserve">Dance Electives (please pay attention to whether you are signing up for Performing Arts (PA) credits or PE credits.) </t>
  </si>
  <si>
    <t>Alternate Electives: If we cannot schedule any of your above requested electives, we would like to schedule alternates for you.  Please write in the elective names and numbers you would like as alternates.  Rank your choices in order of preference.</t>
  </si>
  <si>
    <t>I would like to take a One Schoolhouse Course</t>
  </si>
  <si>
    <t>I do not want to take a One Schoolhouse course</t>
  </si>
  <si>
    <t>Do you plan to request an "Early Out"? If so, you need to email Mrs. Mitchell.  Please note, you will not be scheduled for an early out until Mrs. Mitchell approves your request.</t>
  </si>
  <si>
    <t>No</t>
  </si>
  <si>
    <t xml:space="preserve">If you answered yes to "early out", what time do you need to leave and on which days?    </t>
  </si>
  <si>
    <t>Fall Sport or Activity</t>
  </si>
  <si>
    <t>Winter Sport or Activity</t>
  </si>
  <si>
    <t>Spring Sport or Activity</t>
  </si>
  <si>
    <t>Notes</t>
  </si>
  <si>
    <t xml:space="preserve">MATHEMATICS ELECTIVES -  If you are interested in taking a math elective, denote your first choice here. </t>
  </si>
  <si>
    <t>MATHEMATICS ELECTIVES -  Second choice</t>
  </si>
  <si>
    <t>MATHEMATICS ELECTIVES -  Third choice</t>
  </si>
  <si>
    <t>MATHEMATICS ELECTIVES -  Fourth choice</t>
  </si>
  <si>
    <t>Advanced Topics in Psychology</t>
  </si>
  <si>
    <t>Advanced Analytical Chemistry</t>
  </si>
  <si>
    <t>Doing online AP</t>
  </si>
  <si>
    <t>US Chorus, Chamber Singers - audition required</t>
  </si>
  <si>
    <t>As a 6th major</t>
  </si>
  <si>
    <t>Fall Play (at Holton)</t>
  </si>
  <si>
    <t>Crew</t>
  </si>
  <si>
    <t>Advanced Topics in Art History: Global Art History in Washington, D.C.</t>
  </si>
  <si>
    <t>Comparative World Religions (full year major)</t>
  </si>
  <si>
    <t>I am dropping history</t>
  </si>
  <si>
    <t xml:space="preserve">Advanced Topics in US Government </t>
  </si>
  <si>
    <t xml:space="preserve">Advanced Topics in Phychology </t>
  </si>
  <si>
    <t>World Religion</t>
  </si>
  <si>
    <t>Please contact me if this doesn't work</t>
  </si>
  <si>
    <t>Government</t>
  </si>
  <si>
    <t>US Gov</t>
  </si>
  <si>
    <t>Advanced Principles in Economics</t>
  </si>
  <si>
    <t xml:space="preserve">Art History </t>
  </si>
  <si>
    <t>Advanced Topics in Art History</t>
  </si>
  <si>
    <t xml:space="preserve">Advanced Principles of Economics </t>
  </si>
  <si>
    <t>advanced topics in psychology</t>
  </si>
  <si>
    <t xml:space="preserve">Advanced Topics in Psychology </t>
  </si>
  <si>
    <t>Psychology</t>
  </si>
  <si>
    <t>Economics or psycology</t>
  </si>
  <si>
    <t xml:space="preserve">Psych </t>
  </si>
  <si>
    <t>Art History</t>
  </si>
  <si>
    <t xml:space="preserve">Government </t>
  </si>
  <si>
    <t xml:space="preserve">advanced principals of economics </t>
  </si>
  <si>
    <t>Art History, Economics</t>
  </si>
  <si>
    <t>Economics</t>
  </si>
  <si>
    <t>none</t>
  </si>
  <si>
    <t>Advanced topics in US Government</t>
  </si>
  <si>
    <t>Comparative World Religions</t>
  </si>
  <si>
    <t xml:space="preserve">Adv. Art History </t>
  </si>
  <si>
    <t>Advanced topics in Government</t>
  </si>
  <si>
    <t xml:space="preserve">If I can't do both history classes, just one is fine, but I would prefer to double major in history. </t>
  </si>
  <si>
    <t>Psychcology</t>
  </si>
  <si>
    <t xml:space="preserve">Economy </t>
  </si>
  <si>
    <t xml:space="preserve">psych if first 2 not available </t>
  </si>
  <si>
    <t>Advanced Topics in US Gov</t>
  </si>
  <si>
    <t xml:space="preserve">art history </t>
  </si>
  <si>
    <t>AP Econ</t>
  </si>
  <si>
    <t>art history</t>
  </si>
  <si>
    <t>Econ</t>
  </si>
  <si>
    <t>n/a</t>
  </si>
  <si>
    <t>World Religions</t>
  </si>
  <si>
    <t>Advanced economics</t>
  </si>
  <si>
    <t>N/A</t>
  </si>
  <si>
    <t>Prioritize Gov, Art History can be an alternative for Psych</t>
  </si>
  <si>
    <t xml:space="preserve">Advanced GOV </t>
  </si>
  <si>
    <t>Comparative World Religion</t>
  </si>
  <si>
    <t>gov</t>
  </si>
  <si>
    <t xml:space="preserve">Advanced principles of economics </t>
  </si>
  <si>
    <t>Advanced topics in physcology</t>
  </si>
  <si>
    <t>Psycology</t>
  </si>
  <si>
    <t>Economy</t>
  </si>
  <si>
    <t>Either if I cannot get both</t>
  </si>
  <si>
    <t xml:space="preserve">Adv. Government </t>
  </si>
  <si>
    <t>psychology</t>
  </si>
  <si>
    <t xml:space="preserve">Advanced topics in pyschology </t>
  </si>
  <si>
    <t>Gov or Art History</t>
  </si>
  <si>
    <t xml:space="preserve">Phycology </t>
  </si>
  <si>
    <t>US Government</t>
  </si>
  <si>
    <t>Advanced topics in psychology</t>
  </si>
  <si>
    <t>If not in gov, I'd like to drop history.</t>
  </si>
  <si>
    <t>Advanced Analytical Physics</t>
  </si>
  <si>
    <t>Advanced Topics in Biology</t>
  </si>
  <si>
    <t>Geosciences (full year major)</t>
  </si>
  <si>
    <t>Introduction to Engineering (full year major)</t>
  </si>
  <si>
    <t>Astronomy  - T1 (1st trimester major) ASYNCHRONOUS</t>
  </si>
  <si>
    <t>Forensics: Trace Evidence  - T1 (1st trimester major)</t>
  </si>
  <si>
    <t>Molecular Biology - T3 (3rd trimester major)</t>
  </si>
  <si>
    <t>Forensics: Trace Evidence  - T1 (1st trimester major), Astronomy  - T1 (1st trimester major) ASYNCHRONOUS</t>
  </si>
  <si>
    <t xml:space="preserve">Advanced Biology </t>
  </si>
  <si>
    <t>Advanced Global Applications in Enviromental Science</t>
  </si>
  <si>
    <t>geosciences</t>
  </si>
  <si>
    <t xml:space="preserve">Advanced Chemistry </t>
  </si>
  <si>
    <t xml:space="preserve">Geosciences </t>
  </si>
  <si>
    <t>advanced bio</t>
  </si>
  <si>
    <t xml:space="preserve">Advanced Analytical Physics </t>
  </si>
  <si>
    <t>advanced chemistry</t>
  </si>
  <si>
    <t>Advanced Bio</t>
  </si>
  <si>
    <t>Adv chemistry</t>
  </si>
  <si>
    <t>Bio</t>
  </si>
  <si>
    <t>Advanced biology</t>
  </si>
  <si>
    <t xml:space="preserve">Global Applications in Environmental Science </t>
  </si>
  <si>
    <t xml:space="preserve">Chemistry </t>
  </si>
  <si>
    <t xml:space="preserve">Advanced topics in Biology </t>
  </si>
  <si>
    <t>chem first then physics if theres no way to do both (because of scheduling) then I would double math as last scenarios</t>
  </si>
  <si>
    <t>Chemistry</t>
  </si>
  <si>
    <t>Ages</t>
  </si>
  <si>
    <t>I might double up</t>
  </si>
  <si>
    <t>Chemistry or biology</t>
  </si>
  <si>
    <t>My first choice for science is physics, but if my second choice, chemistry or my first choice is unavailable I would like to take Advanced Python as a major.</t>
  </si>
  <si>
    <t xml:space="preserve">AGES </t>
  </si>
  <si>
    <t>Advanced analytical physics</t>
  </si>
  <si>
    <t>Advanced topics in Biology</t>
  </si>
  <si>
    <t>Advanced Physics or Bio</t>
  </si>
  <si>
    <t>Trimester electives, forensics, micro, molecular</t>
  </si>
  <si>
    <t xml:space="preserve">astronomy </t>
  </si>
  <si>
    <t>Advanced Biology</t>
  </si>
  <si>
    <t>advanced chem</t>
  </si>
  <si>
    <t>AP Bio</t>
  </si>
  <si>
    <t>advanced biology</t>
  </si>
  <si>
    <t xml:space="preserve">advanced topics in biology </t>
  </si>
  <si>
    <t xml:space="preserve">Advanced Analytic Chemistry </t>
  </si>
  <si>
    <t>Advanced chem</t>
  </si>
  <si>
    <t>Three trimester courses, Forensics, Micro, and Molecular</t>
  </si>
  <si>
    <t>I would like to enroll in both Adv Physics and Adv Chem. If it is only possible to take one, please prioritize Physics.</t>
  </si>
  <si>
    <t xml:space="preserve">Advanced Chem </t>
  </si>
  <si>
    <t>intro to engineering</t>
  </si>
  <si>
    <t xml:space="preserve">Chem </t>
  </si>
  <si>
    <t xml:space="preserve">Advanced Topics in Biology </t>
  </si>
  <si>
    <t>Environmental science</t>
  </si>
  <si>
    <t>Engineering</t>
  </si>
  <si>
    <t>Adv. Environmental Science</t>
  </si>
  <si>
    <t>If both are not able to be scheduled, one science is okay (I would prefer physics). If neither of them can be scheduled, my alternate science is advanced bio.</t>
  </si>
  <si>
    <t>Dropping science</t>
  </si>
  <si>
    <t xml:space="preserve">Advanced Physics </t>
  </si>
  <si>
    <t>Geoscience</t>
  </si>
  <si>
    <t>Advanced topics in chemistry</t>
  </si>
  <si>
    <t>Advanced Topics in Chemistry</t>
  </si>
  <si>
    <t>Other.  Please talk with your teacher or the World Language Department Chair.</t>
  </si>
  <si>
    <t>online schoolhouse</t>
  </si>
  <si>
    <t>Spanish 5 Honors</t>
  </si>
  <si>
    <t xml:space="preserve">Not doing a world language </t>
  </si>
  <si>
    <t>i dropped</t>
  </si>
  <si>
    <t>Dropped Language</t>
  </si>
  <si>
    <t>I am planning on talking to Mrs.Kline tomorrow and I am planning on dropping the class</t>
  </si>
  <si>
    <t xml:space="preserve">I am doing an independent study. </t>
  </si>
  <si>
    <t xml:space="preserve">AP online french course </t>
  </si>
  <si>
    <t>Not taking language</t>
  </si>
  <si>
    <t>I am dropping language</t>
  </si>
  <si>
    <t>dropped</t>
  </si>
  <si>
    <t>Dropping french</t>
  </si>
  <si>
    <t xml:space="preserve">I am dropping world language </t>
  </si>
  <si>
    <t>No language</t>
  </si>
  <si>
    <t>I have no levels of my language left to complete.</t>
  </si>
  <si>
    <t xml:space="preserve">I am dropping my language, and I've talked to my college counselor. In the case I do not get my first or second choice for history, I am willing to take a language. </t>
  </si>
  <si>
    <t>I would like to take BOTH  the next recommended Pre-Calc/Calc course and Statistics (2 maths)</t>
  </si>
  <si>
    <t>I would ONLY like to take Statistics (1 math)</t>
  </si>
  <si>
    <t>Advanced Drawing and Painting - 3 trimesters</t>
  </si>
  <si>
    <t>Advanced Ceramics - 2 trimesters</t>
  </si>
  <si>
    <t>Advanced Photography - 2 trimesters</t>
  </si>
  <si>
    <t>Advanced Drawing and Painting - 2 trimesters</t>
  </si>
  <si>
    <t>Advanced Ceramics - 3 trimesters</t>
  </si>
  <si>
    <t>Advanced Photography - 3 trimesters</t>
  </si>
  <si>
    <t>Ceramics (1 trimester minor)</t>
  </si>
  <si>
    <t>Photography (1 trimester minor)</t>
  </si>
  <si>
    <t>Ceramics (1 trimester minor), Photography (1 trimester minor)</t>
  </si>
  <si>
    <t>Ceramics (1 trimester minor), Drawing &amp; Painting (1 trimester minor)</t>
  </si>
  <si>
    <t>Creative Writing Workshop (1 trimester minor)</t>
  </si>
  <si>
    <t>Global Perspectives - open to all, but required of Junior Journey travelers (1 trimester minor)</t>
  </si>
  <si>
    <t>Architectural Design with Sketch-Up - T3 (3rd trimester major)</t>
  </si>
  <si>
    <t>Botball and Robotics (1 or 2 trimester minor)</t>
  </si>
  <si>
    <t>Advanced Front and Backend Web Development (full year major)</t>
  </si>
  <si>
    <t>2D &amp; 3D Computer Aided Design (1 trimester minor)</t>
  </si>
  <si>
    <t>Botball and Robotics (1 or 2 trimester minor), Advanced Front and Backend Web Development (full year major)</t>
  </si>
  <si>
    <t>2D &amp; 3D Computer Aided Design (1 trimester minor), Advanced Front and Backend Web Development (full year major)</t>
  </si>
  <si>
    <t>Introduction to Computer Science and Programming (1 trimester minor)</t>
  </si>
  <si>
    <t>Molecular Biology  (3rd trimester major)</t>
  </si>
  <si>
    <t>Forensics: Trace Evidence  (1st trimester major)</t>
  </si>
  <si>
    <t>Astronomy  (1st trimester major)  ASYNCHRONOUS</t>
  </si>
  <si>
    <t>Forensics: Trace Evidence  (1st trimester major), Astronomy  (1st trimester major)  ASYNCHRONOUS</t>
  </si>
  <si>
    <t>Microbiology   (2nd trimester major)</t>
  </si>
  <si>
    <t>Forensics: Trace Evidence  (1st trimester major), Microbiology   (2nd trimester major), Molecular Biology  (3rd trimester major)</t>
  </si>
  <si>
    <t>US String Orchestra</t>
  </si>
  <si>
    <t>US Chorus, Swing Choir - audition required</t>
  </si>
  <si>
    <t>US Wind Ensemble</t>
  </si>
  <si>
    <t>US String Orchestra, Chamber Orchestra - audition required</t>
  </si>
  <si>
    <t>US Wind Ensemble, Jazz Band - audition required</t>
  </si>
  <si>
    <t>Jazz Band - audition required</t>
  </si>
  <si>
    <t>US Chorus, US Wind Ensemble, Jazz Band - audition required, Swing Choir - audition required</t>
  </si>
  <si>
    <t>US String Orchestra, Jazz Band - audition required, Chamber Orchestra - audition required</t>
  </si>
  <si>
    <t>Production Technology (1 trimester minor), Theatrical Design  (1 trimester minor) - you must take Prod Tech first</t>
  </si>
  <si>
    <t>Theatrical Design  (1 trimester minor) - you must take Prod Tech first</t>
  </si>
  <si>
    <t>Acting: Improv and Devising (1 trimester minor)</t>
  </si>
  <si>
    <t>Acting: Improv and Devising (1 trimester minor), Theatrical Design  (1 trimester minor) - you must take Prod Tech first</t>
  </si>
  <si>
    <t>Acting: Scene Study and Monologues (1 trimester minor)</t>
  </si>
  <si>
    <t>Music Composition &amp; Arranging with Technology (1 trimester minor)</t>
  </si>
  <si>
    <t>Graphic Design 2 (2 trimester minor)</t>
  </si>
  <si>
    <t>Graphic Design 1 (1 trimester minor)</t>
  </si>
  <si>
    <t>Spin, Strength, and Yoga (Spenga) (1 trimester minor)</t>
  </si>
  <si>
    <t>Strength and Conditioning: Sports Performance (1 trimester minor)</t>
  </si>
  <si>
    <t>Strength and Conditioning: Introduction (1 trimester minor), Strength and Conditioning: Sports Performance (1 trimester minor)</t>
  </si>
  <si>
    <t>Strength and Conditioning: In-Season Lift (1 trimester minor)</t>
  </si>
  <si>
    <t>Orchesis Dance Ensemble (PE) (after school, T1 and T2) - audition required</t>
  </si>
  <si>
    <t>Dance Technique (PE) (1 trimester minor)</t>
  </si>
  <si>
    <t>Orchesis Dance Ensemble (PA) (after school, T1 and T2) - audition required</t>
  </si>
  <si>
    <t>Orchesis Dance Ensemble Associate Member (PE) (after school, T1 and T2) - audition</t>
  </si>
  <si>
    <t>Dance Technique After School (PE) (after school, 1 trimester minor)</t>
  </si>
  <si>
    <t>If I don’t get ceramics as a minor I’m okay with not having anything else.</t>
  </si>
  <si>
    <t>if I cannot take SPENGA I'd like to take strength and conditioning: introduction instead.</t>
  </si>
  <si>
    <t>Architectural Design</t>
  </si>
  <si>
    <t>Ceramics 1-2</t>
  </si>
  <si>
    <t xml:space="preserve">1. Drawing and Painting 
2. Dance Composition and Choreography </t>
  </si>
  <si>
    <t>1. Ceramics
2. Strength and Conditioning (In-Season)</t>
  </si>
  <si>
    <t xml:space="preserve">1) production tech
2) drawing and painting
3) </t>
  </si>
  <si>
    <t>1. Drawing and Painting, 2. Photography, 3. Graphic Design</t>
  </si>
  <si>
    <t>1. Astronomy
2. UpperSchool Orchestra
3. Chamber
4. Botball (if botball conflicts with scheduling, I do not need to take it.)</t>
  </si>
  <si>
    <t>I need one more sports credit, and any of the fitness classes besides aquatic fitness would be fine if you can't accommodate strength and conditioning. My second choice would be Spenga.</t>
  </si>
  <si>
    <t>Spenga to Strength and Conditioning: Performance. Acting: Scene Study and Monologues to Acting: Improv and Devising. US Chorus to no other electives needed. Graphic Design 1 to Dance Technique.</t>
  </si>
  <si>
    <t>spenga, music theory</t>
  </si>
  <si>
    <t xml:space="preserve">alternate for engineering: advanced python </t>
  </si>
  <si>
    <t>If I cannot get strength and conditioning, I would like to take SPENGA.</t>
  </si>
  <si>
    <t>As one of my 5 core academic courses</t>
  </si>
  <si>
    <t>Yes</t>
  </si>
  <si>
    <t xml:space="preserve">everyday around 2:30 </t>
  </si>
  <si>
    <t>Everyday at 1</t>
  </si>
  <si>
    <t xml:space="preserve">Throughout the fall and (possibly) winter I need to leave at 2:45 on every weekday for my out of school sport. </t>
  </si>
  <si>
    <t>1:50 (its ok if a class goes until 2:40 a couple days a week)</t>
  </si>
  <si>
    <t xml:space="preserve">2:40, everyday </t>
  </si>
  <si>
    <t>Same as this year, for the winter seasons, dismissal at 2:45</t>
  </si>
  <si>
    <t>My current schedule works with leaving around 1 everyday to go to the course.</t>
  </si>
  <si>
    <t>Orchesis Dance Ensemble</t>
  </si>
  <si>
    <t>Soccer</t>
  </si>
  <si>
    <t>Cross-Country</t>
  </si>
  <si>
    <t>Volleyball</t>
  </si>
  <si>
    <t>Fall Tennis</t>
  </si>
  <si>
    <t>Field Hockey</t>
  </si>
  <si>
    <t>Volleyball, Fall Play (at Holton)</t>
  </si>
  <si>
    <t>Fall Athletic Team Manager for Credit</t>
  </si>
  <si>
    <t>debating between Fall Play and Field Hockey</t>
  </si>
  <si>
    <t>Out-of-School Fall Club Crew</t>
  </si>
  <si>
    <t>Winter Musical (at Landon)</t>
  </si>
  <si>
    <t>Winter Track</t>
  </si>
  <si>
    <t>Swimming and Diving</t>
  </si>
  <si>
    <t>Winter Athletic Team Manager for Credit</t>
  </si>
  <si>
    <t>Swimming and Diving, Winter Athletic Team Manager for Credit</t>
  </si>
  <si>
    <t>Ice Hockey</t>
  </si>
  <si>
    <t>Winter Club Crew</t>
  </si>
  <si>
    <t>Basketball</t>
  </si>
  <si>
    <t>Early out Figure Skating</t>
  </si>
  <si>
    <t>Figure skating</t>
  </si>
  <si>
    <t>Winter Musical (at Landon), Panther Pantry Worker</t>
  </si>
  <si>
    <t>Winter Club Crew, Or None</t>
  </si>
  <si>
    <t>Winter Track, Winter Musical (at Landon)</t>
  </si>
  <si>
    <t>Softball, Spring One-Acts (at Holton)</t>
  </si>
  <si>
    <t>Track and Field</t>
  </si>
  <si>
    <t>Lacrosse</t>
  </si>
  <si>
    <t>Spring One-Acts (at Holton)</t>
  </si>
  <si>
    <t>Spring Club Tennis</t>
  </si>
  <si>
    <t>Varsity Golf</t>
  </si>
  <si>
    <t>Softball</t>
  </si>
  <si>
    <t>Track and Field, Spring One-Acts (at Holton)</t>
  </si>
  <si>
    <t>Crew, Or None</t>
  </si>
  <si>
    <t xml:space="preserve">If possible, I would love a U8 study hall. </t>
  </si>
  <si>
    <t>really want advanced bio</t>
  </si>
  <si>
    <t>May I take advanced ceramics in the last two trimesters and the minor in ceramics in the first trimester?</t>
  </si>
  <si>
    <t xml:space="preserve">I want to put the biggest priority on taking advanced art history and I'm willing to make almost any schedule change to accommodate for that class. </t>
  </si>
  <si>
    <t>Prefer to take all minors, non-major classes third trimester. Thank you.</t>
  </si>
  <si>
    <t xml:space="preserve">As I will be a senior, I would like Global Perspectives  in T1. </t>
  </si>
  <si>
    <t>Prioritize Environmental sciences -if any conflict</t>
  </si>
  <si>
    <t xml:space="preserve">I'm taking Multivariable Calculus. I would like to prioritize taking Multivariable Calc, Chem, and Physics (Physics would be 6th major). If you can't schedule me in Physics and Chem, I will take statistics as my 6th major instead of physics (but I strongly would prefer chem and physics over stats). </t>
  </si>
  <si>
    <t xml:space="preserve">I want to take Botball for two trimesters </t>
  </si>
  <si>
    <t xml:space="preserve">I really really want to take Advanced Topics in US Government. That is the #1 class I want to take in 12th grade and also at Holton as a whole, and I would be incredibly happy if it worked with my schedule! I have been wanting to take that class since 7th grade, and it is something I want to pursue in the future, so taking this class would be an amazing experience for me. </t>
  </si>
  <si>
    <t>I would like to schedule my minors so I have one each trimester, including seminar. I am planning on requesting a sixth major.</t>
  </si>
  <si>
    <t>If possible, I would like to take production tech both trimesters it is offered.</t>
  </si>
  <si>
    <t>I would like to take 1 trimester of ceramics.</t>
  </si>
  <si>
    <t xml:space="preserve"> Multivariable Calculus not Calc 2; Prioritizing Gov over Science course</t>
  </si>
  <si>
    <t xml:space="preserve">I would like to take the architectural sketch up elective first trimester if possible </t>
  </si>
  <si>
    <t>(:</t>
  </si>
  <si>
    <t>I am taking a very rigorous course schedule with two sciences and two maths (including multivariable calc) so I would like to take fitness and seminar in the second and third trimesters if possible so that my workload is more manageable in T1 when I will be applying to college.</t>
  </si>
  <si>
    <t>Could you please prioritize science, thank you!</t>
  </si>
  <si>
    <t>nope</t>
  </si>
  <si>
    <t>Could I take strength and conditioning for two trimesters? If not, can I have one trimester of strength and conditioning and one of spenga?</t>
  </si>
  <si>
    <t xml:space="preserve">I need to talk to my college counselor about if I’m keeping my language or history. But if I take history I want Psychology. </t>
  </si>
  <si>
    <t>Core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</si>
</sst>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0000"/>
      <name val="Times New Roman"/>
      <family val="1"/>
    </font>
    <font>
      <sz val="11"/>
      <color rgb="FF000000"/>
      <name val="Arial"/>
      <family val="2"/>
    </font>
    <font>
      <sz val="8"/>
      <name val="Aptos Narrow"/>
      <family val="2"/>
      <scheme val="minor"/>
    </font>
    <font>
      <sz val="12"/>
      <color rgb="FF000000"/>
      <name val="Aptos Narrow"/>
      <family val="2"/>
      <scheme val="minor"/>
    </font>
    <font>
      <sz val="10"/>
      <color theme="1"/>
      <name val="Aptos Narrow"/>
      <scheme val="minor"/>
    </font>
    <font>
      <sz val="12"/>
      <color theme="1"/>
      <name val="Aptos Narrow"/>
    </font>
    <font>
      <sz val="11"/>
      <color theme="1"/>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5" fillId="0" borderId="0" xfId="0" applyFont="1" applyAlignment="1">
      <alignment wrapText="1"/>
    </xf>
    <xf numFmtId="0" fontId="5" fillId="2"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85B7-6B3D-0A4C-BFF3-CA2FF8D2CAF0}">
  <dimension ref="A1:K892"/>
  <sheetViews>
    <sheetView tabSelected="1" topLeftCell="A870" workbookViewId="0">
      <selection activeCell="A226" sqref="A226"/>
    </sheetView>
  </sheetViews>
  <sheetFormatPr baseColWidth="10" defaultRowHeight="16" x14ac:dyDescent="0.2"/>
  <cols>
    <col min="1" max="1" width="18.1640625" customWidth="1"/>
    <col min="2" max="2" width="29.33203125" customWidth="1"/>
    <col min="3" max="3" width="22.6640625" customWidth="1"/>
    <col min="6" max="6" width="0" hidden="1" customWidth="1"/>
  </cols>
  <sheetData>
    <row r="1" spans="1:11" x14ac:dyDescent="0.2">
      <c r="B1" t="s">
        <v>191</v>
      </c>
      <c r="C1" t="s">
        <v>192</v>
      </c>
      <c r="E1" t="s">
        <v>194</v>
      </c>
      <c r="G1" t="s">
        <v>193</v>
      </c>
      <c r="H1" t="s">
        <v>208</v>
      </c>
      <c r="I1" t="s">
        <v>524</v>
      </c>
    </row>
    <row r="2" spans="1:11" x14ac:dyDescent="0.2">
      <c r="A2" t="s">
        <v>0</v>
      </c>
      <c r="B2" t="s">
        <v>0</v>
      </c>
      <c r="C2" t="s">
        <v>1</v>
      </c>
      <c r="D2" t="s">
        <v>2</v>
      </c>
      <c r="E2" t="s">
        <v>195</v>
      </c>
      <c r="F2">
        <f>IF(COUNTIF('Gr12'!A$2:A$91, C2) &gt; 0, 12, "")</f>
        <v>12</v>
      </c>
      <c r="G2" cm="1">
        <f t="array" ref="G2">_xlfn.IFS(D2="First Choice", 1, D2="Second Choice", 2, D2="Third Choice", 3)</f>
        <v>1</v>
      </c>
      <c r="H2">
        <v>1</v>
      </c>
      <c r="I2" t="b">
        <v>1</v>
      </c>
    </row>
    <row r="3" spans="1:11" x14ac:dyDescent="0.2">
      <c r="A3" t="s">
        <v>110</v>
      </c>
      <c r="B3" t="s">
        <v>110</v>
      </c>
      <c r="C3" t="s">
        <v>1</v>
      </c>
      <c r="D3" t="s">
        <v>138</v>
      </c>
      <c r="E3" t="s">
        <v>195</v>
      </c>
      <c r="G3">
        <v>2</v>
      </c>
      <c r="H3">
        <v>1</v>
      </c>
      <c r="K3">
        <f>COUNTIFS(B:B, "AGES",G:G, 1)</f>
        <v>43</v>
      </c>
    </row>
    <row r="4" spans="1:11" x14ac:dyDescent="0.2">
      <c r="A4" t="s">
        <v>94</v>
      </c>
      <c r="B4" t="s">
        <v>94</v>
      </c>
      <c r="C4" t="s">
        <v>1</v>
      </c>
      <c r="D4" t="s">
        <v>2</v>
      </c>
      <c r="E4" t="s">
        <v>197</v>
      </c>
      <c r="F4">
        <f>IF(COUNTIF('Gr12'!A$2:A$91, C4) &gt; 0, 12, "")</f>
        <v>12</v>
      </c>
      <c r="G4" cm="1">
        <f t="array" ref="G4">_xlfn.IFS(D4="First Choice", 1, D4="Second Choice", 2, D4="Third Choice", 3)</f>
        <v>1</v>
      </c>
      <c r="H4">
        <v>1</v>
      </c>
      <c r="I4" t="b">
        <v>1</v>
      </c>
      <c r="K4">
        <f>COUNTIFS(B:B, "Adv Biology",G:G, 1)</f>
        <v>15</v>
      </c>
    </row>
    <row r="5" spans="1:11" x14ac:dyDescent="0.2">
      <c r="A5" t="s">
        <v>117</v>
      </c>
      <c r="B5" t="s">
        <v>117</v>
      </c>
      <c r="C5" t="s">
        <v>1</v>
      </c>
      <c r="D5" t="s">
        <v>2</v>
      </c>
      <c r="E5" t="s">
        <v>197</v>
      </c>
      <c r="F5">
        <f>IF(COUNTIF('Gr12'!A$2:A$91, C5) &gt; 0, 12, "")</f>
        <v>12</v>
      </c>
      <c r="G5" cm="1">
        <f t="array" ref="G5">_xlfn.IFS(D5="First Choice", 1, D5="Second Choice", 2, D5="Third Choice", 3)</f>
        <v>1</v>
      </c>
      <c r="H5">
        <v>1</v>
      </c>
      <c r="I5" t="b">
        <v>1</v>
      </c>
      <c r="K5">
        <f>COUNTIFS(B:B, "Adv Physics",G:G, 1)</f>
        <v>14</v>
      </c>
    </row>
    <row r="6" spans="1:11" x14ac:dyDescent="0.2">
      <c r="A6" t="s">
        <v>141</v>
      </c>
      <c r="B6" t="s">
        <v>141</v>
      </c>
      <c r="C6" t="s">
        <v>1</v>
      </c>
      <c r="D6" t="s">
        <v>2</v>
      </c>
      <c r="E6" t="s">
        <v>196</v>
      </c>
      <c r="F6">
        <f>IF(COUNTIF('Gr12'!A$2:A$91, C6) &gt; 0, 12, "")</f>
        <v>12</v>
      </c>
      <c r="G6" cm="1">
        <f t="array" ref="G6">_xlfn.IFS(D6="First Choice", 1, D6="Second Choice", 2, D6="Third Choice", 3)</f>
        <v>1</v>
      </c>
      <c r="H6">
        <v>1</v>
      </c>
      <c r="K6">
        <f>COUNTIFS(B:B, "Adv Chemistry",G:G, 1)</f>
        <v>31</v>
      </c>
    </row>
    <row r="7" spans="1:11" x14ac:dyDescent="0.2">
      <c r="A7" t="s">
        <v>156</v>
      </c>
      <c r="B7" t="s">
        <v>156</v>
      </c>
      <c r="C7" t="s">
        <v>1</v>
      </c>
      <c r="D7" t="s">
        <v>138</v>
      </c>
      <c r="E7" t="s">
        <v>198</v>
      </c>
      <c r="F7">
        <f>IF(COUNTIF('Gr12'!A$2:A$91, C7) &gt; 0, 12, "")</f>
        <v>12</v>
      </c>
      <c r="G7" cm="1">
        <f t="array" ref="G7">_xlfn.IFS(D7="First Choice", 1, D7="Second Choice", 2, D7="Third Choice", 3)</f>
        <v>2</v>
      </c>
      <c r="H7">
        <v>1</v>
      </c>
    </row>
    <row r="8" spans="1:11" x14ac:dyDescent="0.2">
      <c r="A8" t="s">
        <v>157</v>
      </c>
      <c r="B8" t="s">
        <v>157</v>
      </c>
      <c r="C8" t="s">
        <v>1</v>
      </c>
      <c r="D8" t="s">
        <v>139</v>
      </c>
      <c r="E8" t="s">
        <v>198</v>
      </c>
      <c r="F8">
        <f>IF(COUNTIF('Gr12'!A$2:A$91, C8) &gt; 0, 12, "")</f>
        <v>12</v>
      </c>
      <c r="G8" cm="1">
        <f t="array" ref="G8">_xlfn.IFS(D8="First Choice", 1, D8="Second Choice", 2, D8="Third Choice", 3)</f>
        <v>3</v>
      </c>
      <c r="H8">
        <v>1</v>
      </c>
    </row>
    <row r="9" spans="1:11" x14ac:dyDescent="0.2">
      <c r="A9" t="s">
        <v>158</v>
      </c>
      <c r="B9" t="s">
        <v>158</v>
      </c>
      <c r="C9" t="s">
        <v>1</v>
      </c>
      <c r="D9" t="s">
        <v>2</v>
      </c>
      <c r="E9" t="s">
        <v>198</v>
      </c>
      <c r="F9">
        <f>IF(COUNTIF('Gr12'!A$2:A$91, C9) &gt; 0, 12, "")</f>
        <v>12</v>
      </c>
      <c r="G9" cm="1">
        <f t="array" ref="G9">_xlfn.IFS(D9="First Choice", 1, D9="Second Choice", 2, D9="Third Choice", 3)</f>
        <v>1</v>
      </c>
      <c r="H9">
        <v>1</v>
      </c>
    </row>
    <row r="10" spans="1:11" x14ac:dyDescent="0.2">
      <c r="A10" t="s">
        <v>159</v>
      </c>
      <c r="B10" t="s">
        <v>159</v>
      </c>
      <c r="C10" t="s">
        <v>1</v>
      </c>
      <c r="D10" t="s">
        <v>139</v>
      </c>
      <c r="E10" t="s">
        <v>198</v>
      </c>
      <c r="F10">
        <f>IF(COUNTIF('Gr12'!A$2:A$91, C10) &gt; 0, 12, "")</f>
        <v>12</v>
      </c>
      <c r="G10" cm="1">
        <f t="array" ref="G10">_xlfn.IFS(D10="First Choice", 1, D10="Second Choice", 2, D10="Third Choice", 3)</f>
        <v>3</v>
      </c>
      <c r="H10">
        <v>1</v>
      </c>
    </row>
    <row r="11" spans="1:11" x14ac:dyDescent="0.2">
      <c r="A11" t="s">
        <v>173</v>
      </c>
      <c r="B11" s="2" t="s">
        <v>203</v>
      </c>
      <c r="C11" t="s">
        <v>1</v>
      </c>
      <c r="D11" t="s">
        <v>2</v>
      </c>
      <c r="E11" t="s">
        <v>180</v>
      </c>
      <c r="F11">
        <f>IF(COUNTIF('Gr12'!A$2:A$91, C11) &gt; 0, 12, "")</f>
        <v>12</v>
      </c>
      <c r="G11" cm="1">
        <f t="array" ref="G11">_xlfn.IFS(D11="First Choice", 1, D11="Second Choice", 2, D11="Third Choice", 3)</f>
        <v>1</v>
      </c>
      <c r="H11">
        <v>1</v>
      </c>
    </row>
    <row r="12" spans="1:11" x14ac:dyDescent="0.2">
      <c r="A12" t="s">
        <v>45</v>
      </c>
      <c r="B12" t="s">
        <v>45</v>
      </c>
      <c r="C12" t="s">
        <v>46</v>
      </c>
      <c r="D12" t="s">
        <v>2</v>
      </c>
      <c r="E12" t="s">
        <v>195</v>
      </c>
      <c r="F12">
        <f>IF(COUNTIF('Gr12'!A$2:A$91, C12) &gt; 0, 12, "")</f>
        <v>12</v>
      </c>
      <c r="G12" cm="1">
        <f t="array" ref="G12">_xlfn.IFS(D12="First Choice", 1, D12="Second Choice", 2, D12="Third Choice", 3)</f>
        <v>1</v>
      </c>
      <c r="H12">
        <v>1</v>
      </c>
    </row>
    <row r="13" spans="1:11" x14ac:dyDescent="0.2">
      <c r="A13" t="s">
        <v>115</v>
      </c>
      <c r="B13" t="s">
        <v>115</v>
      </c>
      <c r="C13" t="s">
        <v>46</v>
      </c>
      <c r="D13" t="s">
        <v>2</v>
      </c>
      <c r="E13" t="s">
        <v>197</v>
      </c>
      <c r="F13">
        <f>IF(COUNTIF('Gr12'!A$2:A$91, C13) &gt; 0, 12, "")</f>
        <v>12</v>
      </c>
      <c r="G13" cm="1">
        <f t="array" ref="G13">_xlfn.IFS(D13="First Choice", 1, D13="Second Choice", 2, D13="Third Choice", 3)</f>
        <v>1</v>
      </c>
      <c r="H13">
        <v>1</v>
      </c>
    </row>
    <row r="14" spans="1:11" x14ac:dyDescent="0.2">
      <c r="A14" t="s">
        <v>117</v>
      </c>
      <c r="B14" t="s">
        <v>117</v>
      </c>
      <c r="C14" t="s">
        <v>46</v>
      </c>
      <c r="D14" t="s">
        <v>2</v>
      </c>
      <c r="E14" t="s">
        <v>197</v>
      </c>
      <c r="F14">
        <f>IF(COUNTIF('Gr12'!A$2:A$91, C14) &gt; 0, 12, "")</f>
        <v>12</v>
      </c>
      <c r="G14" cm="1">
        <f t="array" ref="G14">_xlfn.IFS(D14="First Choice", 1, D14="Second Choice", 2, D14="Third Choice", 3)</f>
        <v>1</v>
      </c>
      <c r="H14">
        <v>1</v>
      </c>
    </row>
    <row r="15" spans="1:11" x14ac:dyDescent="0.2">
      <c r="A15" t="s">
        <v>143</v>
      </c>
      <c r="B15" t="s">
        <v>143</v>
      </c>
      <c r="C15" t="s">
        <v>46</v>
      </c>
      <c r="D15" t="s">
        <v>2</v>
      </c>
      <c r="E15" t="s">
        <v>196</v>
      </c>
      <c r="F15">
        <f>IF(COUNTIF('Gr12'!A$2:A$91, C15) &gt; 0, 12, "")</f>
        <v>12</v>
      </c>
      <c r="G15" cm="1">
        <f t="array" ref="G15">_xlfn.IFS(D15="First Choice", 1, D15="Second Choice", 2, D15="Third Choice", 3)</f>
        <v>1</v>
      </c>
      <c r="H15">
        <v>1</v>
      </c>
    </row>
    <row r="16" spans="1:11" x14ac:dyDescent="0.2">
      <c r="A16" t="s">
        <v>150</v>
      </c>
      <c r="B16" t="s">
        <v>150</v>
      </c>
      <c r="C16" t="s">
        <v>46</v>
      </c>
      <c r="D16" t="s">
        <v>2</v>
      </c>
      <c r="E16" t="s">
        <v>181</v>
      </c>
      <c r="F16">
        <f>IF(COUNTIF('Gr12'!A$2:A$91, C16) &gt; 0, 12, "")</f>
        <v>12</v>
      </c>
      <c r="G16" cm="1">
        <f t="array" ref="G16">_xlfn.IFS(D16="First Choice", 1, D16="Second Choice", 2, D16="Third Choice", 3)</f>
        <v>1</v>
      </c>
      <c r="H16">
        <v>0.5</v>
      </c>
    </row>
    <row r="17" spans="1:8" x14ac:dyDescent="0.2">
      <c r="A17" t="s">
        <v>157</v>
      </c>
      <c r="B17" t="s">
        <v>157</v>
      </c>
      <c r="C17" t="s">
        <v>46</v>
      </c>
      <c r="D17" t="s">
        <v>139</v>
      </c>
      <c r="E17" t="s">
        <v>198</v>
      </c>
      <c r="F17">
        <f>IF(COUNTIF('Gr12'!A$2:A$91, C17) &gt; 0, 12, "")</f>
        <v>12</v>
      </c>
      <c r="G17" cm="1">
        <f t="array" ref="G17">_xlfn.IFS(D17="First Choice", 1, D17="Second Choice", 2, D17="Third Choice", 3)</f>
        <v>3</v>
      </c>
      <c r="H17">
        <v>1</v>
      </c>
    </row>
    <row r="18" spans="1:8" x14ac:dyDescent="0.2">
      <c r="A18" t="s">
        <v>158</v>
      </c>
      <c r="B18" t="s">
        <v>158</v>
      </c>
      <c r="C18" t="s">
        <v>46</v>
      </c>
      <c r="D18" t="s">
        <v>2</v>
      </c>
      <c r="E18" t="s">
        <v>198</v>
      </c>
      <c r="F18">
        <f>IF(COUNTIF('Gr12'!A$2:A$91, C18) &gt; 0, 12, "")</f>
        <v>12</v>
      </c>
      <c r="G18" cm="1">
        <f t="array" ref="G18">_xlfn.IFS(D18="First Choice", 1, D18="Second Choice", 2, D18="Third Choice", 3)</f>
        <v>1</v>
      </c>
      <c r="H18">
        <v>1</v>
      </c>
    </row>
    <row r="19" spans="1:8" x14ac:dyDescent="0.2">
      <c r="A19" t="s">
        <v>159</v>
      </c>
      <c r="B19" t="s">
        <v>159</v>
      </c>
      <c r="C19" t="s">
        <v>46</v>
      </c>
      <c r="D19" t="s">
        <v>139</v>
      </c>
      <c r="E19" t="s">
        <v>198</v>
      </c>
      <c r="F19">
        <f>IF(COUNTIF('Gr12'!A$2:A$91, C19) &gt; 0, 12, "")</f>
        <v>12</v>
      </c>
      <c r="G19" cm="1">
        <f t="array" ref="G19">_xlfn.IFS(D19="First Choice", 1, D19="Second Choice", 2, D19="Third Choice", 3)</f>
        <v>3</v>
      </c>
      <c r="H19">
        <v>1</v>
      </c>
    </row>
    <row r="20" spans="1:8" x14ac:dyDescent="0.2">
      <c r="A20" t="s">
        <v>160</v>
      </c>
      <c r="B20" t="s">
        <v>160</v>
      </c>
      <c r="C20" t="s">
        <v>46</v>
      </c>
      <c r="D20" t="s">
        <v>138</v>
      </c>
      <c r="E20" t="s">
        <v>198</v>
      </c>
      <c r="F20">
        <f>IF(COUNTIF('Gr12'!A$2:A$91, C20) &gt; 0, 12, "")</f>
        <v>12</v>
      </c>
      <c r="G20" cm="1">
        <f t="array" ref="G20">_xlfn.IFS(D20="First Choice", 1, D20="Second Choice", 2, D20="Third Choice", 3)</f>
        <v>2</v>
      </c>
      <c r="H20">
        <v>1</v>
      </c>
    </row>
    <row r="21" spans="1:8" x14ac:dyDescent="0.2">
      <c r="A21" t="s">
        <v>176</v>
      </c>
      <c r="B21" t="s">
        <v>176</v>
      </c>
      <c r="C21" t="s">
        <v>46</v>
      </c>
      <c r="D21" t="s">
        <v>2</v>
      </c>
      <c r="E21" t="s">
        <v>181</v>
      </c>
      <c r="F21">
        <f>IF(COUNTIF('Gr12'!A$2:A$91, C21) &gt; 0, 12, "")</f>
        <v>12</v>
      </c>
      <c r="G21" cm="1">
        <f t="array" ref="G21">_xlfn.IFS(D21="First Choice", 1, D21="Second Choice", 2, D21="Third Choice", 3)</f>
        <v>1</v>
      </c>
      <c r="H21">
        <v>0.5</v>
      </c>
    </row>
    <row r="22" spans="1:8" x14ac:dyDescent="0.2">
      <c r="A22" t="s">
        <v>110</v>
      </c>
      <c r="B22" t="s">
        <v>110</v>
      </c>
      <c r="C22" t="s">
        <v>47</v>
      </c>
      <c r="D22" t="s">
        <v>2</v>
      </c>
      <c r="E22" t="s">
        <v>195</v>
      </c>
      <c r="F22">
        <f>IF(COUNTIF('Gr12'!A$2:A$91, C22) &gt; 0, 12, "")</f>
        <v>12</v>
      </c>
      <c r="G22" cm="1">
        <f t="array" ref="G22">_xlfn.IFS(D22="First Choice", 1, D22="Second Choice", 2, D22="Third Choice", 3)</f>
        <v>1</v>
      </c>
      <c r="H22">
        <v>1</v>
      </c>
    </row>
    <row r="23" spans="1:8" x14ac:dyDescent="0.2">
      <c r="A23" t="s">
        <v>94</v>
      </c>
      <c r="B23" t="s">
        <v>94</v>
      </c>
      <c r="C23" t="s">
        <v>47</v>
      </c>
      <c r="D23" t="s">
        <v>2</v>
      </c>
      <c r="E23" t="s">
        <v>197</v>
      </c>
      <c r="F23">
        <f>IF(COUNTIF('Gr12'!A$2:A$91, C23) &gt; 0, 12, "")</f>
        <v>12</v>
      </c>
      <c r="G23" cm="1">
        <f t="array" ref="G23">_xlfn.IFS(D23="First Choice", 1, D23="Second Choice", 2, D23="Third Choice", 3)</f>
        <v>1</v>
      </c>
      <c r="H23">
        <v>1</v>
      </c>
    </row>
    <row r="24" spans="1:8" x14ac:dyDescent="0.2">
      <c r="A24" t="s">
        <v>45</v>
      </c>
      <c r="B24" t="s">
        <v>45</v>
      </c>
      <c r="C24" t="s">
        <v>47</v>
      </c>
      <c r="D24" t="s">
        <v>2</v>
      </c>
      <c r="E24" t="s">
        <v>195</v>
      </c>
      <c r="F24">
        <f>IF(COUNTIF('Gr12'!A$2:A$91, C24) &gt; 0, 12, "")</f>
        <v>12</v>
      </c>
      <c r="G24" cm="1">
        <f t="array" ref="G24">_xlfn.IFS(D24="First Choice", 1, D24="Second Choice", 2, D24="Third Choice", 3)</f>
        <v>1</v>
      </c>
      <c r="H24">
        <v>1</v>
      </c>
    </row>
    <row r="25" spans="1:8" x14ac:dyDescent="0.2">
      <c r="A25" t="s">
        <v>142</v>
      </c>
      <c r="B25" t="s">
        <v>142</v>
      </c>
      <c r="C25" t="s">
        <v>47</v>
      </c>
      <c r="D25" t="s">
        <v>2</v>
      </c>
      <c r="E25" t="s">
        <v>196</v>
      </c>
      <c r="F25">
        <f>IF(COUNTIF('Gr12'!A$2:A$91, C25) &gt; 0, 12, "")</f>
        <v>12</v>
      </c>
      <c r="G25" cm="1">
        <f t="array" ref="G25">_xlfn.IFS(D25="First Choice", 1, D25="Second Choice", 2, D25="Third Choice", 3)</f>
        <v>1</v>
      </c>
      <c r="H25">
        <v>1</v>
      </c>
    </row>
    <row r="26" spans="1:8" x14ac:dyDescent="0.2">
      <c r="A26" t="s">
        <v>156</v>
      </c>
      <c r="B26" t="s">
        <v>156</v>
      </c>
      <c r="C26" t="s">
        <v>47</v>
      </c>
      <c r="D26" t="s">
        <v>139</v>
      </c>
      <c r="E26" t="s">
        <v>198</v>
      </c>
      <c r="F26">
        <f>IF(COUNTIF('Gr12'!A$2:A$91, C26) &gt; 0, 12, "")</f>
        <v>12</v>
      </c>
      <c r="G26" cm="1">
        <f t="array" ref="G26">_xlfn.IFS(D26="First Choice", 1, D26="Second Choice", 2, D26="Third Choice", 3)</f>
        <v>3</v>
      </c>
      <c r="H26">
        <v>1</v>
      </c>
    </row>
    <row r="27" spans="1:8" x14ac:dyDescent="0.2">
      <c r="A27" t="s">
        <v>157</v>
      </c>
      <c r="B27" t="s">
        <v>157</v>
      </c>
      <c r="C27" t="s">
        <v>47</v>
      </c>
      <c r="D27" t="s">
        <v>138</v>
      </c>
      <c r="E27" t="s">
        <v>198</v>
      </c>
      <c r="F27">
        <f>IF(COUNTIF('Gr12'!A$2:A$91, C27) &gt; 0, 12, "")</f>
        <v>12</v>
      </c>
      <c r="G27" cm="1">
        <f t="array" ref="G27">_xlfn.IFS(D27="First Choice", 1, D27="Second Choice", 2, D27="Third Choice", 3)</f>
        <v>2</v>
      </c>
      <c r="H27">
        <v>1</v>
      </c>
    </row>
    <row r="28" spans="1:8" x14ac:dyDescent="0.2">
      <c r="A28" t="s">
        <v>158</v>
      </c>
      <c r="B28" t="s">
        <v>158</v>
      </c>
      <c r="C28" t="s">
        <v>47</v>
      </c>
      <c r="D28" t="s">
        <v>2</v>
      </c>
      <c r="E28" t="s">
        <v>198</v>
      </c>
      <c r="F28">
        <f>IF(COUNTIF('Gr12'!A$2:A$91, C28) &gt; 0, 12, "")</f>
        <v>12</v>
      </c>
      <c r="G28" cm="1">
        <f t="array" ref="G28">_xlfn.IFS(D28="First Choice", 1, D28="Second Choice", 2, D28="Third Choice", 3)</f>
        <v>1</v>
      </c>
      <c r="H28">
        <v>1</v>
      </c>
    </row>
    <row r="29" spans="1:8" x14ac:dyDescent="0.2">
      <c r="A29" t="s">
        <v>159</v>
      </c>
      <c r="B29" t="s">
        <v>159</v>
      </c>
      <c r="C29" t="s">
        <v>47</v>
      </c>
      <c r="D29" t="s">
        <v>139</v>
      </c>
      <c r="E29" t="s">
        <v>198</v>
      </c>
      <c r="F29">
        <f>IF(COUNTIF('Gr12'!A$2:A$91, C29) &gt; 0, 12, "")</f>
        <v>12</v>
      </c>
      <c r="G29" cm="1">
        <f t="array" ref="G29">_xlfn.IFS(D29="First Choice", 1, D29="Second Choice", 2, D29="Third Choice", 3)</f>
        <v>3</v>
      </c>
      <c r="H29">
        <v>1</v>
      </c>
    </row>
    <row r="30" spans="1:8" x14ac:dyDescent="0.2">
      <c r="A30" t="s">
        <v>172</v>
      </c>
      <c r="B30" t="s">
        <v>202</v>
      </c>
      <c r="C30" t="s">
        <v>47</v>
      </c>
      <c r="D30" t="s">
        <v>2</v>
      </c>
      <c r="E30" t="s">
        <v>180</v>
      </c>
      <c r="F30">
        <f>IF(COUNTIF('Gr12'!A$2:A$91, C30) &gt; 0, 12, "")</f>
        <v>12</v>
      </c>
      <c r="G30" cm="1">
        <f t="array" ref="G30">_xlfn.IFS(D30="First Choice", 1, D30="Second Choice", 2, D30="Third Choice", 3)</f>
        <v>1</v>
      </c>
      <c r="H30">
        <v>1</v>
      </c>
    </row>
    <row r="31" spans="1:8" x14ac:dyDescent="0.2">
      <c r="B31" t="s">
        <v>117</v>
      </c>
      <c r="C31" t="s">
        <v>47</v>
      </c>
      <c r="D31" t="s">
        <v>138</v>
      </c>
      <c r="E31" t="s">
        <v>197</v>
      </c>
      <c r="G31" cm="1">
        <f t="array" ref="G31">_xlfn.IFS(D31="First Choice", 1, D31="Second Choice", 2, D31="Third Choice", 3)</f>
        <v>2</v>
      </c>
      <c r="H31">
        <v>1</v>
      </c>
    </row>
    <row r="32" spans="1:8" x14ac:dyDescent="0.2">
      <c r="B32" t="s">
        <v>174</v>
      </c>
      <c r="C32" t="s">
        <v>47</v>
      </c>
      <c r="D32" t="s">
        <v>2</v>
      </c>
      <c r="E32" t="s">
        <v>196</v>
      </c>
      <c r="G32" cm="1">
        <f t="array" ref="G32">_xlfn.IFS(D32="First Choice", 1, D32="Second Choice", 2, D32="Third Choice", 3)</f>
        <v>1</v>
      </c>
      <c r="H32">
        <v>1</v>
      </c>
    </row>
    <row r="33" spans="1:8" x14ac:dyDescent="0.2">
      <c r="A33" t="s">
        <v>76</v>
      </c>
      <c r="B33" t="s">
        <v>76</v>
      </c>
      <c r="C33" t="s">
        <v>77</v>
      </c>
      <c r="D33" t="s">
        <v>2</v>
      </c>
      <c r="E33" t="s">
        <v>195</v>
      </c>
      <c r="F33">
        <f>IF(COUNTIF('Gr12'!A$2:A$91, C33) &gt; 0, 12, "")</f>
        <v>12</v>
      </c>
      <c r="G33" cm="1">
        <f t="array" ref="G33">_xlfn.IFS(D33="First Choice", 1, D33="Second Choice", 2, D33="Third Choice", 3)</f>
        <v>1</v>
      </c>
      <c r="H33">
        <v>1</v>
      </c>
    </row>
    <row r="34" spans="1:8" x14ac:dyDescent="0.2">
      <c r="B34" t="s">
        <v>0</v>
      </c>
      <c r="C34" t="s">
        <v>77</v>
      </c>
      <c r="D34" t="s">
        <v>138</v>
      </c>
      <c r="E34" t="s">
        <v>195</v>
      </c>
      <c r="G34" cm="1">
        <f t="array" ref="G34">_xlfn.IFS(D34="First Choice", 1, D34="Second Choice", 2, D34="Third Choice", 3)</f>
        <v>2</v>
      </c>
      <c r="H34">
        <v>1</v>
      </c>
    </row>
    <row r="35" spans="1:8" x14ac:dyDescent="0.2">
      <c r="A35" t="s">
        <v>89</v>
      </c>
      <c r="B35" t="s">
        <v>89</v>
      </c>
      <c r="C35" t="s">
        <v>77</v>
      </c>
      <c r="D35" t="s">
        <v>2</v>
      </c>
      <c r="E35" t="s">
        <v>197</v>
      </c>
      <c r="F35">
        <f>IF(COUNTIF('Gr12'!A$2:A$91, C35) &gt; 0, 12, "")</f>
        <v>12</v>
      </c>
      <c r="G35" cm="1">
        <f t="array" ref="G35">_xlfn.IFS(D35="First Choice", 1, D35="Second Choice", 2, D35="Third Choice", 3)</f>
        <v>1</v>
      </c>
      <c r="H35">
        <v>1</v>
      </c>
    </row>
    <row r="36" spans="1:8" x14ac:dyDescent="0.2">
      <c r="B36" t="s">
        <v>115</v>
      </c>
      <c r="C36" t="s">
        <v>77</v>
      </c>
      <c r="D36" t="s">
        <v>138</v>
      </c>
      <c r="E36" t="s">
        <v>197</v>
      </c>
      <c r="G36" cm="1">
        <f t="array" ref="G36">_xlfn.IFS(D36="First Choice", 1, D36="Second Choice", 2, D36="Third Choice", 3)</f>
        <v>2</v>
      </c>
      <c r="H36">
        <v>1</v>
      </c>
    </row>
    <row r="37" spans="1:8" x14ac:dyDescent="0.2">
      <c r="A37" t="s">
        <v>142</v>
      </c>
      <c r="B37" t="s">
        <v>142</v>
      </c>
      <c r="C37" t="s">
        <v>77</v>
      </c>
      <c r="D37" t="s">
        <v>2</v>
      </c>
      <c r="E37" t="s">
        <v>196</v>
      </c>
      <c r="F37">
        <f>IF(COUNTIF('Gr12'!A$2:A$91, C37) &gt; 0, 12, "")</f>
        <v>12</v>
      </c>
      <c r="G37" cm="1">
        <f t="array" ref="G37">_xlfn.IFS(D37="First Choice", 1, D37="Second Choice", 2, D37="Third Choice", 3)</f>
        <v>1</v>
      </c>
      <c r="H37">
        <v>1</v>
      </c>
    </row>
    <row r="38" spans="1:8" x14ac:dyDescent="0.2">
      <c r="A38" t="s">
        <v>156</v>
      </c>
      <c r="B38" t="s">
        <v>156</v>
      </c>
      <c r="C38" t="s">
        <v>77</v>
      </c>
      <c r="D38" t="s">
        <v>139</v>
      </c>
      <c r="E38" t="s">
        <v>198</v>
      </c>
      <c r="F38">
        <f>IF(COUNTIF('Gr12'!A$2:A$91, C38) &gt; 0, 12, "")</f>
        <v>12</v>
      </c>
      <c r="G38" cm="1">
        <f t="array" ref="G38">_xlfn.IFS(D38="First Choice", 1, D38="Second Choice", 2, D38="Third Choice", 3)</f>
        <v>3</v>
      </c>
      <c r="H38">
        <v>1</v>
      </c>
    </row>
    <row r="39" spans="1:8" x14ac:dyDescent="0.2">
      <c r="A39" t="s">
        <v>157</v>
      </c>
      <c r="B39" t="s">
        <v>157</v>
      </c>
      <c r="C39" t="s">
        <v>77</v>
      </c>
      <c r="D39" t="s">
        <v>138</v>
      </c>
      <c r="E39" t="s">
        <v>198</v>
      </c>
      <c r="F39">
        <f>IF(COUNTIF('Gr12'!A$2:A$91, C39) &gt; 0, 12, "")</f>
        <v>12</v>
      </c>
      <c r="G39" cm="1">
        <f t="array" ref="G39">_xlfn.IFS(D39="First Choice", 1, D39="Second Choice", 2, D39="Third Choice", 3)</f>
        <v>2</v>
      </c>
      <c r="H39">
        <v>1</v>
      </c>
    </row>
    <row r="40" spans="1:8" x14ac:dyDescent="0.2">
      <c r="A40" t="s">
        <v>158</v>
      </c>
      <c r="B40" t="s">
        <v>158</v>
      </c>
      <c r="C40" t="s">
        <v>77</v>
      </c>
      <c r="D40" t="s">
        <v>2</v>
      </c>
      <c r="E40" t="s">
        <v>198</v>
      </c>
      <c r="F40">
        <f>IF(COUNTIF('Gr12'!A$2:A$91, C40) &gt; 0, 12, "")</f>
        <v>12</v>
      </c>
      <c r="G40" cm="1">
        <f t="array" ref="G40">_xlfn.IFS(D40="First Choice", 1, D40="Second Choice", 2, D40="Third Choice", 3)</f>
        <v>1</v>
      </c>
      <c r="H40">
        <v>1</v>
      </c>
    </row>
    <row r="41" spans="1:8" x14ac:dyDescent="0.2">
      <c r="A41" t="s">
        <v>159</v>
      </c>
      <c r="B41" t="s">
        <v>159</v>
      </c>
      <c r="C41" t="s">
        <v>77</v>
      </c>
      <c r="D41" t="s">
        <v>139</v>
      </c>
      <c r="E41" t="s">
        <v>198</v>
      </c>
      <c r="F41">
        <f>IF(COUNTIF('Gr12'!A$2:A$91, C41) &gt; 0, 12, "")</f>
        <v>12</v>
      </c>
      <c r="G41" cm="1">
        <f t="array" ref="G41">_xlfn.IFS(D41="First Choice", 1, D41="Second Choice", 2, D41="Third Choice", 3)</f>
        <v>3</v>
      </c>
      <c r="H41">
        <v>1</v>
      </c>
    </row>
    <row r="42" spans="1:8" x14ac:dyDescent="0.2">
      <c r="A42" t="s">
        <v>0</v>
      </c>
      <c r="B42" t="s">
        <v>0</v>
      </c>
      <c r="C42" t="s">
        <v>3</v>
      </c>
      <c r="D42" t="s">
        <v>2</v>
      </c>
      <c r="E42" t="s">
        <v>195</v>
      </c>
      <c r="F42">
        <f>IF(COUNTIF('Gr12'!A$2:A$91, C42) &gt; 0, 12, "")</f>
        <v>12</v>
      </c>
      <c r="G42" cm="1">
        <f t="array" ref="G42">_xlfn.IFS(D42="First Choice", 1, D42="Second Choice", 2, D42="Third Choice", 3)</f>
        <v>1</v>
      </c>
      <c r="H42">
        <v>1</v>
      </c>
    </row>
    <row r="43" spans="1:8" x14ac:dyDescent="0.2">
      <c r="B43" t="s">
        <v>163</v>
      </c>
      <c r="C43" t="s">
        <v>3</v>
      </c>
      <c r="D43" t="s">
        <v>138</v>
      </c>
      <c r="E43" t="s">
        <v>195</v>
      </c>
      <c r="G43" cm="1">
        <f t="array" ref="G43">_xlfn.IFS(D43="First Choice", 1, D43="Second Choice", 2, D43="Third Choice", 3)</f>
        <v>2</v>
      </c>
    </row>
    <row r="44" spans="1:8" x14ac:dyDescent="0.2">
      <c r="A44" t="s">
        <v>89</v>
      </c>
      <c r="B44" t="s">
        <v>89</v>
      </c>
      <c r="C44" t="s">
        <v>3</v>
      </c>
      <c r="D44" t="s">
        <v>2</v>
      </c>
      <c r="E44" t="s">
        <v>197</v>
      </c>
      <c r="F44">
        <f>IF(COUNTIF('Gr12'!A$2:A$91, C44) &gt; 0, 12, "")</f>
        <v>12</v>
      </c>
      <c r="G44" cm="1">
        <f t="array" ref="G44">_xlfn.IFS(D44="First Choice", 1, D44="Second Choice", 2, D44="Third Choice", 3)</f>
        <v>1</v>
      </c>
      <c r="H44">
        <v>1</v>
      </c>
    </row>
    <row r="45" spans="1:8" x14ac:dyDescent="0.2">
      <c r="A45" t="s">
        <v>94</v>
      </c>
      <c r="B45" t="s">
        <v>94</v>
      </c>
      <c r="C45" t="s">
        <v>3</v>
      </c>
      <c r="D45" t="s">
        <v>2</v>
      </c>
      <c r="E45" t="s">
        <v>197</v>
      </c>
      <c r="F45">
        <f>IF(COUNTIF('Gr12'!A$2:A$91, C45) &gt; 0, 12, "")</f>
        <v>12</v>
      </c>
      <c r="G45" cm="1">
        <f t="array" ref="G45">_xlfn.IFS(D45="First Choice", 1, D45="Second Choice", 2, D45="Third Choice", 3)</f>
        <v>1</v>
      </c>
      <c r="H45">
        <v>1</v>
      </c>
    </row>
    <row r="46" spans="1:8" x14ac:dyDescent="0.2">
      <c r="A46" t="s">
        <v>141</v>
      </c>
      <c r="B46" t="s">
        <v>141</v>
      </c>
      <c r="C46" t="s">
        <v>3</v>
      </c>
      <c r="D46" t="s">
        <v>2</v>
      </c>
      <c r="E46" t="s">
        <v>196</v>
      </c>
      <c r="F46">
        <f>IF(COUNTIF('Gr12'!A$2:A$91, C46) &gt; 0, 12, "")</f>
        <v>12</v>
      </c>
      <c r="G46" cm="1">
        <f t="array" ref="G46">_xlfn.IFS(D46="First Choice", 1, D46="Second Choice", 2, D46="Third Choice", 3)</f>
        <v>1</v>
      </c>
      <c r="H46">
        <v>1</v>
      </c>
    </row>
    <row r="47" spans="1:8" x14ac:dyDescent="0.2">
      <c r="A47" t="s">
        <v>157</v>
      </c>
      <c r="B47" t="s">
        <v>157</v>
      </c>
      <c r="C47" t="s">
        <v>3</v>
      </c>
      <c r="D47" t="s">
        <v>139</v>
      </c>
      <c r="E47" t="s">
        <v>198</v>
      </c>
      <c r="F47">
        <f>IF(COUNTIF('Gr12'!A$2:A$91, C47) &gt; 0, 12, "")</f>
        <v>12</v>
      </c>
      <c r="G47" cm="1">
        <f t="array" ref="G47">_xlfn.IFS(D47="First Choice", 1, D47="Second Choice", 2, D47="Third Choice", 3)</f>
        <v>3</v>
      </c>
      <c r="H47">
        <v>1</v>
      </c>
    </row>
    <row r="48" spans="1:8" x14ac:dyDescent="0.2">
      <c r="A48" t="s">
        <v>158</v>
      </c>
      <c r="B48" t="s">
        <v>158</v>
      </c>
      <c r="C48" t="s">
        <v>3</v>
      </c>
      <c r="D48" t="s">
        <v>138</v>
      </c>
      <c r="E48" t="s">
        <v>198</v>
      </c>
      <c r="F48">
        <f>IF(COUNTIF('Gr12'!A$2:A$91, C48) &gt; 0, 12, "")</f>
        <v>12</v>
      </c>
      <c r="G48" cm="1">
        <f t="array" ref="G48">_xlfn.IFS(D48="First Choice", 1, D48="Second Choice", 2, D48="Third Choice", 3)</f>
        <v>2</v>
      </c>
      <c r="H48">
        <v>1</v>
      </c>
    </row>
    <row r="49" spans="1:8" x14ac:dyDescent="0.2">
      <c r="A49" t="s">
        <v>159</v>
      </c>
      <c r="B49" t="s">
        <v>159</v>
      </c>
      <c r="C49" t="s">
        <v>3</v>
      </c>
      <c r="D49" t="s">
        <v>2</v>
      </c>
      <c r="E49" t="s">
        <v>198</v>
      </c>
      <c r="F49">
        <f>IF(COUNTIF('Gr12'!A$2:A$91, C49) &gt; 0, 12, "")</f>
        <v>12</v>
      </c>
      <c r="G49" cm="1">
        <f t="array" ref="G49">_xlfn.IFS(D49="First Choice", 1, D49="Second Choice", 2, D49="Third Choice", 3)</f>
        <v>1</v>
      </c>
      <c r="H49">
        <v>1</v>
      </c>
    </row>
    <row r="50" spans="1:8" x14ac:dyDescent="0.2">
      <c r="A50" t="s">
        <v>160</v>
      </c>
      <c r="B50" t="s">
        <v>160</v>
      </c>
      <c r="C50" t="s">
        <v>3</v>
      </c>
      <c r="D50" t="s">
        <v>139</v>
      </c>
      <c r="E50" t="s">
        <v>198</v>
      </c>
      <c r="F50">
        <f>IF(COUNTIF('Gr12'!A$2:A$91, C50) &gt; 0, 12, "")</f>
        <v>12</v>
      </c>
      <c r="G50" cm="1">
        <f t="array" ref="G50">_xlfn.IFS(D50="First Choice", 1, D50="Second Choice", 2, D50="Third Choice", 3)</f>
        <v>3</v>
      </c>
      <c r="H50">
        <v>1</v>
      </c>
    </row>
    <row r="51" spans="1:8" x14ac:dyDescent="0.2">
      <c r="A51" t="s">
        <v>174</v>
      </c>
      <c r="B51" t="s">
        <v>174</v>
      </c>
      <c r="C51" t="s">
        <v>3</v>
      </c>
      <c r="D51" t="s">
        <v>2</v>
      </c>
      <c r="E51" t="s">
        <v>196</v>
      </c>
      <c r="F51">
        <f>IF(COUNTIF('Gr12'!A$2:A$91, C51) &gt; 0, 12, "")</f>
        <v>12</v>
      </c>
      <c r="G51" cm="1">
        <f t="array" ref="G51">_xlfn.IFS(D51="First Choice", 1, D51="Second Choice", 2, D51="Third Choice", 3)</f>
        <v>1</v>
      </c>
      <c r="H51">
        <v>1</v>
      </c>
    </row>
    <row r="52" spans="1:8" x14ac:dyDescent="0.2">
      <c r="A52" t="s">
        <v>110</v>
      </c>
      <c r="B52" t="s">
        <v>110</v>
      </c>
      <c r="C52" t="s">
        <v>111</v>
      </c>
      <c r="D52" t="s">
        <v>2</v>
      </c>
      <c r="E52" t="s">
        <v>195</v>
      </c>
      <c r="F52">
        <f>IF(COUNTIF('Gr12'!A$2:A$91, C52) &gt; 0, 12, "")</f>
        <v>12</v>
      </c>
      <c r="G52" cm="1">
        <f t="array" ref="G52">_xlfn.IFS(D52="First Choice", 1, D52="Second Choice", 2, D52="Third Choice", 3)</f>
        <v>1</v>
      </c>
      <c r="H52">
        <v>1</v>
      </c>
    </row>
    <row r="53" spans="1:8" x14ac:dyDescent="0.2">
      <c r="A53" t="s">
        <v>115</v>
      </c>
      <c r="B53" t="s">
        <v>115</v>
      </c>
      <c r="C53" t="s">
        <v>111</v>
      </c>
      <c r="D53" t="s">
        <v>2</v>
      </c>
      <c r="E53" t="s">
        <v>197</v>
      </c>
      <c r="F53">
        <f>IF(COUNTIF('Gr12'!A$2:A$91, C53) &gt; 0, 12, "")</f>
        <v>12</v>
      </c>
      <c r="G53" cm="1">
        <f t="array" ref="G53">_xlfn.IFS(D53="First Choice", 1, D53="Second Choice", 2, D53="Third Choice", 3)</f>
        <v>1</v>
      </c>
      <c r="H53">
        <v>1</v>
      </c>
    </row>
    <row r="54" spans="1:8" x14ac:dyDescent="0.2">
      <c r="A54" t="s">
        <v>142</v>
      </c>
      <c r="B54" t="s">
        <v>142</v>
      </c>
      <c r="C54" t="s">
        <v>111</v>
      </c>
      <c r="D54" t="s">
        <v>2</v>
      </c>
      <c r="E54" t="s">
        <v>196</v>
      </c>
      <c r="F54">
        <f>IF(COUNTIF('Gr12'!A$2:A$91, C54) &gt; 0, 12, "")</f>
        <v>12</v>
      </c>
      <c r="G54" cm="1">
        <f t="array" ref="G54">_xlfn.IFS(D54="First Choice", 1, D54="Second Choice", 2, D54="Third Choice", 3)</f>
        <v>1</v>
      </c>
      <c r="H54">
        <v>1</v>
      </c>
    </row>
    <row r="55" spans="1:8" x14ac:dyDescent="0.2">
      <c r="A55" t="s">
        <v>156</v>
      </c>
      <c r="B55" t="s">
        <v>156</v>
      </c>
      <c r="C55" t="s">
        <v>111</v>
      </c>
      <c r="D55" t="s">
        <v>139</v>
      </c>
      <c r="E55" t="s">
        <v>198</v>
      </c>
      <c r="F55">
        <f>IF(COUNTIF('Gr12'!A$2:A$91, C55) &gt; 0, 12, "")</f>
        <v>12</v>
      </c>
      <c r="G55" cm="1">
        <f t="array" ref="G55">_xlfn.IFS(D55="First Choice", 1, D55="Second Choice", 2, D55="Third Choice", 3)</f>
        <v>3</v>
      </c>
      <c r="H55">
        <v>1</v>
      </c>
    </row>
    <row r="56" spans="1:8" x14ac:dyDescent="0.2">
      <c r="A56" t="s">
        <v>157</v>
      </c>
      <c r="B56" t="s">
        <v>157</v>
      </c>
      <c r="C56" t="s">
        <v>111</v>
      </c>
      <c r="D56" t="s">
        <v>139</v>
      </c>
      <c r="E56" t="s">
        <v>198</v>
      </c>
      <c r="F56">
        <f>IF(COUNTIF('Gr12'!A$2:A$91, C56) &gt; 0, 12, "")</f>
        <v>12</v>
      </c>
      <c r="G56" cm="1">
        <f t="array" ref="G56">_xlfn.IFS(D56="First Choice", 1, D56="Second Choice", 2, D56="Third Choice", 3)</f>
        <v>3</v>
      </c>
      <c r="H56">
        <v>1</v>
      </c>
    </row>
    <row r="57" spans="1:8" x14ac:dyDescent="0.2">
      <c r="A57" t="s">
        <v>158</v>
      </c>
      <c r="B57" t="s">
        <v>158</v>
      </c>
      <c r="C57" t="s">
        <v>111</v>
      </c>
      <c r="D57" t="s">
        <v>2</v>
      </c>
      <c r="E57" t="s">
        <v>198</v>
      </c>
      <c r="F57">
        <f>IF(COUNTIF('Gr12'!A$2:A$91, C57) &gt; 0, 12, "")</f>
        <v>12</v>
      </c>
      <c r="G57" cm="1">
        <f t="array" ref="G57">_xlfn.IFS(D57="First Choice", 1, D57="Second Choice", 2, D57="Third Choice", 3)</f>
        <v>1</v>
      </c>
      <c r="H57">
        <v>1</v>
      </c>
    </row>
    <row r="58" spans="1:8" x14ac:dyDescent="0.2">
      <c r="A58" t="s">
        <v>159</v>
      </c>
      <c r="B58" t="s">
        <v>159</v>
      </c>
      <c r="C58" t="s">
        <v>111</v>
      </c>
      <c r="D58" t="s">
        <v>138</v>
      </c>
      <c r="E58" t="s">
        <v>198</v>
      </c>
      <c r="F58">
        <f>IF(COUNTIF('Gr12'!A$2:A$91, C58) &gt; 0, 12, "")</f>
        <v>12</v>
      </c>
      <c r="G58" cm="1">
        <f t="array" ref="G58">_xlfn.IFS(D58="First Choice", 1, D58="Second Choice", 2, D58="Third Choice", 3)</f>
        <v>2</v>
      </c>
      <c r="H58">
        <v>1</v>
      </c>
    </row>
    <row r="59" spans="1:8" x14ac:dyDescent="0.2">
      <c r="A59" t="s">
        <v>172</v>
      </c>
      <c r="B59" s="3" t="s">
        <v>202</v>
      </c>
      <c r="C59" t="s">
        <v>111</v>
      </c>
      <c r="D59" t="s">
        <v>2</v>
      </c>
      <c r="E59" t="s">
        <v>180</v>
      </c>
      <c r="F59">
        <f>IF(COUNTIF('Gr12'!A$2:A$91, C59) &gt; 0, 12, "")</f>
        <v>12</v>
      </c>
      <c r="G59" cm="1">
        <f t="array" ref="G59">_xlfn.IFS(D59="First Choice", 1, D59="Second Choice", 2, D59="Third Choice", 3)</f>
        <v>1</v>
      </c>
      <c r="H59">
        <v>1</v>
      </c>
    </row>
    <row r="60" spans="1:8" x14ac:dyDescent="0.2">
      <c r="B60" t="s">
        <v>174</v>
      </c>
      <c r="C60" t="s">
        <v>111</v>
      </c>
      <c r="D60" t="s">
        <v>2</v>
      </c>
      <c r="E60" t="s">
        <v>196</v>
      </c>
      <c r="G60" cm="1">
        <f t="array" ref="G60">_xlfn.IFS(D60="First Choice", 1, D60="Second Choice", 2, D60="Third Choice", 3)</f>
        <v>1</v>
      </c>
      <c r="H60">
        <v>1</v>
      </c>
    </row>
    <row r="61" spans="1:8" x14ac:dyDescent="0.2">
      <c r="A61" t="s">
        <v>110</v>
      </c>
      <c r="B61" t="s">
        <v>110</v>
      </c>
      <c r="C61" t="s">
        <v>4</v>
      </c>
      <c r="D61" t="s">
        <v>2</v>
      </c>
      <c r="E61" t="s">
        <v>195</v>
      </c>
      <c r="F61">
        <f>IF(COUNTIF('Gr12'!A$2:A$91, C61) &gt; 0, 12, "")</f>
        <v>12</v>
      </c>
      <c r="G61" cm="1">
        <f t="array" ref="G61">_xlfn.IFS(D61="First Choice", 1, D61="Second Choice", 2, D61="Third Choice", 3)</f>
        <v>1</v>
      </c>
      <c r="H61">
        <v>1</v>
      </c>
    </row>
    <row r="62" spans="1:8" x14ac:dyDescent="0.2">
      <c r="B62" t="s">
        <v>117</v>
      </c>
      <c r="C62" t="s">
        <v>4</v>
      </c>
      <c r="D62" t="s">
        <v>138</v>
      </c>
      <c r="E62" t="s">
        <v>197</v>
      </c>
      <c r="F62">
        <v>12</v>
      </c>
      <c r="G62" cm="1">
        <f t="array" ref="G62">_xlfn.IFS(D62="First Choice", 1, D62="Second Choice", 2, D62="Third Choice", 3)</f>
        <v>2</v>
      </c>
      <c r="H62">
        <v>1</v>
      </c>
    </row>
    <row r="63" spans="1:8" x14ac:dyDescent="0.2">
      <c r="A63" t="s">
        <v>94</v>
      </c>
      <c r="B63" t="s">
        <v>94</v>
      </c>
      <c r="C63" t="s">
        <v>4</v>
      </c>
      <c r="D63" t="s">
        <v>2</v>
      </c>
      <c r="E63" t="s">
        <v>197</v>
      </c>
      <c r="F63">
        <f>IF(COUNTIF('Gr12'!A$2:A$91, C63) &gt; 0, 12, "")</f>
        <v>12</v>
      </c>
      <c r="G63" cm="1">
        <f t="array" ref="G63">_xlfn.IFS(D63="First Choice", 1, D63="Second Choice", 2, D63="Third Choice", 3)</f>
        <v>1</v>
      </c>
      <c r="H63">
        <v>1</v>
      </c>
    </row>
    <row r="64" spans="1:8" x14ac:dyDescent="0.2">
      <c r="A64" t="s">
        <v>0</v>
      </c>
      <c r="B64" t="s">
        <v>0</v>
      </c>
      <c r="C64" t="s">
        <v>4</v>
      </c>
      <c r="D64" t="s">
        <v>2</v>
      </c>
      <c r="E64" t="s">
        <v>195</v>
      </c>
      <c r="F64">
        <f>IF(COUNTIF('Gr12'!A$2:A$91, C64) &gt; 0, 12, "")</f>
        <v>12</v>
      </c>
      <c r="G64" cm="1">
        <f t="array" ref="G64">_xlfn.IFS(D64="First Choice", 1, D64="Second Choice", 2, D64="Third Choice", 3)</f>
        <v>1</v>
      </c>
      <c r="H64">
        <v>1</v>
      </c>
    </row>
    <row r="65" spans="1:8" x14ac:dyDescent="0.2">
      <c r="A65" t="s">
        <v>142</v>
      </c>
      <c r="B65" t="s">
        <v>142</v>
      </c>
      <c r="C65" t="s">
        <v>4</v>
      </c>
      <c r="D65" t="s">
        <v>2</v>
      </c>
      <c r="E65" t="s">
        <v>196</v>
      </c>
      <c r="F65">
        <f>IF(COUNTIF('Gr12'!A$2:A$91, C65) &gt; 0, 12, "")</f>
        <v>12</v>
      </c>
      <c r="G65" cm="1">
        <f t="array" ref="G65">_xlfn.IFS(D65="First Choice", 1, D65="Second Choice", 2, D65="Third Choice", 3)</f>
        <v>1</v>
      </c>
      <c r="H65">
        <v>1</v>
      </c>
    </row>
    <row r="66" spans="1:8" x14ac:dyDescent="0.2">
      <c r="A66" t="s">
        <v>156</v>
      </c>
      <c r="B66" t="s">
        <v>156</v>
      </c>
      <c r="C66" t="s">
        <v>4</v>
      </c>
      <c r="D66" t="s">
        <v>2</v>
      </c>
      <c r="E66" t="s">
        <v>198</v>
      </c>
      <c r="F66">
        <f>IF(COUNTIF('Gr12'!A$2:A$91, C66) &gt; 0, 12, "")</f>
        <v>12</v>
      </c>
      <c r="G66" cm="1">
        <f t="array" ref="G66">_xlfn.IFS(D66="First Choice", 1, D66="Second Choice", 2, D66="Third Choice", 3)</f>
        <v>1</v>
      </c>
      <c r="H66">
        <v>1</v>
      </c>
    </row>
    <row r="67" spans="1:8" x14ac:dyDescent="0.2">
      <c r="A67" t="s">
        <v>158</v>
      </c>
      <c r="B67" t="s">
        <v>158</v>
      </c>
      <c r="C67" t="s">
        <v>4</v>
      </c>
      <c r="D67" t="s">
        <v>138</v>
      </c>
      <c r="E67" t="s">
        <v>198</v>
      </c>
      <c r="F67">
        <f>IF(COUNTIF('Gr12'!A$2:A$91, C67) &gt; 0, 12, "")</f>
        <v>12</v>
      </c>
      <c r="G67" cm="1">
        <f t="array" ref="G67">_xlfn.IFS(D67="First Choice", 1, D67="Second Choice", 2, D67="Third Choice", 3)</f>
        <v>2</v>
      </c>
      <c r="H67">
        <v>1</v>
      </c>
    </row>
    <row r="68" spans="1:8" x14ac:dyDescent="0.2">
      <c r="A68" t="s">
        <v>159</v>
      </c>
      <c r="B68" t="s">
        <v>159</v>
      </c>
      <c r="C68" t="s">
        <v>4</v>
      </c>
      <c r="D68" t="s">
        <v>139</v>
      </c>
      <c r="E68" t="s">
        <v>198</v>
      </c>
      <c r="F68">
        <f>IF(COUNTIF('Gr12'!A$2:A$91, C68) &gt; 0, 12, "")</f>
        <v>12</v>
      </c>
      <c r="G68" cm="1">
        <f t="array" ref="G68">_xlfn.IFS(D68="First Choice", 1, D68="Second Choice", 2, D68="Third Choice", 3)</f>
        <v>3</v>
      </c>
      <c r="H68">
        <v>1</v>
      </c>
    </row>
    <row r="69" spans="1:8" x14ac:dyDescent="0.2">
      <c r="A69" t="s">
        <v>160</v>
      </c>
      <c r="B69" t="s">
        <v>160</v>
      </c>
      <c r="C69" t="s">
        <v>4</v>
      </c>
      <c r="D69" t="s">
        <v>139</v>
      </c>
      <c r="E69" t="s">
        <v>198</v>
      </c>
      <c r="F69">
        <f>IF(COUNTIF('Gr12'!A$2:A$91, C69) &gt; 0, 12, "")</f>
        <v>12</v>
      </c>
      <c r="G69" cm="1">
        <f t="array" ref="G69">_xlfn.IFS(D69="First Choice", 1, D69="Second Choice", 2, D69="Third Choice", 3)</f>
        <v>3</v>
      </c>
      <c r="H69">
        <v>1</v>
      </c>
    </row>
    <row r="70" spans="1:8" x14ac:dyDescent="0.2">
      <c r="A70" t="s">
        <v>172</v>
      </c>
      <c r="B70" s="3" t="s">
        <v>202</v>
      </c>
      <c r="C70" t="s">
        <v>4</v>
      </c>
      <c r="D70" t="s">
        <v>2</v>
      </c>
      <c r="E70" t="s">
        <v>180</v>
      </c>
      <c r="F70">
        <f>IF(COUNTIF('Gr12'!A$2:A$91, C70) &gt; 0, 12, "")</f>
        <v>12</v>
      </c>
      <c r="G70" cm="1">
        <f t="array" ref="G70">_xlfn.IFS(D70="First Choice", 1, D70="Second Choice", 2, D70="Third Choice", 3)</f>
        <v>1</v>
      </c>
      <c r="H70">
        <v>1</v>
      </c>
    </row>
    <row r="71" spans="1:8" x14ac:dyDescent="0.2">
      <c r="A71" t="s">
        <v>0</v>
      </c>
      <c r="B71" t="s">
        <v>0</v>
      </c>
      <c r="C71" t="s">
        <v>5</v>
      </c>
      <c r="D71" t="s">
        <v>2</v>
      </c>
      <c r="E71" t="s">
        <v>195</v>
      </c>
      <c r="F71">
        <f>IF(COUNTIF('Gr12'!A$2:A$91, C71) &gt; 0, 12, "")</f>
        <v>12</v>
      </c>
      <c r="G71" cm="1">
        <f t="array" ref="G71">_xlfn.IFS(D71="First Choice", 1, D71="Second Choice", 2, D71="Third Choice", 3)</f>
        <v>1</v>
      </c>
      <c r="H71">
        <v>1</v>
      </c>
    </row>
    <row r="72" spans="1:8" x14ac:dyDescent="0.2">
      <c r="B72" t="s">
        <v>117</v>
      </c>
      <c r="C72" t="s">
        <v>5</v>
      </c>
      <c r="D72" t="s">
        <v>2</v>
      </c>
      <c r="E72" t="s">
        <v>197</v>
      </c>
      <c r="F72">
        <f>IF(COUNTIF('Gr12'!A$2:A$91, C72) &gt; 0, 12, "")</f>
        <v>12</v>
      </c>
      <c r="G72">
        <v>2</v>
      </c>
      <c r="H72">
        <v>1</v>
      </c>
    </row>
    <row r="73" spans="1:8" x14ac:dyDescent="0.2">
      <c r="A73" t="s">
        <v>115</v>
      </c>
      <c r="B73" t="s">
        <v>115</v>
      </c>
      <c r="C73" t="s">
        <v>5</v>
      </c>
      <c r="D73" t="s">
        <v>2</v>
      </c>
      <c r="E73" t="s">
        <v>197</v>
      </c>
      <c r="F73">
        <f>IF(COUNTIF('Gr12'!A$2:A$91, C73) &gt; 0, 12, "")</f>
        <v>12</v>
      </c>
      <c r="G73" cm="1">
        <f t="array" ref="G73">_xlfn.IFS(D73="First Choice", 1, D73="Second Choice", 2, D73="Third Choice", 3)</f>
        <v>1</v>
      </c>
      <c r="H73">
        <v>1</v>
      </c>
    </row>
    <row r="74" spans="1:8" x14ac:dyDescent="0.2">
      <c r="A74" t="s">
        <v>141</v>
      </c>
      <c r="B74" t="s">
        <v>141</v>
      </c>
      <c r="C74" t="s">
        <v>5</v>
      </c>
      <c r="D74" t="s">
        <v>2</v>
      </c>
      <c r="E74" t="s">
        <v>196</v>
      </c>
      <c r="F74">
        <f>IF(COUNTIF('Gr12'!A$2:A$91, C74) &gt; 0, 12, "")</f>
        <v>12</v>
      </c>
      <c r="G74" cm="1">
        <f t="array" ref="G74">_xlfn.IFS(D74="First Choice", 1, D74="Second Choice", 2, D74="Third Choice", 3)</f>
        <v>1</v>
      </c>
      <c r="H74">
        <v>1</v>
      </c>
    </row>
    <row r="75" spans="1:8" x14ac:dyDescent="0.2">
      <c r="A75" t="s">
        <v>156</v>
      </c>
      <c r="B75" t="s">
        <v>156</v>
      </c>
      <c r="C75" t="s">
        <v>5</v>
      </c>
      <c r="D75" t="s">
        <v>2</v>
      </c>
      <c r="E75" t="s">
        <v>198</v>
      </c>
      <c r="F75">
        <f>IF(COUNTIF('Gr12'!A$2:A$91, C75) &gt; 0, 12, "")</f>
        <v>12</v>
      </c>
      <c r="G75" cm="1">
        <f t="array" ref="G75">_xlfn.IFS(D75="First Choice", 1, D75="Second Choice", 2, D75="Third Choice", 3)</f>
        <v>1</v>
      </c>
      <c r="H75">
        <v>1</v>
      </c>
    </row>
    <row r="76" spans="1:8" x14ac:dyDescent="0.2">
      <c r="A76" t="s">
        <v>157</v>
      </c>
      <c r="B76" t="s">
        <v>157</v>
      </c>
      <c r="C76" t="s">
        <v>5</v>
      </c>
      <c r="D76" t="s">
        <v>139</v>
      </c>
      <c r="E76" t="s">
        <v>198</v>
      </c>
      <c r="F76">
        <f>IF(COUNTIF('Gr12'!A$2:A$91, C76) &gt; 0, 12, "")</f>
        <v>12</v>
      </c>
      <c r="G76" cm="1">
        <f t="array" ref="G76">_xlfn.IFS(D76="First Choice", 1, D76="Second Choice", 2, D76="Third Choice", 3)</f>
        <v>3</v>
      </c>
      <c r="H76">
        <v>1</v>
      </c>
    </row>
    <row r="77" spans="1:8" x14ac:dyDescent="0.2">
      <c r="A77" t="s">
        <v>158</v>
      </c>
      <c r="B77" t="s">
        <v>158</v>
      </c>
      <c r="C77" t="s">
        <v>5</v>
      </c>
      <c r="D77" t="s">
        <v>138</v>
      </c>
      <c r="E77" t="s">
        <v>198</v>
      </c>
      <c r="F77">
        <f>IF(COUNTIF('Gr12'!A$2:A$91, C77) &gt; 0, 12, "")</f>
        <v>12</v>
      </c>
      <c r="G77" cm="1">
        <f t="array" ref="G77">_xlfn.IFS(D77="First Choice", 1, D77="Second Choice", 2, D77="Third Choice", 3)</f>
        <v>2</v>
      </c>
      <c r="H77">
        <v>1</v>
      </c>
    </row>
    <row r="78" spans="1:8" x14ac:dyDescent="0.2">
      <c r="A78" t="s">
        <v>159</v>
      </c>
      <c r="B78" t="s">
        <v>159</v>
      </c>
      <c r="C78" t="s">
        <v>5</v>
      </c>
      <c r="D78" t="s">
        <v>139</v>
      </c>
      <c r="E78" t="s">
        <v>198</v>
      </c>
      <c r="F78">
        <f>IF(COUNTIF('Gr12'!A$2:A$91, C78) &gt; 0, 12, "")</f>
        <v>12</v>
      </c>
      <c r="G78" cm="1">
        <f t="array" ref="G78">_xlfn.IFS(D78="First Choice", 1, D78="Second Choice", 2, D78="Third Choice", 3)</f>
        <v>3</v>
      </c>
      <c r="H78">
        <v>1</v>
      </c>
    </row>
    <row r="79" spans="1:8" x14ac:dyDescent="0.2">
      <c r="A79" t="s">
        <v>0</v>
      </c>
      <c r="B79" t="s">
        <v>0</v>
      </c>
      <c r="C79" t="s">
        <v>6</v>
      </c>
      <c r="D79" t="s">
        <v>2</v>
      </c>
      <c r="E79" t="s">
        <v>195</v>
      </c>
      <c r="F79">
        <f>IF(COUNTIF('Gr12'!A$2:A$91, C79) &gt; 0, 12, "")</f>
        <v>12</v>
      </c>
      <c r="G79" cm="1">
        <f t="array" ref="G79">_xlfn.IFS(D79="First Choice", 1, D79="Second Choice", 2, D79="Third Choice", 3)</f>
        <v>1</v>
      </c>
      <c r="H79">
        <v>1</v>
      </c>
    </row>
    <row r="80" spans="1:8" x14ac:dyDescent="0.2">
      <c r="B80" t="s">
        <v>45</v>
      </c>
      <c r="C80" t="s">
        <v>6</v>
      </c>
      <c r="D80" t="s">
        <v>138</v>
      </c>
      <c r="E80" t="s">
        <v>195</v>
      </c>
      <c r="G80" cm="1">
        <f t="array" ref="G80">_xlfn.IFS(D80="First Choice", 1, D80="Second Choice", 2, D80="Third Choice", 3)</f>
        <v>2</v>
      </c>
      <c r="H80">
        <v>1</v>
      </c>
    </row>
    <row r="81" spans="1:8" x14ac:dyDescent="0.2">
      <c r="A81" t="s">
        <v>115</v>
      </c>
      <c r="B81" t="s">
        <v>115</v>
      </c>
      <c r="C81" t="s">
        <v>6</v>
      </c>
      <c r="D81" t="s">
        <v>2</v>
      </c>
      <c r="E81" t="s">
        <v>197</v>
      </c>
      <c r="F81">
        <f>IF(COUNTIF('Gr12'!A$2:A$91, C81) &gt; 0, 12, "")</f>
        <v>12</v>
      </c>
      <c r="G81" cm="1">
        <f t="array" ref="G81">_xlfn.IFS(D81="First Choice", 1, D81="Second Choice", 2, D81="Third Choice", 3)</f>
        <v>1</v>
      </c>
      <c r="H81">
        <v>1</v>
      </c>
    </row>
    <row r="82" spans="1:8" x14ac:dyDescent="0.2">
      <c r="B82" t="s">
        <v>94</v>
      </c>
      <c r="C82" t="s">
        <v>6</v>
      </c>
      <c r="D82" t="s">
        <v>138</v>
      </c>
      <c r="E82" t="s">
        <v>197</v>
      </c>
      <c r="G82" cm="1">
        <f t="array" ref="G82">_xlfn.IFS(D82="First Choice", 1, D82="Second Choice", 2, D82="Third Choice", 3)</f>
        <v>2</v>
      </c>
      <c r="H82">
        <v>1</v>
      </c>
    </row>
    <row r="83" spans="1:8" x14ac:dyDescent="0.2">
      <c r="A83" t="s">
        <v>142</v>
      </c>
      <c r="B83" t="s">
        <v>142</v>
      </c>
      <c r="C83" t="s">
        <v>6</v>
      </c>
      <c r="D83" t="s">
        <v>2</v>
      </c>
      <c r="E83" t="s">
        <v>196</v>
      </c>
      <c r="F83">
        <f>IF(COUNTIF('Gr12'!A$2:A$91, C83) &gt; 0, 12, "")</f>
        <v>12</v>
      </c>
      <c r="G83" cm="1">
        <f t="array" ref="G83">_xlfn.IFS(D83="First Choice", 1, D83="Second Choice", 2, D83="Third Choice", 3)</f>
        <v>1</v>
      </c>
      <c r="H83">
        <v>1</v>
      </c>
    </row>
    <row r="84" spans="1:8" x14ac:dyDescent="0.2">
      <c r="A84" t="s">
        <v>185</v>
      </c>
      <c r="B84" t="s">
        <v>207</v>
      </c>
      <c r="C84" t="s">
        <v>6</v>
      </c>
      <c r="D84" t="s">
        <v>2</v>
      </c>
      <c r="E84" t="s">
        <v>180</v>
      </c>
      <c r="F84">
        <f>IF(COUNTIF('Gr12'!A$2:A$91, C84) &gt; 0, 12, "")</f>
        <v>12</v>
      </c>
      <c r="G84" cm="1">
        <f t="array" ref="G84">_xlfn.IFS(D84="First Choice", 1, D84="Second Choice", 2, D84="Third Choice", 3)</f>
        <v>1</v>
      </c>
      <c r="H84">
        <v>1</v>
      </c>
    </row>
    <row r="85" spans="1:8" x14ac:dyDescent="0.2">
      <c r="A85" t="s">
        <v>157</v>
      </c>
      <c r="B85" t="s">
        <v>157</v>
      </c>
      <c r="C85" t="s">
        <v>6</v>
      </c>
      <c r="D85" t="s">
        <v>139</v>
      </c>
      <c r="E85" t="s">
        <v>198</v>
      </c>
      <c r="F85">
        <f>IF(COUNTIF('Gr12'!A$2:A$91, C85) &gt; 0, 12, "")</f>
        <v>12</v>
      </c>
      <c r="G85" cm="1">
        <f t="array" ref="G85">_xlfn.IFS(D85="First Choice", 1, D85="Second Choice", 2, D85="Third Choice", 3)</f>
        <v>3</v>
      </c>
      <c r="H85">
        <v>1</v>
      </c>
    </row>
    <row r="86" spans="1:8" x14ac:dyDescent="0.2">
      <c r="A86" t="s">
        <v>158</v>
      </c>
      <c r="B86" t="s">
        <v>158</v>
      </c>
      <c r="C86" t="s">
        <v>6</v>
      </c>
      <c r="D86" t="s">
        <v>2</v>
      </c>
      <c r="E86" t="s">
        <v>198</v>
      </c>
      <c r="F86">
        <f>IF(COUNTIF('Gr12'!A$2:A$91, C86) &gt; 0, 12, "")</f>
        <v>12</v>
      </c>
      <c r="G86" cm="1">
        <f t="array" ref="G86">_xlfn.IFS(D86="First Choice", 1, D86="Second Choice", 2, D86="Third Choice", 3)</f>
        <v>1</v>
      </c>
      <c r="H86">
        <v>1</v>
      </c>
    </row>
    <row r="87" spans="1:8" x14ac:dyDescent="0.2">
      <c r="A87" t="s">
        <v>159</v>
      </c>
      <c r="B87" t="s">
        <v>159</v>
      </c>
      <c r="C87" t="s">
        <v>6</v>
      </c>
      <c r="D87" t="s">
        <v>139</v>
      </c>
      <c r="E87" t="s">
        <v>198</v>
      </c>
      <c r="F87">
        <f>IF(COUNTIF('Gr12'!A$2:A$91, C87) &gt; 0, 12, "")</f>
        <v>12</v>
      </c>
      <c r="G87" cm="1">
        <f t="array" ref="G87">_xlfn.IFS(D87="First Choice", 1, D87="Second Choice", 2, D87="Third Choice", 3)</f>
        <v>3</v>
      </c>
      <c r="H87">
        <v>1</v>
      </c>
    </row>
    <row r="88" spans="1:8" x14ac:dyDescent="0.2">
      <c r="A88" t="s">
        <v>160</v>
      </c>
      <c r="B88" t="s">
        <v>160</v>
      </c>
      <c r="C88" t="s">
        <v>6</v>
      </c>
      <c r="D88" t="s">
        <v>138</v>
      </c>
      <c r="E88" t="s">
        <v>198</v>
      </c>
      <c r="F88">
        <f>IF(COUNTIF('Gr12'!A$2:A$91, C88) &gt; 0, 12, "")</f>
        <v>12</v>
      </c>
      <c r="G88" cm="1">
        <f t="array" ref="G88">_xlfn.IFS(D88="First Choice", 1, D88="Second Choice", 2, D88="Third Choice", 3)</f>
        <v>2</v>
      </c>
      <c r="H88">
        <v>1</v>
      </c>
    </row>
    <row r="89" spans="1:8" x14ac:dyDescent="0.2">
      <c r="A89" t="s">
        <v>45</v>
      </c>
      <c r="B89" t="s">
        <v>45</v>
      </c>
      <c r="C89" t="s">
        <v>48</v>
      </c>
      <c r="D89" t="s">
        <v>2</v>
      </c>
      <c r="E89" t="s">
        <v>195</v>
      </c>
      <c r="F89">
        <f>IF(COUNTIF('Gr12'!A$2:A$91, C89) &gt; 0, 12, "")</f>
        <v>12</v>
      </c>
      <c r="G89" cm="1">
        <f t="array" ref="G89">_xlfn.IFS(D89="First Choice", 1, D89="Second Choice", 2, D89="Third Choice", 3)</f>
        <v>1</v>
      </c>
      <c r="H89">
        <v>1</v>
      </c>
    </row>
    <row r="90" spans="1:8" x14ac:dyDescent="0.2">
      <c r="B90" t="s">
        <v>110</v>
      </c>
      <c r="C90" t="s">
        <v>48</v>
      </c>
      <c r="D90" t="s">
        <v>138</v>
      </c>
      <c r="E90" t="s">
        <v>195</v>
      </c>
      <c r="G90" cm="1">
        <f t="array" ref="G90">_xlfn.IFS(D90="First Choice", 1, D90="Second Choice", 2, D90="Third Choice", 3)</f>
        <v>2</v>
      </c>
      <c r="H90">
        <v>1</v>
      </c>
    </row>
    <row r="91" spans="1:8" x14ac:dyDescent="0.2">
      <c r="B91" t="s">
        <v>89</v>
      </c>
      <c r="C91" t="s">
        <v>48</v>
      </c>
      <c r="D91" t="s">
        <v>138</v>
      </c>
      <c r="E91" t="s">
        <v>197</v>
      </c>
      <c r="G91" cm="1">
        <f t="array" ref="G91">_xlfn.IFS(D91="First Choice", 1, D91="Second Choice", 2, D91="Third Choice", 3)</f>
        <v>2</v>
      </c>
      <c r="H91">
        <v>1</v>
      </c>
    </row>
    <row r="92" spans="1:8" x14ac:dyDescent="0.2">
      <c r="A92" t="s">
        <v>115</v>
      </c>
      <c r="B92" t="s">
        <v>115</v>
      </c>
      <c r="C92" t="s">
        <v>48</v>
      </c>
      <c r="D92" t="s">
        <v>2</v>
      </c>
      <c r="E92" t="s">
        <v>197</v>
      </c>
      <c r="F92">
        <f>IF(COUNTIF('Gr12'!A$2:A$91, C92) &gt; 0, 12, "")</f>
        <v>12</v>
      </c>
      <c r="G92" cm="1">
        <f t="array" ref="G92">_xlfn.IFS(D92="First Choice", 1, D92="Second Choice", 2, D92="Third Choice", 3)</f>
        <v>1</v>
      </c>
      <c r="H92">
        <v>1</v>
      </c>
    </row>
    <row r="93" spans="1:8" x14ac:dyDescent="0.2">
      <c r="A93" t="s">
        <v>141</v>
      </c>
      <c r="B93" t="s">
        <v>141</v>
      </c>
      <c r="C93" t="s">
        <v>48</v>
      </c>
      <c r="D93" t="s">
        <v>2</v>
      </c>
      <c r="E93" t="s">
        <v>196</v>
      </c>
      <c r="F93">
        <f>IF(COUNTIF('Gr12'!A$2:A$91, C93) &gt; 0, 12, "")</f>
        <v>12</v>
      </c>
      <c r="G93" cm="1">
        <f t="array" ref="G93">_xlfn.IFS(D93="First Choice", 1, D93="Second Choice", 2, D93="Third Choice", 3)</f>
        <v>1</v>
      </c>
      <c r="H93">
        <v>1</v>
      </c>
    </row>
    <row r="94" spans="1:8" x14ac:dyDescent="0.2">
      <c r="A94" t="s">
        <v>185</v>
      </c>
      <c r="B94" t="s">
        <v>207</v>
      </c>
      <c r="C94" t="s">
        <v>48</v>
      </c>
      <c r="D94" t="s">
        <v>2</v>
      </c>
      <c r="E94" t="s">
        <v>180</v>
      </c>
      <c r="F94">
        <f>IF(COUNTIF('Gr12'!A$2:A$91, C94) &gt; 0, 12, "")</f>
        <v>12</v>
      </c>
      <c r="G94" cm="1">
        <f t="array" ref="G94">_xlfn.IFS(D94="First Choice", 1, D94="Second Choice", 2, D94="Third Choice", 3)</f>
        <v>1</v>
      </c>
      <c r="H94">
        <v>1</v>
      </c>
    </row>
    <row r="95" spans="1:8" x14ac:dyDescent="0.2">
      <c r="A95" t="s">
        <v>156</v>
      </c>
      <c r="B95" t="s">
        <v>156</v>
      </c>
      <c r="C95" t="s">
        <v>48</v>
      </c>
      <c r="D95" t="s">
        <v>2</v>
      </c>
      <c r="E95" t="s">
        <v>198</v>
      </c>
      <c r="F95">
        <f>IF(COUNTIF('Gr12'!A$2:A$91, C95) &gt; 0, 12, "")</f>
        <v>12</v>
      </c>
      <c r="G95" cm="1">
        <f t="array" ref="G95">_xlfn.IFS(D95="First Choice", 1, D95="Second Choice", 2, D95="Third Choice", 3)</f>
        <v>1</v>
      </c>
      <c r="H95">
        <v>1</v>
      </c>
    </row>
    <row r="96" spans="1:8" x14ac:dyDescent="0.2">
      <c r="A96" t="s">
        <v>158</v>
      </c>
      <c r="B96" t="s">
        <v>158</v>
      </c>
      <c r="C96" t="s">
        <v>48</v>
      </c>
      <c r="D96" t="s">
        <v>139</v>
      </c>
      <c r="E96" t="s">
        <v>198</v>
      </c>
      <c r="F96">
        <f>IF(COUNTIF('Gr12'!A$2:A$91, C96) &gt; 0, 12, "")</f>
        <v>12</v>
      </c>
      <c r="G96" cm="1">
        <f t="array" ref="G96">_xlfn.IFS(D96="First Choice", 1, D96="Second Choice", 2, D96="Third Choice", 3)</f>
        <v>3</v>
      </c>
      <c r="H96">
        <v>1</v>
      </c>
    </row>
    <row r="97" spans="1:8" x14ac:dyDescent="0.2">
      <c r="A97" t="s">
        <v>159</v>
      </c>
      <c r="B97" t="s">
        <v>159</v>
      </c>
      <c r="C97" t="s">
        <v>48</v>
      </c>
      <c r="D97" t="s">
        <v>139</v>
      </c>
      <c r="E97" t="s">
        <v>198</v>
      </c>
      <c r="F97">
        <f>IF(COUNTIF('Gr12'!A$2:A$91, C97) &gt; 0, 12, "")</f>
        <v>12</v>
      </c>
      <c r="G97" cm="1">
        <f t="array" ref="G97">_xlfn.IFS(D97="First Choice", 1, D97="Second Choice", 2, D97="Third Choice", 3)</f>
        <v>3</v>
      </c>
      <c r="H97">
        <v>1</v>
      </c>
    </row>
    <row r="98" spans="1:8" x14ac:dyDescent="0.2">
      <c r="A98" t="s">
        <v>160</v>
      </c>
      <c r="B98" t="s">
        <v>160</v>
      </c>
      <c r="C98" t="s">
        <v>48</v>
      </c>
      <c r="D98" t="s">
        <v>138</v>
      </c>
      <c r="E98" t="s">
        <v>198</v>
      </c>
      <c r="F98">
        <f>IF(COUNTIF('Gr12'!A$2:A$91, C98) &gt; 0, 12, "")</f>
        <v>12</v>
      </c>
      <c r="G98" cm="1">
        <f t="array" ref="G98">_xlfn.IFS(D98="First Choice", 1, D98="Second Choice", 2, D98="Third Choice", 3)</f>
        <v>2</v>
      </c>
      <c r="H98">
        <v>1</v>
      </c>
    </row>
    <row r="99" spans="1:8" x14ac:dyDescent="0.2">
      <c r="A99" t="s">
        <v>45</v>
      </c>
      <c r="B99" t="s">
        <v>45</v>
      </c>
      <c r="C99" t="s">
        <v>49</v>
      </c>
      <c r="D99" t="s">
        <v>2</v>
      </c>
      <c r="E99" t="s">
        <v>195</v>
      </c>
      <c r="F99">
        <f>IF(COUNTIF('Gr12'!A$2:A$91, C99) &gt; 0, 12, "")</f>
        <v>12</v>
      </c>
      <c r="G99" cm="1">
        <f t="array" ref="G99">_xlfn.IFS(D99="First Choice", 1, D99="Second Choice", 2, D99="Third Choice", 3)</f>
        <v>1</v>
      </c>
      <c r="H99">
        <v>1</v>
      </c>
    </row>
    <row r="100" spans="1:8" x14ac:dyDescent="0.2">
      <c r="A100" t="s">
        <v>115</v>
      </c>
      <c r="B100" t="s">
        <v>115</v>
      </c>
      <c r="C100" t="s">
        <v>49</v>
      </c>
      <c r="D100" t="s">
        <v>2</v>
      </c>
      <c r="E100" t="s">
        <v>197</v>
      </c>
      <c r="F100">
        <f>IF(COUNTIF('Gr12'!A$2:A$91, C100) &gt; 0, 12, "")</f>
        <v>12</v>
      </c>
      <c r="G100" cm="1">
        <f t="array" ref="G100">_xlfn.IFS(D100="First Choice", 1, D100="Second Choice", 2, D100="Third Choice", 3)</f>
        <v>1</v>
      </c>
      <c r="H100">
        <v>1</v>
      </c>
    </row>
    <row r="101" spans="1:8" x14ac:dyDescent="0.2">
      <c r="B101" t="s">
        <v>117</v>
      </c>
      <c r="C101" t="s">
        <v>49</v>
      </c>
      <c r="D101" t="s">
        <v>2</v>
      </c>
      <c r="E101" t="s">
        <v>197</v>
      </c>
      <c r="G101" cm="1">
        <f t="array" ref="G101">_xlfn.IFS(D101="First Choice", 1, D101="Second Choice", 2, D101="Third Choice", 3)</f>
        <v>1</v>
      </c>
      <c r="H101">
        <v>1</v>
      </c>
    </row>
    <row r="102" spans="1:8" x14ac:dyDescent="0.2">
      <c r="B102" t="s">
        <v>89</v>
      </c>
      <c r="C102" t="s">
        <v>49</v>
      </c>
      <c r="D102" t="s">
        <v>138</v>
      </c>
      <c r="E102" t="s">
        <v>197</v>
      </c>
      <c r="G102" cm="1">
        <f t="array" ref="G102">_xlfn.IFS(D102="First Choice", 1, D102="Second Choice", 2, D102="Third Choice", 3)</f>
        <v>2</v>
      </c>
      <c r="H102">
        <v>1</v>
      </c>
    </row>
    <row r="103" spans="1:8" x14ac:dyDescent="0.2">
      <c r="B103" t="s">
        <v>0</v>
      </c>
      <c r="C103" t="s">
        <v>49</v>
      </c>
      <c r="D103" t="s">
        <v>138</v>
      </c>
      <c r="E103" t="s">
        <v>195</v>
      </c>
      <c r="G103" cm="1">
        <f t="array" ref="G103">_xlfn.IFS(D103="First Choice", 1, D103="Second Choice", 2, D103="Third Choice", 3)</f>
        <v>2</v>
      </c>
      <c r="H103">
        <v>1</v>
      </c>
    </row>
    <row r="104" spans="1:8" x14ac:dyDescent="0.2">
      <c r="A104" t="s">
        <v>142</v>
      </c>
      <c r="B104" t="s">
        <v>142</v>
      </c>
      <c r="C104" t="s">
        <v>49</v>
      </c>
      <c r="D104" t="s">
        <v>2</v>
      </c>
      <c r="E104" t="s">
        <v>196</v>
      </c>
      <c r="F104">
        <f>IF(COUNTIF('Gr12'!A$2:A$91, C104) &gt; 0, 12, "")</f>
        <v>12</v>
      </c>
      <c r="G104" cm="1">
        <f t="array" ref="G104">_xlfn.IFS(D104="First Choice", 1, D104="Second Choice", 2, D104="Third Choice", 3)</f>
        <v>1</v>
      </c>
      <c r="H104">
        <v>1</v>
      </c>
    </row>
    <row r="105" spans="1:8" x14ac:dyDescent="0.2">
      <c r="A105" t="s">
        <v>156</v>
      </c>
      <c r="B105" t="s">
        <v>156</v>
      </c>
      <c r="C105" t="s">
        <v>49</v>
      </c>
      <c r="D105" t="s">
        <v>2</v>
      </c>
      <c r="E105" t="s">
        <v>198</v>
      </c>
      <c r="F105">
        <f>IF(COUNTIF('Gr12'!A$2:A$91, C105) &gt; 0, 12, "")</f>
        <v>12</v>
      </c>
      <c r="G105" cm="1">
        <f t="array" ref="G105">_xlfn.IFS(D105="First Choice", 1, D105="Second Choice", 2, D105="Third Choice", 3)</f>
        <v>1</v>
      </c>
      <c r="H105">
        <v>1</v>
      </c>
    </row>
    <row r="106" spans="1:8" x14ac:dyDescent="0.2">
      <c r="A106" t="s">
        <v>158</v>
      </c>
      <c r="B106" t="s">
        <v>158</v>
      </c>
      <c r="C106" t="s">
        <v>49</v>
      </c>
      <c r="D106" t="s">
        <v>138</v>
      </c>
      <c r="E106" t="s">
        <v>198</v>
      </c>
      <c r="F106">
        <f>IF(COUNTIF('Gr12'!A$2:A$91, C106) &gt; 0, 12, "")</f>
        <v>12</v>
      </c>
      <c r="G106" cm="1">
        <f t="array" ref="G106">_xlfn.IFS(D106="First Choice", 1, D106="Second Choice", 2, D106="Third Choice", 3)</f>
        <v>2</v>
      </c>
      <c r="H106">
        <v>1</v>
      </c>
    </row>
    <row r="107" spans="1:8" x14ac:dyDescent="0.2">
      <c r="A107" t="s">
        <v>159</v>
      </c>
      <c r="B107" t="s">
        <v>159</v>
      </c>
      <c r="C107" t="s">
        <v>49</v>
      </c>
      <c r="D107" t="s">
        <v>139</v>
      </c>
      <c r="E107" t="s">
        <v>198</v>
      </c>
      <c r="F107">
        <f>IF(COUNTIF('Gr12'!A$2:A$91, C107) &gt; 0, 12, "")</f>
        <v>12</v>
      </c>
      <c r="G107" cm="1">
        <f t="array" ref="G107">_xlfn.IFS(D107="First Choice", 1, D107="Second Choice", 2, D107="Third Choice", 3)</f>
        <v>3</v>
      </c>
      <c r="H107">
        <v>1</v>
      </c>
    </row>
    <row r="108" spans="1:8" x14ac:dyDescent="0.2">
      <c r="A108" t="s">
        <v>160</v>
      </c>
      <c r="B108" t="s">
        <v>160</v>
      </c>
      <c r="C108" t="s">
        <v>49</v>
      </c>
      <c r="D108" t="s">
        <v>139</v>
      </c>
      <c r="E108" t="s">
        <v>198</v>
      </c>
      <c r="F108">
        <f>IF(COUNTIF('Gr12'!A$2:A$91, C108) &gt; 0, 12, "")</f>
        <v>12</v>
      </c>
      <c r="G108" cm="1">
        <f t="array" ref="G108">_xlfn.IFS(D108="First Choice", 1, D108="Second Choice", 2, D108="Third Choice", 3)</f>
        <v>3</v>
      </c>
      <c r="H108">
        <v>1</v>
      </c>
    </row>
    <row r="109" spans="1:8" x14ac:dyDescent="0.2">
      <c r="A109" s="2" t="s">
        <v>184</v>
      </c>
      <c r="B109" t="s">
        <v>205</v>
      </c>
      <c r="C109" t="s">
        <v>49</v>
      </c>
      <c r="D109" t="s">
        <v>2</v>
      </c>
      <c r="E109" t="s">
        <v>180</v>
      </c>
      <c r="F109">
        <f>IF(COUNTIF('Gr12'!A$2:A$91, C109) &gt; 0, 12, "")</f>
        <v>12</v>
      </c>
      <c r="G109" cm="1">
        <f t="array" ref="G109">_xlfn.IFS(D109="First Choice", 1, D109="Second Choice", 2, D109="Third Choice", 3)</f>
        <v>1</v>
      </c>
      <c r="H109">
        <v>1</v>
      </c>
    </row>
    <row r="110" spans="1:8" x14ac:dyDescent="0.2">
      <c r="A110" t="s">
        <v>110</v>
      </c>
      <c r="B110" t="s">
        <v>110</v>
      </c>
      <c r="C110" t="s">
        <v>50</v>
      </c>
      <c r="D110" t="s">
        <v>2</v>
      </c>
      <c r="E110" t="s">
        <v>195</v>
      </c>
      <c r="F110">
        <f>IF(COUNTIF('Gr12'!A$2:A$91, C110) &gt; 0, 12, "")</f>
        <v>12</v>
      </c>
      <c r="G110" cm="1">
        <f t="array" ref="G110">_xlfn.IFS(D110="First Choice", 1, D110="Second Choice", 2, D110="Third Choice", 3)</f>
        <v>1</v>
      </c>
      <c r="H110">
        <v>1</v>
      </c>
    </row>
    <row r="111" spans="1:8" x14ac:dyDescent="0.2">
      <c r="A111" t="s">
        <v>45</v>
      </c>
      <c r="B111" t="s">
        <v>45</v>
      </c>
      <c r="C111" t="s">
        <v>50</v>
      </c>
      <c r="D111" t="s">
        <v>2</v>
      </c>
      <c r="E111" t="s">
        <v>195</v>
      </c>
      <c r="F111">
        <f>IF(COUNTIF('Gr12'!A$2:A$91, C111) &gt; 0, 12, "")</f>
        <v>12</v>
      </c>
      <c r="G111" cm="1">
        <f t="array" ref="G111">_xlfn.IFS(D111="First Choice", 1, D111="Second Choice", 2, D111="Third Choice", 3)</f>
        <v>1</v>
      </c>
      <c r="H111">
        <v>1</v>
      </c>
    </row>
    <row r="112" spans="1:8" x14ac:dyDescent="0.2">
      <c r="B112" t="s">
        <v>76</v>
      </c>
      <c r="C112" t="s">
        <v>50</v>
      </c>
      <c r="D112" t="s">
        <v>138</v>
      </c>
      <c r="E112" t="s">
        <v>195</v>
      </c>
      <c r="G112" cm="1">
        <f t="array" ref="G112">_xlfn.IFS(D112="First Choice", 1, D112="Second Choice", 2, D112="Third Choice", 3)</f>
        <v>2</v>
      </c>
      <c r="H112">
        <v>1</v>
      </c>
    </row>
    <row r="113" spans="1:8" x14ac:dyDescent="0.2">
      <c r="A113" t="s">
        <v>115</v>
      </c>
      <c r="B113" t="s">
        <v>115</v>
      </c>
      <c r="C113" t="s">
        <v>50</v>
      </c>
      <c r="D113" t="s">
        <v>2</v>
      </c>
      <c r="E113" t="s">
        <v>197</v>
      </c>
      <c r="F113">
        <f>IF(COUNTIF('Gr12'!A$2:A$91, C113) &gt; 0, 12, "")</f>
        <v>12</v>
      </c>
      <c r="G113" cm="1">
        <f t="array" ref="G113">_xlfn.IFS(D113="First Choice", 1, D113="Second Choice", 2, D113="Third Choice", 3)</f>
        <v>1</v>
      </c>
      <c r="H113">
        <v>1</v>
      </c>
    </row>
    <row r="114" spans="1:8" x14ac:dyDescent="0.2">
      <c r="B114" t="s">
        <v>94</v>
      </c>
      <c r="C114" t="s">
        <v>50</v>
      </c>
      <c r="D114" t="s">
        <v>138</v>
      </c>
      <c r="E114" t="s">
        <v>197</v>
      </c>
      <c r="G114" cm="1">
        <f t="array" ref="G114">_xlfn.IFS(D114="First Choice", 1, D114="Second Choice", 2, D114="Third Choice", 3)</f>
        <v>2</v>
      </c>
      <c r="H114">
        <v>1</v>
      </c>
    </row>
    <row r="115" spans="1:8" x14ac:dyDescent="0.2">
      <c r="A115" t="s">
        <v>143</v>
      </c>
      <c r="B115" t="s">
        <v>143</v>
      </c>
      <c r="C115" t="s">
        <v>50</v>
      </c>
      <c r="D115" t="s">
        <v>2</v>
      </c>
      <c r="E115" t="s">
        <v>196</v>
      </c>
      <c r="F115">
        <f>IF(COUNTIF('Gr12'!A$2:A$91, C115) &gt; 0, 12, "")</f>
        <v>12</v>
      </c>
      <c r="G115" cm="1">
        <f t="array" ref="G115">_xlfn.IFS(D115="First Choice", 1, D115="Second Choice", 2, D115="Third Choice", 3)</f>
        <v>1</v>
      </c>
      <c r="H115">
        <v>1</v>
      </c>
    </row>
    <row r="116" spans="1:8" x14ac:dyDescent="0.2">
      <c r="A116" t="s">
        <v>156</v>
      </c>
      <c r="B116" t="s">
        <v>156</v>
      </c>
      <c r="C116" t="s">
        <v>50</v>
      </c>
      <c r="D116" t="s">
        <v>139</v>
      </c>
      <c r="E116" t="s">
        <v>198</v>
      </c>
      <c r="F116">
        <f>IF(COUNTIF('Gr12'!A$2:A$91, C116) &gt; 0, 12, "")</f>
        <v>12</v>
      </c>
      <c r="G116" cm="1">
        <f t="array" ref="G116">_xlfn.IFS(D116="First Choice", 1, D116="Second Choice", 2, D116="Third Choice", 3)</f>
        <v>3</v>
      </c>
      <c r="H116">
        <v>1</v>
      </c>
    </row>
    <row r="117" spans="1:8" x14ac:dyDescent="0.2">
      <c r="A117" t="s">
        <v>158</v>
      </c>
      <c r="B117" t="s">
        <v>158</v>
      </c>
      <c r="C117" t="s">
        <v>50</v>
      </c>
      <c r="D117" t="s">
        <v>2</v>
      </c>
      <c r="E117" t="s">
        <v>198</v>
      </c>
      <c r="F117">
        <f>IF(COUNTIF('Gr12'!A$2:A$91, C117) &gt; 0, 12, "")</f>
        <v>12</v>
      </c>
      <c r="G117" cm="1">
        <f t="array" ref="G117">_xlfn.IFS(D117="First Choice", 1, D117="Second Choice", 2, D117="Third Choice", 3)</f>
        <v>1</v>
      </c>
      <c r="H117">
        <v>1</v>
      </c>
    </row>
    <row r="118" spans="1:8" x14ac:dyDescent="0.2">
      <c r="A118" t="s">
        <v>159</v>
      </c>
      <c r="B118" t="s">
        <v>159</v>
      </c>
      <c r="C118" t="s">
        <v>50</v>
      </c>
      <c r="D118" t="s">
        <v>138</v>
      </c>
      <c r="E118" t="s">
        <v>198</v>
      </c>
      <c r="F118">
        <f>IF(COUNTIF('Gr12'!A$2:A$91, C118) &gt; 0, 12, "")</f>
        <v>12</v>
      </c>
      <c r="G118" cm="1">
        <f t="array" ref="G118">_xlfn.IFS(D118="First Choice", 1, D118="Second Choice", 2, D118="Third Choice", 3)</f>
        <v>2</v>
      </c>
      <c r="H118">
        <v>1</v>
      </c>
    </row>
    <row r="119" spans="1:8" x14ac:dyDescent="0.2">
      <c r="A119" t="s">
        <v>160</v>
      </c>
      <c r="B119" t="s">
        <v>160</v>
      </c>
      <c r="C119" t="s">
        <v>50</v>
      </c>
      <c r="D119" t="s">
        <v>139</v>
      </c>
      <c r="E119" t="s">
        <v>198</v>
      </c>
      <c r="F119">
        <f>IF(COUNTIF('Gr12'!A$2:A$91, C119) &gt; 0, 12, "")</f>
        <v>12</v>
      </c>
      <c r="G119" cm="1">
        <f t="array" ref="G119">_xlfn.IFS(D119="First Choice", 1, D119="Second Choice", 2, D119="Third Choice", 3)</f>
        <v>3</v>
      </c>
      <c r="H119">
        <v>1</v>
      </c>
    </row>
    <row r="120" spans="1:8" x14ac:dyDescent="0.2">
      <c r="A120" t="s">
        <v>187</v>
      </c>
      <c r="B120" t="s">
        <v>204</v>
      </c>
      <c r="C120" t="s">
        <v>50</v>
      </c>
      <c r="D120" t="s">
        <v>2</v>
      </c>
      <c r="E120" t="s">
        <v>180</v>
      </c>
      <c r="F120">
        <f>IF(COUNTIF('Gr12'!A$2:A$91, C120) &gt; 0, 12, "")</f>
        <v>12</v>
      </c>
      <c r="G120" cm="1">
        <f t="array" ref="G120">_xlfn.IFS(D120="First Choice", 1, D120="Second Choice", 2, D120="Third Choice", 3)</f>
        <v>1</v>
      </c>
      <c r="H120">
        <v>1</v>
      </c>
    </row>
    <row r="121" spans="1:8" x14ac:dyDescent="0.2">
      <c r="A121" t="s">
        <v>89</v>
      </c>
      <c r="B121" t="s">
        <v>89</v>
      </c>
      <c r="C121" t="s">
        <v>86</v>
      </c>
      <c r="D121" t="s">
        <v>2</v>
      </c>
      <c r="E121" t="s">
        <v>197</v>
      </c>
      <c r="F121">
        <f>IF(COUNTIF('Gr12'!A$2:A$91, C121) &gt; 0, 12, "")</f>
        <v>12</v>
      </c>
      <c r="G121" cm="1">
        <f t="array" ref="G121">_xlfn.IFS(D121="First Choice", 1, D121="Second Choice", 2, D121="Third Choice", 3)</f>
        <v>1</v>
      </c>
      <c r="H121">
        <v>1</v>
      </c>
    </row>
    <row r="122" spans="1:8" x14ac:dyDescent="0.2">
      <c r="B122" t="s">
        <v>115</v>
      </c>
      <c r="C122" t="s">
        <v>86</v>
      </c>
      <c r="D122" t="s">
        <v>138</v>
      </c>
      <c r="E122" t="s">
        <v>197</v>
      </c>
      <c r="G122" cm="1">
        <f t="array" ref="G122">_xlfn.IFS(D122="First Choice", 1, D122="Second Choice", 2, D122="Third Choice", 3)</f>
        <v>2</v>
      </c>
    </row>
    <row r="123" spans="1:8" x14ac:dyDescent="0.2">
      <c r="A123" t="s">
        <v>107</v>
      </c>
      <c r="B123" t="s">
        <v>200</v>
      </c>
      <c r="C123" t="s">
        <v>86</v>
      </c>
      <c r="D123" t="s">
        <v>2</v>
      </c>
      <c r="E123" t="s">
        <v>180</v>
      </c>
      <c r="F123">
        <f>IF(COUNTIF('Gr12'!A$2:A$91, C123) &gt; 0, 12, "")</f>
        <v>12</v>
      </c>
      <c r="G123" cm="1">
        <f t="array" ref="G123">_xlfn.IFS(D123="First Choice", 1, D123="Second Choice", 2, D123="Third Choice", 3)</f>
        <v>1</v>
      </c>
      <c r="H123">
        <v>1</v>
      </c>
    </row>
    <row r="124" spans="1:8" x14ac:dyDescent="0.2">
      <c r="A124" t="s">
        <v>110</v>
      </c>
      <c r="B124" t="s">
        <v>110</v>
      </c>
      <c r="C124" t="s">
        <v>86</v>
      </c>
      <c r="D124" t="s">
        <v>2</v>
      </c>
      <c r="E124" t="s">
        <v>195</v>
      </c>
      <c r="F124">
        <f>IF(COUNTIF('Gr12'!A$2:A$91, C124) &gt; 0, 12, "")</f>
        <v>12</v>
      </c>
      <c r="G124" cm="1">
        <f t="array" ref="G124">_xlfn.IFS(D124="First Choice", 1, D124="Second Choice", 2, D124="Third Choice", 3)</f>
        <v>1</v>
      </c>
      <c r="H124">
        <v>1</v>
      </c>
    </row>
    <row r="125" spans="1:8" x14ac:dyDescent="0.2">
      <c r="B125" t="s">
        <v>45</v>
      </c>
      <c r="C125" t="s">
        <v>86</v>
      </c>
      <c r="D125" t="s">
        <v>138</v>
      </c>
      <c r="E125" t="s">
        <v>195</v>
      </c>
      <c r="G125" cm="1">
        <f t="array" ref="G125">_xlfn.IFS(D125="First Choice", 1, D125="Second Choice", 2, D125="Third Choice", 3)</f>
        <v>2</v>
      </c>
    </row>
    <row r="126" spans="1:8" x14ac:dyDescent="0.2">
      <c r="A126" t="s">
        <v>143</v>
      </c>
      <c r="B126" t="s">
        <v>143</v>
      </c>
      <c r="C126" t="s">
        <v>86</v>
      </c>
      <c r="D126" t="s">
        <v>2</v>
      </c>
      <c r="E126" t="s">
        <v>196</v>
      </c>
      <c r="F126">
        <f>IF(COUNTIF('Gr12'!A$2:A$91, C126) &gt; 0, 12, "")</f>
        <v>12</v>
      </c>
      <c r="G126" cm="1">
        <f t="array" ref="G126">_xlfn.IFS(D126="First Choice", 1, D126="Second Choice", 2, D126="Third Choice", 3)</f>
        <v>1</v>
      </c>
      <c r="H126">
        <v>1</v>
      </c>
    </row>
    <row r="127" spans="1:8" x14ac:dyDescent="0.2">
      <c r="A127" t="s">
        <v>156</v>
      </c>
      <c r="B127" t="s">
        <v>156</v>
      </c>
      <c r="C127" t="s">
        <v>86</v>
      </c>
      <c r="D127" t="s">
        <v>139</v>
      </c>
      <c r="E127" t="s">
        <v>198</v>
      </c>
      <c r="F127">
        <f>IF(COUNTIF('Gr12'!A$2:A$91, C127) &gt; 0, 12, "")</f>
        <v>12</v>
      </c>
      <c r="G127" cm="1">
        <f t="array" ref="G127">_xlfn.IFS(D127="First Choice", 1, D127="Second Choice", 2, D127="Third Choice", 3)</f>
        <v>3</v>
      </c>
      <c r="H127">
        <v>1</v>
      </c>
    </row>
    <row r="128" spans="1:8" x14ac:dyDescent="0.2">
      <c r="A128" t="s">
        <v>157</v>
      </c>
      <c r="B128" t="s">
        <v>157</v>
      </c>
      <c r="C128" t="s">
        <v>86</v>
      </c>
      <c r="D128" t="s">
        <v>138</v>
      </c>
      <c r="E128" t="s">
        <v>198</v>
      </c>
      <c r="F128">
        <f>IF(COUNTIF('Gr12'!A$2:A$91, C128) &gt; 0, 12, "")</f>
        <v>12</v>
      </c>
      <c r="G128" cm="1">
        <f t="array" ref="G128">_xlfn.IFS(D128="First Choice", 1, D128="Second Choice", 2, D128="Third Choice", 3)</f>
        <v>2</v>
      </c>
      <c r="H128">
        <v>1</v>
      </c>
    </row>
    <row r="129" spans="1:8" x14ac:dyDescent="0.2">
      <c r="A129" t="s">
        <v>158</v>
      </c>
      <c r="B129" t="s">
        <v>158</v>
      </c>
      <c r="C129" t="s">
        <v>86</v>
      </c>
      <c r="D129" t="s">
        <v>2</v>
      </c>
      <c r="E129" t="s">
        <v>198</v>
      </c>
      <c r="F129">
        <f>IF(COUNTIF('Gr12'!A$2:A$91, C129) &gt; 0, 12, "")</f>
        <v>12</v>
      </c>
      <c r="G129" cm="1">
        <f t="array" ref="G129">_xlfn.IFS(D129="First Choice", 1, D129="Second Choice", 2, D129="Third Choice", 3)</f>
        <v>1</v>
      </c>
      <c r="H129">
        <v>1</v>
      </c>
    </row>
    <row r="130" spans="1:8" x14ac:dyDescent="0.2">
      <c r="A130" t="s">
        <v>160</v>
      </c>
      <c r="B130" t="s">
        <v>160</v>
      </c>
      <c r="C130" t="s">
        <v>86</v>
      </c>
      <c r="D130" t="s">
        <v>139</v>
      </c>
      <c r="E130" t="s">
        <v>198</v>
      </c>
      <c r="F130">
        <f>IF(COUNTIF('Gr12'!A$2:A$91, C130) &gt; 0, 12, "")</f>
        <v>12</v>
      </c>
      <c r="G130" cm="1">
        <f t="array" ref="G130">_xlfn.IFS(D130="First Choice", 1, D130="Second Choice", 2, D130="Third Choice", 3)</f>
        <v>3</v>
      </c>
      <c r="H130">
        <v>1</v>
      </c>
    </row>
    <row r="131" spans="1:8" x14ac:dyDescent="0.2">
      <c r="A131" t="s">
        <v>0</v>
      </c>
      <c r="B131" t="s">
        <v>0</v>
      </c>
      <c r="C131" t="s">
        <v>7</v>
      </c>
      <c r="D131" t="s">
        <v>2</v>
      </c>
      <c r="E131" t="s">
        <v>195</v>
      </c>
      <c r="F131">
        <f>IF(COUNTIF('Gr12'!A$2:A$91, C131) &gt; 0, 12, "")</f>
        <v>12</v>
      </c>
      <c r="G131" cm="1">
        <f t="array" ref="G131">_xlfn.IFS(D131="First Choice", 1, D131="Second Choice", 2, D131="Third Choice", 3)</f>
        <v>1</v>
      </c>
      <c r="H131">
        <v>1</v>
      </c>
    </row>
    <row r="132" spans="1:8" x14ac:dyDescent="0.2">
      <c r="B132" t="s">
        <v>115</v>
      </c>
      <c r="C132" t="s">
        <v>7</v>
      </c>
      <c r="D132" t="s">
        <v>138</v>
      </c>
      <c r="E132" t="s">
        <v>197</v>
      </c>
      <c r="G132" cm="1">
        <f t="array" ref="G132">_xlfn.IFS(D132="First Choice", 1, D132="Second Choice", 2, D132="Third Choice", 3)</f>
        <v>2</v>
      </c>
    </row>
    <row r="133" spans="1:8" x14ac:dyDescent="0.2">
      <c r="A133" t="s">
        <v>89</v>
      </c>
      <c r="B133" t="s">
        <v>89</v>
      </c>
      <c r="C133" t="s">
        <v>7</v>
      </c>
      <c r="D133" t="s">
        <v>2</v>
      </c>
      <c r="E133" t="s">
        <v>197</v>
      </c>
      <c r="F133">
        <f>IF(COUNTIF('Gr12'!A$2:A$91, C133) &gt; 0, 12, "")</f>
        <v>12</v>
      </c>
      <c r="G133" cm="1">
        <f t="array" ref="G133">_xlfn.IFS(D133="First Choice", 1, D133="Second Choice", 2, D133="Third Choice", 3)</f>
        <v>1</v>
      </c>
      <c r="H133">
        <v>1</v>
      </c>
    </row>
    <row r="134" spans="1:8" x14ac:dyDescent="0.2">
      <c r="A134" t="s">
        <v>117</v>
      </c>
      <c r="B134" t="s">
        <v>117</v>
      </c>
      <c r="C134" t="s">
        <v>7</v>
      </c>
      <c r="D134" t="s">
        <v>2</v>
      </c>
      <c r="E134" t="s">
        <v>197</v>
      </c>
      <c r="F134">
        <f>IF(COUNTIF('Gr12'!A$2:A$91, C134) &gt; 0, 12, "")</f>
        <v>12</v>
      </c>
      <c r="G134" cm="1">
        <f t="array" ref="G134">_xlfn.IFS(D134="First Choice", 1, D134="Second Choice", 2, D134="Third Choice", 3)</f>
        <v>1</v>
      </c>
      <c r="H134">
        <v>1</v>
      </c>
    </row>
    <row r="135" spans="1:8" x14ac:dyDescent="0.2">
      <c r="A135" t="s">
        <v>141</v>
      </c>
      <c r="B135" t="s">
        <v>141</v>
      </c>
      <c r="C135" t="s">
        <v>7</v>
      </c>
      <c r="D135" t="s">
        <v>2</v>
      </c>
      <c r="E135" t="s">
        <v>196</v>
      </c>
      <c r="F135">
        <f>IF(COUNTIF('Gr12'!A$2:A$91, C135) &gt; 0, 12, "")</f>
        <v>12</v>
      </c>
      <c r="G135" cm="1">
        <f t="array" ref="G135">_xlfn.IFS(D135="First Choice", 1, D135="Second Choice", 2, D135="Third Choice", 3)</f>
        <v>1</v>
      </c>
      <c r="H135">
        <v>1</v>
      </c>
    </row>
    <row r="136" spans="1:8" x14ac:dyDescent="0.2">
      <c r="A136" t="s">
        <v>156</v>
      </c>
      <c r="B136" t="s">
        <v>156</v>
      </c>
      <c r="C136" t="s">
        <v>7</v>
      </c>
      <c r="D136" t="s">
        <v>139</v>
      </c>
      <c r="E136" t="s">
        <v>198</v>
      </c>
      <c r="F136">
        <f>IF(COUNTIF('Gr12'!A$2:A$91, C136) &gt; 0, 12, "")</f>
        <v>12</v>
      </c>
      <c r="G136" cm="1">
        <f t="array" ref="G136">_xlfn.IFS(D136="First Choice", 1, D136="Second Choice", 2, D136="Third Choice", 3)</f>
        <v>3</v>
      </c>
      <c r="H136">
        <v>1</v>
      </c>
    </row>
    <row r="137" spans="1:8" x14ac:dyDescent="0.2">
      <c r="A137" t="s">
        <v>158</v>
      </c>
      <c r="B137" t="s">
        <v>158</v>
      </c>
      <c r="C137" t="s">
        <v>7</v>
      </c>
      <c r="D137" t="s">
        <v>2</v>
      </c>
      <c r="E137" t="s">
        <v>198</v>
      </c>
      <c r="F137">
        <f>IF(COUNTIF('Gr12'!A$2:A$91, C137) &gt; 0, 12, "")</f>
        <v>12</v>
      </c>
      <c r="G137" cm="1">
        <f t="array" ref="G137">_xlfn.IFS(D137="First Choice", 1, D137="Second Choice", 2, D137="Third Choice", 3)</f>
        <v>1</v>
      </c>
      <c r="H137">
        <v>1</v>
      </c>
    </row>
    <row r="138" spans="1:8" x14ac:dyDescent="0.2">
      <c r="A138" t="s">
        <v>159</v>
      </c>
      <c r="B138" t="s">
        <v>159</v>
      </c>
      <c r="C138" t="s">
        <v>7</v>
      </c>
      <c r="D138" t="s">
        <v>139</v>
      </c>
      <c r="E138" t="s">
        <v>198</v>
      </c>
      <c r="F138">
        <f>IF(COUNTIF('Gr12'!A$2:A$91, C138) &gt; 0, 12, "")</f>
        <v>12</v>
      </c>
      <c r="G138" cm="1">
        <f t="array" ref="G138">_xlfn.IFS(D138="First Choice", 1, D138="Second Choice", 2, D138="Third Choice", 3)</f>
        <v>3</v>
      </c>
      <c r="H138">
        <v>1</v>
      </c>
    </row>
    <row r="139" spans="1:8" x14ac:dyDescent="0.2">
      <c r="A139" t="s">
        <v>160</v>
      </c>
      <c r="B139" t="s">
        <v>160</v>
      </c>
      <c r="C139" t="s">
        <v>7</v>
      </c>
      <c r="D139" t="s">
        <v>138</v>
      </c>
      <c r="E139" t="s">
        <v>198</v>
      </c>
      <c r="F139">
        <f>IF(COUNTIF('Gr12'!A$2:A$91, C139) &gt; 0, 12, "")</f>
        <v>12</v>
      </c>
      <c r="G139" cm="1">
        <f t="array" ref="G139">_xlfn.IFS(D139="First Choice", 1, D139="Second Choice", 2, D139="Third Choice", 3)</f>
        <v>2</v>
      </c>
      <c r="H139">
        <v>1</v>
      </c>
    </row>
    <row r="140" spans="1:8" x14ac:dyDescent="0.2">
      <c r="A140" t="s">
        <v>110</v>
      </c>
      <c r="B140" t="s">
        <v>110</v>
      </c>
      <c r="C140" t="s">
        <v>7</v>
      </c>
      <c r="D140" t="s">
        <v>138</v>
      </c>
      <c r="E140" t="s">
        <v>195</v>
      </c>
      <c r="F140">
        <f>IF(COUNTIF('Gr12'!A$2:A$91, C140) &gt; 0, 12, "")</f>
        <v>12</v>
      </c>
      <c r="G140" cm="1">
        <f t="array" ref="G140">_xlfn.IFS(D140="First Choice", 1, D140="Second Choice", 2, D140="Third Choice", 3)</f>
        <v>2</v>
      </c>
      <c r="H140">
        <v>1</v>
      </c>
    </row>
    <row r="141" spans="1:8" x14ac:dyDescent="0.2">
      <c r="A141" t="s">
        <v>172</v>
      </c>
      <c r="B141" t="s">
        <v>202</v>
      </c>
      <c r="C141" t="s">
        <v>7</v>
      </c>
      <c r="D141" t="s">
        <v>2</v>
      </c>
      <c r="E141" t="s">
        <v>180</v>
      </c>
      <c r="F141">
        <f>IF(COUNTIF('Gr12'!A$2:A$91, C141) &gt; 0, 12, "")</f>
        <v>12</v>
      </c>
      <c r="G141" cm="1">
        <f t="array" ref="G141">_xlfn.IFS(D141="First Choice", 1, D141="Second Choice", 2, D141="Third Choice", 3)</f>
        <v>1</v>
      </c>
      <c r="H141">
        <v>1</v>
      </c>
    </row>
    <row r="142" spans="1:8" x14ac:dyDescent="0.2">
      <c r="A142" t="s">
        <v>0</v>
      </c>
      <c r="B142" t="s">
        <v>0</v>
      </c>
      <c r="C142" t="s">
        <v>8</v>
      </c>
      <c r="D142" t="s">
        <v>2</v>
      </c>
      <c r="E142" t="s">
        <v>195</v>
      </c>
      <c r="F142">
        <f>IF(COUNTIF('Gr12'!A$2:A$91, C142) &gt; 0, 12, "")</f>
        <v>12</v>
      </c>
      <c r="G142" cm="1">
        <f t="array" ref="G142">_xlfn.IFS(D142="First Choice", 1, D142="Second Choice", 2, D142="Third Choice", 3)</f>
        <v>1</v>
      </c>
      <c r="H142">
        <v>1</v>
      </c>
    </row>
    <row r="143" spans="1:8" s="4" customFormat="1" ht="14" x14ac:dyDescent="0.2">
      <c r="B143" s="4" t="s">
        <v>163</v>
      </c>
      <c r="C143" s="4" t="s">
        <v>8</v>
      </c>
      <c r="D143" s="4" t="s">
        <v>138</v>
      </c>
      <c r="E143" s="4" t="s">
        <v>195</v>
      </c>
      <c r="G143" s="4" cm="1">
        <f t="array" ref="G143">_xlfn.IFS(D143="First Choice", 1, D143="Second Choice", 2, D143="Third Choice", 3)</f>
        <v>2</v>
      </c>
    </row>
    <row r="144" spans="1:8" x14ac:dyDescent="0.2">
      <c r="A144" t="s">
        <v>115</v>
      </c>
      <c r="B144" t="s">
        <v>115</v>
      </c>
      <c r="C144" t="s">
        <v>8</v>
      </c>
      <c r="D144" t="s">
        <v>2</v>
      </c>
      <c r="E144" t="s">
        <v>197</v>
      </c>
      <c r="F144">
        <f>IF(COUNTIF('Gr12'!A$2:A$91, C144) &gt; 0, 12, "")</f>
        <v>12</v>
      </c>
      <c r="G144" cm="1">
        <f t="array" ref="G144">_xlfn.IFS(D144="First Choice", 1, D144="Second Choice", 2, D144="Third Choice", 3)</f>
        <v>1</v>
      </c>
      <c r="H144">
        <v>1</v>
      </c>
    </row>
    <row r="145" spans="1:8" x14ac:dyDescent="0.2">
      <c r="B145" t="s">
        <v>117</v>
      </c>
      <c r="C145" t="s">
        <v>8</v>
      </c>
      <c r="D145" t="s">
        <v>138</v>
      </c>
      <c r="E145" t="s">
        <v>197</v>
      </c>
      <c r="G145" cm="1">
        <f t="array" ref="G145">_xlfn.IFS(D145="First Choice", 1, D145="Second Choice", 2, D145="Third Choice", 3)</f>
        <v>2</v>
      </c>
    </row>
    <row r="146" spans="1:8" x14ac:dyDescent="0.2">
      <c r="A146" t="s">
        <v>141</v>
      </c>
      <c r="B146" t="s">
        <v>141</v>
      </c>
      <c r="C146" t="s">
        <v>8</v>
      </c>
      <c r="D146" t="s">
        <v>2</v>
      </c>
      <c r="E146" t="s">
        <v>196</v>
      </c>
      <c r="F146">
        <f>IF(COUNTIF('Gr12'!A$2:A$91, C146) &gt; 0, 12, "")</f>
        <v>12</v>
      </c>
      <c r="G146" cm="1">
        <f t="array" ref="G146">_xlfn.IFS(D146="First Choice", 1, D146="Second Choice", 2, D146="Third Choice", 3)</f>
        <v>1</v>
      </c>
      <c r="H146">
        <v>1</v>
      </c>
    </row>
    <row r="147" spans="1:8" x14ac:dyDescent="0.2">
      <c r="A147" t="s">
        <v>156</v>
      </c>
      <c r="B147" t="s">
        <v>156</v>
      </c>
      <c r="C147" t="s">
        <v>8</v>
      </c>
      <c r="D147" t="s">
        <v>139</v>
      </c>
      <c r="E147" t="s">
        <v>198</v>
      </c>
      <c r="F147">
        <f>IF(COUNTIF('Gr12'!A$2:A$91, C147) &gt; 0, 12, "")</f>
        <v>12</v>
      </c>
      <c r="G147" cm="1">
        <f t="array" ref="G147">_xlfn.IFS(D147="First Choice", 1, D147="Second Choice", 2, D147="Third Choice", 3)</f>
        <v>3</v>
      </c>
      <c r="H147">
        <v>1</v>
      </c>
    </row>
    <row r="148" spans="1:8" x14ac:dyDescent="0.2">
      <c r="A148" t="s">
        <v>158</v>
      </c>
      <c r="B148" t="s">
        <v>158</v>
      </c>
      <c r="C148" t="s">
        <v>8</v>
      </c>
      <c r="D148" t="s">
        <v>2</v>
      </c>
      <c r="E148" t="s">
        <v>198</v>
      </c>
      <c r="F148">
        <f>IF(COUNTIF('Gr12'!A$2:A$91, C148) &gt; 0, 12, "")</f>
        <v>12</v>
      </c>
      <c r="G148" cm="1">
        <f t="array" ref="G148">_xlfn.IFS(D148="First Choice", 1, D148="Second Choice", 2, D148="Third Choice", 3)</f>
        <v>1</v>
      </c>
      <c r="H148">
        <v>1</v>
      </c>
    </row>
    <row r="149" spans="1:8" x14ac:dyDescent="0.2">
      <c r="A149" t="s">
        <v>159</v>
      </c>
      <c r="B149" t="s">
        <v>159</v>
      </c>
      <c r="C149" t="s">
        <v>8</v>
      </c>
      <c r="D149" t="s">
        <v>139</v>
      </c>
      <c r="E149" t="s">
        <v>198</v>
      </c>
      <c r="F149">
        <f>IF(COUNTIF('Gr12'!A$2:A$91, C149) &gt; 0, 12, "")</f>
        <v>12</v>
      </c>
      <c r="G149" cm="1">
        <f t="array" ref="G149">_xlfn.IFS(D149="First Choice", 1, D149="Second Choice", 2, D149="Third Choice", 3)</f>
        <v>3</v>
      </c>
      <c r="H149">
        <v>1</v>
      </c>
    </row>
    <row r="150" spans="1:8" x14ac:dyDescent="0.2">
      <c r="A150" t="s">
        <v>160</v>
      </c>
      <c r="B150" t="s">
        <v>160</v>
      </c>
      <c r="C150" t="s">
        <v>8</v>
      </c>
      <c r="D150" t="s">
        <v>138</v>
      </c>
      <c r="E150" t="s">
        <v>198</v>
      </c>
      <c r="F150">
        <f>IF(COUNTIF('Gr12'!A$2:A$91, C150) &gt; 0, 12, "")</f>
        <v>12</v>
      </c>
      <c r="G150" cm="1">
        <f t="array" ref="G150">_xlfn.IFS(D150="First Choice", 1, D150="Second Choice", 2, D150="Third Choice", 3)</f>
        <v>2</v>
      </c>
      <c r="H150">
        <v>1</v>
      </c>
    </row>
    <row r="151" spans="1:8" x14ac:dyDescent="0.2">
      <c r="A151" t="s">
        <v>172</v>
      </c>
      <c r="B151" t="s">
        <v>202</v>
      </c>
      <c r="C151" t="s">
        <v>8</v>
      </c>
      <c r="D151" t="s">
        <v>2</v>
      </c>
      <c r="E151" t="s">
        <v>180</v>
      </c>
      <c r="F151">
        <f>IF(COUNTIF('Gr12'!A$2:A$91, C151) &gt; 0, 12, "")</f>
        <v>12</v>
      </c>
      <c r="G151" cm="1">
        <f t="array" ref="G151">_xlfn.IFS(D151="First Choice", 1, D151="Second Choice", 2, D151="Third Choice", 3)</f>
        <v>1</v>
      </c>
      <c r="H151">
        <v>1</v>
      </c>
    </row>
    <row r="152" spans="1:8" x14ac:dyDescent="0.2">
      <c r="A152" t="s">
        <v>0</v>
      </c>
      <c r="B152" t="s">
        <v>0</v>
      </c>
      <c r="C152" t="s">
        <v>9</v>
      </c>
      <c r="D152" t="s">
        <v>2</v>
      </c>
      <c r="E152" t="s">
        <v>195</v>
      </c>
      <c r="F152">
        <f>IF(COUNTIF('Gr12'!A$2:A$91, C152) &gt; 0, 12, "")</f>
        <v>12</v>
      </c>
      <c r="G152" cm="1">
        <f t="array" ref="G152">_xlfn.IFS(D152="First Choice", 1, D152="Second Choice", 2, D152="Third Choice", 3)</f>
        <v>1</v>
      </c>
      <c r="H152">
        <v>1</v>
      </c>
    </row>
    <row r="153" spans="1:8" x14ac:dyDescent="0.2">
      <c r="B153" t="s">
        <v>110</v>
      </c>
      <c r="C153" t="s">
        <v>9</v>
      </c>
      <c r="D153" t="s">
        <v>138</v>
      </c>
      <c r="E153" t="s">
        <v>195</v>
      </c>
      <c r="G153" cm="1">
        <f t="array" ref="G153">_xlfn.IFS(D153="First Choice", 1, D153="Second Choice", 2, D153="Third Choice", 3)</f>
        <v>2</v>
      </c>
    </row>
    <row r="154" spans="1:8" x14ac:dyDescent="0.2">
      <c r="A154" t="s">
        <v>89</v>
      </c>
      <c r="B154" t="s">
        <v>89</v>
      </c>
      <c r="C154" t="s">
        <v>9</v>
      </c>
      <c r="D154" t="s">
        <v>2</v>
      </c>
      <c r="E154" t="s">
        <v>197</v>
      </c>
      <c r="F154">
        <f>IF(COUNTIF('Gr12'!A$2:A$91, C154) &gt; 0, 12, "")</f>
        <v>12</v>
      </c>
      <c r="G154" cm="1">
        <f t="array" ref="G154">_xlfn.IFS(D154="First Choice", 1, D154="Second Choice", 2, D154="Third Choice", 3)</f>
        <v>1</v>
      </c>
      <c r="H154">
        <v>1</v>
      </c>
    </row>
    <row r="155" spans="1:8" x14ac:dyDescent="0.2">
      <c r="B155" t="s">
        <v>115</v>
      </c>
      <c r="C155" t="s">
        <v>9</v>
      </c>
      <c r="D155" t="s">
        <v>138</v>
      </c>
      <c r="E155" t="s">
        <v>197</v>
      </c>
      <c r="G155" cm="1">
        <f t="array" ref="G155">_xlfn.IFS(D155="First Choice", 1, D155="Second Choice", 2, D155="Third Choice", 3)</f>
        <v>2</v>
      </c>
    </row>
    <row r="156" spans="1:8" x14ac:dyDescent="0.2">
      <c r="A156" t="s">
        <v>107</v>
      </c>
      <c r="B156" t="s">
        <v>200</v>
      </c>
      <c r="C156" t="s">
        <v>9</v>
      </c>
      <c r="D156" t="s">
        <v>2</v>
      </c>
      <c r="E156" t="s">
        <v>180</v>
      </c>
      <c r="F156">
        <f>IF(COUNTIF('Gr12'!A$2:A$91, C156) &gt; 0, 12, "")</f>
        <v>12</v>
      </c>
      <c r="G156" cm="1">
        <f t="array" ref="G156">_xlfn.IFS(D156="First Choice", 1, D156="Second Choice", 2, D156="Third Choice", 3)</f>
        <v>1</v>
      </c>
      <c r="H156">
        <v>1</v>
      </c>
    </row>
    <row r="157" spans="1:8" x14ac:dyDescent="0.2">
      <c r="A157" t="s">
        <v>142</v>
      </c>
      <c r="B157" t="s">
        <v>142</v>
      </c>
      <c r="C157" t="s">
        <v>9</v>
      </c>
      <c r="D157" t="s">
        <v>2</v>
      </c>
      <c r="E157" t="s">
        <v>196</v>
      </c>
      <c r="F157">
        <f>IF(COUNTIF('Gr12'!A$2:A$91, C157) &gt; 0, 12, "")</f>
        <v>12</v>
      </c>
      <c r="G157" cm="1">
        <f t="array" ref="G157">_xlfn.IFS(D157="First Choice", 1, D157="Second Choice", 2, D157="Third Choice", 3)</f>
        <v>1</v>
      </c>
      <c r="H157">
        <v>1</v>
      </c>
    </row>
    <row r="158" spans="1:8" x14ac:dyDescent="0.2">
      <c r="A158" t="s">
        <v>156</v>
      </c>
      <c r="B158" t="s">
        <v>156</v>
      </c>
      <c r="C158" t="s">
        <v>9</v>
      </c>
      <c r="D158" t="s">
        <v>139</v>
      </c>
      <c r="E158" t="s">
        <v>198</v>
      </c>
      <c r="F158">
        <f>IF(COUNTIF('Gr12'!A$2:A$91, C158) &gt; 0, 12, "")</f>
        <v>12</v>
      </c>
      <c r="G158" cm="1">
        <f t="array" ref="G158">_xlfn.IFS(D158="First Choice", 1, D158="Second Choice", 2, D158="Third Choice", 3)</f>
        <v>3</v>
      </c>
      <c r="H158">
        <v>1</v>
      </c>
    </row>
    <row r="159" spans="1:8" x14ac:dyDescent="0.2">
      <c r="A159" t="s">
        <v>157</v>
      </c>
      <c r="B159" t="s">
        <v>157</v>
      </c>
      <c r="C159" t="s">
        <v>9</v>
      </c>
      <c r="D159" t="s">
        <v>138</v>
      </c>
      <c r="E159" t="s">
        <v>198</v>
      </c>
      <c r="F159">
        <f>IF(COUNTIF('Gr12'!A$2:A$91, C159) &gt; 0, 12, "")</f>
        <v>12</v>
      </c>
      <c r="G159" cm="1">
        <f t="array" ref="G159">_xlfn.IFS(D159="First Choice", 1, D159="Second Choice", 2, D159="Third Choice", 3)</f>
        <v>2</v>
      </c>
      <c r="H159">
        <v>1</v>
      </c>
    </row>
    <row r="160" spans="1:8" x14ac:dyDescent="0.2">
      <c r="A160" t="s">
        <v>158</v>
      </c>
      <c r="B160" t="s">
        <v>158</v>
      </c>
      <c r="C160" t="s">
        <v>9</v>
      </c>
      <c r="D160" t="s">
        <v>139</v>
      </c>
      <c r="E160" t="s">
        <v>198</v>
      </c>
      <c r="F160">
        <f>IF(COUNTIF('Gr12'!A$2:A$91, C160) &gt; 0, 12, "")</f>
        <v>12</v>
      </c>
      <c r="G160" cm="1">
        <f t="array" ref="G160">_xlfn.IFS(D160="First Choice", 1, D160="Second Choice", 2, D160="Third Choice", 3)</f>
        <v>3</v>
      </c>
      <c r="H160">
        <v>1</v>
      </c>
    </row>
    <row r="161" spans="1:8" x14ac:dyDescent="0.2">
      <c r="A161" t="s">
        <v>160</v>
      </c>
      <c r="B161" t="s">
        <v>160</v>
      </c>
      <c r="C161" t="s">
        <v>9</v>
      </c>
      <c r="D161" t="s">
        <v>2</v>
      </c>
      <c r="E161" t="s">
        <v>198</v>
      </c>
      <c r="F161">
        <f>IF(COUNTIF('Gr12'!A$2:A$91, C161) &gt; 0, 12, "")</f>
        <v>12</v>
      </c>
      <c r="G161" cm="1">
        <f t="array" ref="G161">_xlfn.IFS(D161="First Choice", 1, D161="Second Choice", 2, D161="Third Choice", 3)</f>
        <v>1</v>
      </c>
      <c r="H161">
        <v>1</v>
      </c>
    </row>
    <row r="162" spans="1:8" x14ac:dyDescent="0.2">
      <c r="A162" t="s">
        <v>0</v>
      </c>
      <c r="B162" t="s">
        <v>0</v>
      </c>
      <c r="C162" t="s">
        <v>10</v>
      </c>
      <c r="D162" t="s">
        <v>2</v>
      </c>
      <c r="E162" t="s">
        <v>195</v>
      </c>
      <c r="F162">
        <f>IF(COUNTIF('Gr12'!A$2:A$91, C162) &gt; 0, 12, "")</f>
        <v>12</v>
      </c>
      <c r="G162" cm="1">
        <f t="array" ref="G162">_xlfn.IFS(D162="First Choice", 1, D162="Second Choice", 2, D162="Third Choice", 3)</f>
        <v>1</v>
      </c>
      <c r="H162">
        <v>1</v>
      </c>
    </row>
    <row r="163" spans="1:8" x14ac:dyDescent="0.2">
      <c r="A163" t="s">
        <v>142</v>
      </c>
      <c r="B163" t="s">
        <v>142</v>
      </c>
      <c r="C163" t="s">
        <v>10</v>
      </c>
      <c r="D163" t="s">
        <v>2</v>
      </c>
      <c r="E163" t="s">
        <v>196</v>
      </c>
      <c r="F163">
        <f>IF(COUNTIF('Gr12'!A$2:A$91, C163) &gt; 0, 12, "")</f>
        <v>12</v>
      </c>
      <c r="G163" cm="1">
        <f t="array" ref="G163">_xlfn.IFS(D163="First Choice", 1, D163="Second Choice", 2, D163="Third Choice", 3)</f>
        <v>1</v>
      </c>
      <c r="H163">
        <v>1</v>
      </c>
    </row>
    <row r="164" spans="1:8" x14ac:dyDescent="0.2">
      <c r="A164" t="s">
        <v>185</v>
      </c>
      <c r="B164" t="s">
        <v>207</v>
      </c>
      <c r="C164" t="s">
        <v>10</v>
      </c>
      <c r="D164" t="s">
        <v>2</v>
      </c>
      <c r="E164" t="s">
        <v>180</v>
      </c>
      <c r="F164">
        <f>IF(COUNTIF('Gr12'!A$2:A$91, C164) &gt; 0, 12, "")</f>
        <v>12</v>
      </c>
      <c r="G164" cm="1">
        <f t="array" ref="G164">_xlfn.IFS(D164="First Choice", 1, D164="Second Choice", 2, D164="Third Choice", 3)</f>
        <v>1</v>
      </c>
      <c r="H164">
        <v>1</v>
      </c>
    </row>
    <row r="165" spans="1:8" x14ac:dyDescent="0.2">
      <c r="A165" t="s">
        <v>155</v>
      </c>
      <c r="B165" t="s">
        <v>155</v>
      </c>
      <c r="C165" t="s">
        <v>10</v>
      </c>
      <c r="D165" t="s">
        <v>2</v>
      </c>
      <c r="E165" t="s">
        <v>197</v>
      </c>
      <c r="F165">
        <f>IF(COUNTIF('Gr12'!A$2:A$91, C165) &gt; 0, 12, "")</f>
        <v>12</v>
      </c>
      <c r="G165" cm="1">
        <f t="array" ref="G165">_xlfn.IFS(D165="First Choice", 1, D165="Second Choice", 2, D165="Third Choice", 3)</f>
        <v>1</v>
      </c>
      <c r="H165">
        <v>1</v>
      </c>
    </row>
    <row r="166" spans="1:8" x14ac:dyDescent="0.2">
      <c r="B166" t="s">
        <v>94</v>
      </c>
      <c r="C166" t="s">
        <v>10</v>
      </c>
      <c r="D166" t="s">
        <v>138</v>
      </c>
      <c r="E166" t="s">
        <v>197</v>
      </c>
      <c r="G166" cm="1">
        <f t="array" ref="G166">_xlfn.IFS(D166="First Choice", 1, D166="Second Choice", 2, D166="Third Choice", 3)</f>
        <v>2</v>
      </c>
      <c r="H166">
        <v>1</v>
      </c>
    </row>
    <row r="167" spans="1:8" x14ac:dyDescent="0.2">
      <c r="B167" t="s">
        <v>115</v>
      </c>
      <c r="C167" t="s">
        <v>10</v>
      </c>
      <c r="D167" t="s">
        <v>139</v>
      </c>
      <c r="E167" t="s">
        <v>197</v>
      </c>
      <c r="G167" cm="1">
        <f t="array" ref="G167">_xlfn.IFS(D167="First Choice", 1, D167="Second Choice", 2, D167="Third Choice", 3)</f>
        <v>3</v>
      </c>
      <c r="H167">
        <v>1</v>
      </c>
    </row>
    <row r="168" spans="1:8" x14ac:dyDescent="0.2">
      <c r="A168" t="s">
        <v>157</v>
      </c>
      <c r="B168" t="s">
        <v>157</v>
      </c>
      <c r="C168" t="s">
        <v>10</v>
      </c>
      <c r="D168" t="s">
        <v>139</v>
      </c>
      <c r="E168" t="s">
        <v>198</v>
      </c>
      <c r="F168">
        <f>IF(COUNTIF('Gr12'!A$2:A$91, C168) &gt; 0, 12, "")</f>
        <v>12</v>
      </c>
      <c r="G168" cm="1">
        <f t="array" ref="G168">_xlfn.IFS(D168="First Choice", 1, D168="Second Choice", 2, D168="Third Choice", 3)</f>
        <v>3</v>
      </c>
      <c r="H168">
        <v>1</v>
      </c>
    </row>
    <row r="169" spans="1:8" x14ac:dyDescent="0.2">
      <c r="A169" t="s">
        <v>158</v>
      </c>
      <c r="B169" t="s">
        <v>158</v>
      </c>
      <c r="C169" t="s">
        <v>10</v>
      </c>
      <c r="D169" t="s">
        <v>139</v>
      </c>
      <c r="E169" t="s">
        <v>198</v>
      </c>
      <c r="F169">
        <f>IF(COUNTIF('Gr12'!A$2:A$91, C169) &gt; 0, 12, "")</f>
        <v>12</v>
      </c>
      <c r="G169" cm="1">
        <f t="array" ref="G169">_xlfn.IFS(D169="First Choice", 1, D169="Second Choice", 2, D169="Third Choice", 3)</f>
        <v>3</v>
      </c>
      <c r="H169">
        <v>1</v>
      </c>
    </row>
    <row r="170" spans="1:8" x14ac:dyDescent="0.2">
      <c r="A170" t="s">
        <v>159</v>
      </c>
      <c r="B170" t="s">
        <v>159</v>
      </c>
      <c r="C170" t="s">
        <v>10</v>
      </c>
      <c r="D170" t="s">
        <v>2</v>
      </c>
      <c r="E170" t="s">
        <v>198</v>
      </c>
      <c r="F170">
        <f>IF(COUNTIF('Gr12'!A$2:A$91, C170) &gt; 0, 12, "")</f>
        <v>12</v>
      </c>
      <c r="G170" cm="1">
        <f t="array" ref="G170">_xlfn.IFS(D170="First Choice", 1, D170="Second Choice", 2, D170="Third Choice", 3)</f>
        <v>1</v>
      </c>
      <c r="H170">
        <v>1</v>
      </c>
    </row>
    <row r="171" spans="1:8" x14ac:dyDescent="0.2">
      <c r="A171" t="s">
        <v>160</v>
      </c>
      <c r="B171" t="s">
        <v>160</v>
      </c>
      <c r="C171" t="s">
        <v>10</v>
      </c>
      <c r="D171" t="s">
        <v>138</v>
      </c>
      <c r="E171" t="s">
        <v>198</v>
      </c>
      <c r="F171">
        <f>IF(COUNTIF('Gr12'!A$2:A$91, C171) &gt; 0, 12, "")</f>
        <v>12</v>
      </c>
      <c r="G171" cm="1">
        <f t="array" ref="G171">_xlfn.IFS(D171="First Choice", 1, D171="Second Choice", 2, D171="Third Choice", 3)</f>
        <v>2</v>
      </c>
      <c r="H171">
        <v>1</v>
      </c>
    </row>
    <row r="172" spans="1:8" x14ac:dyDescent="0.2">
      <c r="A172" t="s">
        <v>174</v>
      </c>
      <c r="B172" t="s">
        <v>174</v>
      </c>
      <c r="C172" t="s">
        <v>10</v>
      </c>
      <c r="D172" t="s">
        <v>2</v>
      </c>
      <c r="E172" t="s">
        <v>196</v>
      </c>
      <c r="F172">
        <f>IF(COUNTIF('Gr12'!A$2:A$91, C172) &gt; 0, 12, "")</f>
        <v>12</v>
      </c>
      <c r="G172" cm="1">
        <f t="array" ref="G172">_xlfn.IFS(D172="First Choice", 1, D172="Second Choice", 2, D172="Third Choice", 3)</f>
        <v>1</v>
      </c>
      <c r="H172">
        <v>1</v>
      </c>
    </row>
    <row r="173" spans="1:8" x14ac:dyDescent="0.2">
      <c r="A173" t="s">
        <v>0</v>
      </c>
      <c r="B173" t="s">
        <v>0</v>
      </c>
      <c r="C173" t="s">
        <v>11</v>
      </c>
      <c r="D173" t="s">
        <v>2</v>
      </c>
      <c r="E173" t="s">
        <v>195</v>
      </c>
      <c r="F173">
        <f>IF(COUNTIF('Gr12'!A$2:A$91, C173) &gt; 0, 12, "")</f>
        <v>12</v>
      </c>
      <c r="G173" cm="1">
        <f t="array" ref="G173">_xlfn.IFS(D173="First Choice", 1, D173="Second Choice", 2, D173="Third Choice", 3)</f>
        <v>1</v>
      </c>
      <c r="H173">
        <v>1</v>
      </c>
    </row>
    <row r="174" spans="1:8" x14ac:dyDescent="0.2">
      <c r="B174" t="s">
        <v>110</v>
      </c>
      <c r="C174" t="s">
        <v>11</v>
      </c>
      <c r="D174" t="s">
        <v>138</v>
      </c>
      <c r="E174" t="s">
        <v>195</v>
      </c>
      <c r="G174" cm="1">
        <f t="array" ref="G174">_xlfn.IFS(D174="First Choice", 1, D174="Second Choice", 2, D174="Third Choice", 3)</f>
        <v>2</v>
      </c>
      <c r="H174">
        <v>1</v>
      </c>
    </row>
    <row r="175" spans="1:8" x14ac:dyDescent="0.2">
      <c r="A175" t="s">
        <v>94</v>
      </c>
      <c r="B175" t="s">
        <v>94</v>
      </c>
      <c r="C175" t="s">
        <v>11</v>
      </c>
      <c r="D175" t="s">
        <v>2</v>
      </c>
      <c r="E175" t="s">
        <v>197</v>
      </c>
      <c r="F175">
        <f>IF(COUNTIF('Gr12'!A$2:A$91, C175) &gt; 0, 12, "")</f>
        <v>12</v>
      </c>
      <c r="G175" cm="1">
        <f t="array" ref="G175">_xlfn.IFS(D175="First Choice", 1, D175="Second Choice", 2, D175="Third Choice", 3)</f>
        <v>1</v>
      </c>
      <c r="H175">
        <v>1</v>
      </c>
    </row>
    <row r="176" spans="1:8" x14ac:dyDescent="0.2">
      <c r="B176" t="s">
        <v>115</v>
      </c>
      <c r="C176" t="s">
        <v>11</v>
      </c>
      <c r="D176" t="s">
        <v>138</v>
      </c>
      <c r="E176" t="s">
        <v>197</v>
      </c>
      <c r="G176" cm="1">
        <f t="array" ref="G176">_xlfn.IFS(D176="First Choice", 1, D176="Second Choice", 2, D176="Third Choice", 3)</f>
        <v>2</v>
      </c>
      <c r="H176">
        <v>1</v>
      </c>
    </row>
    <row r="177" spans="1:8" x14ac:dyDescent="0.2">
      <c r="A177" t="s">
        <v>142</v>
      </c>
      <c r="B177" t="s">
        <v>142</v>
      </c>
      <c r="C177" t="s">
        <v>11</v>
      </c>
      <c r="D177" t="s">
        <v>2</v>
      </c>
      <c r="E177" t="s">
        <v>196</v>
      </c>
      <c r="F177">
        <f>IF(COUNTIF('Gr12'!A$2:A$91, C177) &gt; 0, 12, "")</f>
        <v>12</v>
      </c>
      <c r="G177" cm="1">
        <f t="array" ref="G177">_xlfn.IFS(D177="First Choice", 1, D177="Second Choice", 2, D177="Third Choice", 3)</f>
        <v>1</v>
      </c>
      <c r="H177">
        <v>1</v>
      </c>
    </row>
    <row r="178" spans="1:8" x14ac:dyDescent="0.2">
      <c r="A178" t="s">
        <v>157</v>
      </c>
      <c r="B178" t="s">
        <v>157</v>
      </c>
      <c r="C178" t="s">
        <v>11</v>
      </c>
      <c r="D178" t="s">
        <v>139</v>
      </c>
      <c r="E178" t="s">
        <v>198</v>
      </c>
      <c r="F178">
        <f>IF(COUNTIF('Gr12'!A$2:A$91, C178) &gt; 0, 12, "")</f>
        <v>12</v>
      </c>
      <c r="G178" cm="1">
        <f t="array" ref="G178">_xlfn.IFS(D178="First Choice", 1, D178="Second Choice", 2, D178="Third Choice", 3)</f>
        <v>3</v>
      </c>
      <c r="H178">
        <v>1</v>
      </c>
    </row>
    <row r="179" spans="1:8" x14ac:dyDescent="0.2">
      <c r="A179" t="s">
        <v>158</v>
      </c>
      <c r="B179" t="s">
        <v>158</v>
      </c>
      <c r="C179" t="s">
        <v>11</v>
      </c>
      <c r="D179" t="s">
        <v>2</v>
      </c>
      <c r="E179" t="s">
        <v>198</v>
      </c>
      <c r="F179">
        <f>IF(COUNTIF('Gr12'!A$2:A$91, C179) &gt; 0, 12, "")</f>
        <v>12</v>
      </c>
      <c r="G179" cm="1">
        <f t="array" ref="G179">_xlfn.IFS(D179="First Choice", 1, D179="Second Choice", 2, D179="Third Choice", 3)</f>
        <v>1</v>
      </c>
      <c r="H179">
        <v>1</v>
      </c>
    </row>
    <row r="180" spans="1:8" x14ac:dyDescent="0.2">
      <c r="A180" t="s">
        <v>159</v>
      </c>
      <c r="B180" t="s">
        <v>159</v>
      </c>
      <c r="C180" t="s">
        <v>11</v>
      </c>
      <c r="D180" t="s">
        <v>138</v>
      </c>
      <c r="E180" t="s">
        <v>198</v>
      </c>
      <c r="F180">
        <f>IF(COUNTIF('Gr12'!A$2:A$91, C180) &gt; 0, 12, "")</f>
        <v>12</v>
      </c>
      <c r="G180" cm="1">
        <f t="array" ref="G180">_xlfn.IFS(D180="First Choice", 1, D180="Second Choice", 2, D180="Third Choice", 3)</f>
        <v>2</v>
      </c>
      <c r="H180">
        <v>1</v>
      </c>
    </row>
    <row r="181" spans="1:8" x14ac:dyDescent="0.2">
      <c r="A181" t="s">
        <v>160</v>
      </c>
      <c r="B181" t="s">
        <v>160</v>
      </c>
      <c r="C181" t="s">
        <v>11</v>
      </c>
      <c r="D181" t="s">
        <v>139</v>
      </c>
      <c r="E181" t="s">
        <v>198</v>
      </c>
      <c r="F181">
        <f>IF(COUNTIF('Gr12'!A$2:A$91, C181) &gt; 0, 12, "")</f>
        <v>12</v>
      </c>
      <c r="G181" cm="1">
        <f t="array" ref="G181">_xlfn.IFS(D181="First Choice", 1, D181="Second Choice", 2, D181="Third Choice", 3)</f>
        <v>3</v>
      </c>
      <c r="H181">
        <v>1</v>
      </c>
    </row>
    <row r="182" spans="1:8" x14ac:dyDescent="0.2">
      <c r="A182" t="s">
        <v>173</v>
      </c>
      <c r="B182" s="2" t="s">
        <v>203</v>
      </c>
      <c r="C182" t="s">
        <v>11</v>
      </c>
      <c r="D182" t="s">
        <v>2</v>
      </c>
      <c r="E182" t="s">
        <v>180</v>
      </c>
      <c r="F182">
        <f>IF(COUNTIF('Gr12'!A$2:A$91, C182) &gt; 0, 12, "")</f>
        <v>12</v>
      </c>
      <c r="G182" cm="1">
        <f t="array" ref="G182">_xlfn.IFS(D182="First Choice", 1, D182="Second Choice", 2, D182="Third Choice", 3)</f>
        <v>1</v>
      </c>
      <c r="H182">
        <v>1</v>
      </c>
    </row>
    <row r="183" spans="1:8" x14ac:dyDescent="0.2">
      <c r="A183" t="s">
        <v>174</v>
      </c>
      <c r="B183" t="s">
        <v>174</v>
      </c>
      <c r="C183" t="s">
        <v>11</v>
      </c>
      <c r="D183" t="s">
        <v>2</v>
      </c>
      <c r="E183" t="s">
        <v>196</v>
      </c>
      <c r="F183">
        <f>IF(COUNTIF('Gr12'!A$2:A$91, C183) &gt; 0, 12, "")</f>
        <v>12</v>
      </c>
      <c r="G183" cm="1">
        <f t="array" ref="G183">_xlfn.IFS(D183="First Choice", 1, D183="Second Choice", 2, D183="Third Choice", 3)</f>
        <v>1</v>
      </c>
      <c r="H183">
        <v>1</v>
      </c>
    </row>
    <row r="184" spans="1:8" x14ac:dyDescent="0.2">
      <c r="A184" t="s">
        <v>45</v>
      </c>
      <c r="B184" t="s">
        <v>45</v>
      </c>
      <c r="C184" t="s">
        <v>51</v>
      </c>
      <c r="D184" t="s">
        <v>2</v>
      </c>
      <c r="E184" t="s">
        <v>195</v>
      </c>
      <c r="F184">
        <f>IF(COUNTIF('Gr12'!A$2:A$91, C184) &gt; 0, 12, "")</f>
        <v>12</v>
      </c>
      <c r="G184" cm="1">
        <f t="array" ref="G184">_xlfn.IFS(D184="First Choice", 1, D184="Second Choice", 2, D184="Third Choice", 3)</f>
        <v>1</v>
      </c>
      <c r="H184">
        <v>1</v>
      </c>
    </row>
    <row r="185" spans="1:8" x14ac:dyDescent="0.2">
      <c r="B185" t="s">
        <v>163</v>
      </c>
      <c r="C185" t="s">
        <v>51</v>
      </c>
      <c r="D185" t="s">
        <v>138</v>
      </c>
      <c r="E185" t="s">
        <v>195</v>
      </c>
      <c r="G185" cm="1">
        <f t="array" ref="G185">_xlfn.IFS(D185="First Choice", 1, D185="Second Choice", 2, D185="Third Choice", 3)</f>
        <v>2</v>
      </c>
      <c r="H185">
        <v>1</v>
      </c>
    </row>
    <row r="186" spans="1:8" x14ac:dyDescent="0.2">
      <c r="A186" t="s">
        <v>94</v>
      </c>
      <c r="B186" t="s">
        <v>94</v>
      </c>
      <c r="C186" t="s">
        <v>51</v>
      </c>
      <c r="D186" t="s">
        <v>2</v>
      </c>
      <c r="E186" t="s">
        <v>197</v>
      </c>
      <c r="F186">
        <f>IF(COUNTIF('Gr12'!A$2:A$91, C186) &gt; 0, 12, "")</f>
        <v>12</v>
      </c>
      <c r="G186" cm="1">
        <f t="array" ref="G186">_xlfn.IFS(D186="First Choice", 1, D186="Second Choice", 2, D186="Third Choice", 3)</f>
        <v>1</v>
      </c>
      <c r="H186">
        <v>1</v>
      </c>
    </row>
    <row r="187" spans="1:8" x14ac:dyDescent="0.2">
      <c r="B187" t="s">
        <v>117</v>
      </c>
      <c r="C187" t="s">
        <v>51</v>
      </c>
      <c r="D187" t="s">
        <v>138</v>
      </c>
      <c r="E187" t="s">
        <v>197</v>
      </c>
      <c r="G187" cm="1">
        <f t="array" ref="G187">_xlfn.IFS(D187="First Choice", 1, D187="Second Choice", 2, D187="Third Choice", 3)</f>
        <v>2</v>
      </c>
      <c r="H187">
        <v>1</v>
      </c>
    </row>
    <row r="188" spans="1:8" x14ac:dyDescent="0.2">
      <c r="A188" t="s">
        <v>142</v>
      </c>
      <c r="B188" t="s">
        <v>142</v>
      </c>
      <c r="C188" t="s">
        <v>51</v>
      </c>
      <c r="D188" t="s">
        <v>2</v>
      </c>
      <c r="E188" t="s">
        <v>196</v>
      </c>
      <c r="F188">
        <f>IF(COUNTIF('Gr12'!A$2:A$91, C188) &gt; 0, 12, "")</f>
        <v>12</v>
      </c>
      <c r="G188" cm="1">
        <f t="array" ref="G188">_xlfn.IFS(D188="First Choice", 1, D188="Second Choice", 2, D188="Third Choice", 3)</f>
        <v>1</v>
      </c>
      <c r="H188">
        <v>1</v>
      </c>
    </row>
    <row r="189" spans="1:8" x14ac:dyDescent="0.2">
      <c r="A189" t="s">
        <v>156</v>
      </c>
      <c r="B189" t="s">
        <v>156</v>
      </c>
      <c r="C189" t="s">
        <v>51</v>
      </c>
      <c r="D189" t="s">
        <v>139</v>
      </c>
      <c r="E189" t="s">
        <v>198</v>
      </c>
      <c r="F189">
        <f>IF(COUNTIF('Gr12'!A$2:A$91, C189) &gt; 0, 12, "")</f>
        <v>12</v>
      </c>
      <c r="G189" cm="1">
        <f t="array" ref="G189">_xlfn.IFS(D189="First Choice", 1, D189="Second Choice", 2, D189="Third Choice", 3)</f>
        <v>3</v>
      </c>
      <c r="H189">
        <v>1</v>
      </c>
    </row>
    <row r="190" spans="1:8" x14ac:dyDescent="0.2">
      <c r="A190" t="s">
        <v>157</v>
      </c>
      <c r="B190" t="s">
        <v>157</v>
      </c>
      <c r="C190" t="s">
        <v>51</v>
      </c>
      <c r="D190" t="s">
        <v>139</v>
      </c>
      <c r="E190" t="s">
        <v>198</v>
      </c>
      <c r="F190">
        <f>IF(COUNTIF('Gr12'!A$2:A$91, C190) &gt; 0, 12, "")</f>
        <v>12</v>
      </c>
      <c r="G190" cm="1">
        <f t="array" ref="G190">_xlfn.IFS(D190="First Choice", 1, D190="Second Choice", 2, D190="Third Choice", 3)</f>
        <v>3</v>
      </c>
      <c r="H190">
        <v>1</v>
      </c>
    </row>
    <row r="191" spans="1:8" x14ac:dyDescent="0.2">
      <c r="A191" t="s">
        <v>158</v>
      </c>
      <c r="B191" t="s">
        <v>158</v>
      </c>
      <c r="C191" t="s">
        <v>51</v>
      </c>
      <c r="D191" t="s">
        <v>2</v>
      </c>
      <c r="E191" t="s">
        <v>198</v>
      </c>
      <c r="F191">
        <f>IF(COUNTIF('Gr12'!A$2:A$91, C191) &gt; 0, 12, "")</f>
        <v>12</v>
      </c>
      <c r="G191" cm="1">
        <f t="array" ref="G191">_xlfn.IFS(D191="First Choice", 1, D191="Second Choice", 2, D191="Third Choice", 3)</f>
        <v>1</v>
      </c>
      <c r="H191">
        <v>1</v>
      </c>
    </row>
    <row r="192" spans="1:8" x14ac:dyDescent="0.2">
      <c r="A192" t="s">
        <v>160</v>
      </c>
      <c r="B192" t="s">
        <v>160</v>
      </c>
      <c r="C192" t="s">
        <v>51</v>
      </c>
      <c r="D192" t="s">
        <v>138</v>
      </c>
      <c r="E192" t="s">
        <v>198</v>
      </c>
      <c r="F192">
        <f>IF(COUNTIF('Gr12'!A$2:A$91, C192) &gt; 0, 12, "")</f>
        <v>12</v>
      </c>
      <c r="G192" cm="1">
        <f t="array" ref="G192">_xlfn.IFS(D192="First Choice", 1, D192="Second Choice", 2, D192="Third Choice", 3)</f>
        <v>2</v>
      </c>
      <c r="H192">
        <v>1</v>
      </c>
    </row>
    <row r="193" spans="1:8" x14ac:dyDescent="0.2">
      <c r="A193" s="2" t="s">
        <v>184</v>
      </c>
      <c r="B193" t="s">
        <v>205</v>
      </c>
      <c r="C193" t="s">
        <v>51</v>
      </c>
      <c r="D193" t="s">
        <v>2</v>
      </c>
      <c r="E193" t="s">
        <v>180</v>
      </c>
      <c r="F193">
        <f>IF(COUNTIF('Gr12'!A$2:A$91, C193) &gt; 0, 12, "")</f>
        <v>12</v>
      </c>
      <c r="G193" cm="1">
        <f t="array" ref="G193">_xlfn.IFS(D193="First Choice", 1, D193="Second Choice", 2, D193="Third Choice", 3)</f>
        <v>1</v>
      </c>
      <c r="H193">
        <v>1</v>
      </c>
    </row>
    <row r="194" spans="1:8" x14ac:dyDescent="0.2">
      <c r="A194" t="s">
        <v>177</v>
      </c>
      <c r="B194" t="s">
        <v>177</v>
      </c>
      <c r="C194" t="s">
        <v>51</v>
      </c>
      <c r="D194" t="s">
        <v>2</v>
      </c>
      <c r="E194" t="s">
        <v>181</v>
      </c>
      <c r="F194">
        <f>IF(COUNTIF('Gr12'!A$2:A$91, C194) &gt; 0, 12, "")</f>
        <v>12</v>
      </c>
      <c r="G194" cm="1">
        <f t="array" ref="G194">_xlfn.IFS(D194="First Choice", 1, D194="Second Choice", 2, D194="Third Choice", 3)</f>
        <v>1</v>
      </c>
      <c r="H194">
        <v>0.5</v>
      </c>
    </row>
    <row r="195" spans="1:8" x14ac:dyDescent="0.2">
      <c r="A195" t="s">
        <v>0</v>
      </c>
      <c r="B195" t="s">
        <v>0</v>
      </c>
      <c r="C195" t="s">
        <v>12</v>
      </c>
      <c r="D195" t="s">
        <v>2</v>
      </c>
      <c r="E195" t="s">
        <v>195</v>
      </c>
      <c r="F195">
        <f>IF(COUNTIF('Gr12'!A$2:A$91, C195) &gt; 0, 12, "")</f>
        <v>12</v>
      </c>
      <c r="G195" cm="1">
        <f t="array" ref="G195">_xlfn.IFS(D195="First Choice", 1, D195="Second Choice", 2, D195="Third Choice", 3)</f>
        <v>1</v>
      </c>
      <c r="H195">
        <v>1</v>
      </c>
    </row>
    <row r="196" spans="1:8" x14ac:dyDescent="0.2">
      <c r="B196" t="s">
        <v>110</v>
      </c>
      <c r="C196" t="s">
        <v>12</v>
      </c>
      <c r="D196" t="s">
        <v>138</v>
      </c>
      <c r="E196" t="s">
        <v>195</v>
      </c>
      <c r="G196" cm="1">
        <f t="array" ref="G196">_xlfn.IFS(D196="First Choice", 1, D196="Second Choice", 2, D196="Third Choice", 3)</f>
        <v>2</v>
      </c>
      <c r="H196">
        <v>1</v>
      </c>
    </row>
    <row r="197" spans="1:8" x14ac:dyDescent="0.2">
      <c r="A197" t="s">
        <v>117</v>
      </c>
      <c r="B197" t="s">
        <v>117</v>
      </c>
      <c r="C197" t="s">
        <v>12</v>
      </c>
      <c r="D197" t="s">
        <v>2</v>
      </c>
      <c r="E197" t="s">
        <v>197</v>
      </c>
      <c r="F197">
        <f>IF(COUNTIF('Gr12'!A$2:A$91, C197) &gt; 0, 12, "")</f>
        <v>12</v>
      </c>
      <c r="G197" cm="1">
        <f t="array" ref="G197">_xlfn.IFS(D197="First Choice", 1, D197="Second Choice", 2, D197="Third Choice", 3)</f>
        <v>1</v>
      </c>
      <c r="H197">
        <v>1</v>
      </c>
    </row>
    <row r="198" spans="1:8" x14ac:dyDescent="0.2">
      <c r="B198" t="s">
        <v>115</v>
      </c>
      <c r="C198" t="s">
        <v>12</v>
      </c>
      <c r="D198" t="s">
        <v>138</v>
      </c>
      <c r="E198" t="s">
        <v>197</v>
      </c>
      <c r="G198" cm="1">
        <f t="array" ref="G198">_xlfn.IFS(D198="First Choice", 1, D198="Second Choice", 2, D198="Third Choice", 3)</f>
        <v>2</v>
      </c>
      <c r="H198">
        <v>1</v>
      </c>
    </row>
    <row r="199" spans="1:8" x14ac:dyDescent="0.2">
      <c r="A199" t="s">
        <v>141</v>
      </c>
      <c r="B199" t="s">
        <v>141</v>
      </c>
      <c r="C199" t="s">
        <v>12</v>
      </c>
      <c r="D199" t="s">
        <v>2</v>
      </c>
      <c r="E199" t="s">
        <v>196</v>
      </c>
      <c r="F199">
        <f>IF(COUNTIF('Gr12'!A$2:A$91, C199) &gt; 0, 12, "")</f>
        <v>12</v>
      </c>
      <c r="G199" cm="1">
        <f t="array" ref="G199">_xlfn.IFS(D199="First Choice", 1, D199="Second Choice", 2, D199="Third Choice", 3)</f>
        <v>1</v>
      </c>
      <c r="H199">
        <v>1</v>
      </c>
    </row>
    <row r="200" spans="1:8" x14ac:dyDescent="0.2">
      <c r="A200" t="s">
        <v>156</v>
      </c>
      <c r="B200" t="s">
        <v>156</v>
      </c>
      <c r="C200" t="s">
        <v>12</v>
      </c>
      <c r="D200" t="s">
        <v>2</v>
      </c>
      <c r="E200" t="s">
        <v>198</v>
      </c>
      <c r="F200">
        <f>IF(COUNTIF('Gr12'!A$2:A$91, C200) &gt; 0, 12, "")</f>
        <v>12</v>
      </c>
      <c r="G200" cm="1">
        <f t="array" ref="G200">_xlfn.IFS(D200="First Choice", 1, D200="Second Choice", 2, D200="Third Choice", 3)</f>
        <v>1</v>
      </c>
      <c r="H200">
        <v>1</v>
      </c>
    </row>
    <row r="201" spans="1:8" x14ac:dyDescent="0.2">
      <c r="A201" t="s">
        <v>158</v>
      </c>
      <c r="B201" t="s">
        <v>158</v>
      </c>
      <c r="C201" t="s">
        <v>12</v>
      </c>
      <c r="D201" t="s">
        <v>2</v>
      </c>
      <c r="E201" t="s">
        <v>198</v>
      </c>
      <c r="F201">
        <f>IF(COUNTIF('Gr12'!A$2:A$91, C201) &gt; 0, 12, "")</f>
        <v>12</v>
      </c>
      <c r="G201" cm="1">
        <f t="array" ref="G201">_xlfn.IFS(D201="First Choice", 1, D201="Second Choice", 2, D201="Third Choice", 3)</f>
        <v>1</v>
      </c>
      <c r="H201">
        <v>1</v>
      </c>
    </row>
    <row r="202" spans="1:8" x14ac:dyDescent="0.2">
      <c r="A202" t="s">
        <v>159</v>
      </c>
      <c r="B202" t="s">
        <v>159</v>
      </c>
      <c r="C202" t="s">
        <v>12</v>
      </c>
      <c r="D202" t="s">
        <v>139</v>
      </c>
      <c r="E202" t="s">
        <v>198</v>
      </c>
      <c r="F202">
        <f>IF(COUNTIF('Gr12'!A$2:A$91, C202) &gt; 0, 12, "")</f>
        <v>12</v>
      </c>
      <c r="G202" cm="1">
        <f t="array" ref="G202">_xlfn.IFS(D202="First Choice", 1, D202="Second Choice", 2, D202="Third Choice", 3)</f>
        <v>3</v>
      </c>
      <c r="H202">
        <v>1</v>
      </c>
    </row>
    <row r="203" spans="1:8" x14ac:dyDescent="0.2">
      <c r="A203" t="s">
        <v>160</v>
      </c>
      <c r="B203" t="s">
        <v>160</v>
      </c>
      <c r="C203" t="s">
        <v>12</v>
      </c>
      <c r="D203" t="s">
        <v>138</v>
      </c>
      <c r="E203" t="s">
        <v>198</v>
      </c>
      <c r="F203">
        <f>IF(COUNTIF('Gr12'!A$2:A$91, C203) &gt; 0, 12, "")</f>
        <v>12</v>
      </c>
      <c r="G203" cm="1">
        <f t="array" ref="G203">_xlfn.IFS(D203="First Choice", 1, D203="Second Choice", 2, D203="Third Choice", 3)</f>
        <v>2</v>
      </c>
      <c r="H203">
        <v>1</v>
      </c>
    </row>
    <row r="204" spans="1:8" x14ac:dyDescent="0.2">
      <c r="A204" t="s">
        <v>187</v>
      </c>
      <c r="B204" t="s">
        <v>204</v>
      </c>
      <c r="C204" t="s">
        <v>12</v>
      </c>
      <c r="D204" t="s">
        <v>2</v>
      </c>
      <c r="E204" t="s">
        <v>180</v>
      </c>
      <c r="F204">
        <f>IF(COUNTIF('Gr12'!A$2:A$91, C204) &gt; 0, 12, "")</f>
        <v>12</v>
      </c>
      <c r="G204" cm="1">
        <f t="array" ref="G204">_xlfn.IFS(D204="First Choice", 1, D204="Second Choice", 2, D204="Third Choice", 3)</f>
        <v>1</v>
      </c>
      <c r="H204">
        <v>1</v>
      </c>
    </row>
    <row r="205" spans="1:8" x14ac:dyDescent="0.2">
      <c r="A205" t="s">
        <v>0</v>
      </c>
      <c r="B205" t="s">
        <v>0</v>
      </c>
      <c r="C205" t="s">
        <v>13</v>
      </c>
      <c r="D205" t="s">
        <v>2</v>
      </c>
      <c r="E205" t="s">
        <v>195</v>
      </c>
      <c r="F205">
        <f>IF(COUNTIF('Gr12'!A$2:A$91, C205) &gt; 0, 12, "")</f>
        <v>12</v>
      </c>
      <c r="G205" cm="1">
        <f t="array" ref="G205">_xlfn.IFS(D205="First Choice", 1, D205="Second Choice", 2, D205="Third Choice", 3)</f>
        <v>1</v>
      </c>
      <c r="H205">
        <v>1</v>
      </c>
    </row>
    <row r="206" spans="1:8" x14ac:dyDescent="0.2">
      <c r="A206" t="s">
        <v>117</v>
      </c>
      <c r="B206" t="s">
        <v>117</v>
      </c>
      <c r="C206" t="s">
        <v>13</v>
      </c>
      <c r="D206" t="s">
        <v>2</v>
      </c>
      <c r="E206" t="s">
        <v>197</v>
      </c>
      <c r="F206">
        <f>IF(COUNTIF('Gr12'!A$2:A$91, C206) &gt; 0, 12, "")</f>
        <v>12</v>
      </c>
      <c r="G206" cm="1">
        <f t="array" ref="G206">_xlfn.IFS(D206="First Choice", 1, D206="Second Choice", 2, D206="Third Choice", 3)</f>
        <v>1</v>
      </c>
      <c r="H206">
        <v>1</v>
      </c>
    </row>
    <row r="207" spans="1:8" x14ac:dyDescent="0.2">
      <c r="B207" t="s">
        <v>115</v>
      </c>
      <c r="C207" t="s">
        <v>13</v>
      </c>
      <c r="D207" t="s">
        <v>138</v>
      </c>
      <c r="E207" t="s">
        <v>197</v>
      </c>
      <c r="G207" cm="1">
        <f t="array" ref="G207">_xlfn.IFS(D207="First Choice", 1, D207="Second Choice", 2, D207="Third Choice", 3)</f>
        <v>2</v>
      </c>
      <c r="H207">
        <v>1</v>
      </c>
    </row>
    <row r="208" spans="1:8" x14ac:dyDescent="0.2">
      <c r="A208" t="s">
        <v>156</v>
      </c>
      <c r="B208" t="s">
        <v>156</v>
      </c>
      <c r="C208" t="s">
        <v>13</v>
      </c>
      <c r="D208" t="s">
        <v>2</v>
      </c>
      <c r="E208" t="s">
        <v>198</v>
      </c>
      <c r="F208">
        <f>IF(COUNTIF('Gr12'!A$2:A$91, C208) &gt; 0, 12, "")</f>
        <v>12</v>
      </c>
      <c r="G208" cm="1">
        <f t="array" ref="G208">_xlfn.IFS(D208="First Choice", 1, D208="Second Choice", 2, D208="Third Choice", 3)</f>
        <v>1</v>
      </c>
      <c r="H208">
        <v>1</v>
      </c>
    </row>
    <row r="209" spans="1:8" x14ac:dyDescent="0.2">
      <c r="A209" t="s">
        <v>157</v>
      </c>
      <c r="B209" t="s">
        <v>157</v>
      </c>
      <c r="C209" t="s">
        <v>13</v>
      </c>
      <c r="D209" t="s">
        <v>139</v>
      </c>
      <c r="E209" t="s">
        <v>198</v>
      </c>
      <c r="F209">
        <f>IF(COUNTIF('Gr12'!A$2:A$91, C209) &gt; 0, 12, "")</f>
        <v>12</v>
      </c>
      <c r="G209" cm="1">
        <f t="array" ref="G209">_xlfn.IFS(D209="First Choice", 1, D209="Second Choice", 2, D209="Third Choice", 3)</f>
        <v>3</v>
      </c>
      <c r="H209">
        <v>1</v>
      </c>
    </row>
    <row r="210" spans="1:8" x14ac:dyDescent="0.2">
      <c r="A210" t="s">
        <v>158</v>
      </c>
      <c r="B210" t="s">
        <v>158</v>
      </c>
      <c r="C210" t="s">
        <v>13</v>
      </c>
      <c r="D210" t="s">
        <v>138</v>
      </c>
      <c r="E210" t="s">
        <v>198</v>
      </c>
      <c r="F210">
        <f>IF(COUNTIF('Gr12'!A$2:A$91, C210) &gt; 0, 12, "")</f>
        <v>12</v>
      </c>
      <c r="G210" cm="1">
        <f t="array" ref="G210">_xlfn.IFS(D210="First Choice", 1, D210="Second Choice", 2, D210="Third Choice", 3)</f>
        <v>2</v>
      </c>
      <c r="H210">
        <v>1</v>
      </c>
    </row>
    <row r="211" spans="1:8" x14ac:dyDescent="0.2">
      <c r="A211" t="s">
        <v>160</v>
      </c>
      <c r="B211" t="s">
        <v>160</v>
      </c>
      <c r="C211" t="s">
        <v>13</v>
      </c>
      <c r="D211" t="s">
        <v>139</v>
      </c>
      <c r="E211" t="s">
        <v>198</v>
      </c>
      <c r="F211">
        <f>IF(COUNTIF('Gr12'!A$2:A$91, C211) &gt; 0, 12, "")</f>
        <v>12</v>
      </c>
      <c r="G211" cm="1">
        <f t="array" ref="G211">_xlfn.IFS(D211="First Choice", 1, D211="Second Choice", 2, D211="Third Choice", 3)</f>
        <v>3</v>
      </c>
      <c r="H211">
        <v>1</v>
      </c>
    </row>
    <row r="212" spans="1:8" x14ac:dyDescent="0.2">
      <c r="A212" t="s">
        <v>173</v>
      </c>
      <c r="B212" s="2" t="s">
        <v>203</v>
      </c>
      <c r="C212" t="s">
        <v>13</v>
      </c>
      <c r="D212" t="s">
        <v>2</v>
      </c>
      <c r="E212" t="s">
        <v>180</v>
      </c>
      <c r="F212">
        <f>IF(COUNTIF('Gr12'!A$2:A$91, C212) &gt; 0, 12, "")</f>
        <v>12</v>
      </c>
      <c r="G212" cm="1">
        <f t="array" ref="G212">_xlfn.IFS(D212="First Choice", 1, D212="Second Choice", 2, D212="Third Choice", 3)</f>
        <v>1</v>
      </c>
      <c r="H212">
        <v>1</v>
      </c>
    </row>
    <row r="213" spans="1:8" x14ac:dyDescent="0.2">
      <c r="A213" t="s">
        <v>174</v>
      </c>
      <c r="B213" t="s">
        <v>174</v>
      </c>
      <c r="C213" t="s">
        <v>13</v>
      </c>
      <c r="D213" t="s">
        <v>2</v>
      </c>
      <c r="E213" t="s">
        <v>196</v>
      </c>
      <c r="F213">
        <f>IF(COUNTIF('Gr12'!A$2:A$91, C213) &gt; 0, 12, "")</f>
        <v>12</v>
      </c>
      <c r="G213" cm="1">
        <f t="array" ref="G213">_xlfn.IFS(D213="First Choice", 1, D213="Second Choice", 2, D213="Third Choice", 3)</f>
        <v>1</v>
      </c>
      <c r="H213">
        <v>1</v>
      </c>
    </row>
    <row r="214" spans="1:8" x14ac:dyDescent="0.2">
      <c r="A214" t="s">
        <v>175</v>
      </c>
      <c r="B214" t="s">
        <v>175</v>
      </c>
      <c r="C214" t="s">
        <v>13</v>
      </c>
      <c r="D214" t="s">
        <v>2</v>
      </c>
      <c r="E214" t="s">
        <v>181</v>
      </c>
      <c r="F214">
        <f>IF(COUNTIF('Gr12'!A$2:A$91, C214) &gt; 0, 12, "")</f>
        <v>12</v>
      </c>
      <c r="G214" cm="1">
        <f t="array" ref="G214">_xlfn.IFS(D214="First Choice", 1, D214="Second Choice", 2, D214="Third Choice", 3)</f>
        <v>1</v>
      </c>
      <c r="H214">
        <v>0.5</v>
      </c>
    </row>
    <row r="215" spans="1:8" x14ac:dyDescent="0.2">
      <c r="A215" t="s">
        <v>176</v>
      </c>
      <c r="B215" t="s">
        <v>176</v>
      </c>
      <c r="C215" t="s">
        <v>13</v>
      </c>
      <c r="D215" t="s">
        <v>2</v>
      </c>
      <c r="E215" t="s">
        <v>181</v>
      </c>
      <c r="F215">
        <f>IF(COUNTIF('Gr12'!A$2:A$91, C215) &gt; 0, 12, "")</f>
        <v>12</v>
      </c>
      <c r="G215" cm="1">
        <f t="array" ref="G215">_xlfn.IFS(D215="First Choice", 1, D215="Second Choice", 2, D215="Third Choice", 3)</f>
        <v>1</v>
      </c>
      <c r="H215">
        <v>0.5</v>
      </c>
    </row>
    <row r="216" spans="1:8" x14ac:dyDescent="0.2">
      <c r="A216" t="s">
        <v>0</v>
      </c>
      <c r="B216" t="s">
        <v>0</v>
      </c>
      <c r="C216" t="s">
        <v>14</v>
      </c>
      <c r="D216" t="s">
        <v>2</v>
      </c>
      <c r="E216" t="s">
        <v>195</v>
      </c>
      <c r="F216">
        <f>IF(COUNTIF('Gr12'!A$2:A$91, C216) &gt; 0, 12, "")</f>
        <v>12</v>
      </c>
      <c r="G216" cm="1">
        <f t="array" ref="G216">_xlfn.IFS(D216="First Choice", 1, D216="Second Choice", 2, D216="Third Choice", 3)</f>
        <v>1</v>
      </c>
      <c r="H216">
        <v>1</v>
      </c>
    </row>
    <row r="217" spans="1:8" x14ac:dyDescent="0.2">
      <c r="B217" t="s">
        <v>163</v>
      </c>
      <c r="C217" t="s">
        <v>14</v>
      </c>
      <c r="D217" t="s">
        <v>138</v>
      </c>
      <c r="E217" t="s">
        <v>195</v>
      </c>
      <c r="G217" cm="1">
        <f t="array" ref="G217">_xlfn.IFS(D217="First Choice", 1, D217="Second Choice", 2, D217="Third Choice", 3)</f>
        <v>2</v>
      </c>
      <c r="H217">
        <v>1</v>
      </c>
    </row>
    <row r="218" spans="1:8" x14ac:dyDescent="0.2">
      <c r="A218" t="s">
        <v>115</v>
      </c>
      <c r="B218" t="s">
        <v>115</v>
      </c>
      <c r="C218" t="s">
        <v>14</v>
      </c>
      <c r="D218" t="s">
        <v>2</v>
      </c>
      <c r="E218" t="s">
        <v>197</v>
      </c>
      <c r="F218">
        <f>IF(COUNTIF('Gr12'!A$2:A$91, C218) &gt; 0, 12, "")</f>
        <v>12</v>
      </c>
      <c r="G218" cm="1">
        <f t="array" ref="G218">_xlfn.IFS(D218="First Choice", 1, D218="Second Choice", 2, D218="Third Choice", 3)</f>
        <v>1</v>
      </c>
      <c r="H218">
        <v>1</v>
      </c>
    </row>
    <row r="219" spans="1:8" x14ac:dyDescent="0.2">
      <c r="B219" t="s">
        <v>117</v>
      </c>
      <c r="C219" t="s">
        <v>14</v>
      </c>
      <c r="D219" t="s">
        <v>138</v>
      </c>
      <c r="E219" t="s">
        <v>197</v>
      </c>
      <c r="G219" cm="1">
        <f t="array" ref="G219">_xlfn.IFS(D219="First Choice", 1, D219="Second Choice", 2, D219="Third Choice", 3)</f>
        <v>2</v>
      </c>
      <c r="H219">
        <v>1</v>
      </c>
    </row>
    <row r="220" spans="1:8" x14ac:dyDescent="0.2">
      <c r="A220" t="s">
        <v>141</v>
      </c>
      <c r="B220" t="s">
        <v>141</v>
      </c>
      <c r="C220" t="s">
        <v>14</v>
      </c>
      <c r="D220" t="s">
        <v>2</v>
      </c>
      <c r="E220" t="s">
        <v>196</v>
      </c>
      <c r="F220">
        <f>IF(COUNTIF('Gr12'!A$2:A$91, C220) &gt; 0, 12, "")</f>
        <v>12</v>
      </c>
      <c r="G220" cm="1">
        <f t="array" ref="G220">_xlfn.IFS(D220="First Choice", 1, D220="Second Choice", 2, D220="Third Choice", 3)</f>
        <v>1</v>
      </c>
      <c r="H220">
        <v>1</v>
      </c>
    </row>
    <row r="221" spans="1:8" x14ac:dyDescent="0.2">
      <c r="A221" t="s">
        <v>156</v>
      </c>
      <c r="B221" t="s">
        <v>156</v>
      </c>
      <c r="C221" t="s">
        <v>14</v>
      </c>
      <c r="D221" t="s">
        <v>138</v>
      </c>
      <c r="E221" t="s">
        <v>198</v>
      </c>
      <c r="F221">
        <f>IF(COUNTIF('Gr12'!A$2:A$91, C221) &gt; 0, 12, "")</f>
        <v>12</v>
      </c>
      <c r="G221" cm="1">
        <f t="array" ref="G221">_xlfn.IFS(D221="First Choice", 1, D221="Second Choice", 2, D221="Third Choice", 3)</f>
        <v>2</v>
      </c>
      <c r="H221">
        <v>1</v>
      </c>
    </row>
    <row r="222" spans="1:8" x14ac:dyDescent="0.2">
      <c r="A222" t="s">
        <v>158</v>
      </c>
      <c r="B222" t="s">
        <v>158</v>
      </c>
      <c r="C222" t="s">
        <v>14</v>
      </c>
      <c r="D222" t="s">
        <v>139</v>
      </c>
      <c r="E222" t="s">
        <v>198</v>
      </c>
      <c r="F222">
        <f>IF(COUNTIF('Gr12'!A$2:A$91, C222) &gt; 0, 12, "")</f>
        <v>12</v>
      </c>
      <c r="G222" cm="1">
        <f t="array" ref="G222">_xlfn.IFS(D222="First Choice", 1, D222="Second Choice", 2, D222="Third Choice", 3)</f>
        <v>3</v>
      </c>
      <c r="H222">
        <v>1</v>
      </c>
    </row>
    <row r="223" spans="1:8" x14ac:dyDescent="0.2">
      <c r="A223" t="s">
        <v>159</v>
      </c>
      <c r="B223" t="s">
        <v>159</v>
      </c>
      <c r="C223" t="s">
        <v>14</v>
      </c>
      <c r="D223" t="s">
        <v>2</v>
      </c>
      <c r="E223" t="s">
        <v>198</v>
      </c>
      <c r="F223">
        <f>IF(COUNTIF('Gr12'!A$2:A$91, C223) &gt; 0, 12, "")</f>
        <v>12</v>
      </c>
      <c r="G223" cm="1">
        <f t="array" ref="G223">_xlfn.IFS(D223="First Choice", 1, D223="Second Choice", 2, D223="Third Choice", 3)</f>
        <v>1</v>
      </c>
      <c r="H223">
        <v>1</v>
      </c>
    </row>
    <row r="224" spans="1:8" x14ac:dyDescent="0.2">
      <c r="A224" t="s">
        <v>160</v>
      </c>
      <c r="B224" t="s">
        <v>160</v>
      </c>
      <c r="C224" t="s">
        <v>14</v>
      </c>
      <c r="D224" t="s">
        <v>139</v>
      </c>
      <c r="E224" t="s">
        <v>198</v>
      </c>
      <c r="F224">
        <f>IF(COUNTIF('Gr12'!A$2:A$91, C224) &gt; 0, 12, "")</f>
        <v>12</v>
      </c>
      <c r="G224" cm="1">
        <f t="array" ref="G224">_xlfn.IFS(D224="First Choice", 1, D224="Second Choice", 2, D224="Third Choice", 3)</f>
        <v>3</v>
      </c>
      <c r="H224">
        <v>1</v>
      </c>
    </row>
    <row r="225" spans="1:8" x14ac:dyDescent="0.2">
      <c r="A225" t="s">
        <v>187</v>
      </c>
      <c r="B225" t="s">
        <v>204</v>
      </c>
      <c r="C225" t="s">
        <v>14</v>
      </c>
      <c r="D225" t="s">
        <v>2</v>
      </c>
      <c r="E225" t="s">
        <v>180</v>
      </c>
      <c r="F225">
        <f>IF(COUNTIF('Gr12'!A$2:A$91, C225) &gt; 0, 12, "")</f>
        <v>12</v>
      </c>
      <c r="G225" cm="1">
        <f t="array" ref="G225">_xlfn.IFS(D225="First Choice", 1, D225="Second Choice", 2, D225="Third Choice", 3)</f>
        <v>1</v>
      </c>
      <c r="H225">
        <v>1</v>
      </c>
    </row>
    <row r="226" spans="1:8" x14ac:dyDescent="0.2">
      <c r="A226" t="s">
        <v>76</v>
      </c>
      <c r="B226" t="s">
        <v>76</v>
      </c>
      <c r="C226" t="s">
        <v>78</v>
      </c>
      <c r="D226" t="s">
        <v>2</v>
      </c>
      <c r="E226" t="s">
        <v>195</v>
      </c>
      <c r="F226">
        <f>IF(COUNTIF('Gr12'!A$2:A$91, C226) &gt; 0, 12, "")</f>
        <v>12</v>
      </c>
      <c r="G226" cm="1">
        <f t="array" ref="G226">_xlfn.IFS(D226="First Choice", 1, D226="Second Choice", 2, D226="Third Choice", 3)</f>
        <v>1</v>
      </c>
      <c r="H226">
        <v>1</v>
      </c>
    </row>
    <row r="227" spans="1:8" x14ac:dyDescent="0.2">
      <c r="B227" t="s">
        <v>45</v>
      </c>
      <c r="C227" t="s">
        <v>78</v>
      </c>
      <c r="D227" t="s">
        <v>138</v>
      </c>
      <c r="E227" t="s">
        <v>195</v>
      </c>
      <c r="G227" cm="1">
        <f t="array" ref="G227">_xlfn.IFS(D227="First Choice", 1, D227="Second Choice", 2, D227="Third Choice", 3)</f>
        <v>2</v>
      </c>
      <c r="H227">
        <v>1</v>
      </c>
    </row>
    <row r="228" spans="1:8" x14ac:dyDescent="0.2">
      <c r="A228" t="s">
        <v>117</v>
      </c>
      <c r="B228" t="s">
        <v>117</v>
      </c>
      <c r="C228" t="s">
        <v>78</v>
      </c>
      <c r="D228" t="s">
        <v>2</v>
      </c>
      <c r="E228" t="s">
        <v>197</v>
      </c>
      <c r="F228">
        <f>IF(COUNTIF('Gr12'!A$2:A$91, C228) &gt; 0, 12, "")</f>
        <v>12</v>
      </c>
      <c r="G228" cm="1">
        <f t="array" ref="G228">_xlfn.IFS(D228="First Choice", 1, D228="Second Choice", 2, D228="Third Choice", 3)</f>
        <v>1</v>
      </c>
      <c r="H228">
        <v>1</v>
      </c>
    </row>
    <row r="229" spans="1:8" x14ac:dyDescent="0.2">
      <c r="B229" t="s">
        <v>115</v>
      </c>
      <c r="C229" t="s">
        <v>78</v>
      </c>
      <c r="D229" t="s">
        <v>138</v>
      </c>
      <c r="E229" t="s">
        <v>197</v>
      </c>
      <c r="G229" cm="1">
        <f t="array" ref="G229">_xlfn.IFS(D229="First Choice", 1, D229="Second Choice", 2, D229="Third Choice", 3)</f>
        <v>2</v>
      </c>
      <c r="H229">
        <v>1</v>
      </c>
    </row>
    <row r="230" spans="1:8" x14ac:dyDescent="0.2">
      <c r="A230" t="s">
        <v>143</v>
      </c>
      <c r="B230" t="s">
        <v>143</v>
      </c>
      <c r="C230" t="s">
        <v>78</v>
      </c>
      <c r="D230" t="s">
        <v>2</v>
      </c>
      <c r="E230" t="s">
        <v>196</v>
      </c>
      <c r="F230">
        <f>IF(COUNTIF('Gr12'!A$2:A$91, C230) &gt; 0, 12, "")</f>
        <v>12</v>
      </c>
      <c r="G230" cm="1">
        <f t="array" ref="G230">_xlfn.IFS(D230="First Choice", 1, D230="Second Choice", 2, D230="Third Choice", 3)</f>
        <v>1</v>
      </c>
      <c r="H230">
        <v>1</v>
      </c>
    </row>
    <row r="231" spans="1:8" x14ac:dyDescent="0.2">
      <c r="A231" t="s">
        <v>157</v>
      </c>
      <c r="B231" t="s">
        <v>157</v>
      </c>
      <c r="C231" t="s">
        <v>78</v>
      </c>
      <c r="D231" t="s">
        <v>138</v>
      </c>
      <c r="E231" t="s">
        <v>198</v>
      </c>
      <c r="F231">
        <f>IF(COUNTIF('Gr12'!A$2:A$91, C231) &gt; 0, 12, "")</f>
        <v>12</v>
      </c>
      <c r="G231" cm="1">
        <f t="array" ref="G231">_xlfn.IFS(D231="First Choice", 1, D231="Second Choice", 2, D231="Third Choice", 3)</f>
        <v>2</v>
      </c>
      <c r="H231">
        <v>1</v>
      </c>
    </row>
    <row r="232" spans="1:8" x14ac:dyDescent="0.2">
      <c r="A232" t="s">
        <v>158</v>
      </c>
      <c r="B232" t="s">
        <v>158</v>
      </c>
      <c r="C232" t="s">
        <v>78</v>
      </c>
      <c r="D232" t="s">
        <v>2</v>
      </c>
      <c r="E232" t="s">
        <v>198</v>
      </c>
      <c r="F232">
        <f>IF(COUNTIF('Gr12'!A$2:A$91, C232) &gt; 0, 12, "")</f>
        <v>12</v>
      </c>
      <c r="G232" cm="1">
        <f t="array" ref="G232">_xlfn.IFS(D232="First Choice", 1, D232="Second Choice", 2, D232="Third Choice", 3)</f>
        <v>1</v>
      </c>
      <c r="H232">
        <v>1</v>
      </c>
    </row>
    <row r="233" spans="1:8" x14ac:dyDescent="0.2">
      <c r="A233" t="s">
        <v>159</v>
      </c>
      <c r="B233" t="s">
        <v>159</v>
      </c>
      <c r="C233" t="s">
        <v>78</v>
      </c>
      <c r="D233" t="s">
        <v>139</v>
      </c>
      <c r="E233" t="s">
        <v>198</v>
      </c>
      <c r="F233">
        <f>IF(COUNTIF('Gr12'!A$2:A$91, C233) &gt; 0, 12, "")</f>
        <v>12</v>
      </c>
      <c r="G233" cm="1">
        <f t="array" ref="G233">_xlfn.IFS(D233="First Choice", 1, D233="Second Choice", 2, D233="Third Choice", 3)</f>
        <v>3</v>
      </c>
      <c r="H233">
        <v>1</v>
      </c>
    </row>
    <row r="234" spans="1:8" x14ac:dyDescent="0.2">
      <c r="A234" t="s">
        <v>160</v>
      </c>
      <c r="B234" t="s">
        <v>160</v>
      </c>
      <c r="C234" t="s">
        <v>78</v>
      </c>
      <c r="D234" t="s">
        <v>139</v>
      </c>
      <c r="E234" t="s">
        <v>198</v>
      </c>
      <c r="F234">
        <f>IF(COUNTIF('Gr12'!A$2:A$91, C234) &gt; 0, 12, "")</f>
        <v>12</v>
      </c>
      <c r="G234" cm="1">
        <f t="array" ref="G234">_xlfn.IFS(D234="First Choice", 1, D234="Second Choice", 2, D234="Third Choice", 3)</f>
        <v>3</v>
      </c>
      <c r="H234">
        <v>1</v>
      </c>
    </row>
    <row r="235" spans="1:8" x14ac:dyDescent="0.2">
      <c r="A235" s="2" t="s">
        <v>184</v>
      </c>
      <c r="B235" t="s">
        <v>205</v>
      </c>
      <c r="C235" t="s">
        <v>78</v>
      </c>
      <c r="D235" t="s">
        <v>2</v>
      </c>
      <c r="E235" t="s">
        <v>180</v>
      </c>
      <c r="F235">
        <f>IF(COUNTIF('Gr12'!A$2:A$91, C235) &gt; 0, 12, "")</f>
        <v>12</v>
      </c>
      <c r="G235" cm="1">
        <f t="array" ref="G235">_xlfn.IFS(D235="First Choice", 1, D235="Second Choice", 2, D235="Third Choice", 3)</f>
        <v>1</v>
      </c>
      <c r="H235">
        <v>1</v>
      </c>
    </row>
    <row r="236" spans="1:8" x14ac:dyDescent="0.2">
      <c r="A236" t="s">
        <v>174</v>
      </c>
      <c r="B236" t="s">
        <v>174</v>
      </c>
      <c r="C236" t="s">
        <v>78</v>
      </c>
      <c r="D236" t="s">
        <v>2</v>
      </c>
      <c r="E236" t="s">
        <v>196</v>
      </c>
      <c r="F236">
        <f>IF(COUNTIF('Gr12'!A$2:A$91, C236) &gt; 0, 12, "")</f>
        <v>12</v>
      </c>
      <c r="G236" cm="1">
        <f t="array" ref="G236">_xlfn.IFS(D236="First Choice", 1, D236="Second Choice", 2, D236="Third Choice", 3)</f>
        <v>1</v>
      </c>
      <c r="H236">
        <v>1</v>
      </c>
    </row>
    <row r="237" spans="1:8" x14ac:dyDescent="0.2">
      <c r="A237" t="s">
        <v>178</v>
      </c>
      <c r="B237" t="s">
        <v>178</v>
      </c>
      <c r="C237" t="s">
        <v>78</v>
      </c>
      <c r="D237" t="s">
        <v>2</v>
      </c>
      <c r="E237" t="s">
        <v>181</v>
      </c>
      <c r="F237">
        <f>IF(COUNTIF('Gr12'!A$2:A$91, C237) &gt; 0, 12, "")</f>
        <v>12</v>
      </c>
      <c r="G237" cm="1">
        <f t="array" ref="G237">_xlfn.IFS(D237="First Choice", 1, D237="Second Choice", 2, D237="Third Choice", 3)</f>
        <v>1</v>
      </c>
      <c r="H237">
        <v>0.5</v>
      </c>
    </row>
    <row r="238" spans="1:8" x14ac:dyDescent="0.2">
      <c r="A238" t="s">
        <v>0</v>
      </c>
      <c r="B238" t="s">
        <v>0</v>
      </c>
      <c r="C238" t="s">
        <v>15</v>
      </c>
      <c r="D238" t="s">
        <v>2</v>
      </c>
      <c r="E238" t="s">
        <v>195</v>
      </c>
      <c r="F238">
        <f>IF(COUNTIF('Gr12'!A$2:A$91, C238) &gt; 0, 12, "")</f>
        <v>12</v>
      </c>
      <c r="G238" cm="1">
        <f t="array" ref="G238">_xlfn.IFS(D238="First Choice", 1, D238="Second Choice", 2, D238="Third Choice", 3)</f>
        <v>1</v>
      </c>
      <c r="H238">
        <v>1</v>
      </c>
    </row>
    <row r="239" spans="1:8" x14ac:dyDescent="0.2">
      <c r="B239" t="s">
        <v>117</v>
      </c>
      <c r="C239" t="s">
        <v>15</v>
      </c>
      <c r="D239" t="s">
        <v>138</v>
      </c>
      <c r="E239" t="s">
        <v>197</v>
      </c>
      <c r="G239" cm="1">
        <f t="array" ref="G239">_xlfn.IFS(D239="First Choice", 1, D239="Second Choice", 2, D239="Third Choice", 3)</f>
        <v>2</v>
      </c>
      <c r="H239">
        <v>1</v>
      </c>
    </row>
    <row r="240" spans="1:8" x14ac:dyDescent="0.2">
      <c r="B240" t="s">
        <v>76</v>
      </c>
      <c r="C240" t="s">
        <v>15</v>
      </c>
      <c r="D240" t="s">
        <v>138</v>
      </c>
      <c r="E240" t="s">
        <v>195</v>
      </c>
      <c r="G240" cm="1">
        <f t="array" ref="G240">_xlfn.IFS(D240="First Choice", 1, D240="Second Choice", 2, D240="Third Choice", 3)</f>
        <v>2</v>
      </c>
      <c r="H240">
        <v>1</v>
      </c>
    </row>
    <row r="241" spans="1:8" x14ac:dyDescent="0.2">
      <c r="A241" t="s">
        <v>94</v>
      </c>
      <c r="B241" t="s">
        <v>94</v>
      </c>
      <c r="C241" t="s">
        <v>15</v>
      </c>
      <c r="D241" t="s">
        <v>2</v>
      </c>
      <c r="E241" t="s">
        <v>197</v>
      </c>
      <c r="F241">
        <f>IF(COUNTIF('Gr12'!A$2:A$91, C241) &gt; 0, 12, "")</f>
        <v>12</v>
      </c>
      <c r="G241" cm="1">
        <f t="array" ref="G241">_xlfn.IFS(D241="First Choice", 1, D241="Second Choice", 2, D241="Third Choice", 3)</f>
        <v>1</v>
      </c>
      <c r="H241">
        <v>1</v>
      </c>
    </row>
    <row r="242" spans="1:8" x14ac:dyDescent="0.2">
      <c r="A242" t="s">
        <v>107</v>
      </c>
      <c r="B242" t="s">
        <v>200</v>
      </c>
      <c r="C242" t="s">
        <v>15</v>
      </c>
      <c r="D242" t="s">
        <v>2</v>
      </c>
      <c r="E242" t="s">
        <v>180</v>
      </c>
      <c r="F242">
        <f>IF(COUNTIF('Gr12'!A$2:A$91, C242) &gt; 0, 12, "")</f>
        <v>12</v>
      </c>
      <c r="G242" cm="1">
        <f t="array" ref="G242">_xlfn.IFS(D242="First Choice", 1, D242="Second Choice", 2, D242="Third Choice", 3)</f>
        <v>1</v>
      </c>
      <c r="H242">
        <v>1</v>
      </c>
    </row>
    <row r="243" spans="1:8" x14ac:dyDescent="0.2">
      <c r="A243" t="s">
        <v>142</v>
      </c>
      <c r="B243" t="s">
        <v>142</v>
      </c>
      <c r="C243" t="s">
        <v>15</v>
      </c>
      <c r="D243" t="s">
        <v>2</v>
      </c>
      <c r="E243" t="s">
        <v>196</v>
      </c>
      <c r="F243">
        <f>IF(COUNTIF('Gr12'!A$2:A$91, C243) &gt; 0, 12, "")</f>
        <v>12</v>
      </c>
      <c r="G243" cm="1">
        <f t="array" ref="G243">_xlfn.IFS(D243="First Choice", 1, D243="Second Choice", 2, D243="Third Choice", 3)</f>
        <v>1</v>
      </c>
      <c r="H243">
        <v>1</v>
      </c>
    </row>
    <row r="244" spans="1:8" x14ac:dyDescent="0.2">
      <c r="A244" t="s">
        <v>150</v>
      </c>
      <c r="B244" t="s">
        <v>150</v>
      </c>
      <c r="C244" t="s">
        <v>15</v>
      </c>
      <c r="D244" t="s">
        <v>2</v>
      </c>
      <c r="E244" t="s">
        <v>181</v>
      </c>
      <c r="F244">
        <f>IF(COUNTIF('Gr12'!A$2:A$91, C244) &gt; 0, 12, "")</f>
        <v>12</v>
      </c>
      <c r="G244" cm="1">
        <f t="array" ref="G244">_xlfn.IFS(D244="First Choice", 1, D244="Second Choice", 2, D244="Third Choice", 3)</f>
        <v>1</v>
      </c>
      <c r="H244">
        <v>0.5</v>
      </c>
    </row>
    <row r="245" spans="1:8" x14ac:dyDescent="0.2">
      <c r="A245" t="s">
        <v>156</v>
      </c>
      <c r="B245" t="s">
        <v>156</v>
      </c>
      <c r="C245" t="s">
        <v>15</v>
      </c>
      <c r="D245" t="s">
        <v>139</v>
      </c>
      <c r="E245" t="s">
        <v>198</v>
      </c>
      <c r="F245">
        <f>IF(COUNTIF('Gr12'!A$2:A$91, C245) &gt; 0, 12, "")</f>
        <v>12</v>
      </c>
      <c r="G245" cm="1">
        <f t="array" ref="G245">_xlfn.IFS(D245="First Choice", 1, D245="Second Choice", 2, D245="Third Choice", 3)</f>
        <v>3</v>
      </c>
      <c r="H245">
        <v>1</v>
      </c>
    </row>
    <row r="246" spans="1:8" x14ac:dyDescent="0.2">
      <c r="A246" t="s">
        <v>158</v>
      </c>
      <c r="B246" t="s">
        <v>158</v>
      </c>
      <c r="C246" t="s">
        <v>15</v>
      </c>
      <c r="D246" t="s">
        <v>2</v>
      </c>
      <c r="E246" t="s">
        <v>198</v>
      </c>
      <c r="F246">
        <f>IF(COUNTIF('Gr12'!A$2:A$91, C246) &gt; 0, 12, "")</f>
        <v>12</v>
      </c>
      <c r="G246" cm="1">
        <f t="array" ref="G246">_xlfn.IFS(D246="First Choice", 1, D246="Second Choice", 2, D246="Third Choice", 3)</f>
        <v>1</v>
      </c>
      <c r="H246">
        <v>1</v>
      </c>
    </row>
    <row r="247" spans="1:8" x14ac:dyDescent="0.2">
      <c r="A247" t="s">
        <v>159</v>
      </c>
      <c r="B247" t="s">
        <v>159</v>
      </c>
      <c r="C247" t="s">
        <v>15</v>
      </c>
      <c r="D247" t="s">
        <v>139</v>
      </c>
      <c r="E247" t="s">
        <v>198</v>
      </c>
      <c r="F247">
        <f>IF(COUNTIF('Gr12'!A$2:A$91, C247) &gt; 0, 12, "")</f>
        <v>12</v>
      </c>
      <c r="G247" cm="1">
        <f t="array" ref="G247">_xlfn.IFS(D247="First Choice", 1, D247="Second Choice", 2, D247="Third Choice", 3)</f>
        <v>3</v>
      </c>
      <c r="H247">
        <v>1</v>
      </c>
    </row>
    <row r="248" spans="1:8" x14ac:dyDescent="0.2">
      <c r="A248" t="s">
        <v>160</v>
      </c>
      <c r="B248" t="s">
        <v>160</v>
      </c>
      <c r="C248" t="s">
        <v>15</v>
      </c>
      <c r="D248" t="s">
        <v>138</v>
      </c>
      <c r="E248" t="s">
        <v>198</v>
      </c>
      <c r="F248">
        <f>IF(COUNTIF('Gr12'!A$2:A$91, C248) &gt; 0, 12, "")</f>
        <v>12</v>
      </c>
      <c r="G248" cm="1">
        <f t="array" ref="G248">_xlfn.IFS(D248="First Choice", 1, D248="Second Choice", 2, D248="Third Choice", 3)</f>
        <v>2</v>
      </c>
      <c r="H248">
        <v>1</v>
      </c>
    </row>
    <row r="249" spans="1:8" x14ac:dyDescent="0.2">
      <c r="A249" t="s">
        <v>176</v>
      </c>
      <c r="B249" t="s">
        <v>176</v>
      </c>
      <c r="C249" t="s">
        <v>15</v>
      </c>
      <c r="D249" t="s">
        <v>2</v>
      </c>
      <c r="E249" t="s">
        <v>181</v>
      </c>
      <c r="F249">
        <f>IF(COUNTIF('Gr12'!A$2:A$91, C249) &gt; 0, 12, "")</f>
        <v>12</v>
      </c>
      <c r="G249" cm="1">
        <f t="array" ref="G249">_xlfn.IFS(D249="First Choice", 1, D249="Second Choice", 2, D249="Third Choice", 3)</f>
        <v>1</v>
      </c>
      <c r="H249">
        <v>0.5</v>
      </c>
    </row>
    <row r="250" spans="1:8" x14ac:dyDescent="0.2">
      <c r="A250" t="s">
        <v>0</v>
      </c>
      <c r="B250" t="s">
        <v>0</v>
      </c>
      <c r="C250" t="s">
        <v>16</v>
      </c>
      <c r="D250" t="s">
        <v>2</v>
      </c>
      <c r="E250" t="s">
        <v>195</v>
      </c>
      <c r="F250">
        <f>IF(COUNTIF('Gr12'!A$2:A$91, C250) &gt; 0, 12, "")</f>
        <v>12</v>
      </c>
      <c r="G250" cm="1">
        <f t="array" ref="G250">_xlfn.IFS(D250="First Choice", 1, D250="Second Choice", 2, D250="Third Choice", 3)</f>
        <v>1</v>
      </c>
      <c r="H250">
        <v>1</v>
      </c>
    </row>
    <row r="251" spans="1:8" x14ac:dyDescent="0.2">
      <c r="A251" t="s">
        <v>115</v>
      </c>
      <c r="B251" t="s">
        <v>115</v>
      </c>
      <c r="C251" t="s">
        <v>16</v>
      </c>
      <c r="D251" t="s">
        <v>2</v>
      </c>
      <c r="E251" t="s">
        <v>197</v>
      </c>
      <c r="F251">
        <f>IF(COUNTIF('Gr12'!A$2:A$91, C251) &gt; 0, 12, "")</f>
        <v>12</v>
      </c>
      <c r="G251" cm="1">
        <f t="array" ref="G251">_xlfn.IFS(D251="First Choice", 1, D251="Second Choice", 2, D251="Third Choice", 3)</f>
        <v>1</v>
      </c>
      <c r="H251">
        <v>1</v>
      </c>
    </row>
    <row r="252" spans="1:8" x14ac:dyDescent="0.2">
      <c r="B252" t="s">
        <v>94</v>
      </c>
      <c r="C252" t="s">
        <v>16</v>
      </c>
      <c r="D252" t="s">
        <v>138</v>
      </c>
      <c r="E252" t="s">
        <v>197</v>
      </c>
      <c r="G252" cm="1">
        <f t="array" ref="G252">_xlfn.IFS(D252="First Choice", 1, D252="Second Choice", 2, D252="Third Choice", 3)</f>
        <v>2</v>
      </c>
      <c r="H252">
        <v>1</v>
      </c>
    </row>
    <row r="253" spans="1:8" x14ac:dyDescent="0.2">
      <c r="A253" t="s">
        <v>141</v>
      </c>
      <c r="B253" t="s">
        <v>141</v>
      </c>
      <c r="C253" t="s">
        <v>16</v>
      </c>
      <c r="D253" t="s">
        <v>2</v>
      </c>
      <c r="E253" t="s">
        <v>196</v>
      </c>
      <c r="F253">
        <f>IF(COUNTIF('Gr12'!A$2:A$91, C253) &gt; 0, 12, "")</f>
        <v>12</v>
      </c>
      <c r="G253" cm="1">
        <f t="array" ref="G253">_xlfn.IFS(D253="First Choice", 1, D253="Second Choice", 2, D253="Third Choice", 3)</f>
        <v>1</v>
      </c>
      <c r="H253">
        <v>1</v>
      </c>
    </row>
    <row r="254" spans="1:8" x14ac:dyDescent="0.2">
      <c r="A254" t="s">
        <v>156</v>
      </c>
      <c r="B254" t="s">
        <v>156</v>
      </c>
      <c r="C254" t="s">
        <v>16</v>
      </c>
      <c r="D254" t="s">
        <v>139</v>
      </c>
      <c r="E254" t="s">
        <v>198</v>
      </c>
      <c r="F254">
        <f>IF(COUNTIF('Gr12'!A$2:A$91, C254) &gt; 0, 12, "")</f>
        <v>12</v>
      </c>
      <c r="G254" cm="1">
        <f t="array" ref="G254">_xlfn.IFS(D254="First Choice", 1, D254="Second Choice", 2, D254="Third Choice", 3)</f>
        <v>3</v>
      </c>
      <c r="H254">
        <v>1</v>
      </c>
    </row>
    <row r="255" spans="1:8" x14ac:dyDescent="0.2">
      <c r="A255" t="s">
        <v>158</v>
      </c>
      <c r="B255" t="s">
        <v>158</v>
      </c>
      <c r="C255" t="s">
        <v>16</v>
      </c>
      <c r="D255" t="s">
        <v>2</v>
      </c>
      <c r="E255" t="s">
        <v>198</v>
      </c>
      <c r="F255">
        <f>IF(COUNTIF('Gr12'!A$2:A$91, C255) &gt; 0, 12, "")</f>
        <v>12</v>
      </c>
      <c r="G255" cm="1">
        <f t="array" ref="G255">_xlfn.IFS(D255="First Choice", 1, D255="Second Choice", 2, D255="Third Choice", 3)</f>
        <v>1</v>
      </c>
      <c r="H255">
        <v>1</v>
      </c>
    </row>
    <row r="256" spans="1:8" x14ac:dyDescent="0.2">
      <c r="A256" t="s">
        <v>159</v>
      </c>
      <c r="B256" t="s">
        <v>159</v>
      </c>
      <c r="C256" t="s">
        <v>16</v>
      </c>
      <c r="D256" t="s">
        <v>138</v>
      </c>
      <c r="E256" t="s">
        <v>198</v>
      </c>
      <c r="F256">
        <f>IF(COUNTIF('Gr12'!A$2:A$91, C256) &gt; 0, 12, "")</f>
        <v>12</v>
      </c>
      <c r="G256" cm="1">
        <f t="array" ref="G256">_xlfn.IFS(D256="First Choice", 1, D256="Second Choice", 2, D256="Third Choice", 3)</f>
        <v>2</v>
      </c>
      <c r="H256">
        <v>1</v>
      </c>
    </row>
    <row r="257" spans="1:8" x14ac:dyDescent="0.2">
      <c r="A257" t="s">
        <v>160</v>
      </c>
      <c r="B257" t="s">
        <v>160</v>
      </c>
      <c r="C257" t="s">
        <v>16</v>
      </c>
      <c r="D257" t="s">
        <v>139</v>
      </c>
      <c r="E257" t="s">
        <v>198</v>
      </c>
      <c r="F257">
        <f>IF(COUNTIF('Gr12'!A$2:A$91, C257) &gt; 0, 12, "")</f>
        <v>12</v>
      </c>
      <c r="G257" cm="1">
        <f t="array" ref="G257">_xlfn.IFS(D257="First Choice", 1, D257="Second Choice", 2, D257="Third Choice", 3)</f>
        <v>3</v>
      </c>
      <c r="H257">
        <v>1</v>
      </c>
    </row>
    <row r="258" spans="1:8" x14ac:dyDescent="0.2">
      <c r="A258" t="s">
        <v>172</v>
      </c>
      <c r="B258" t="s">
        <v>202</v>
      </c>
      <c r="C258" t="s">
        <v>16</v>
      </c>
      <c r="D258" t="s">
        <v>2</v>
      </c>
      <c r="E258" t="s">
        <v>180</v>
      </c>
      <c r="F258">
        <f>IF(COUNTIF('Gr12'!A$2:A$91, C258) &gt; 0, 12, "")</f>
        <v>12</v>
      </c>
      <c r="G258" cm="1">
        <f t="array" ref="G258">_xlfn.IFS(D258="First Choice", 1, D258="Second Choice", 2, D258="Third Choice", 3)</f>
        <v>1</v>
      </c>
      <c r="H258">
        <v>1</v>
      </c>
    </row>
    <row r="259" spans="1:8" x14ac:dyDescent="0.2">
      <c r="A259" t="s">
        <v>45</v>
      </c>
      <c r="B259" t="s">
        <v>45</v>
      </c>
      <c r="C259" t="s">
        <v>52</v>
      </c>
      <c r="D259" t="s">
        <v>2</v>
      </c>
      <c r="E259" t="s">
        <v>195</v>
      </c>
      <c r="F259">
        <f>IF(COUNTIF('Gr12'!A$2:A$91, C259) &gt; 0, 12, "")</f>
        <v>12</v>
      </c>
      <c r="G259" cm="1">
        <f t="array" ref="G259">_xlfn.IFS(D259="First Choice", 1, D259="Second Choice", 2, D259="Third Choice", 3)</f>
        <v>1</v>
      </c>
      <c r="H259">
        <v>1</v>
      </c>
    </row>
    <row r="260" spans="1:8" x14ac:dyDescent="0.2">
      <c r="A260" t="s">
        <v>76</v>
      </c>
      <c r="B260" t="s">
        <v>76</v>
      </c>
      <c r="C260" t="s">
        <v>52</v>
      </c>
      <c r="D260" t="s">
        <v>2</v>
      </c>
      <c r="E260" t="s">
        <v>195</v>
      </c>
      <c r="F260">
        <f>IF(COUNTIF('Gr12'!A$2:A$91, C260) &gt; 0, 12, "")</f>
        <v>12</v>
      </c>
      <c r="G260" cm="1">
        <f t="array" ref="G260">_xlfn.IFS(D260="First Choice", 1, D260="Second Choice", 2, D260="Third Choice", 3)</f>
        <v>1</v>
      </c>
      <c r="H260">
        <v>1</v>
      </c>
    </row>
    <row r="261" spans="1:8" x14ac:dyDescent="0.2">
      <c r="A261" t="s">
        <v>94</v>
      </c>
      <c r="B261" t="s">
        <v>94</v>
      </c>
      <c r="C261" t="s">
        <v>52</v>
      </c>
      <c r="D261" t="s">
        <v>2</v>
      </c>
      <c r="E261" t="s">
        <v>197</v>
      </c>
      <c r="F261">
        <f>IF(COUNTIF('Gr12'!A$2:A$91, C261) &gt; 0, 12, "")</f>
        <v>12</v>
      </c>
      <c r="G261" cm="1">
        <f t="array" ref="G261">_xlfn.IFS(D261="First Choice", 1, D261="Second Choice", 2, D261="Third Choice", 3)</f>
        <v>1</v>
      </c>
      <c r="H261">
        <v>1</v>
      </c>
    </row>
    <row r="262" spans="1:8" x14ac:dyDescent="0.2">
      <c r="B262" t="s">
        <v>174</v>
      </c>
      <c r="C262" t="s">
        <v>52</v>
      </c>
      <c r="D262" t="s">
        <v>138</v>
      </c>
      <c r="E262" t="s">
        <v>196</v>
      </c>
      <c r="G262" cm="1">
        <f t="array" ref="G262">_xlfn.IFS(D262="First Choice", 1, D262="Second Choice", 2, D262="Third Choice", 3)</f>
        <v>2</v>
      </c>
      <c r="H262">
        <v>1</v>
      </c>
    </row>
    <row r="263" spans="1:8" x14ac:dyDescent="0.2">
      <c r="B263" t="s">
        <v>115</v>
      </c>
      <c r="C263" t="s">
        <v>52</v>
      </c>
      <c r="D263" t="s">
        <v>138</v>
      </c>
      <c r="E263" t="s">
        <v>197</v>
      </c>
      <c r="G263" cm="1">
        <f t="array" ref="G263">_xlfn.IFS(D263="First Choice", 1, D263="Second Choice", 2, D263="Third Choice", 3)</f>
        <v>2</v>
      </c>
      <c r="H263">
        <v>1</v>
      </c>
    </row>
    <row r="264" spans="1:8" x14ac:dyDescent="0.2">
      <c r="A264" t="s">
        <v>107</v>
      </c>
      <c r="B264" t="s">
        <v>200</v>
      </c>
      <c r="C264" t="s">
        <v>52</v>
      </c>
      <c r="D264" t="s">
        <v>2</v>
      </c>
      <c r="E264" t="s">
        <v>180</v>
      </c>
      <c r="F264">
        <f>IF(COUNTIF('Gr12'!A$2:A$91, C264) &gt; 0, 12, "")</f>
        <v>12</v>
      </c>
      <c r="G264" cm="1">
        <f t="array" ref="G264">_xlfn.IFS(D264="First Choice", 1, D264="Second Choice", 2, D264="Third Choice", 3)</f>
        <v>1</v>
      </c>
      <c r="H264">
        <v>1</v>
      </c>
    </row>
    <row r="265" spans="1:8" x14ac:dyDescent="0.2">
      <c r="A265" t="s">
        <v>157</v>
      </c>
      <c r="B265" t="s">
        <v>157</v>
      </c>
      <c r="C265" t="s">
        <v>52</v>
      </c>
      <c r="D265" t="s">
        <v>138</v>
      </c>
      <c r="E265" t="s">
        <v>198</v>
      </c>
      <c r="F265">
        <f>IF(COUNTIF('Gr12'!A$2:A$91, C265) &gt; 0, 12, "")</f>
        <v>12</v>
      </c>
      <c r="G265" cm="1">
        <f t="array" ref="G265">_xlfn.IFS(D265="First Choice", 1, D265="Second Choice", 2, D265="Third Choice", 3)</f>
        <v>2</v>
      </c>
      <c r="H265">
        <v>1</v>
      </c>
    </row>
    <row r="266" spans="1:8" x14ac:dyDescent="0.2">
      <c r="A266" t="s">
        <v>158</v>
      </c>
      <c r="B266" t="s">
        <v>158</v>
      </c>
      <c r="C266" t="s">
        <v>52</v>
      </c>
      <c r="D266" t="s">
        <v>2</v>
      </c>
      <c r="E266" t="s">
        <v>198</v>
      </c>
      <c r="F266">
        <f>IF(COUNTIF('Gr12'!A$2:A$91, C266) &gt; 0, 12, "")</f>
        <v>12</v>
      </c>
      <c r="G266" cm="1">
        <f t="array" ref="G266">_xlfn.IFS(D266="First Choice", 1, D266="Second Choice", 2, D266="Third Choice", 3)</f>
        <v>1</v>
      </c>
      <c r="H266">
        <v>1</v>
      </c>
    </row>
    <row r="267" spans="1:8" x14ac:dyDescent="0.2">
      <c r="A267" t="s">
        <v>159</v>
      </c>
      <c r="B267" t="s">
        <v>159</v>
      </c>
      <c r="C267" t="s">
        <v>52</v>
      </c>
      <c r="D267" t="s">
        <v>139</v>
      </c>
      <c r="E267" t="s">
        <v>198</v>
      </c>
      <c r="F267">
        <f>IF(COUNTIF('Gr12'!A$2:A$91, C267) &gt; 0, 12, "")</f>
        <v>12</v>
      </c>
      <c r="G267" cm="1">
        <f t="array" ref="G267">_xlfn.IFS(D267="First Choice", 1, D267="Second Choice", 2, D267="Third Choice", 3)</f>
        <v>3</v>
      </c>
      <c r="H267">
        <v>1</v>
      </c>
    </row>
    <row r="268" spans="1:8" x14ac:dyDescent="0.2">
      <c r="A268" t="s">
        <v>160</v>
      </c>
      <c r="B268" t="s">
        <v>160</v>
      </c>
      <c r="C268" t="s">
        <v>52</v>
      </c>
      <c r="D268" t="s">
        <v>139</v>
      </c>
      <c r="E268" t="s">
        <v>198</v>
      </c>
      <c r="F268">
        <f>IF(COUNTIF('Gr12'!A$2:A$91, C268) &gt; 0, 12, "")</f>
        <v>12</v>
      </c>
      <c r="G268" cm="1">
        <f t="array" ref="G268">_xlfn.IFS(D268="First Choice", 1, D268="Second Choice", 2, D268="Third Choice", 3)</f>
        <v>3</v>
      </c>
      <c r="H268">
        <v>1</v>
      </c>
    </row>
    <row r="269" spans="1:8" x14ac:dyDescent="0.2">
      <c r="A269" t="s">
        <v>165</v>
      </c>
      <c r="B269" t="s">
        <v>165</v>
      </c>
      <c r="C269" t="s">
        <v>52</v>
      </c>
      <c r="D269" t="s">
        <v>2</v>
      </c>
      <c r="E269" t="s">
        <v>196</v>
      </c>
      <c r="F269">
        <f>IF(COUNTIF('Gr12'!A$2:A$91, C269) &gt; 0, 12, "")</f>
        <v>12</v>
      </c>
      <c r="G269" cm="1">
        <f t="array" ref="G269">_xlfn.IFS(D269="First Choice", 1, D269="Second Choice", 2, D269="Third Choice", 3)</f>
        <v>1</v>
      </c>
      <c r="H269">
        <v>0.5</v>
      </c>
    </row>
    <row r="270" spans="1:8" x14ac:dyDescent="0.2">
      <c r="B270" t="s">
        <v>115</v>
      </c>
      <c r="C270" t="s">
        <v>79</v>
      </c>
      <c r="D270" t="s">
        <v>138</v>
      </c>
      <c r="E270" t="s">
        <v>197</v>
      </c>
      <c r="G270" cm="1">
        <f t="array" ref="G270">_xlfn.IFS(D270="First Choice", 1, D270="Second Choice", 2, D270="Third Choice", 3)</f>
        <v>2</v>
      </c>
      <c r="H270">
        <v>1</v>
      </c>
    </row>
    <row r="271" spans="1:8" x14ac:dyDescent="0.2">
      <c r="A271" t="s">
        <v>76</v>
      </c>
      <c r="B271" t="s">
        <v>76</v>
      </c>
      <c r="C271" t="s">
        <v>79</v>
      </c>
      <c r="D271" t="s">
        <v>2</v>
      </c>
      <c r="E271" t="s">
        <v>195</v>
      </c>
      <c r="F271">
        <f>IF(COUNTIF('Gr12'!A$2:A$91, C271) &gt; 0, 12, "")</f>
        <v>12</v>
      </c>
      <c r="G271" cm="1">
        <f t="array" ref="G271">_xlfn.IFS(D271="First Choice", 1, D271="Second Choice", 2, D271="Third Choice", 3)</f>
        <v>1</v>
      </c>
      <c r="H271">
        <v>1</v>
      </c>
    </row>
    <row r="272" spans="1:8" x14ac:dyDescent="0.2">
      <c r="B272" t="s">
        <v>45</v>
      </c>
      <c r="C272" t="s">
        <v>79</v>
      </c>
      <c r="D272" t="s">
        <v>138</v>
      </c>
      <c r="E272" t="s">
        <v>195</v>
      </c>
      <c r="G272" cm="1">
        <f t="array" ref="G272">_xlfn.IFS(D272="First Choice", 1, D272="Second Choice", 2, D272="Third Choice", 3)</f>
        <v>2</v>
      </c>
      <c r="H272">
        <v>1</v>
      </c>
    </row>
    <row r="273" spans="1:8" x14ac:dyDescent="0.2">
      <c r="A273" t="s">
        <v>87</v>
      </c>
      <c r="B273" t="s">
        <v>87</v>
      </c>
      <c r="C273" t="s">
        <v>79</v>
      </c>
      <c r="D273" t="s">
        <v>2</v>
      </c>
      <c r="E273" t="s">
        <v>179</v>
      </c>
      <c r="F273">
        <f>IF(COUNTIF('Gr12'!A$2:A$91, C273) &gt; 0, 12, "")</f>
        <v>12</v>
      </c>
      <c r="G273" cm="1">
        <f t="array" ref="G273">_xlfn.IFS(D273="First Choice", 1, D273="Second Choice", 2, D273="Third Choice", 3)</f>
        <v>1</v>
      </c>
      <c r="H273">
        <v>1</v>
      </c>
    </row>
    <row r="274" spans="1:8" x14ac:dyDescent="0.2">
      <c r="A274" t="s">
        <v>156</v>
      </c>
      <c r="B274" t="s">
        <v>156</v>
      </c>
      <c r="C274" t="s">
        <v>79</v>
      </c>
      <c r="D274" t="s">
        <v>139</v>
      </c>
      <c r="E274" t="s">
        <v>198</v>
      </c>
      <c r="F274">
        <f>IF(COUNTIF('Gr12'!A$2:A$91, C274) &gt; 0, 12, "")</f>
        <v>12</v>
      </c>
      <c r="G274" cm="1">
        <f t="array" ref="G274">_xlfn.IFS(D274="First Choice", 1, D274="Second Choice", 2, D274="Third Choice", 3)</f>
        <v>3</v>
      </c>
      <c r="H274">
        <v>1</v>
      </c>
    </row>
    <row r="275" spans="1:8" x14ac:dyDescent="0.2">
      <c r="A275" t="s">
        <v>157</v>
      </c>
      <c r="B275" t="s">
        <v>157</v>
      </c>
      <c r="C275" t="s">
        <v>79</v>
      </c>
      <c r="D275" t="s">
        <v>2</v>
      </c>
      <c r="E275" t="s">
        <v>198</v>
      </c>
      <c r="F275">
        <f>IF(COUNTIF('Gr12'!A$2:A$91, C275) &gt; 0, 12, "")</f>
        <v>12</v>
      </c>
      <c r="G275" cm="1">
        <f t="array" ref="G275">_xlfn.IFS(D275="First Choice", 1, D275="Second Choice", 2, D275="Third Choice", 3)</f>
        <v>1</v>
      </c>
      <c r="H275">
        <v>1</v>
      </c>
    </row>
    <row r="276" spans="1:8" x14ac:dyDescent="0.2">
      <c r="A276" t="s">
        <v>158</v>
      </c>
      <c r="B276" t="s">
        <v>158</v>
      </c>
      <c r="C276" t="s">
        <v>79</v>
      </c>
      <c r="D276" t="s">
        <v>139</v>
      </c>
      <c r="E276" t="s">
        <v>198</v>
      </c>
      <c r="F276">
        <f>IF(COUNTIF('Gr12'!A$2:A$91, C276) &gt; 0, 12, "")</f>
        <v>12</v>
      </c>
      <c r="G276" cm="1">
        <f t="array" ref="G276">_xlfn.IFS(D276="First Choice", 1, D276="Second Choice", 2, D276="Third Choice", 3)</f>
        <v>3</v>
      </c>
      <c r="H276">
        <v>1</v>
      </c>
    </row>
    <row r="277" spans="1:8" x14ac:dyDescent="0.2">
      <c r="A277" t="s">
        <v>160</v>
      </c>
      <c r="B277" t="s">
        <v>160</v>
      </c>
      <c r="C277" t="s">
        <v>79</v>
      </c>
      <c r="D277" t="s">
        <v>138</v>
      </c>
      <c r="E277" t="s">
        <v>198</v>
      </c>
      <c r="F277">
        <f>IF(COUNTIF('Gr12'!A$2:A$91, C277) &gt; 0, 12, "")</f>
        <v>12</v>
      </c>
      <c r="G277" cm="1">
        <f t="array" ref="G277">_xlfn.IFS(D277="First Choice", 1, D277="Second Choice", 2, D277="Third Choice", 3)</f>
        <v>2</v>
      </c>
      <c r="H277">
        <v>1</v>
      </c>
    </row>
    <row r="278" spans="1:8" x14ac:dyDescent="0.2">
      <c r="A278" t="s">
        <v>187</v>
      </c>
      <c r="B278" t="s">
        <v>204</v>
      </c>
      <c r="C278" t="s">
        <v>79</v>
      </c>
      <c r="D278" t="s">
        <v>2</v>
      </c>
      <c r="E278" t="s">
        <v>180</v>
      </c>
      <c r="F278">
        <f>IF(COUNTIF('Gr12'!A$2:A$91, C278) &gt; 0, 12, "")</f>
        <v>12</v>
      </c>
      <c r="G278" cm="1">
        <f t="array" ref="G278">_xlfn.IFS(D278="First Choice", 1, D278="Second Choice", 2, D278="Third Choice", 3)</f>
        <v>1</v>
      </c>
      <c r="H278">
        <v>1</v>
      </c>
    </row>
    <row r="279" spans="1:8" x14ac:dyDescent="0.2">
      <c r="A279" t="s">
        <v>165</v>
      </c>
      <c r="B279" t="s">
        <v>165</v>
      </c>
      <c r="C279" t="s">
        <v>79</v>
      </c>
      <c r="D279" t="s">
        <v>2</v>
      </c>
      <c r="E279" t="s">
        <v>196</v>
      </c>
      <c r="F279">
        <f>IF(COUNTIF('Gr12'!A$2:A$91, C279) &gt; 0, 12, "")</f>
        <v>12</v>
      </c>
      <c r="G279" cm="1">
        <f t="array" ref="G279">_xlfn.IFS(D279="First Choice", 1, D279="Second Choice", 2, D279="Third Choice", 3)</f>
        <v>1</v>
      </c>
      <c r="H279">
        <v>0.5</v>
      </c>
    </row>
    <row r="280" spans="1:8" x14ac:dyDescent="0.2">
      <c r="A280" t="s">
        <v>174</v>
      </c>
      <c r="B280" t="s">
        <v>174</v>
      </c>
      <c r="C280" t="s">
        <v>79</v>
      </c>
      <c r="D280" t="s">
        <v>2</v>
      </c>
      <c r="E280" t="s">
        <v>196</v>
      </c>
      <c r="F280">
        <f>IF(COUNTIF('Gr12'!A$2:A$91, C280) &gt; 0, 12, "")</f>
        <v>12</v>
      </c>
      <c r="G280" cm="1">
        <f t="array" ref="G280">_xlfn.IFS(D280="First Choice", 1, D280="Second Choice", 2, D280="Third Choice", 3)</f>
        <v>1</v>
      </c>
      <c r="H280">
        <v>1</v>
      </c>
    </row>
    <row r="281" spans="1:8" x14ac:dyDescent="0.2">
      <c r="A281" t="s">
        <v>89</v>
      </c>
      <c r="B281" t="s">
        <v>89</v>
      </c>
      <c r="C281" t="s">
        <v>90</v>
      </c>
      <c r="D281" t="s">
        <v>2</v>
      </c>
      <c r="E281" t="s">
        <v>197</v>
      </c>
      <c r="F281">
        <f>IF(COUNTIF('Gr12'!A$2:A$91, C281) &gt; 0, 12, "")</f>
        <v>12</v>
      </c>
      <c r="G281" cm="1">
        <f t="array" ref="G281">_xlfn.IFS(D281="First Choice", 1, D281="Second Choice", 2, D281="Third Choice", 3)</f>
        <v>1</v>
      </c>
      <c r="H281">
        <v>1</v>
      </c>
    </row>
    <row r="282" spans="1:8" x14ac:dyDescent="0.2">
      <c r="B282" t="s">
        <v>94</v>
      </c>
      <c r="C282" t="s">
        <v>90</v>
      </c>
      <c r="D282" t="s">
        <v>138</v>
      </c>
      <c r="E282" t="s">
        <v>197</v>
      </c>
      <c r="G282" cm="1">
        <f t="array" ref="G282">_xlfn.IFS(D283="First Choice", 1, D283="Second Choice", 2, D283="Third Choice", 3)</f>
        <v>1</v>
      </c>
      <c r="H282">
        <v>1</v>
      </c>
    </row>
    <row r="283" spans="1:8" x14ac:dyDescent="0.2">
      <c r="A283" t="s">
        <v>110</v>
      </c>
      <c r="B283" t="s">
        <v>110</v>
      </c>
      <c r="C283" t="s">
        <v>90</v>
      </c>
      <c r="D283" t="s">
        <v>2</v>
      </c>
      <c r="E283" t="s">
        <v>195</v>
      </c>
      <c r="F283">
        <f>IF(COUNTIF('Gr12'!A$2:A$91, C283) &gt; 0, 12, "")</f>
        <v>12</v>
      </c>
      <c r="G283" cm="1">
        <f t="array" ref="G283">_xlfn.IFS(D283="First Choice", 1, D283="Second Choice", 2, D283="Third Choice", 3)</f>
        <v>1</v>
      </c>
      <c r="H283">
        <v>1</v>
      </c>
    </row>
    <row r="284" spans="1:8" x14ac:dyDescent="0.2">
      <c r="B284" t="s">
        <v>45</v>
      </c>
      <c r="C284" t="s">
        <v>90</v>
      </c>
      <c r="D284" t="s">
        <v>138</v>
      </c>
      <c r="E284" t="s">
        <v>195</v>
      </c>
      <c r="G284" cm="1">
        <f t="array" ref="G284">_xlfn.IFS(D285="First Choice", 1, D285="Second Choice", 2, D285="Third Choice", 3)</f>
        <v>1</v>
      </c>
      <c r="H284">
        <v>1</v>
      </c>
    </row>
    <row r="285" spans="1:8" x14ac:dyDescent="0.2">
      <c r="A285" t="s">
        <v>115</v>
      </c>
      <c r="B285" t="s">
        <v>115</v>
      </c>
      <c r="C285" t="s">
        <v>90</v>
      </c>
      <c r="D285" t="s">
        <v>2</v>
      </c>
      <c r="E285" t="s">
        <v>197</v>
      </c>
      <c r="F285">
        <f>IF(COUNTIF('Gr12'!A$2:A$91, C285) &gt; 0, 12, "")</f>
        <v>12</v>
      </c>
      <c r="G285" cm="1">
        <f t="array" ref="G285">_xlfn.IFS(D285="First Choice", 1, D285="Second Choice", 2, D285="Third Choice", 3)</f>
        <v>1</v>
      </c>
      <c r="H285">
        <v>1</v>
      </c>
    </row>
    <row r="286" spans="1:8" x14ac:dyDescent="0.2">
      <c r="A286" t="s">
        <v>142</v>
      </c>
      <c r="B286" t="s">
        <v>142</v>
      </c>
      <c r="C286" t="s">
        <v>90</v>
      </c>
      <c r="D286" t="s">
        <v>2</v>
      </c>
      <c r="E286" t="s">
        <v>196</v>
      </c>
      <c r="F286">
        <f>IF(COUNTIF('Gr12'!A$2:A$91, C286) &gt; 0, 12, "")</f>
        <v>12</v>
      </c>
      <c r="G286" cm="1">
        <f t="array" ref="G286">_xlfn.IFS(D286="First Choice", 1, D286="Second Choice", 2, D286="Third Choice", 3)</f>
        <v>1</v>
      </c>
      <c r="H286">
        <v>1</v>
      </c>
    </row>
    <row r="287" spans="1:8" x14ac:dyDescent="0.2">
      <c r="A287" t="s">
        <v>157</v>
      </c>
      <c r="B287" t="s">
        <v>157</v>
      </c>
      <c r="C287" t="s">
        <v>90</v>
      </c>
      <c r="D287" t="s">
        <v>139</v>
      </c>
      <c r="E287" t="s">
        <v>198</v>
      </c>
      <c r="F287">
        <f>IF(COUNTIF('Gr12'!A$2:A$91, C287) &gt; 0, 12, "")</f>
        <v>12</v>
      </c>
      <c r="G287" cm="1">
        <f t="array" ref="G287">_xlfn.IFS(D287="First Choice", 1, D287="Second Choice", 2, D287="Third Choice", 3)</f>
        <v>3</v>
      </c>
      <c r="H287">
        <v>1</v>
      </c>
    </row>
    <row r="288" spans="1:8" x14ac:dyDescent="0.2">
      <c r="A288" t="s">
        <v>158</v>
      </c>
      <c r="B288" t="s">
        <v>158</v>
      </c>
      <c r="C288" t="s">
        <v>90</v>
      </c>
      <c r="D288" t="s">
        <v>138</v>
      </c>
      <c r="E288" t="s">
        <v>198</v>
      </c>
      <c r="F288">
        <f>IF(COUNTIF('Gr12'!A$2:A$91, C288) &gt; 0, 12, "")</f>
        <v>12</v>
      </c>
      <c r="G288" cm="1">
        <f t="array" ref="G288">_xlfn.IFS(D288="First Choice", 1, D288="Second Choice", 2, D288="Third Choice", 3)</f>
        <v>2</v>
      </c>
      <c r="H288">
        <v>1</v>
      </c>
    </row>
    <row r="289" spans="1:8" x14ac:dyDescent="0.2">
      <c r="A289" t="s">
        <v>159</v>
      </c>
      <c r="B289" t="s">
        <v>159</v>
      </c>
      <c r="C289" t="s">
        <v>90</v>
      </c>
      <c r="D289" t="s">
        <v>139</v>
      </c>
      <c r="E289" t="s">
        <v>198</v>
      </c>
      <c r="F289">
        <f>IF(COUNTIF('Gr12'!A$2:A$91, C289) &gt; 0, 12, "")</f>
        <v>12</v>
      </c>
      <c r="G289" cm="1">
        <f t="array" ref="G289">_xlfn.IFS(D289="First Choice", 1, D289="Second Choice", 2, D289="Third Choice", 3)</f>
        <v>3</v>
      </c>
      <c r="H289">
        <v>1</v>
      </c>
    </row>
    <row r="290" spans="1:8" x14ac:dyDescent="0.2">
      <c r="A290" t="s">
        <v>160</v>
      </c>
      <c r="B290" t="s">
        <v>160</v>
      </c>
      <c r="C290" t="s">
        <v>90</v>
      </c>
      <c r="D290" t="s">
        <v>2</v>
      </c>
      <c r="E290" t="s">
        <v>198</v>
      </c>
      <c r="F290">
        <f>IF(COUNTIF('Gr12'!A$2:A$91, C290) &gt; 0, 12, "")</f>
        <v>12</v>
      </c>
      <c r="G290" cm="1">
        <f t="array" ref="G290">_xlfn.IFS(D290="First Choice", 1, D290="Second Choice", 2, D290="Third Choice", 3)</f>
        <v>1</v>
      </c>
      <c r="H290">
        <v>1</v>
      </c>
    </row>
    <row r="291" spans="1:8" x14ac:dyDescent="0.2">
      <c r="A291" t="s">
        <v>187</v>
      </c>
      <c r="B291" t="s">
        <v>204</v>
      </c>
      <c r="C291" t="s">
        <v>90</v>
      </c>
      <c r="D291" t="s">
        <v>2</v>
      </c>
      <c r="E291" t="s">
        <v>180</v>
      </c>
      <c r="F291">
        <f>IF(COUNTIF('Gr12'!A$2:A$91, C291) &gt; 0, 12, "")</f>
        <v>12</v>
      </c>
      <c r="G291" cm="1">
        <f t="array" ref="G291">_xlfn.IFS(D291="First Choice", 1, D291="Second Choice", 2, D291="Third Choice", 3)</f>
        <v>1</v>
      </c>
      <c r="H291">
        <v>1</v>
      </c>
    </row>
    <row r="292" spans="1:8" x14ac:dyDescent="0.2">
      <c r="A292" t="s">
        <v>0</v>
      </c>
      <c r="B292" t="s">
        <v>0</v>
      </c>
      <c r="C292" t="s">
        <v>17</v>
      </c>
      <c r="D292" t="s">
        <v>2</v>
      </c>
      <c r="E292" t="s">
        <v>195</v>
      </c>
      <c r="F292">
        <f>IF(COUNTIF('Gr12'!A$2:A$91, C292) &gt; 0, 12, "")</f>
        <v>12</v>
      </c>
      <c r="G292" cm="1">
        <f t="array" ref="G292">_xlfn.IFS(D292="First Choice", 1, D292="Second Choice", 2, D292="Third Choice", 3)</f>
        <v>1</v>
      </c>
      <c r="H292">
        <v>1</v>
      </c>
    </row>
    <row r="293" spans="1:8" x14ac:dyDescent="0.2">
      <c r="B293" t="s">
        <v>94</v>
      </c>
      <c r="C293" t="s">
        <v>17</v>
      </c>
      <c r="D293" t="s">
        <v>138</v>
      </c>
      <c r="E293" t="s">
        <v>197</v>
      </c>
      <c r="G293" cm="1">
        <f t="array" ref="G293">_xlfn.IFS(D293="First Choice", 1, D293="Second Choice", 2, D293="Third Choice", 3)</f>
        <v>2</v>
      </c>
      <c r="H293">
        <v>1</v>
      </c>
    </row>
    <row r="294" spans="1:8" x14ac:dyDescent="0.2">
      <c r="B294" t="s">
        <v>110</v>
      </c>
      <c r="C294" t="s">
        <v>17</v>
      </c>
      <c r="D294" t="s">
        <v>138</v>
      </c>
      <c r="E294" t="s">
        <v>195</v>
      </c>
      <c r="G294" cm="1">
        <f t="array" ref="G294">_xlfn.IFS(D294="First Choice", 1, D294="Second Choice", 2, D294="Third Choice", 3)</f>
        <v>2</v>
      </c>
      <c r="H294">
        <v>1</v>
      </c>
    </row>
    <row r="295" spans="1:8" x14ac:dyDescent="0.2">
      <c r="A295" t="s">
        <v>117</v>
      </c>
      <c r="B295" t="s">
        <v>117</v>
      </c>
      <c r="C295" t="s">
        <v>17</v>
      </c>
      <c r="D295" t="s">
        <v>2</v>
      </c>
      <c r="E295" t="s">
        <v>197</v>
      </c>
      <c r="F295">
        <f>IF(COUNTIF('Gr12'!A$2:A$91, C295) &gt; 0, 12, "")</f>
        <v>12</v>
      </c>
      <c r="G295" cm="1">
        <f t="array" ref="G295">_xlfn.IFS(D295="First Choice", 1, D295="Second Choice", 2, D295="Third Choice", 3)</f>
        <v>1</v>
      </c>
      <c r="H295">
        <v>1</v>
      </c>
    </row>
    <row r="296" spans="1:8" x14ac:dyDescent="0.2">
      <c r="A296" t="s">
        <v>142</v>
      </c>
      <c r="B296" t="s">
        <v>142</v>
      </c>
      <c r="C296" t="s">
        <v>17</v>
      </c>
      <c r="D296" t="s">
        <v>2</v>
      </c>
      <c r="E296" t="s">
        <v>196</v>
      </c>
      <c r="F296">
        <f>IF(COUNTIF('Gr12'!A$2:A$91, C296) &gt; 0, 12, "")</f>
        <v>12</v>
      </c>
      <c r="G296" cm="1">
        <f t="array" ref="G296">_xlfn.IFS(D296="First Choice", 1, D296="Second Choice", 2, D296="Third Choice", 3)</f>
        <v>1</v>
      </c>
      <c r="H296">
        <v>1</v>
      </c>
    </row>
    <row r="297" spans="1:8" x14ac:dyDescent="0.2">
      <c r="A297" t="s">
        <v>185</v>
      </c>
      <c r="B297" t="s">
        <v>207</v>
      </c>
      <c r="C297" t="s">
        <v>17</v>
      </c>
      <c r="D297" t="s">
        <v>2</v>
      </c>
      <c r="E297" t="s">
        <v>180</v>
      </c>
      <c r="F297">
        <f>IF(COUNTIF('Gr12'!A$2:A$91, C297) &gt; 0, 12, "")</f>
        <v>12</v>
      </c>
      <c r="G297" cm="1">
        <f t="array" ref="G297">_xlfn.IFS(D297="First Choice", 1, D297="Second Choice", 2, D297="Third Choice", 3)</f>
        <v>1</v>
      </c>
      <c r="H297">
        <v>1</v>
      </c>
    </row>
    <row r="298" spans="1:8" x14ac:dyDescent="0.2">
      <c r="A298" t="s">
        <v>156</v>
      </c>
      <c r="B298" t="s">
        <v>156</v>
      </c>
      <c r="C298" t="s">
        <v>17</v>
      </c>
      <c r="D298" t="s">
        <v>138</v>
      </c>
      <c r="E298" t="s">
        <v>198</v>
      </c>
      <c r="F298">
        <f>IF(COUNTIF('Gr12'!A$2:A$91, C298) &gt; 0, 12, "")</f>
        <v>12</v>
      </c>
      <c r="G298" cm="1">
        <f t="array" ref="G298">_xlfn.IFS(D298="First Choice", 1, D298="Second Choice", 2, D298="Third Choice", 3)</f>
        <v>2</v>
      </c>
      <c r="H298">
        <v>1</v>
      </c>
    </row>
    <row r="299" spans="1:8" x14ac:dyDescent="0.2">
      <c r="A299" t="s">
        <v>157</v>
      </c>
      <c r="B299" t="s">
        <v>157</v>
      </c>
      <c r="C299" t="s">
        <v>17</v>
      </c>
      <c r="D299" t="s">
        <v>139</v>
      </c>
      <c r="E299" t="s">
        <v>198</v>
      </c>
      <c r="F299">
        <f>IF(COUNTIF('Gr12'!A$2:A$91, C299) &gt; 0, 12, "")</f>
        <v>12</v>
      </c>
      <c r="G299" cm="1">
        <f t="array" ref="G299">_xlfn.IFS(D299="First Choice", 1, D299="Second Choice", 2, D299="Third Choice", 3)</f>
        <v>3</v>
      </c>
      <c r="H299">
        <v>1</v>
      </c>
    </row>
    <row r="300" spans="1:8" x14ac:dyDescent="0.2">
      <c r="A300" t="s">
        <v>158</v>
      </c>
      <c r="B300" t="s">
        <v>158</v>
      </c>
      <c r="C300" t="s">
        <v>17</v>
      </c>
      <c r="D300" t="s">
        <v>2</v>
      </c>
      <c r="E300" t="s">
        <v>198</v>
      </c>
      <c r="F300">
        <f>IF(COUNTIF('Gr12'!A$2:A$91, C300) &gt; 0, 12, "")</f>
        <v>12</v>
      </c>
      <c r="G300" cm="1">
        <f t="array" ref="G300">_xlfn.IFS(D300="First Choice", 1, D300="Second Choice", 2, D300="Third Choice", 3)</f>
        <v>1</v>
      </c>
      <c r="H300">
        <v>1</v>
      </c>
    </row>
    <row r="301" spans="1:8" x14ac:dyDescent="0.2">
      <c r="A301" t="s">
        <v>160</v>
      </c>
      <c r="B301" t="s">
        <v>160</v>
      </c>
      <c r="C301" t="s">
        <v>17</v>
      </c>
      <c r="D301" t="s">
        <v>139</v>
      </c>
      <c r="E301" t="s">
        <v>198</v>
      </c>
      <c r="F301">
        <f>IF(COUNTIF('Gr12'!A$2:A$91, C301) &gt; 0, 12, "")</f>
        <v>12</v>
      </c>
      <c r="G301" cm="1">
        <f t="array" ref="G301">_xlfn.IFS(D301="First Choice", 1, D301="Second Choice", 2, D301="Third Choice", 3)</f>
        <v>3</v>
      </c>
      <c r="H301">
        <v>1</v>
      </c>
    </row>
    <row r="302" spans="1:8" x14ac:dyDescent="0.2">
      <c r="A302" t="s">
        <v>176</v>
      </c>
      <c r="B302" t="s">
        <v>176</v>
      </c>
      <c r="C302" t="s">
        <v>17</v>
      </c>
      <c r="D302" t="s">
        <v>2</v>
      </c>
      <c r="E302" t="s">
        <v>181</v>
      </c>
      <c r="F302">
        <f>IF(COUNTIF('Gr12'!A$2:A$91, C302) &gt; 0, 12, "")</f>
        <v>12</v>
      </c>
      <c r="G302" cm="1">
        <f t="array" ref="G302">_xlfn.IFS(D302="First Choice", 1, D302="Second Choice", 2, D302="Third Choice", 3)</f>
        <v>1</v>
      </c>
      <c r="H302">
        <v>0.5</v>
      </c>
    </row>
    <row r="303" spans="1:8" x14ac:dyDescent="0.2">
      <c r="A303" t="s">
        <v>107</v>
      </c>
      <c r="B303" t="s">
        <v>200</v>
      </c>
      <c r="C303" t="s">
        <v>109</v>
      </c>
      <c r="D303" t="s">
        <v>2</v>
      </c>
      <c r="E303" t="s">
        <v>180</v>
      </c>
      <c r="F303">
        <f>IF(COUNTIF('Gr12'!A$2:A$91, C303) &gt; 0, 12, "")</f>
        <v>12</v>
      </c>
      <c r="G303" cm="1">
        <f t="array" ref="G303">_xlfn.IFS(D303="First Choice", 1, D303="Second Choice", 2, D303="Third Choice", 3)</f>
        <v>1</v>
      </c>
      <c r="H303">
        <v>1</v>
      </c>
    </row>
    <row r="304" spans="1:8" x14ac:dyDescent="0.2">
      <c r="A304" t="s">
        <v>110</v>
      </c>
      <c r="B304" t="s">
        <v>110</v>
      </c>
      <c r="C304" t="s">
        <v>109</v>
      </c>
      <c r="D304" t="s">
        <v>2</v>
      </c>
      <c r="E304" t="s">
        <v>195</v>
      </c>
      <c r="F304">
        <f>IF(COUNTIF('Gr12'!A$2:A$91, C304) &gt; 0, 12, "")</f>
        <v>12</v>
      </c>
      <c r="G304" cm="1">
        <f t="array" ref="G304">_xlfn.IFS(D304="First Choice", 1, D304="Second Choice", 2, D304="Third Choice", 3)</f>
        <v>1</v>
      </c>
      <c r="H304">
        <v>1</v>
      </c>
    </row>
    <row r="305" spans="1:8" x14ac:dyDescent="0.2">
      <c r="A305" t="s">
        <v>115</v>
      </c>
      <c r="B305" t="s">
        <v>115</v>
      </c>
      <c r="C305" t="s">
        <v>109</v>
      </c>
      <c r="D305" t="s">
        <v>2</v>
      </c>
      <c r="E305" t="s">
        <v>197</v>
      </c>
      <c r="F305">
        <f>IF(COUNTIF('Gr12'!A$2:A$91, C305) &gt; 0, 12, "")</f>
        <v>12</v>
      </c>
      <c r="G305" cm="1">
        <f t="array" ref="G305">_xlfn.IFS(D305="First Choice", 1, D305="Second Choice", 2, D305="Third Choice", 3)</f>
        <v>1</v>
      </c>
      <c r="H305">
        <v>1</v>
      </c>
    </row>
    <row r="306" spans="1:8" x14ac:dyDescent="0.2">
      <c r="B306" t="s">
        <v>94</v>
      </c>
      <c r="C306" t="s">
        <v>109</v>
      </c>
      <c r="D306" t="s">
        <v>138</v>
      </c>
      <c r="E306" t="s">
        <v>197</v>
      </c>
      <c r="G306" cm="1">
        <f t="array" ref="G306">_xlfn.IFS(D306="First Choice", 1, D306="Second Choice", 2, D306="Third Choice", 3)</f>
        <v>2</v>
      </c>
      <c r="H306">
        <v>1</v>
      </c>
    </row>
    <row r="307" spans="1:8" x14ac:dyDescent="0.2">
      <c r="B307" t="s">
        <v>0</v>
      </c>
      <c r="C307" t="s">
        <v>109</v>
      </c>
      <c r="D307" t="s">
        <v>138</v>
      </c>
      <c r="E307" t="s">
        <v>195</v>
      </c>
      <c r="G307" cm="1">
        <f t="array" ref="G307">_xlfn.IFS(D307="First Choice", 1, D307="Second Choice", 2, D307="Third Choice", 3)</f>
        <v>2</v>
      </c>
      <c r="H307">
        <v>1</v>
      </c>
    </row>
    <row r="308" spans="1:8" x14ac:dyDescent="0.2">
      <c r="A308" t="s">
        <v>141</v>
      </c>
      <c r="B308" t="s">
        <v>141</v>
      </c>
      <c r="C308" t="s">
        <v>109</v>
      </c>
      <c r="D308" t="s">
        <v>2</v>
      </c>
      <c r="E308" t="s">
        <v>196</v>
      </c>
      <c r="F308">
        <f>IF(COUNTIF('Gr12'!A$2:A$91, C308) &gt; 0, 12, "")</f>
        <v>12</v>
      </c>
      <c r="G308" cm="1">
        <f t="array" ref="G308">_xlfn.IFS(D308="First Choice", 1, D308="Second Choice", 2, D308="Third Choice", 3)</f>
        <v>1</v>
      </c>
      <c r="H308">
        <v>1</v>
      </c>
    </row>
    <row r="309" spans="1:8" x14ac:dyDescent="0.2">
      <c r="A309" t="s">
        <v>157</v>
      </c>
      <c r="B309" t="s">
        <v>157</v>
      </c>
      <c r="C309" t="s">
        <v>109</v>
      </c>
      <c r="D309" t="s">
        <v>139</v>
      </c>
      <c r="E309" t="s">
        <v>198</v>
      </c>
      <c r="F309">
        <f>IF(COUNTIF('Gr12'!A$2:A$91, C309) &gt; 0, 12, "")</f>
        <v>12</v>
      </c>
      <c r="G309" cm="1">
        <f t="array" ref="G309">_xlfn.IFS(D309="First Choice", 1, D309="Second Choice", 2, D309="Third Choice", 3)</f>
        <v>3</v>
      </c>
      <c r="H309">
        <v>1</v>
      </c>
    </row>
    <row r="310" spans="1:8" x14ac:dyDescent="0.2">
      <c r="A310" t="s">
        <v>158</v>
      </c>
      <c r="B310" t="s">
        <v>158</v>
      </c>
      <c r="C310" t="s">
        <v>109</v>
      </c>
      <c r="D310" t="s">
        <v>2</v>
      </c>
      <c r="E310" t="s">
        <v>198</v>
      </c>
      <c r="F310">
        <f>IF(COUNTIF('Gr12'!A$2:A$91, C310) &gt; 0, 12, "")</f>
        <v>12</v>
      </c>
      <c r="G310" cm="1">
        <f t="array" ref="G310">_xlfn.IFS(D310="First Choice", 1, D310="Second Choice", 2, D310="Third Choice", 3)</f>
        <v>1</v>
      </c>
      <c r="H310">
        <v>1</v>
      </c>
    </row>
    <row r="311" spans="1:8" x14ac:dyDescent="0.2">
      <c r="A311" t="s">
        <v>159</v>
      </c>
      <c r="B311" t="s">
        <v>159</v>
      </c>
      <c r="C311" t="s">
        <v>109</v>
      </c>
      <c r="D311" t="s">
        <v>139</v>
      </c>
      <c r="E311" t="s">
        <v>198</v>
      </c>
      <c r="F311">
        <f>IF(COUNTIF('Gr12'!A$2:A$91, C311) &gt; 0, 12, "")</f>
        <v>12</v>
      </c>
      <c r="G311" cm="1">
        <f t="array" ref="G311">_xlfn.IFS(D311="First Choice", 1, D311="Second Choice", 2, D311="Third Choice", 3)</f>
        <v>3</v>
      </c>
      <c r="H311">
        <v>1</v>
      </c>
    </row>
    <row r="312" spans="1:8" x14ac:dyDescent="0.2">
      <c r="A312" t="s">
        <v>160</v>
      </c>
      <c r="B312" t="s">
        <v>160</v>
      </c>
      <c r="C312" t="s">
        <v>109</v>
      </c>
      <c r="D312" t="s">
        <v>138</v>
      </c>
      <c r="E312" t="s">
        <v>198</v>
      </c>
      <c r="F312">
        <f>IF(COUNTIF('Gr12'!A$2:A$91, C312) &gt; 0, 12, "")</f>
        <v>12</v>
      </c>
      <c r="G312" cm="1">
        <f t="array" ref="G312">_xlfn.IFS(D312="First Choice", 1, D312="Second Choice", 2, D312="Third Choice", 3)</f>
        <v>2</v>
      </c>
      <c r="H312">
        <v>1</v>
      </c>
    </row>
    <row r="313" spans="1:8" x14ac:dyDescent="0.2">
      <c r="B313" t="s">
        <v>110</v>
      </c>
      <c r="C313" t="s">
        <v>53</v>
      </c>
      <c r="D313" t="s">
        <v>2</v>
      </c>
      <c r="E313" t="s">
        <v>195</v>
      </c>
      <c r="G313" cm="1">
        <f t="array" ref="G313">_xlfn.IFS(D313="First Choice", 1, D313="Second Choice", 2, D313="Third Choice", 3)</f>
        <v>1</v>
      </c>
    </row>
    <row r="314" spans="1:8" x14ac:dyDescent="0.2">
      <c r="A314" t="s">
        <v>142</v>
      </c>
      <c r="B314" t="s">
        <v>142</v>
      </c>
      <c r="C314" t="s">
        <v>53</v>
      </c>
      <c r="D314" t="s">
        <v>2</v>
      </c>
      <c r="E314" t="s">
        <v>196</v>
      </c>
      <c r="F314">
        <f>IF(COUNTIF('Gr12'!A$2:A$91, C314) &gt; 0, 12, "")</f>
        <v>12</v>
      </c>
      <c r="G314" cm="1">
        <f t="array" ref="G314">_xlfn.IFS(D314="First Choice", 1, D314="Second Choice", 2, D314="Third Choice", 3)</f>
        <v>1</v>
      </c>
      <c r="H314">
        <v>1</v>
      </c>
    </row>
    <row r="315" spans="1:8" x14ac:dyDescent="0.2">
      <c r="A315" t="s">
        <v>45</v>
      </c>
      <c r="B315" t="s">
        <v>45</v>
      </c>
      <c r="C315" t="s">
        <v>53</v>
      </c>
      <c r="D315" t="s">
        <v>2</v>
      </c>
      <c r="E315" t="s">
        <v>195</v>
      </c>
      <c r="F315">
        <f>IF(COUNTIF('Gr12'!A$2:A$91, C315) &gt; 0, 12, "")</f>
        <v>12</v>
      </c>
      <c r="G315" cm="1">
        <f t="array" ref="G315">_xlfn.IFS(D315="First Choice", 1, D315="Second Choice", 2, D315="Third Choice", 3)</f>
        <v>1</v>
      </c>
      <c r="H315">
        <v>1</v>
      </c>
    </row>
    <row r="316" spans="1:8" x14ac:dyDescent="0.2">
      <c r="A316" t="s">
        <v>157</v>
      </c>
      <c r="B316" t="s">
        <v>157</v>
      </c>
      <c r="C316" t="s">
        <v>53</v>
      </c>
      <c r="D316" t="s">
        <v>139</v>
      </c>
      <c r="E316" t="s">
        <v>198</v>
      </c>
      <c r="F316">
        <f>IF(COUNTIF('Gr12'!A$2:A$91, C316) &gt; 0, 12, "")</f>
        <v>12</v>
      </c>
      <c r="G316" cm="1">
        <f t="array" ref="G316">_xlfn.IFS(D316="First Choice", 1, D316="Second Choice", 2, D316="Third Choice", 3)</f>
        <v>3</v>
      </c>
      <c r="H316">
        <v>1</v>
      </c>
    </row>
    <row r="317" spans="1:8" x14ac:dyDescent="0.2">
      <c r="A317" t="s">
        <v>158</v>
      </c>
      <c r="B317" t="s">
        <v>158</v>
      </c>
      <c r="C317" t="s">
        <v>53</v>
      </c>
      <c r="D317" t="s">
        <v>2</v>
      </c>
      <c r="E317" t="s">
        <v>198</v>
      </c>
      <c r="F317">
        <f>IF(COUNTIF('Gr12'!A$2:A$91, C317) &gt; 0, 12, "")</f>
        <v>12</v>
      </c>
      <c r="G317" cm="1">
        <f t="array" ref="G317">_xlfn.IFS(D317="First Choice", 1, D317="Second Choice", 2, D317="Third Choice", 3)</f>
        <v>1</v>
      </c>
      <c r="H317">
        <v>1</v>
      </c>
    </row>
    <row r="318" spans="1:8" x14ac:dyDescent="0.2">
      <c r="A318" t="s">
        <v>159</v>
      </c>
      <c r="B318" t="s">
        <v>159</v>
      </c>
      <c r="C318" t="s">
        <v>53</v>
      </c>
      <c r="D318" t="s">
        <v>139</v>
      </c>
      <c r="E318" t="s">
        <v>198</v>
      </c>
      <c r="F318">
        <f>IF(COUNTIF('Gr12'!A$2:A$91, C318) &gt; 0, 12, "")</f>
        <v>12</v>
      </c>
      <c r="G318" cm="1">
        <f t="array" ref="G318">_xlfn.IFS(D318="First Choice", 1, D318="Second Choice", 2, D318="Third Choice", 3)</f>
        <v>3</v>
      </c>
      <c r="H318">
        <v>1</v>
      </c>
    </row>
    <row r="319" spans="1:8" x14ac:dyDescent="0.2">
      <c r="A319" t="s">
        <v>160</v>
      </c>
      <c r="B319" t="s">
        <v>160</v>
      </c>
      <c r="C319" t="s">
        <v>53</v>
      </c>
      <c r="D319" t="s">
        <v>138</v>
      </c>
      <c r="E319" t="s">
        <v>198</v>
      </c>
      <c r="F319">
        <f>IF(COUNTIF('Gr12'!A$2:A$91, C319) &gt; 0, 12, "")</f>
        <v>12</v>
      </c>
      <c r="G319" cm="1">
        <f t="array" ref="G319">_xlfn.IFS(D319="First Choice", 1, D319="Second Choice", 2, D319="Third Choice", 3)</f>
        <v>2</v>
      </c>
      <c r="H319">
        <v>1</v>
      </c>
    </row>
    <row r="320" spans="1:8" x14ac:dyDescent="0.2">
      <c r="A320" s="2" t="s">
        <v>184</v>
      </c>
      <c r="B320" t="s">
        <v>205</v>
      </c>
      <c r="C320" t="s">
        <v>53</v>
      </c>
      <c r="D320" t="s">
        <v>2</v>
      </c>
      <c r="E320" t="s">
        <v>180</v>
      </c>
      <c r="F320">
        <f>IF(COUNTIF('Gr12'!A$2:A$91, C320) &gt; 0, 12, "")</f>
        <v>12</v>
      </c>
      <c r="G320" cm="1">
        <f t="array" ref="G320">_xlfn.IFS(D320="First Choice", 1, D320="Second Choice", 2, D320="Third Choice", 3)</f>
        <v>1</v>
      </c>
      <c r="H320">
        <v>1</v>
      </c>
    </row>
    <row r="321" spans="1:8" x14ac:dyDescent="0.2">
      <c r="A321" t="s">
        <v>174</v>
      </c>
      <c r="B321" t="s">
        <v>174</v>
      </c>
      <c r="C321" t="s">
        <v>53</v>
      </c>
      <c r="D321" t="s">
        <v>2</v>
      </c>
      <c r="E321" t="s">
        <v>196</v>
      </c>
      <c r="F321">
        <f>IF(COUNTIF('Gr12'!A$2:A$91, C321) &gt; 0, 12, "")</f>
        <v>12</v>
      </c>
      <c r="G321" cm="1">
        <f t="array" ref="G321">_xlfn.IFS(D321="First Choice", 1, D321="Second Choice", 2, D321="Third Choice", 3)</f>
        <v>1</v>
      </c>
      <c r="H321">
        <v>1</v>
      </c>
    </row>
    <row r="322" spans="1:8" x14ac:dyDescent="0.2">
      <c r="A322" t="s">
        <v>0</v>
      </c>
      <c r="B322" t="s">
        <v>0</v>
      </c>
      <c r="C322" t="s">
        <v>18</v>
      </c>
      <c r="D322" t="s">
        <v>2</v>
      </c>
      <c r="E322" t="s">
        <v>195</v>
      </c>
      <c r="F322">
        <f>IF(COUNTIF('Gr12'!A$2:A$91, C322) &gt; 0, 12, "")</f>
        <v>12</v>
      </c>
      <c r="G322" cm="1">
        <f t="array" ref="G322">_xlfn.IFS(D322="First Choice", 1, D322="Second Choice", 2, D322="Third Choice", 3)</f>
        <v>1</v>
      </c>
      <c r="H322">
        <v>1</v>
      </c>
    </row>
    <row r="323" spans="1:8" x14ac:dyDescent="0.2">
      <c r="B323" t="s">
        <v>110</v>
      </c>
      <c r="C323" t="s">
        <v>18</v>
      </c>
      <c r="D323" t="s">
        <v>138</v>
      </c>
      <c r="E323" t="s">
        <v>195</v>
      </c>
      <c r="G323" cm="1">
        <f t="array" ref="G323">_xlfn.IFS(D323="First Choice", 1, D323="Second Choice", 2, D323="Third Choice", 3)</f>
        <v>2</v>
      </c>
    </row>
    <row r="324" spans="1:8" x14ac:dyDescent="0.2">
      <c r="A324" t="s">
        <v>94</v>
      </c>
      <c r="B324" t="s">
        <v>94</v>
      </c>
      <c r="C324" t="s">
        <v>18</v>
      </c>
      <c r="D324" t="s">
        <v>2</v>
      </c>
      <c r="E324" t="s">
        <v>197</v>
      </c>
      <c r="F324">
        <f>IF(COUNTIF('Gr12'!A$2:A$91, C324) &gt; 0, 12, "")</f>
        <v>12</v>
      </c>
      <c r="G324" cm="1">
        <f t="array" ref="G324">_xlfn.IFS(D324="First Choice", 1, D324="Second Choice", 2, D324="Third Choice", 3)</f>
        <v>1</v>
      </c>
      <c r="H324">
        <v>1</v>
      </c>
    </row>
    <row r="325" spans="1:8" x14ac:dyDescent="0.2">
      <c r="B325" t="s">
        <v>117</v>
      </c>
      <c r="C325" t="s">
        <v>18</v>
      </c>
      <c r="D325" t="s">
        <v>138</v>
      </c>
      <c r="E325" t="s">
        <v>197</v>
      </c>
      <c r="G325" cm="1">
        <f t="array" ref="G325">_xlfn.IFS(D325="First Choice", 1, D325="Second Choice", 2, D325="Third Choice", 3)</f>
        <v>2</v>
      </c>
    </row>
    <row r="326" spans="1:8" x14ac:dyDescent="0.2">
      <c r="A326" t="s">
        <v>142</v>
      </c>
      <c r="B326" t="s">
        <v>142</v>
      </c>
      <c r="C326" t="s">
        <v>18</v>
      </c>
      <c r="D326" t="s">
        <v>2</v>
      </c>
      <c r="E326" t="s">
        <v>196</v>
      </c>
      <c r="F326">
        <f>IF(COUNTIF('Gr12'!A$2:A$91, C326) &gt; 0, 12, "")</f>
        <v>12</v>
      </c>
      <c r="G326" cm="1">
        <f t="array" ref="G326">_xlfn.IFS(D326="First Choice", 1, D326="Second Choice", 2, D326="Third Choice", 3)</f>
        <v>1</v>
      </c>
      <c r="H326">
        <v>1</v>
      </c>
    </row>
    <row r="327" spans="1:8" x14ac:dyDescent="0.2">
      <c r="A327" t="s">
        <v>185</v>
      </c>
      <c r="B327" t="s">
        <v>207</v>
      </c>
      <c r="C327" t="s">
        <v>18</v>
      </c>
      <c r="D327" t="s">
        <v>2</v>
      </c>
      <c r="E327" t="s">
        <v>180</v>
      </c>
      <c r="F327">
        <f>IF(COUNTIF('Gr12'!A$2:A$91, C327) &gt; 0, 12, "")</f>
        <v>12</v>
      </c>
      <c r="G327" cm="1">
        <f t="array" ref="G327">_xlfn.IFS(D327="First Choice", 1, D327="Second Choice", 2, D327="Third Choice", 3)</f>
        <v>1</v>
      </c>
      <c r="H327">
        <v>1</v>
      </c>
    </row>
    <row r="328" spans="1:8" x14ac:dyDescent="0.2">
      <c r="A328" t="s">
        <v>156</v>
      </c>
      <c r="B328" t="s">
        <v>156</v>
      </c>
      <c r="C328" t="s">
        <v>18</v>
      </c>
      <c r="D328" t="s">
        <v>2</v>
      </c>
      <c r="E328" t="s">
        <v>198</v>
      </c>
      <c r="F328">
        <f>IF(COUNTIF('Gr12'!A$2:A$91, C328) &gt; 0, 12, "")</f>
        <v>12</v>
      </c>
      <c r="G328" cm="1">
        <f t="array" ref="G328">_xlfn.IFS(D328="First Choice", 1, D328="Second Choice", 2, D328="Third Choice", 3)</f>
        <v>1</v>
      </c>
      <c r="H328">
        <v>1</v>
      </c>
    </row>
    <row r="329" spans="1:8" x14ac:dyDescent="0.2">
      <c r="A329" t="s">
        <v>158</v>
      </c>
      <c r="B329" t="s">
        <v>158</v>
      </c>
      <c r="C329" t="s">
        <v>18</v>
      </c>
      <c r="D329" t="s">
        <v>138</v>
      </c>
      <c r="E329" t="s">
        <v>198</v>
      </c>
      <c r="F329">
        <f>IF(COUNTIF('Gr12'!A$2:A$91, C329) &gt; 0, 12, "")</f>
        <v>12</v>
      </c>
      <c r="G329" cm="1">
        <f t="array" ref="G329">_xlfn.IFS(D329="First Choice", 1, D329="Second Choice", 2, D329="Third Choice", 3)</f>
        <v>2</v>
      </c>
      <c r="H329">
        <v>1</v>
      </c>
    </row>
    <row r="330" spans="1:8" x14ac:dyDescent="0.2">
      <c r="A330" t="s">
        <v>159</v>
      </c>
      <c r="B330" t="s">
        <v>159</v>
      </c>
      <c r="C330" t="s">
        <v>18</v>
      </c>
      <c r="D330" t="s">
        <v>139</v>
      </c>
      <c r="E330" t="s">
        <v>198</v>
      </c>
      <c r="F330">
        <f>IF(COUNTIF('Gr12'!A$2:A$91, C330) &gt; 0, 12, "")</f>
        <v>12</v>
      </c>
      <c r="G330" cm="1">
        <f t="array" ref="G330">_xlfn.IFS(D330="First Choice", 1, D330="Second Choice", 2, D330="Third Choice", 3)</f>
        <v>3</v>
      </c>
      <c r="H330">
        <v>1</v>
      </c>
    </row>
    <row r="331" spans="1:8" x14ac:dyDescent="0.2">
      <c r="A331" t="s">
        <v>160</v>
      </c>
      <c r="B331" t="s">
        <v>160</v>
      </c>
      <c r="C331" t="s">
        <v>18</v>
      </c>
      <c r="D331" t="s">
        <v>139</v>
      </c>
      <c r="E331" t="s">
        <v>198</v>
      </c>
      <c r="F331">
        <f>IF(COUNTIF('Gr12'!A$2:A$91, C331) &gt; 0, 12, "")</f>
        <v>12</v>
      </c>
      <c r="G331" cm="1">
        <f t="array" ref="G331">_xlfn.IFS(D331="First Choice", 1, D331="Second Choice", 2, D331="Third Choice", 3)</f>
        <v>3</v>
      </c>
      <c r="H331">
        <v>1</v>
      </c>
    </row>
    <row r="332" spans="1:8" x14ac:dyDescent="0.2">
      <c r="A332" t="s">
        <v>76</v>
      </c>
      <c r="B332" t="s">
        <v>76</v>
      </c>
      <c r="C332" t="s">
        <v>80</v>
      </c>
      <c r="D332" t="s">
        <v>2</v>
      </c>
      <c r="E332" t="s">
        <v>195</v>
      </c>
      <c r="F332">
        <f>IF(COUNTIF('Gr12'!A$2:A$91, C332) &gt; 0, 12, "")</f>
        <v>12</v>
      </c>
      <c r="G332" cm="1">
        <f t="array" ref="G332">_xlfn.IFS(D332="First Choice", 1, D332="Second Choice", 2, D332="Third Choice", 3)</f>
        <v>1</v>
      </c>
      <c r="H332">
        <v>1</v>
      </c>
    </row>
    <row r="333" spans="1:8" x14ac:dyDescent="0.2">
      <c r="B333" t="s">
        <v>155</v>
      </c>
      <c r="C333" t="s">
        <v>80</v>
      </c>
      <c r="D333" t="s">
        <v>138</v>
      </c>
      <c r="E333" t="s">
        <v>197</v>
      </c>
      <c r="G333" cm="1">
        <f t="array" ref="G333">_xlfn.IFS(D333="First Choice", 1, D333="Second Choice", 2, D333="Third Choice", 3)</f>
        <v>2</v>
      </c>
    </row>
    <row r="334" spans="1:8" x14ac:dyDescent="0.2">
      <c r="A334" t="s">
        <v>115</v>
      </c>
      <c r="B334" t="s">
        <v>115</v>
      </c>
      <c r="C334" t="s">
        <v>80</v>
      </c>
      <c r="D334" t="s">
        <v>2</v>
      </c>
      <c r="E334" t="s">
        <v>197</v>
      </c>
      <c r="F334">
        <f>IF(COUNTIF('Gr12'!A$2:A$91, C334) &gt; 0, 12, "")</f>
        <v>12</v>
      </c>
      <c r="G334" cm="1">
        <f t="array" ref="G334">_xlfn.IFS(D334="First Choice", 1, D334="Second Choice", 2, D334="Third Choice", 3)</f>
        <v>1</v>
      </c>
      <c r="H334">
        <v>1</v>
      </c>
    </row>
    <row r="335" spans="1:8" x14ac:dyDescent="0.2">
      <c r="B335" t="s">
        <v>110</v>
      </c>
      <c r="C335" t="s">
        <v>80</v>
      </c>
      <c r="D335" t="s">
        <v>138</v>
      </c>
      <c r="E335" t="s">
        <v>195</v>
      </c>
      <c r="G335" cm="1">
        <f t="array" ref="G335">_xlfn.IFS(D335="First Choice", 1, D335="Second Choice", 2, D335="Third Choice", 3)</f>
        <v>2</v>
      </c>
    </row>
    <row r="336" spans="1:8" x14ac:dyDescent="0.2">
      <c r="A336" t="s">
        <v>156</v>
      </c>
      <c r="B336" t="s">
        <v>156</v>
      </c>
      <c r="C336" t="s">
        <v>80</v>
      </c>
      <c r="D336" t="s">
        <v>2</v>
      </c>
      <c r="E336" t="s">
        <v>198</v>
      </c>
      <c r="F336">
        <f>IF(COUNTIF('Gr12'!A$2:A$91, C336) &gt; 0, 12, "")</f>
        <v>12</v>
      </c>
      <c r="G336" cm="1">
        <f t="array" ref="G336">_xlfn.IFS(D336="First Choice", 1, D336="Second Choice", 2, D336="Third Choice", 3)</f>
        <v>1</v>
      </c>
      <c r="H336">
        <v>1</v>
      </c>
    </row>
    <row r="337" spans="1:8" x14ac:dyDescent="0.2">
      <c r="A337" t="s">
        <v>157</v>
      </c>
      <c r="B337" t="s">
        <v>157</v>
      </c>
      <c r="C337" t="s">
        <v>80</v>
      </c>
      <c r="D337" t="s">
        <v>139</v>
      </c>
      <c r="E337" t="s">
        <v>198</v>
      </c>
      <c r="F337">
        <f>IF(COUNTIF('Gr12'!A$2:A$91, C337) &gt; 0, 12, "")</f>
        <v>12</v>
      </c>
      <c r="G337" cm="1">
        <f t="array" ref="G337">_xlfn.IFS(D337="First Choice", 1, D337="Second Choice", 2, D337="Third Choice", 3)</f>
        <v>3</v>
      </c>
      <c r="H337">
        <v>1</v>
      </c>
    </row>
    <row r="338" spans="1:8" x14ac:dyDescent="0.2">
      <c r="A338" t="s">
        <v>158</v>
      </c>
      <c r="B338" t="s">
        <v>158</v>
      </c>
      <c r="C338" t="s">
        <v>80</v>
      </c>
      <c r="D338" t="s">
        <v>139</v>
      </c>
      <c r="E338" t="s">
        <v>198</v>
      </c>
      <c r="F338">
        <f>IF(COUNTIF('Gr12'!A$2:A$91, C338) &gt; 0, 12, "")</f>
        <v>12</v>
      </c>
      <c r="G338" cm="1">
        <f t="array" ref="G338">_xlfn.IFS(D338="First Choice", 1, D338="Second Choice", 2, D338="Third Choice", 3)</f>
        <v>3</v>
      </c>
      <c r="H338">
        <v>1</v>
      </c>
    </row>
    <row r="339" spans="1:8" x14ac:dyDescent="0.2">
      <c r="A339" t="s">
        <v>160</v>
      </c>
      <c r="B339" t="s">
        <v>160</v>
      </c>
      <c r="C339" t="s">
        <v>80</v>
      </c>
      <c r="D339" t="s">
        <v>138</v>
      </c>
      <c r="E339" t="s">
        <v>198</v>
      </c>
      <c r="F339">
        <f>IF(COUNTIF('Gr12'!A$2:A$91, C339) &gt; 0, 12, "")</f>
        <v>12</v>
      </c>
      <c r="G339" cm="1">
        <f t="array" ref="G339">_xlfn.IFS(D339="First Choice", 1, D339="Second Choice", 2, D339="Third Choice", 3)</f>
        <v>2</v>
      </c>
      <c r="H339">
        <v>1</v>
      </c>
    </row>
    <row r="340" spans="1:8" x14ac:dyDescent="0.2">
      <c r="A340" s="2" t="s">
        <v>184</v>
      </c>
      <c r="B340" t="s">
        <v>205</v>
      </c>
      <c r="C340" t="s">
        <v>80</v>
      </c>
      <c r="D340" t="s">
        <v>2</v>
      </c>
      <c r="E340" t="s">
        <v>180</v>
      </c>
      <c r="F340">
        <f>IF(COUNTIF('Gr12'!A$2:A$91, C340) &gt; 0, 12, "")</f>
        <v>12</v>
      </c>
      <c r="G340" cm="1">
        <f t="array" ref="G340">_xlfn.IFS(D340="First Choice", 1, D340="Second Choice", 2, D340="Third Choice", 3)</f>
        <v>1</v>
      </c>
      <c r="H340">
        <v>1</v>
      </c>
    </row>
    <row r="341" spans="1:8" x14ac:dyDescent="0.2">
      <c r="A341" t="s">
        <v>174</v>
      </c>
      <c r="B341" t="s">
        <v>174</v>
      </c>
      <c r="C341" t="s">
        <v>80</v>
      </c>
      <c r="D341" t="s">
        <v>2</v>
      </c>
      <c r="E341" t="s">
        <v>196</v>
      </c>
      <c r="F341">
        <f>IF(COUNTIF('Gr12'!A$2:A$91, C341) &gt; 0, 12, "")</f>
        <v>12</v>
      </c>
      <c r="G341" cm="1">
        <f t="array" ref="G341">_xlfn.IFS(D341="First Choice", 1, D341="Second Choice", 2, D341="Third Choice", 3)</f>
        <v>1</v>
      </c>
      <c r="H341">
        <v>1</v>
      </c>
    </row>
    <row r="342" spans="1:8" x14ac:dyDescent="0.2">
      <c r="A342" t="s">
        <v>0</v>
      </c>
      <c r="B342" t="s">
        <v>0</v>
      </c>
      <c r="C342" t="s">
        <v>19</v>
      </c>
      <c r="D342" t="s">
        <v>2</v>
      </c>
      <c r="E342" t="s">
        <v>195</v>
      </c>
      <c r="F342">
        <f>IF(COUNTIF('Gr12'!A$2:A$91, C342) &gt; 0, 12, "")</f>
        <v>12</v>
      </c>
      <c r="G342" cm="1">
        <f t="array" ref="G342">_xlfn.IFS(D342="First Choice", 1, D342="Second Choice", 2, D342="Third Choice", 3)</f>
        <v>1</v>
      </c>
      <c r="H342">
        <v>1</v>
      </c>
    </row>
    <row r="343" spans="1:8" x14ac:dyDescent="0.2">
      <c r="B343" t="s">
        <v>94</v>
      </c>
      <c r="C343" t="s">
        <v>19</v>
      </c>
      <c r="D343" t="s">
        <v>138</v>
      </c>
      <c r="E343" t="s">
        <v>197</v>
      </c>
      <c r="G343" cm="1">
        <f t="array" ref="G343">_xlfn.IFS(D343="First Choice", 1, D343="Second Choice", 2, D343="Third Choice", 3)</f>
        <v>2</v>
      </c>
      <c r="H343">
        <v>1</v>
      </c>
    </row>
    <row r="344" spans="1:8" x14ac:dyDescent="0.2">
      <c r="A344" t="s">
        <v>115</v>
      </c>
      <c r="B344" t="s">
        <v>115</v>
      </c>
      <c r="C344" t="s">
        <v>19</v>
      </c>
      <c r="D344" t="s">
        <v>2</v>
      </c>
      <c r="E344" t="s">
        <v>197</v>
      </c>
      <c r="F344">
        <f>IF(COUNTIF('Gr12'!A$2:A$91, C344) &gt; 0, 12, "")</f>
        <v>12</v>
      </c>
      <c r="G344" cm="1">
        <f t="array" ref="G344">_xlfn.IFS(D344="First Choice", 1, D344="Second Choice", 2, D344="Third Choice", 3)</f>
        <v>1</v>
      </c>
      <c r="H344">
        <v>1</v>
      </c>
    </row>
    <row r="345" spans="1:8" x14ac:dyDescent="0.2">
      <c r="B345" t="s">
        <v>110</v>
      </c>
      <c r="C345" t="s">
        <v>19</v>
      </c>
      <c r="D345" t="s">
        <v>138</v>
      </c>
      <c r="E345" t="s">
        <v>195</v>
      </c>
      <c r="G345" cm="1">
        <f t="array" ref="G345">_xlfn.IFS(D345="First Choice", 1, D345="Second Choice", 2, D345="Third Choice", 3)</f>
        <v>2</v>
      </c>
      <c r="H345">
        <v>1</v>
      </c>
    </row>
    <row r="346" spans="1:8" x14ac:dyDescent="0.2">
      <c r="B346" t="s">
        <v>45</v>
      </c>
      <c r="C346" t="s">
        <v>19</v>
      </c>
      <c r="D346" t="s">
        <v>139</v>
      </c>
      <c r="E346" t="s">
        <v>195</v>
      </c>
      <c r="G346" cm="1">
        <f t="array" ref="G346">_xlfn.IFS(D346="First Choice", 1, D346="Second Choice", 2, D346="Third Choice", 3)</f>
        <v>3</v>
      </c>
      <c r="H346">
        <v>1</v>
      </c>
    </row>
    <row r="347" spans="1:8" x14ac:dyDescent="0.2">
      <c r="A347" t="s">
        <v>142</v>
      </c>
      <c r="B347" t="s">
        <v>142</v>
      </c>
      <c r="C347" t="s">
        <v>19</v>
      </c>
      <c r="D347" t="s">
        <v>2</v>
      </c>
      <c r="E347" t="s">
        <v>196</v>
      </c>
      <c r="F347">
        <f>IF(COUNTIF('Gr12'!A$2:A$91, C347) &gt; 0, 12, "")</f>
        <v>12</v>
      </c>
      <c r="G347" cm="1">
        <f t="array" ref="G347">_xlfn.IFS(D347="First Choice", 1, D347="Second Choice", 2, D347="Third Choice", 3)</f>
        <v>1</v>
      </c>
      <c r="H347">
        <v>1</v>
      </c>
    </row>
    <row r="348" spans="1:8" x14ac:dyDescent="0.2">
      <c r="A348" t="s">
        <v>157</v>
      </c>
      <c r="B348" t="s">
        <v>157</v>
      </c>
      <c r="C348" t="s">
        <v>19</v>
      </c>
      <c r="D348" t="s">
        <v>139</v>
      </c>
      <c r="E348" t="s">
        <v>198</v>
      </c>
      <c r="F348">
        <f>IF(COUNTIF('Gr12'!A$2:A$91, C348) &gt; 0, 12, "")</f>
        <v>12</v>
      </c>
      <c r="G348" cm="1">
        <f t="array" ref="G348">_xlfn.IFS(D348="First Choice", 1, D348="Second Choice", 2, D348="Third Choice", 3)</f>
        <v>3</v>
      </c>
      <c r="H348">
        <v>1</v>
      </c>
    </row>
    <row r="349" spans="1:8" x14ac:dyDescent="0.2">
      <c r="A349" t="s">
        <v>158</v>
      </c>
      <c r="B349" t="s">
        <v>158</v>
      </c>
      <c r="C349" t="s">
        <v>19</v>
      </c>
      <c r="D349" t="s">
        <v>2</v>
      </c>
      <c r="E349" t="s">
        <v>198</v>
      </c>
      <c r="F349">
        <f>IF(COUNTIF('Gr12'!A$2:A$91, C349) &gt; 0, 12, "")</f>
        <v>12</v>
      </c>
      <c r="G349" cm="1">
        <f t="array" ref="G349">_xlfn.IFS(D349="First Choice", 1, D349="Second Choice", 2, D349="Third Choice", 3)</f>
        <v>1</v>
      </c>
      <c r="H349">
        <v>1</v>
      </c>
    </row>
    <row r="350" spans="1:8" x14ac:dyDescent="0.2">
      <c r="A350" t="s">
        <v>159</v>
      </c>
      <c r="B350" t="s">
        <v>159</v>
      </c>
      <c r="C350" t="s">
        <v>19</v>
      </c>
      <c r="D350" t="s">
        <v>139</v>
      </c>
      <c r="E350" t="s">
        <v>198</v>
      </c>
      <c r="F350">
        <f>IF(COUNTIF('Gr12'!A$2:A$91, C350) &gt; 0, 12, "")</f>
        <v>12</v>
      </c>
      <c r="G350" cm="1">
        <f t="array" ref="G350">_xlfn.IFS(D350="First Choice", 1, D350="Second Choice", 2, D350="Third Choice", 3)</f>
        <v>3</v>
      </c>
      <c r="H350">
        <v>1</v>
      </c>
    </row>
    <row r="351" spans="1:8" x14ac:dyDescent="0.2">
      <c r="A351" t="s">
        <v>160</v>
      </c>
      <c r="B351" t="s">
        <v>160</v>
      </c>
      <c r="C351" t="s">
        <v>19</v>
      </c>
      <c r="D351" t="s">
        <v>138</v>
      </c>
      <c r="E351" t="s">
        <v>198</v>
      </c>
      <c r="F351">
        <f>IF(COUNTIF('Gr12'!A$2:A$91, C351) &gt; 0, 12, "")</f>
        <v>12</v>
      </c>
      <c r="G351" cm="1">
        <f t="array" ref="G351">_xlfn.IFS(D351="First Choice", 1, D351="Second Choice", 2, D351="Third Choice", 3)</f>
        <v>2</v>
      </c>
      <c r="H351">
        <v>1</v>
      </c>
    </row>
    <row r="352" spans="1:8" x14ac:dyDescent="0.2">
      <c r="A352" t="s">
        <v>173</v>
      </c>
      <c r="B352" s="2" t="s">
        <v>203</v>
      </c>
      <c r="C352" t="s">
        <v>19</v>
      </c>
      <c r="D352" t="s">
        <v>2</v>
      </c>
      <c r="E352" t="s">
        <v>180</v>
      </c>
      <c r="F352">
        <f>IF(COUNTIF('Gr12'!A$2:A$91, C352) &gt; 0, 12, "")</f>
        <v>12</v>
      </c>
      <c r="G352" cm="1">
        <f t="array" ref="G352">_xlfn.IFS(D352="First Choice", 1, D352="Second Choice", 2, D352="Third Choice", 3)</f>
        <v>1</v>
      </c>
      <c r="H352">
        <v>1</v>
      </c>
    </row>
    <row r="353" spans="1:8" x14ac:dyDescent="0.2">
      <c r="A353" t="s">
        <v>45</v>
      </c>
      <c r="B353" t="s">
        <v>45</v>
      </c>
      <c r="C353" t="s">
        <v>54</v>
      </c>
      <c r="D353" t="s">
        <v>2</v>
      </c>
      <c r="E353" t="s">
        <v>195</v>
      </c>
      <c r="F353">
        <f>IF(COUNTIF('Gr12'!A$2:A$91, C353) &gt; 0, 12, "")</f>
        <v>12</v>
      </c>
      <c r="G353" cm="1">
        <f t="array" ref="G353">_xlfn.IFS(D353="First Choice", 1, D353="Second Choice", 2, D353="Third Choice", 3)</f>
        <v>1</v>
      </c>
      <c r="H353">
        <v>1</v>
      </c>
    </row>
    <row r="354" spans="1:8" x14ac:dyDescent="0.2">
      <c r="A354" t="s">
        <v>76</v>
      </c>
      <c r="B354" t="s">
        <v>76</v>
      </c>
      <c r="C354" t="s">
        <v>54</v>
      </c>
      <c r="D354" t="s">
        <v>2</v>
      </c>
      <c r="E354" t="s">
        <v>195</v>
      </c>
      <c r="F354">
        <f>IF(COUNTIF('Gr12'!A$2:A$91, C354) &gt; 0, 12, "")</f>
        <v>12</v>
      </c>
      <c r="G354" cm="1">
        <f t="array" ref="G354">_xlfn.IFS(D354="First Choice", 1, D354="Second Choice", 2, D354="Third Choice", 3)</f>
        <v>1</v>
      </c>
      <c r="H354">
        <v>1</v>
      </c>
    </row>
    <row r="355" spans="1:8" x14ac:dyDescent="0.2">
      <c r="B355" t="s">
        <v>95</v>
      </c>
      <c r="C355" t="s">
        <v>54</v>
      </c>
      <c r="D355" t="s">
        <v>138</v>
      </c>
      <c r="E355" t="s">
        <v>179</v>
      </c>
      <c r="G355" cm="1">
        <f t="array" ref="G355">_xlfn.IFS(D355="First Choice", 1, D355="Second Choice", 2, D355="Third Choice", 3)</f>
        <v>2</v>
      </c>
      <c r="H355">
        <v>1</v>
      </c>
    </row>
    <row r="356" spans="1:8" x14ac:dyDescent="0.2">
      <c r="B356" t="s">
        <v>155</v>
      </c>
      <c r="C356" t="s">
        <v>54</v>
      </c>
      <c r="D356" t="s">
        <v>138</v>
      </c>
      <c r="E356" t="s">
        <v>197</v>
      </c>
      <c r="G356" cm="1">
        <f t="array" ref="G356">_xlfn.IFS(D356="First Choice", 1, D356="Second Choice", 2, D356="Third Choice", 3)</f>
        <v>2</v>
      </c>
      <c r="H356">
        <v>1</v>
      </c>
    </row>
    <row r="357" spans="1:8" x14ac:dyDescent="0.2">
      <c r="A357" t="s">
        <v>94</v>
      </c>
      <c r="B357" t="s">
        <v>94</v>
      </c>
      <c r="C357" t="s">
        <v>54</v>
      </c>
      <c r="D357" t="s">
        <v>2</v>
      </c>
      <c r="E357" t="s">
        <v>197</v>
      </c>
      <c r="F357">
        <f>IF(COUNTIF('Gr12'!A$2:A$91, C357) &gt; 0, 12, "")</f>
        <v>12</v>
      </c>
      <c r="G357" cm="1">
        <f t="array" ref="G357">_xlfn.IFS(D357="First Choice", 1, D357="Second Choice", 2, D357="Third Choice", 3)</f>
        <v>1</v>
      </c>
      <c r="H357">
        <v>1</v>
      </c>
    </row>
    <row r="358" spans="1:8" x14ac:dyDescent="0.2">
      <c r="A358" t="s">
        <v>107</v>
      </c>
      <c r="B358" t="s">
        <v>200</v>
      </c>
      <c r="C358" t="s">
        <v>54</v>
      </c>
      <c r="D358" t="s">
        <v>2</v>
      </c>
      <c r="E358" t="s">
        <v>180</v>
      </c>
      <c r="F358">
        <f>IF(COUNTIF('Gr12'!A$2:A$91, C358) &gt; 0, 12, "")</f>
        <v>12</v>
      </c>
      <c r="G358" cm="1">
        <f t="array" ref="G358">_xlfn.IFS(D358="First Choice", 1, D358="Second Choice", 2, D358="Third Choice", 3)</f>
        <v>1</v>
      </c>
      <c r="H358">
        <v>1</v>
      </c>
    </row>
    <row r="359" spans="1:8" x14ac:dyDescent="0.2">
      <c r="A359" t="s">
        <v>156</v>
      </c>
      <c r="B359" t="s">
        <v>156</v>
      </c>
      <c r="C359" t="s">
        <v>54</v>
      </c>
      <c r="D359" t="s">
        <v>138</v>
      </c>
      <c r="E359" t="s">
        <v>198</v>
      </c>
      <c r="F359">
        <f>IF(COUNTIF('Gr12'!A$2:A$91, C359) &gt; 0, 12, "")</f>
        <v>12</v>
      </c>
      <c r="G359" cm="1">
        <f t="array" ref="G359">_xlfn.IFS(D359="First Choice", 1, D359="Second Choice", 2, D359="Third Choice", 3)</f>
        <v>2</v>
      </c>
      <c r="H359">
        <v>1</v>
      </c>
    </row>
    <row r="360" spans="1:8" x14ac:dyDescent="0.2">
      <c r="A360" t="s">
        <v>157</v>
      </c>
      <c r="B360" t="s">
        <v>157</v>
      </c>
      <c r="C360" t="s">
        <v>54</v>
      </c>
      <c r="D360" t="s">
        <v>139</v>
      </c>
      <c r="E360" t="s">
        <v>198</v>
      </c>
      <c r="F360">
        <f>IF(COUNTIF('Gr12'!A$2:A$91, C360) &gt; 0, 12, "")</f>
        <v>12</v>
      </c>
      <c r="G360" cm="1">
        <f t="array" ref="G360">_xlfn.IFS(D360="First Choice", 1, D360="Second Choice", 2, D360="Third Choice", 3)</f>
        <v>3</v>
      </c>
      <c r="H360">
        <v>1</v>
      </c>
    </row>
    <row r="361" spans="1:8" x14ac:dyDescent="0.2">
      <c r="A361" t="s">
        <v>158</v>
      </c>
      <c r="B361" t="s">
        <v>158</v>
      </c>
      <c r="C361" t="s">
        <v>54</v>
      </c>
      <c r="D361" t="s">
        <v>139</v>
      </c>
      <c r="E361" t="s">
        <v>198</v>
      </c>
      <c r="F361">
        <f>IF(COUNTIF('Gr12'!A$2:A$91, C361) &gt; 0, 12, "")</f>
        <v>12</v>
      </c>
      <c r="G361" cm="1">
        <f t="array" ref="G361">_xlfn.IFS(D361="First Choice", 1, D361="Second Choice", 2, D361="Third Choice", 3)</f>
        <v>3</v>
      </c>
      <c r="H361">
        <v>1</v>
      </c>
    </row>
    <row r="362" spans="1:8" x14ac:dyDescent="0.2">
      <c r="A362" t="s">
        <v>160</v>
      </c>
      <c r="B362" t="s">
        <v>160</v>
      </c>
      <c r="C362" t="s">
        <v>54</v>
      </c>
      <c r="D362" t="s">
        <v>2</v>
      </c>
      <c r="E362" t="s">
        <v>198</v>
      </c>
      <c r="F362">
        <f>IF(COUNTIF('Gr12'!A$2:A$91, C362) &gt; 0, 12, "")</f>
        <v>12</v>
      </c>
      <c r="G362" cm="1">
        <f t="array" ref="G362">_xlfn.IFS(D362="First Choice", 1, D362="Second Choice", 2, D362="Third Choice", 3)</f>
        <v>1</v>
      </c>
      <c r="H362">
        <v>1</v>
      </c>
    </row>
    <row r="363" spans="1:8" x14ac:dyDescent="0.2">
      <c r="A363" t="s">
        <v>165</v>
      </c>
      <c r="B363" t="s">
        <v>165</v>
      </c>
      <c r="C363" t="s">
        <v>54</v>
      </c>
      <c r="D363" t="s">
        <v>2</v>
      </c>
      <c r="E363" t="s">
        <v>196</v>
      </c>
      <c r="F363">
        <f>IF(COUNTIF('Gr12'!A$2:A$91, C363) &gt; 0, 12, "")</f>
        <v>12</v>
      </c>
      <c r="G363" cm="1">
        <f t="array" ref="G363">_xlfn.IFS(D363="First Choice", 1, D363="Second Choice", 2, D363="Third Choice", 3)</f>
        <v>1</v>
      </c>
      <c r="H363">
        <v>0.5</v>
      </c>
    </row>
    <row r="364" spans="1:8" x14ac:dyDescent="0.2">
      <c r="A364" t="s">
        <v>45</v>
      </c>
      <c r="B364" t="s">
        <v>45</v>
      </c>
      <c r="C364" t="s">
        <v>55</v>
      </c>
      <c r="D364" t="s">
        <v>2</v>
      </c>
      <c r="E364" t="s">
        <v>195</v>
      </c>
      <c r="F364">
        <f>IF(COUNTIF('Gr12'!A$2:A$91, C364) &gt; 0, 12, "")</f>
        <v>12</v>
      </c>
      <c r="G364" cm="1">
        <f t="array" ref="G364">_xlfn.IFS(D364="First Choice", 1, D364="Second Choice", 2, D364="Third Choice", 3)</f>
        <v>1</v>
      </c>
      <c r="H364">
        <v>1</v>
      </c>
    </row>
    <row r="365" spans="1:8" x14ac:dyDescent="0.2">
      <c r="A365" t="s">
        <v>117</v>
      </c>
      <c r="B365" t="s">
        <v>117</v>
      </c>
      <c r="C365" t="s">
        <v>55</v>
      </c>
      <c r="D365" t="s">
        <v>2</v>
      </c>
      <c r="E365" t="s">
        <v>197</v>
      </c>
      <c r="F365">
        <f>IF(COUNTIF('Gr12'!A$2:A$91, C365) &gt; 0, 12, "")</f>
        <v>12</v>
      </c>
      <c r="G365" cm="1">
        <f t="array" ref="G365">_xlfn.IFS(D365="First Choice", 1, D365="Second Choice", 2, D365="Third Choice", 3)</f>
        <v>1</v>
      </c>
      <c r="H365">
        <v>1</v>
      </c>
    </row>
    <row r="366" spans="1:8" x14ac:dyDescent="0.2">
      <c r="B366" t="s">
        <v>0</v>
      </c>
      <c r="C366" t="s">
        <v>55</v>
      </c>
      <c r="D366" t="s">
        <v>138</v>
      </c>
      <c r="E366" t="s">
        <v>195</v>
      </c>
      <c r="G366" cm="1">
        <f t="array" ref="G366">_xlfn.IFS(D366="First Choice", 1, D366="Second Choice", 2, D366="Third Choice", 3)</f>
        <v>2</v>
      </c>
      <c r="H366">
        <v>1</v>
      </c>
    </row>
    <row r="367" spans="1:8" x14ac:dyDescent="0.2">
      <c r="B367" t="s">
        <v>89</v>
      </c>
      <c r="C367" t="s">
        <v>55</v>
      </c>
      <c r="D367" t="s">
        <v>138</v>
      </c>
      <c r="E367" t="s">
        <v>197</v>
      </c>
      <c r="G367" cm="1">
        <f t="array" ref="G367">_xlfn.IFS(D367="First Choice", 1, D367="Second Choice", 2, D367="Third Choice", 3)</f>
        <v>2</v>
      </c>
      <c r="H367">
        <v>1</v>
      </c>
    </row>
    <row r="368" spans="1:8" x14ac:dyDescent="0.2">
      <c r="A368" t="s">
        <v>156</v>
      </c>
      <c r="B368" t="s">
        <v>156</v>
      </c>
      <c r="C368" t="s">
        <v>55</v>
      </c>
      <c r="D368" t="s">
        <v>139</v>
      </c>
      <c r="E368" t="s">
        <v>198</v>
      </c>
      <c r="F368">
        <f>IF(COUNTIF('Gr12'!A$2:A$91, C368) &gt; 0, 12, "")</f>
        <v>12</v>
      </c>
      <c r="G368" cm="1">
        <f t="array" ref="G368">_xlfn.IFS(D368="First Choice", 1, D368="Second Choice", 2, D368="Third Choice", 3)</f>
        <v>3</v>
      </c>
      <c r="H368">
        <v>1</v>
      </c>
    </row>
    <row r="369" spans="1:8" x14ac:dyDescent="0.2">
      <c r="A369" t="s">
        <v>157</v>
      </c>
      <c r="B369" t="s">
        <v>157</v>
      </c>
      <c r="C369" t="s">
        <v>55</v>
      </c>
      <c r="D369" t="s">
        <v>139</v>
      </c>
      <c r="E369" t="s">
        <v>198</v>
      </c>
      <c r="F369">
        <f>IF(COUNTIF('Gr12'!A$2:A$91, C369) &gt; 0, 12, "")</f>
        <v>12</v>
      </c>
      <c r="G369" cm="1">
        <f t="array" ref="G369">_xlfn.IFS(D369="First Choice", 1, D369="Second Choice", 2, D369="Third Choice", 3)</f>
        <v>3</v>
      </c>
      <c r="H369">
        <v>1</v>
      </c>
    </row>
    <row r="370" spans="1:8" x14ac:dyDescent="0.2">
      <c r="A370" t="s">
        <v>158</v>
      </c>
      <c r="B370" t="s">
        <v>158</v>
      </c>
      <c r="C370" t="s">
        <v>55</v>
      </c>
      <c r="D370" t="s">
        <v>2</v>
      </c>
      <c r="E370" t="s">
        <v>198</v>
      </c>
      <c r="F370">
        <f>IF(COUNTIF('Gr12'!A$2:A$91, C370) &gt; 0, 12, "")</f>
        <v>12</v>
      </c>
      <c r="G370" cm="1">
        <f t="array" ref="G370">_xlfn.IFS(D370="First Choice", 1, D370="Second Choice", 2, D370="Third Choice", 3)</f>
        <v>1</v>
      </c>
      <c r="H370">
        <v>1</v>
      </c>
    </row>
    <row r="371" spans="1:8" x14ac:dyDescent="0.2">
      <c r="A371" t="s">
        <v>160</v>
      </c>
      <c r="B371" t="s">
        <v>160</v>
      </c>
      <c r="C371" t="s">
        <v>55</v>
      </c>
      <c r="D371" t="s">
        <v>138</v>
      </c>
      <c r="E371" t="s">
        <v>198</v>
      </c>
      <c r="F371">
        <f>IF(COUNTIF('Gr12'!A$2:A$91, C371) &gt; 0, 12, "")</f>
        <v>12</v>
      </c>
      <c r="G371" cm="1">
        <f t="array" ref="G371">_xlfn.IFS(D371="First Choice", 1, D371="Second Choice", 2, D371="Third Choice", 3)</f>
        <v>2</v>
      </c>
      <c r="H371">
        <v>1</v>
      </c>
    </row>
    <row r="372" spans="1:8" x14ac:dyDescent="0.2">
      <c r="A372" t="s">
        <v>173</v>
      </c>
      <c r="B372" s="2" t="s">
        <v>203</v>
      </c>
      <c r="C372" t="s">
        <v>55</v>
      </c>
      <c r="D372" t="s">
        <v>2</v>
      </c>
      <c r="E372" t="s">
        <v>180</v>
      </c>
      <c r="F372">
        <f>IF(COUNTIF('Gr12'!A$2:A$91, C372) &gt; 0, 12, "")</f>
        <v>12</v>
      </c>
      <c r="G372" cm="1">
        <f t="array" ref="G372">_xlfn.IFS(D372="First Choice", 1, D372="Second Choice", 2, D372="Third Choice", 3)</f>
        <v>1</v>
      </c>
      <c r="H372">
        <v>1</v>
      </c>
    </row>
    <row r="373" spans="1:8" x14ac:dyDescent="0.2">
      <c r="A373" t="s">
        <v>174</v>
      </c>
      <c r="B373" t="s">
        <v>174</v>
      </c>
      <c r="C373" t="s">
        <v>55</v>
      </c>
      <c r="D373" t="s">
        <v>2</v>
      </c>
      <c r="E373" t="s">
        <v>196</v>
      </c>
      <c r="F373">
        <f>IF(COUNTIF('Gr12'!A$2:A$91, C373) &gt; 0, 12, "")</f>
        <v>12</v>
      </c>
      <c r="G373" cm="1">
        <f t="array" ref="G373">_xlfn.IFS(D373="First Choice", 1, D373="Second Choice", 2, D373="Third Choice", 3)</f>
        <v>1</v>
      </c>
      <c r="H373">
        <v>1</v>
      </c>
    </row>
    <row r="374" spans="1:8" x14ac:dyDescent="0.2">
      <c r="A374" t="s">
        <v>176</v>
      </c>
      <c r="B374" t="s">
        <v>176</v>
      </c>
      <c r="C374" t="s">
        <v>55</v>
      </c>
      <c r="D374" t="s">
        <v>2</v>
      </c>
      <c r="E374" t="s">
        <v>181</v>
      </c>
      <c r="F374">
        <f>IF(COUNTIF('Gr12'!A$2:A$91, C374) &gt; 0, 12, "")</f>
        <v>12</v>
      </c>
      <c r="G374" cm="1">
        <f t="array" ref="G374">_xlfn.IFS(D374="First Choice", 1, D374="Second Choice", 2, D374="Third Choice", 3)</f>
        <v>1</v>
      </c>
      <c r="H374">
        <v>0.5</v>
      </c>
    </row>
    <row r="375" spans="1:8" x14ac:dyDescent="0.2">
      <c r="A375" t="s">
        <v>45</v>
      </c>
      <c r="B375" t="s">
        <v>45</v>
      </c>
      <c r="C375" t="s">
        <v>56</v>
      </c>
      <c r="D375" t="s">
        <v>2</v>
      </c>
      <c r="E375" t="s">
        <v>195</v>
      </c>
      <c r="F375">
        <f>IF(COUNTIF('Gr12'!A$2:A$91, C375) &gt; 0, 12, "")</f>
        <v>12</v>
      </c>
      <c r="G375" cm="1">
        <f t="array" ref="G375">_xlfn.IFS(D375="First Choice", 1, D375="Second Choice", 2, D375="Third Choice", 3)</f>
        <v>1</v>
      </c>
      <c r="H375">
        <v>1</v>
      </c>
    </row>
    <row r="376" spans="1:8" x14ac:dyDescent="0.2">
      <c r="A376" t="s">
        <v>115</v>
      </c>
      <c r="B376" t="s">
        <v>115</v>
      </c>
      <c r="C376" t="s">
        <v>56</v>
      </c>
      <c r="D376" t="s">
        <v>2</v>
      </c>
      <c r="E376" t="s">
        <v>197</v>
      </c>
      <c r="F376">
        <f>IF(COUNTIF('Gr12'!A$2:A$91, C376) &gt; 0, 12, "")</f>
        <v>12</v>
      </c>
      <c r="G376" cm="1">
        <f t="array" ref="G376">_xlfn.IFS(D376="First Choice", 1, D376="Second Choice", 2, D376="Third Choice", 3)</f>
        <v>1</v>
      </c>
      <c r="H376">
        <v>1</v>
      </c>
    </row>
    <row r="377" spans="1:8" x14ac:dyDescent="0.2">
      <c r="B377" t="s">
        <v>76</v>
      </c>
      <c r="C377" t="s">
        <v>56</v>
      </c>
      <c r="D377" t="s">
        <v>138</v>
      </c>
      <c r="E377" t="s">
        <v>195</v>
      </c>
      <c r="G377" cm="1">
        <f t="array" ref="G377">_xlfn.IFS(D377="First Choice", 1, D377="Second Choice", 2, D377="Third Choice", 3)</f>
        <v>2</v>
      </c>
      <c r="H377">
        <v>1</v>
      </c>
    </row>
    <row r="378" spans="1:8" x14ac:dyDescent="0.2">
      <c r="B378" t="s">
        <v>117</v>
      </c>
      <c r="C378" t="s">
        <v>56</v>
      </c>
      <c r="D378" t="s">
        <v>138</v>
      </c>
      <c r="E378" t="s">
        <v>197</v>
      </c>
      <c r="G378" cm="1">
        <f t="array" ref="G378">_xlfn.IFS(D378="First Choice", 1, D378="Second Choice", 2, D378="Third Choice", 3)</f>
        <v>2</v>
      </c>
      <c r="H378">
        <v>1</v>
      </c>
    </row>
    <row r="379" spans="1:8" x14ac:dyDescent="0.2">
      <c r="A379" t="s">
        <v>142</v>
      </c>
      <c r="B379" t="s">
        <v>142</v>
      </c>
      <c r="C379" t="s">
        <v>56</v>
      </c>
      <c r="D379" t="s">
        <v>2</v>
      </c>
      <c r="E379" t="s">
        <v>196</v>
      </c>
      <c r="F379">
        <f>IF(COUNTIF('Gr12'!A$2:A$91, C379) &gt; 0, 12, "")</f>
        <v>12</v>
      </c>
      <c r="G379" cm="1">
        <f t="array" ref="G379">_xlfn.IFS(D379="First Choice", 1, D379="Second Choice", 2, D379="Third Choice", 3)</f>
        <v>1</v>
      </c>
      <c r="H379">
        <v>1</v>
      </c>
    </row>
    <row r="380" spans="1:8" x14ac:dyDescent="0.2">
      <c r="A380" t="s">
        <v>156</v>
      </c>
      <c r="B380" t="s">
        <v>156</v>
      </c>
      <c r="C380" t="s">
        <v>56</v>
      </c>
      <c r="D380" t="s">
        <v>138</v>
      </c>
      <c r="E380" t="s">
        <v>198</v>
      </c>
      <c r="F380">
        <f>IF(COUNTIF('Gr12'!A$2:A$91, C380) &gt; 0, 12, "")</f>
        <v>12</v>
      </c>
      <c r="G380" cm="1">
        <f t="array" ref="G380">_xlfn.IFS(D380="First Choice", 1, D380="Second Choice", 2, D380="Third Choice", 3)</f>
        <v>2</v>
      </c>
      <c r="H380">
        <v>1</v>
      </c>
    </row>
    <row r="381" spans="1:8" x14ac:dyDescent="0.2">
      <c r="A381" t="s">
        <v>157</v>
      </c>
      <c r="B381" t="s">
        <v>157</v>
      </c>
      <c r="C381" t="s">
        <v>56</v>
      </c>
      <c r="D381" t="s">
        <v>139</v>
      </c>
      <c r="E381" t="s">
        <v>198</v>
      </c>
      <c r="F381">
        <f>IF(COUNTIF('Gr12'!A$2:A$91, C381) &gt; 0, 12, "")</f>
        <v>12</v>
      </c>
      <c r="G381" cm="1">
        <f t="array" ref="G381">_xlfn.IFS(D381="First Choice", 1, D381="Second Choice", 2, D381="Third Choice", 3)</f>
        <v>3</v>
      </c>
      <c r="H381">
        <v>1</v>
      </c>
    </row>
    <row r="382" spans="1:8" x14ac:dyDescent="0.2">
      <c r="A382" t="s">
        <v>158</v>
      </c>
      <c r="B382" t="s">
        <v>158</v>
      </c>
      <c r="C382" t="s">
        <v>56</v>
      </c>
      <c r="D382" t="s">
        <v>2</v>
      </c>
      <c r="E382" t="s">
        <v>198</v>
      </c>
      <c r="F382">
        <f>IF(COUNTIF('Gr12'!A$2:A$91, C382) &gt; 0, 12, "")</f>
        <v>12</v>
      </c>
      <c r="G382" cm="1">
        <f t="array" ref="G382">_xlfn.IFS(D382="First Choice", 1, D382="Second Choice", 2, D382="Third Choice", 3)</f>
        <v>1</v>
      </c>
      <c r="H382">
        <v>1</v>
      </c>
    </row>
    <row r="383" spans="1:8" x14ac:dyDescent="0.2">
      <c r="A383" t="s">
        <v>159</v>
      </c>
      <c r="B383" t="s">
        <v>159</v>
      </c>
      <c r="C383" t="s">
        <v>56</v>
      </c>
      <c r="D383" t="s">
        <v>139</v>
      </c>
      <c r="E383" t="s">
        <v>198</v>
      </c>
      <c r="F383">
        <f>IF(COUNTIF('Gr12'!A$2:A$91, C383) &gt; 0, 12, "")</f>
        <v>12</v>
      </c>
      <c r="G383" cm="1">
        <f t="array" ref="G383">_xlfn.IFS(D383="First Choice", 1, D383="Second Choice", 2, D383="Third Choice", 3)</f>
        <v>3</v>
      </c>
      <c r="H383">
        <v>1</v>
      </c>
    </row>
    <row r="384" spans="1:8" x14ac:dyDescent="0.2">
      <c r="A384" t="s">
        <v>187</v>
      </c>
      <c r="B384" t="s">
        <v>204</v>
      </c>
      <c r="C384" t="s">
        <v>56</v>
      </c>
      <c r="D384" t="s">
        <v>2</v>
      </c>
      <c r="E384" t="s">
        <v>180</v>
      </c>
      <c r="F384">
        <f>IF(COUNTIF('Gr12'!A$2:A$91, C384) &gt; 0, 12, "")</f>
        <v>12</v>
      </c>
      <c r="G384" cm="1">
        <f t="array" ref="G384">_xlfn.IFS(D384="First Choice", 1, D384="Second Choice", 2, D384="Third Choice", 3)</f>
        <v>1</v>
      </c>
      <c r="H384">
        <v>1</v>
      </c>
    </row>
    <row r="385" spans="1:8" x14ac:dyDescent="0.2">
      <c r="A385" t="s">
        <v>174</v>
      </c>
      <c r="B385" t="s">
        <v>174</v>
      </c>
      <c r="C385" t="s">
        <v>56</v>
      </c>
      <c r="D385" t="s">
        <v>2</v>
      </c>
      <c r="E385" t="s">
        <v>196</v>
      </c>
      <c r="F385">
        <f>IF(COUNTIF('Gr12'!A$2:A$91, C385) &gt; 0, 12, "")</f>
        <v>12</v>
      </c>
      <c r="G385" cm="1">
        <f t="array" ref="G385">_xlfn.IFS(D385="First Choice", 1, D385="Second Choice", 2, D385="Third Choice", 3)</f>
        <v>1</v>
      </c>
      <c r="H385">
        <v>1</v>
      </c>
    </row>
    <row r="386" spans="1:8" x14ac:dyDescent="0.2">
      <c r="A386" t="s">
        <v>0</v>
      </c>
      <c r="B386" t="s">
        <v>0</v>
      </c>
      <c r="C386" t="s">
        <v>20</v>
      </c>
      <c r="D386" t="s">
        <v>2</v>
      </c>
      <c r="E386" t="s">
        <v>195</v>
      </c>
      <c r="F386">
        <f>IF(COUNTIF('Gr12'!A$2:A$91, C386) &gt; 0, 12, "")</f>
        <v>12</v>
      </c>
      <c r="G386" cm="1">
        <f t="array" ref="G386">_xlfn.IFS(D386="First Choice", 1, D386="Second Choice", 2, D386="Third Choice", 3)</f>
        <v>1</v>
      </c>
      <c r="H386">
        <v>1</v>
      </c>
    </row>
    <row r="387" spans="1:8" x14ac:dyDescent="0.2">
      <c r="B387" t="s">
        <v>94</v>
      </c>
      <c r="C387" t="s">
        <v>20</v>
      </c>
      <c r="D387" t="s">
        <v>138</v>
      </c>
      <c r="E387" t="s">
        <v>197</v>
      </c>
      <c r="G387" cm="1">
        <f t="array" ref="G387">_xlfn.IFS(D387="First Choice", 1, D387="Second Choice", 2, D387="Third Choice", 3)</f>
        <v>2</v>
      </c>
    </row>
    <row r="388" spans="1:8" x14ac:dyDescent="0.2">
      <c r="A388" t="s">
        <v>115</v>
      </c>
      <c r="B388" t="s">
        <v>115</v>
      </c>
      <c r="C388" t="s">
        <v>20</v>
      </c>
      <c r="D388" t="s">
        <v>2</v>
      </c>
      <c r="E388" t="s">
        <v>197</v>
      </c>
      <c r="F388">
        <f>IF(COUNTIF('Gr12'!A$2:A$91, C388) &gt; 0, 12, "")</f>
        <v>12</v>
      </c>
      <c r="G388" cm="1">
        <f t="array" ref="G388">_xlfn.IFS(D388="First Choice", 1, D388="Second Choice", 2, D388="Third Choice", 3)</f>
        <v>1</v>
      </c>
      <c r="H388">
        <v>1</v>
      </c>
    </row>
    <row r="389" spans="1:8" x14ac:dyDescent="0.2">
      <c r="A389" t="s">
        <v>141</v>
      </c>
      <c r="B389" t="s">
        <v>141</v>
      </c>
      <c r="C389" t="s">
        <v>20</v>
      </c>
      <c r="D389" t="s">
        <v>2</v>
      </c>
      <c r="E389" t="s">
        <v>196</v>
      </c>
      <c r="F389">
        <f>IF(COUNTIF('Gr12'!A$2:A$91, C389) &gt; 0, 12, "")</f>
        <v>12</v>
      </c>
      <c r="G389" cm="1">
        <f t="array" ref="G389">_xlfn.IFS(D389="First Choice", 1, D389="Second Choice", 2, D389="Third Choice", 3)</f>
        <v>1</v>
      </c>
      <c r="H389">
        <v>1</v>
      </c>
    </row>
    <row r="390" spans="1:8" x14ac:dyDescent="0.2">
      <c r="A390" t="s">
        <v>156</v>
      </c>
      <c r="B390" t="s">
        <v>156</v>
      </c>
      <c r="C390" t="s">
        <v>20</v>
      </c>
      <c r="D390" t="s">
        <v>139</v>
      </c>
      <c r="E390" t="s">
        <v>198</v>
      </c>
      <c r="F390">
        <f>IF(COUNTIF('Gr12'!A$2:A$91, C390) &gt; 0, 12, "")</f>
        <v>12</v>
      </c>
      <c r="G390" cm="1">
        <f t="array" ref="G390">_xlfn.IFS(D390="First Choice", 1, D390="Second Choice", 2, D390="Third Choice", 3)</f>
        <v>3</v>
      </c>
      <c r="H390">
        <v>1</v>
      </c>
    </row>
    <row r="391" spans="1:8" x14ac:dyDescent="0.2">
      <c r="A391" t="s">
        <v>157</v>
      </c>
      <c r="B391" t="s">
        <v>157</v>
      </c>
      <c r="C391" t="s">
        <v>20</v>
      </c>
      <c r="D391" t="s">
        <v>138</v>
      </c>
      <c r="E391" t="s">
        <v>198</v>
      </c>
      <c r="F391">
        <f>IF(COUNTIF('Gr12'!A$2:A$91, C391) &gt; 0, 12, "")</f>
        <v>12</v>
      </c>
      <c r="G391" cm="1">
        <f t="array" ref="G391">_xlfn.IFS(D391="First Choice", 1, D391="Second Choice", 2, D391="Third Choice", 3)</f>
        <v>2</v>
      </c>
      <c r="H391">
        <v>1</v>
      </c>
    </row>
    <row r="392" spans="1:8" x14ac:dyDescent="0.2">
      <c r="A392" t="s">
        <v>158</v>
      </c>
      <c r="B392" t="s">
        <v>158</v>
      </c>
      <c r="C392" t="s">
        <v>20</v>
      </c>
      <c r="D392" t="s">
        <v>2</v>
      </c>
      <c r="E392" t="s">
        <v>198</v>
      </c>
      <c r="F392">
        <f>IF(COUNTIF('Gr12'!A$2:A$91, C392) &gt; 0, 12, "")</f>
        <v>12</v>
      </c>
      <c r="G392" cm="1">
        <f t="array" ref="G392">_xlfn.IFS(D392="First Choice", 1, D392="Second Choice", 2, D392="Third Choice", 3)</f>
        <v>1</v>
      </c>
      <c r="H392">
        <v>1</v>
      </c>
    </row>
    <row r="393" spans="1:8" x14ac:dyDescent="0.2">
      <c r="A393" t="s">
        <v>160</v>
      </c>
      <c r="B393" t="s">
        <v>160</v>
      </c>
      <c r="C393" t="s">
        <v>20</v>
      </c>
      <c r="D393" t="s">
        <v>139</v>
      </c>
      <c r="E393" t="s">
        <v>198</v>
      </c>
      <c r="F393">
        <f>IF(COUNTIF('Gr12'!A$2:A$91, C393) &gt; 0, 12, "")</f>
        <v>12</v>
      </c>
      <c r="G393" cm="1">
        <f t="array" ref="G393">_xlfn.IFS(D393="First Choice", 1, D393="Second Choice", 2, D393="Third Choice", 3)</f>
        <v>3</v>
      </c>
      <c r="H393">
        <v>1</v>
      </c>
    </row>
    <row r="394" spans="1:8" x14ac:dyDescent="0.2">
      <c r="A394" t="s">
        <v>172</v>
      </c>
      <c r="B394" t="s">
        <v>202</v>
      </c>
      <c r="C394" t="s">
        <v>20</v>
      </c>
      <c r="D394" t="s">
        <v>2</v>
      </c>
      <c r="E394" t="s">
        <v>180</v>
      </c>
      <c r="F394">
        <f>IF(COUNTIF('Gr12'!A$2:A$91, C394) &gt; 0, 12, "")</f>
        <v>12</v>
      </c>
      <c r="G394" cm="1">
        <f t="array" ref="G394">_xlfn.IFS(D394="First Choice", 1, D394="Second Choice", 2, D394="Third Choice", 3)</f>
        <v>1</v>
      </c>
      <c r="H394">
        <v>1</v>
      </c>
    </row>
    <row r="395" spans="1:8" x14ac:dyDescent="0.2">
      <c r="A395" t="s">
        <v>76</v>
      </c>
      <c r="B395" t="s">
        <v>76</v>
      </c>
      <c r="C395" t="s">
        <v>81</v>
      </c>
      <c r="D395" t="s">
        <v>2</v>
      </c>
      <c r="E395" t="s">
        <v>195</v>
      </c>
      <c r="F395">
        <f>IF(COUNTIF('Gr12'!A$2:A$91, C395) &gt; 0, 12, "")</f>
        <v>12</v>
      </c>
      <c r="G395" cm="1">
        <f t="array" ref="G395">_xlfn.IFS(D395="First Choice", 1, D395="Second Choice", 2, D395="Third Choice", 3)</f>
        <v>1</v>
      </c>
      <c r="H395">
        <v>1</v>
      </c>
    </row>
    <row r="396" spans="1:8" x14ac:dyDescent="0.2">
      <c r="A396" t="s">
        <v>94</v>
      </c>
      <c r="B396" t="s">
        <v>94</v>
      </c>
      <c r="C396" t="s">
        <v>81</v>
      </c>
      <c r="D396" t="s">
        <v>2</v>
      </c>
      <c r="E396" t="s">
        <v>197</v>
      </c>
      <c r="F396">
        <f>IF(COUNTIF('Gr12'!A$2:A$91, C396) &gt; 0, 12, "")</f>
        <v>12</v>
      </c>
      <c r="G396" cm="1">
        <f t="array" ref="G396">_xlfn.IFS(D396="First Choice", 1, D396="Second Choice", 2, D396="Third Choice", 3)</f>
        <v>1</v>
      </c>
      <c r="H396">
        <v>1</v>
      </c>
    </row>
    <row r="397" spans="1:8" x14ac:dyDescent="0.2">
      <c r="B397" t="s">
        <v>115</v>
      </c>
      <c r="C397" t="s">
        <v>81</v>
      </c>
      <c r="D397" t="s">
        <v>138</v>
      </c>
      <c r="E397" t="s">
        <v>197</v>
      </c>
      <c r="G397" cm="1">
        <f t="array" ref="G397">_xlfn.IFS(D397="First Choice", 1, D397="Second Choice", 2, D397="Third Choice", 3)</f>
        <v>2</v>
      </c>
      <c r="H397">
        <v>1</v>
      </c>
    </row>
    <row r="398" spans="1:8" x14ac:dyDescent="0.2">
      <c r="B398" t="s">
        <v>0</v>
      </c>
      <c r="C398" t="s">
        <v>81</v>
      </c>
      <c r="D398" t="s">
        <v>138</v>
      </c>
      <c r="E398" t="s">
        <v>195</v>
      </c>
      <c r="G398" cm="1">
        <f t="array" ref="G398">_xlfn.IFS(D398="First Choice", 1, D398="Second Choice", 2, D398="Third Choice", 3)</f>
        <v>2</v>
      </c>
      <c r="H398">
        <v>1</v>
      </c>
    </row>
    <row r="399" spans="1:8" x14ac:dyDescent="0.2">
      <c r="A399" t="s">
        <v>143</v>
      </c>
      <c r="B399" t="s">
        <v>143</v>
      </c>
      <c r="C399" t="s">
        <v>81</v>
      </c>
      <c r="D399" t="s">
        <v>2</v>
      </c>
      <c r="E399" t="s">
        <v>196</v>
      </c>
      <c r="F399">
        <f>IF(COUNTIF('Gr12'!A$2:A$91, C399) &gt; 0, 12, "")</f>
        <v>12</v>
      </c>
      <c r="G399" cm="1">
        <f t="array" ref="G399">_xlfn.IFS(D399="First Choice", 1, D399="Second Choice", 2, D399="Third Choice", 3)</f>
        <v>1</v>
      </c>
      <c r="H399">
        <v>1</v>
      </c>
    </row>
    <row r="400" spans="1:8" x14ac:dyDescent="0.2">
      <c r="A400" t="s">
        <v>156</v>
      </c>
      <c r="B400" t="s">
        <v>156</v>
      </c>
      <c r="C400" t="s">
        <v>81</v>
      </c>
      <c r="D400" t="s">
        <v>139</v>
      </c>
      <c r="E400" t="s">
        <v>198</v>
      </c>
      <c r="F400">
        <f>IF(COUNTIF('Gr12'!A$2:A$91, C400) &gt; 0, 12, "")</f>
        <v>12</v>
      </c>
      <c r="G400" cm="1">
        <f t="array" ref="G400">_xlfn.IFS(D400="First Choice", 1, D400="Second Choice", 2, D400="Third Choice", 3)</f>
        <v>3</v>
      </c>
      <c r="H400">
        <v>1</v>
      </c>
    </row>
    <row r="401" spans="1:8" x14ac:dyDescent="0.2">
      <c r="A401" t="s">
        <v>158</v>
      </c>
      <c r="B401" t="s">
        <v>158</v>
      </c>
      <c r="C401" t="s">
        <v>81</v>
      </c>
      <c r="D401" t="s">
        <v>2</v>
      </c>
      <c r="E401" t="s">
        <v>198</v>
      </c>
      <c r="F401">
        <f>IF(COUNTIF('Gr12'!A$2:A$91, C401) &gt; 0, 12, "")</f>
        <v>12</v>
      </c>
      <c r="G401" cm="1">
        <f t="array" ref="G401">_xlfn.IFS(D401="First Choice", 1, D401="Second Choice", 2, D401="Third Choice", 3)</f>
        <v>1</v>
      </c>
      <c r="H401">
        <v>1</v>
      </c>
    </row>
    <row r="402" spans="1:8" x14ac:dyDescent="0.2">
      <c r="A402" t="s">
        <v>159</v>
      </c>
      <c r="B402" t="s">
        <v>159</v>
      </c>
      <c r="C402" t="s">
        <v>81</v>
      </c>
      <c r="D402" t="s">
        <v>139</v>
      </c>
      <c r="E402" t="s">
        <v>198</v>
      </c>
      <c r="F402">
        <f>IF(COUNTIF('Gr12'!A$2:A$91, C402) &gt; 0, 12, "")</f>
        <v>12</v>
      </c>
      <c r="G402" cm="1">
        <f t="array" ref="G402">_xlfn.IFS(D402="First Choice", 1, D402="Second Choice", 2, D402="Third Choice", 3)</f>
        <v>3</v>
      </c>
      <c r="H402">
        <v>1</v>
      </c>
    </row>
    <row r="403" spans="1:8" x14ac:dyDescent="0.2">
      <c r="A403" t="s">
        <v>160</v>
      </c>
      <c r="B403" t="s">
        <v>160</v>
      </c>
      <c r="C403" t="s">
        <v>81</v>
      </c>
      <c r="D403" t="s">
        <v>138</v>
      </c>
      <c r="E403" t="s">
        <v>198</v>
      </c>
      <c r="F403">
        <f>IF(COUNTIF('Gr12'!A$2:A$91, C403) &gt; 0, 12, "")</f>
        <v>12</v>
      </c>
      <c r="G403" cm="1">
        <f t="array" ref="G403">_xlfn.IFS(D403="First Choice", 1, D403="Second Choice", 2, D403="Third Choice", 3)</f>
        <v>2</v>
      </c>
      <c r="H403">
        <v>1</v>
      </c>
    </row>
    <row r="404" spans="1:8" x14ac:dyDescent="0.2">
      <c r="A404" t="s">
        <v>162</v>
      </c>
      <c r="B404" t="s">
        <v>206</v>
      </c>
      <c r="C404" t="s">
        <v>81</v>
      </c>
      <c r="D404" t="s">
        <v>2</v>
      </c>
      <c r="E404" t="s">
        <v>180</v>
      </c>
      <c r="F404">
        <f>IF(COUNTIF('Gr12'!A$2:A$91, C404) &gt; 0, 12, "")</f>
        <v>12</v>
      </c>
      <c r="G404" cm="1">
        <f t="array" ref="G404">_xlfn.IFS(D404="First Choice", 1, D404="Second Choice", 2, D404="Third Choice", 3)</f>
        <v>1</v>
      </c>
      <c r="H404">
        <v>1</v>
      </c>
    </row>
    <row r="405" spans="1:8" x14ac:dyDescent="0.2">
      <c r="A405" t="s">
        <v>174</v>
      </c>
      <c r="B405" t="s">
        <v>174</v>
      </c>
      <c r="C405" t="s">
        <v>81</v>
      </c>
      <c r="D405" t="s">
        <v>2</v>
      </c>
      <c r="E405" t="s">
        <v>196</v>
      </c>
      <c r="F405">
        <f>IF(COUNTIF('Gr12'!A$2:A$91, C405) &gt; 0, 12, "")</f>
        <v>12</v>
      </c>
      <c r="G405" cm="1">
        <f t="array" ref="G405">_xlfn.IFS(D405="First Choice", 1, D405="Second Choice", 2, D405="Third Choice", 3)</f>
        <v>1</v>
      </c>
      <c r="H405">
        <v>1</v>
      </c>
    </row>
    <row r="406" spans="1:8" x14ac:dyDescent="0.2">
      <c r="A406" t="s">
        <v>45</v>
      </c>
      <c r="B406" t="s">
        <v>45</v>
      </c>
      <c r="C406" t="s">
        <v>57</v>
      </c>
      <c r="D406" t="s">
        <v>2</v>
      </c>
      <c r="E406" t="s">
        <v>195</v>
      </c>
      <c r="F406">
        <f>IF(COUNTIF('Gr12'!A$2:A$91, C406) &gt; 0, 12, "")</f>
        <v>12</v>
      </c>
      <c r="G406" cm="1">
        <f t="array" ref="G406">_xlfn.IFS(D406="First Choice", 1, D406="Second Choice", 2, D406="Third Choice", 3)</f>
        <v>1</v>
      </c>
      <c r="H406">
        <v>1</v>
      </c>
    </row>
    <row r="407" spans="1:8" x14ac:dyDescent="0.2">
      <c r="B407" t="s">
        <v>0</v>
      </c>
      <c r="C407" t="s">
        <v>57</v>
      </c>
      <c r="D407" t="s">
        <v>138</v>
      </c>
      <c r="E407" t="s">
        <v>195</v>
      </c>
      <c r="G407" cm="1">
        <f t="array" ref="G407">_xlfn.IFS(D407="First Choice", 1, D407="Second Choice", 2, D407="Third Choice", 3)</f>
        <v>2</v>
      </c>
      <c r="H407">
        <v>1</v>
      </c>
    </row>
    <row r="408" spans="1:8" x14ac:dyDescent="0.2">
      <c r="A408" t="s">
        <v>115</v>
      </c>
      <c r="B408" t="s">
        <v>115</v>
      </c>
      <c r="C408" t="s">
        <v>57</v>
      </c>
      <c r="D408" t="s">
        <v>2</v>
      </c>
      <c r="E408" t="s">
        <v>197</v>
      </c>
      <c r="F408">
        <f>IF(COUNTIF('Gr12'!A$2:A$91, C408) &gt; 0, 12, "")</f>
        <v>12</v>
      </c>
      <c r="G408" cm="1">
        <f t="array" ref="G408">_xlfn.IFS(D408="First Choice", 1, D408="Second Choice", 2, D408="Third Choice", 3)</f>
        <v>1</v>
      </c>
      <c r="H408">
        <v>1</v>
      </c>
    </row>
    <row r="409" spans="1:8" x14ac:dyDescent="0.2">
      <c r="A409" t="s">
        <v>117</v>
      </c>
      <c r="B409" t="s">
        <v>117</v>
      </c>
      <c r="C409" t="s">
        <v>57</v>
      </c>
      <c r="D409" t="s">
        <v>2</v>
      </c>
      <c r="E409" t="s">
        <v>197</v>
      </c>
      <c r="F409">
        <f>IF(COUNTIF('Gr12'!A$2:A$91, C409) &gt; 0, 12, "")</f>
        <v>12</v>
      </c>
      <c r="G409" cm="1">
        <f t="array" ref="G409">_xlfn.IFS(D409="First Choice", 1, D409="Second Choice", 2, D409="Third Choice", 3)</f>
        <v>1</v>
      </c>
      <c r="H409">
        <v>1</v>
      </c>
    </row>
    <row r="410" spans="1:8" x14ac:dyDescent="0.2">
      <c r="A410" t="s">
        <v>142</v>
      </c>
      <c r="B410" t="s">
        <v>142</v>
      </c>
      <c r="C410" t="s">
        <v>57</v>
      </c>
      <c r="D410" t="s">
        <v>2</v>
      </c>
      <c r="E410" t="s">
        <v>196</v>
      </c>
      <c r="F410">
        <f>IF(COUNTIF('Gr12'!A$2:A$91, C410) &gt; 0, 12, "")</f>
        <v>12</v>
      </c>
      <c r="G410" cm="1">
        <f t="array" ref="G410">_xlfn.IFS(D410="First Choice", 1, D410="Second Choice", 2, D410="Third Choice", 3)</f>
        <v>1</v>
      </c>
      <c r="H410">
        <v>1</v>
      </c>
    </row>
    <row r="411" spans="1:8" x14ac:dyDescent="0.2">
      <c r="A411" t="s">
        <v>156</v>
      </c>
      <c r="B411" t="s">
        <v>156</v>
      </c>
      <c r="C411" t="s">
        <v>57</v>
      </c>
      <c r="D411" t="s">
        <v>138</v>
      </c>
      <c r="E411" t="s">
        <v>198</v>
      </c>
      <c r="F411">
        <f>IF(COUNTIF('Gr12'!A$2:A$91, C411) &gt; 0, 12, "")</f>
        <v>12</v>
      </c>
      <c r="G411" cm="1">
        <f t="array" ref="G411">_xlfn.IFS(D411="First Choice", 1, D411="Second Choice", 2, D411="Third Choice", 3)</f>
        <v>2</v>
      </c>
      <c r="H411">
        <v>1</v>
      </c>
    </row>
    <row r="412" spans="1:8" x14ac:dyDescent="0.2">
      <c r="A412" t="s">
        <v>158</v>
      </c>
      <c r="B412" t="s">
        <v>158</v>
      </c>
      <c r="C412" t="s">
        <v>57</v>
      </c>
      <c r="D412" t="s">
        <v>2</v>
      </c>
      <c r="E412" t="s">
        <v>198</v>
      </c>
      <c r="F412">
        <f>IF(COUNTIF('Gr12'!A$2:A$91, C412) &gt; 0, 12, "")</f>
        <v>12</v>
      </c>
      <c r="G412" cm="1">
        <f t="array" ref="G412">_xlfn.IFS(D412="First Choice", 1, D412="Second Choice", 2, D412="Third Choice", 3)</f>
        <v>1</v>
      </c>
      <c r="H412">
        <v>1</v>
      </c>
    </row>
    <row r="413" spans="1:8" x14ac:dyDescent="0.2">
      <c r="A413" t="s">
        <v>159</v>
      </c>
      <c r="B413" t="s">
        <v>159</v>
      </c>
      <c r="C413" t="s">
        <v>57</v>
      </c>
      <c r="D413" t="s">
        <v>139</v>
      </c>
      <c r="E413" t="s">
        <v>198</v>
      </c>
      <c r="F413">
        <f>IF(COUNTIF('Gr12'!A$2:A$91, C413) &gt; 0, 12, "")</f>
        <v>12</v>
      </c>
      <c r="G413" cm="1">
        <f t="array" ref="G413">_xlfn.IFS(D413="First Choice", 1, D413="Second Choice", 2, D413="Third Choice", 3)</f>
        <v>3</v>
      </c>
      <c r="H413">
        <v>1</v>
      </c>
    </row>
    <row r="414" spans="1:8" x14ac:dyDescent="0.2">
      <c r="A414" t="s">
        <v>160</v>
      </c>
      <c r="B414" t="s">
        <v>160</v>
      </c>
      <c r="C414" t="s">
        <v>57</v>
      </c>
      <c r="D414" t="s">
        <v>139</v>
      </c>
      <c r="E414" t="s">
        <v>198</v>
      </c>
      <c r="F414">
        <f>IF(COUNTIF('Gr12'!A$2:A$91, C414) &gt; 0, 12, "")</f>
        <v>12</v>
      </c>
      <c r="G414" cm="1">
        <f t="array" ref="G414">_xlfn.IFS(D414="First Choice", 1, D414="Second Choice", 2, D414="Third Choice", 3)</f>
        <v>3</v>
      </c>
      <c r="H414">
        <v>1</v>
      </c>
    </row>
    <row r="415" spans="1:8" x14ac:dyDescent="0.2">
      <c r="A415" t="s">
        <v>173</v>
      </c>
      <c r="B415" s="2" t="s">
        <v>203</v>
      </c>
      <c r="C415" t="s">
        <v>57</v>
      </c>
      <c r="D415" t="s">
        <v>2</v>
      </c>
      <c r="E415" t="s">
        <v>180</v>
      </c>
      <c r="F415">
        <f>IF(COUNTIF('Gr12'!A$2:A$91, C415) &gt; 0, 12, "")</f>
        <v>12</v>
      </c>
      <c r="G415" cm="1">
        <f t="array" ref="G415">_xlfn.IFS(D415="First Choice", 1, D415="Second Choice", 2, D415="Third Choice", 3)</f>
        <v>1</v>
      </c>
      <c r="H415">
        <v>1</v>
      </c>
    </row>
    <row r="416" spans="1:8" x14ac:dyDescent="0.2">
      <c r="A416" t="s">
        <v>76</v>
      </c>
      <c r="B416" t="s">
        <v>76</v>
      </c>
      <c r="C416" t="s">
        <v>82</v>
      </c>
      <c r="D416" t="s">
        <v>2</v>
      </c>
      <c r="E416" t="s">
        <v>195</v>
      </c>
      <c r="F416">
        <f>IF(COUNTIF('Gr12'!A$2:A$91, C416) &gt; 0, 12, "")</f>
        <v>12</v>
      </c>
      <c r="G416" cm="1">
        <f t="array" ref="G416">_xlfn.IFS(D416="First Choice", 1, D416="Second Choice", 2, D416="Third Choice", 3)</f>
        <v>1</v>
      </c>
      <c r="H416">
        <v>1</v>
      </c>
    </row>
    <row r="417" spans="1:8" x14ac:dyDescent="0.2">
      <c r="B417" t="s">
        <v>110</v>
      </c>
      <c r="C417" t="s">
        <v>82</v>
      </c>
      <c r="D417" t="s">
        <v>138</v>
      </c>
      <c r="E417" t="s">
        <v>195</v>
      </c>
      <c r="G417" cm="1">
        <f t="array" ref="G417">_xlfn.IFS(D417="First Choice", 1, D417="Second Choice", 2, D417="Third Choice", 3)</f>
        <v>2</v>
      </c>
      <c r="H417">
        <v>1</v>
      </c>
    </row>
    <row r="418" spans="1:8" x14ac:dyDescent="0.2">
      <c r="B418" t="s">
        <v>115</v>
      </c>
      <c r="C418" t="s">
        <v>82</v>
      </c>
      <c r="D418" t="s">
        <v>138</v>
      </c>
      <c r="E418" t="s">
        <v>197</v>
      </c>
      <c r="G418" cm="1">
        <f t="array" ref="G418">_xlfn.IFS(D418="First Choice", 1, D418="Second Choice", 2, D418="Third Choice", 3)</f>
        <v>2</v>
      </c>
      <c r="H418">
        <v>1</v>
      </c>
    </row>
    <row r="419" spans="1:8" x14ac:dyDescent="0.2">
      <c r="A419" t="s">
        <v>89</v>
      </c>
      <c r="B419" t="s">
        <v>89</v>
      </c>
      <c r="C419" t="s">
        <v>82</v>
      </c>
      <c r="D419" t="s">
        <v>2</v>
      </c>
      <c r="E419" t="s">
        <v>197</v>
      </c>
      <c r="F419">
        <f>IF(COUNTIF('Gr12'!A$2:A$91, C419) &gt; 0, 12, "")</f>
        <v>12</v>
      </c>
      <c r="G419" cm="1">
        <f t="array" ref="G419">_xlfn.IFS(D419="First Choice", 1, D419="Second Choice", 2, D419="Third Choice", 3)</f>
        <v>1</v>
      </c>
      <c r="H419">
        <v>1</v>
      </c>
    </row>
    <row r="420" spans="1:8" x14ac:dyDescent="0.2">
      <c r="A420" t="s">
        <v>142</v>
      </c>
      <c r="B420" t="s">
        <v>142</v>
      </c>
      <c r="C420" t="s">
        <v>82</v>
      </c>
      <c r="D420" t="s">
        <v>2</v>
      </c>
      <c r="E420" t="s">
        <v>196</v>
      </c>
      <c r="F420">
        <f>IF(COUNTIF('Gr12'!A$2:A$91, C420) &gt; 0, 12, "")</f>
        <v>12</v>
      </c>
      <c r="G420" cm="1">
        <f t="array" ref="G420">_xlfn.IFS(D420="First Choice", 1, D420="Second Choice", 2, D420="Third Choice", 3)</f>
        <v>1</v>
      </c>
      <c r="H420">
        <v>1</v>
      </c>
    </row>
    <row r="421" spans="1:8" x14ac:dyDescent="0.2">
      <c r="A421" t="s">
        <v>156</v>
      </c>
      <c r="B421" t="s">
        <v>156</v>
      </c>
      <c r="C421" t="s">
        <v>82</v>
      </c>
      <c r="D421" t="s">
        <v>2</v>
      </c>
      <c r="E421" t="s">
        <v>198</v>
      </c>
      <c r="F421">
        <f>IF(COUNTIF('Gr12'!A$2:A$91, C421) &gt; 0, 12, "")</f>
        <v>12</v>
      </c>
      <c r="G421" cm="1">
        <f t="array" ref="G421">_xlfn.IFS(D421="First Choice", 1, D421="Second Choice", 2, D421="Third Choice", 3)</f>
        <v>1</v>
      </c>
      <c r="H421">
        <v>1</v>
      </c>
    </row>
    <row r="422" spans="1:8" x14ac:dyDescent="0.2">
      <c r="A422" t="s">
        <v>157</v>
      </c>
      <c r="B422" t="s">
        <v>157</v>
      </c>
      <c r="C422" t="s">
        <v>82</v>
      </c>
      <c r="D422" t="s">
        <v>138</v>
      </c>
      <c r="E422" t="s">
        <v>198</v>
      </c>
      <c r="F422">
        <f>IF(COUNTIF('Gr12'!A$2:A$91, C422) &gt; 0, 12, "")</f>
        <v>12</v>
      </c>
      <c r="G422" cm="1">
        <f t="array" ref="G422">_xlfn.IFS(D422="First Choice", 1, D422="Second Choice", 2, D422="Third Choice", 3)</f>
        <v>2</v>
      </c>
      <c r="H422">
        <v>1</v>
      </c>
    </row>
    <row r="423" spans="1:8" x14ac:dyDescent="0.2">
      <c r="A423" t="s">
        <v>158</v>
      </c>
      <c r="B423" t="s">
        <v>158</v>
      </c>
      <c r="C423" t="s">
        <v>82</v>
      </c>
      <c r="D423" t="s">
        <v>139</v>
      </c>
      <c r="E423" t="s">
        <v>198</v>
      </c>
      <c r="F423">
        <f>IF(COUNTIF('Gr12'!A$2:A$91, C423) &gt; 0, 12, "")</f>
        <v>12</v>
      </c>
      <c r="G423" cm="1">
        <f t="array" ref="G423">_xlfn.IFS(D423="First Choice", 1, D423="Second Choice", 2, D423="Third Choice", 3)</f>
        <v>3</v>
      </c>
      <c r="H423">
        <v>1</v>
      </c>
    </row>
    <row r="424" spans="1:8" x14ac:dyDescent="0.2">
      <c r="A424" t="s">
        <v>160</v>
      </c>
      <c r="B424" t="s">
        <v>160</v>
      </c>
      <c r="C424" t="s">
        <v>82</v>
      </c>
      <c r="D424" t="s">
        <v>139</v>
      </c>
      <c r="E424" t="s">
        <v>198</v>
      </c>
      <c r="F424">
        <f>IF(COUNTIF('Gr12'!A$2:A$91, C424) &gt; 0, 12, "")</f>
        <v>12</v>
      </c>
      <c r="G424" cm="1">
        <f t="array" ref="G424">_xlfn.IFS(D424="First Choice", 1, D424="Second Choice", 2, D424="Third Choice", 3)</f>
        <v>3</v>
      </c>
      <c r="H424">
        <v>1</v>
      </c>
    </row>
    <row r="425" spans="1:8" x14ac:dyDescent="0.2">
      <c r="A425" t="s">
        <v>174</v>
      </c>
      <c r="B425" t="s">
        <v>174</v>
      </c>
      <c r="C425" t="s">
        <v>82</v>
      </c>
      <c r="D425" t="s">
        <v>2</v>
      </c>
      <c r="E425" t="s">
        <v>196</v>
      </c>
      <c r="F425">
        <f>IF(COUNTIF('Gr12'!A$2:A$91, C425) &gt; 0, 12, "")</f>
        <v>12</v>
      </c>
      <c r="G425" cm="1">
        <f t="array" ref="G425">_xlfn.IFS(D425="First Choice", 1, D425="Second Choice", 2, D425="Third Choice", 3)</f>
        <v>1</v>
      </c>
      <c r="H425">
        <v>1</v>
      </c>
    </row>
    <row r="426" spans="1:8" x14ac:dyDescent="0.2">
      <c r="A426" t="s">
        <v>115</v>
      </c>
      <c r="B426" t="s">
        <v>115</v>
      </c>
      <c r="C426" t="s">
        <v>116</v>
      </c>
      <c r="D426" t="s">
        <v>2</v>
      </c>
      <c r="E426" t="s">
        <v>197</v>
      </c>
      <c r="F426">
        <f>IF(COUNTIF('Gr12'!A$2:A$91, C426) &gt; 0, 12, "")</f>
        <v>12</v>
      </c>
      <c r="G426" cm="1">
        <f t="array" ref="G426">_xlfn.IFS(D426="First Choice", 1, D426="Second Choice", 2, D426="Third Choice", 3)</f>
        <v>1</v>
      </c>
      <c r="H426">
        <v>1</v>
      </c>
    </row>
    <row r="427" spans="1:8" x14ac:dyDescent="0.2">
      <c r="A427" t="s">
        <v>117</v>
      </c>
      <c r="B427" t="s">
        <v>117</v>
      </c>
      <c r="C427" t="s">
        <v>116</v>
      </c>
      <c r="D427" t="s">
        <v>2</v>
      </c>
      <c r="E427" t="s">
        <v>197</v>
      </c>
      <c r="F427">
        <f>IF(COUNTIF('Gr12'!A$2:A$91, C427) &gt; 0, 12, "")</f>
        <v>12</v>
      </c>
      <c r="G427" cm="1">
        <f t="array" ref="G427">_xlfn.IFS(D427="First Choice", 1, D427="Second Choice", 2, D427="Third Choice", 3)</f>
        <v>1</v>
      </c>
      <c r="H427">
        <v>1</v>
      </c>
    </row>
    <row r="428" spans="1:8" x14ac:dyDescent="0.2">
      <c r="A428" t="s">
        <v>163</v>
      </c>
      <c r="B428" t="s">
        <v>163</v>
      </c>
      <c r="C428" t="s">
        <v>116</v>
      </c>
      <c r="D428" t="s">
        <v>2</v>
      </c>
      <c r="E428" t="s">
        <v>195</v>
      </c>
      <c r="F428">
        <f>IF(COUNTIF('Gr12'!A$2:A$91, C428) &gt; 0, 12, "")</f>
        <v>12</v>
      </c>
      <c r="G428" cm="1">
        <f t="array" ref="G428">_xlfn.IFS(D428="First Choice", 1, D428="Second Choice", 2, D428="Third Choice", 3)</f>
        <v>1</v>
      </c>
      <c r="H428">
        <v>1</v>
      </c>
    </row>
    <row r="429" spans="1:8" x14ac:dyDescent="0.2">
      <c r="A429" t="s">
        <v>141</v>
      </c>
      <c r="B429" t="s">
        <v>141</v>
      </c>
      <c r="C429" t="s">
        <v>116</v>
      </c>
      <c r="D429" t="s">
        <v>2</v>
      </c>
      <c r="E429" t="s">
        <v>196</v>
      </c>
      <c r="F429">
        <f>IF(COUNTIF('Gr12'!A$2:A$91, C429) &gt; 0, 12, "")</f>
        <v>12</v>
      </c>
      <c r="G429" cm="1">
        <f t="array" ref="G429">_xlfn.IFS(D429="First Choice", 1, D429="Second Choice", 2, D429="Third Choice", 3)</f>
        <v>1</v>
      </c>
      <c r="H429">
        <v>1</v>
      </c>
    </row>
    <row r="430" spans="1:8" x14ac:dyDescent="0.2">
      <c r="A430" t="s">
        <v>156</v>
      </c>
      <c r="B430" t="s">
        <v>156</v>
      </c>
      <c r="C430" t="s">
        <v>116</v>
      </c>
      <c r="D430" t="s">
        <v>2</v>
      </c>
      <c r="E430" t="s">
        <v>198</v>
      </c>
      <c r="F430">
        <f>IF(COUNTIF('Gr12'!A$2:A$91, C430) &gt; 0, 12, "")</f>
        <v>12</v>
      </c>
      <c r="G430" cm="1">
        <f t="array" ref="G430">_xlfn.IFS(D430="First Choice", 1, D430="Second Choice", 2, D430="Third Choice", 3)</f>
        <v>1</v>
      </c>
      <c r="H430">
        <v>1</v>
      </c>
    </row>
    <row r="431" spans="1:8" x14ac:dyDescent="0.2">
      <c r="A431" t="s">
        <v>157</v>
      </c>
      <c r="B431" t="s">
        <v>157</v>
      </c>
      <c r="C431" t="s">
        <v>116</v>
      </c>
      <c r="D431" t="s">
        <v>139</v>
      </c>
      <c r="E431" t="s">
        <v>198</v>
      </c>
      <c r="F431">
        <f>IF(COUNTIF('Gr12'!A$2:A$91, C431) &gt; 0, 12, "")</f>
        <v>12</v>
      </c>
      <c r="G431" cm="1">
        <f t="array" ref="G431">_xlfn.IFS(D431="First Choice", 1, D431="Second Choice", 2, D431="Third Choice", 3)</f>
        <v>3</v>
      </c>
      <c r="H431">
        <v>1</v>
      </c>
    </row>
    <row r="432" spans="1:8" x14ac:dyDescent="0.2">
      <c r="A432" t="s">
        <v>158</v>
      </c>
      <c r="B432" t="s">
        <v>158</v>
      </c>
      <c r="C432" t="s">
        <v>116</v>
      </c>
      <c r="D432" t="s">
        <v>138</v>
      </c>
      <c r="E432" t="s">
        <v>198</v>
      </c>
      <c r="F432">
        <f>IF(COUNTIF('Gr12'!A$2:A$91, C432) &gt; 0, 12, "")</f>
        <v>12</v>
      </c>
      <c r="G432" cm="1">
        <f t="array" ref="G432">_xlfn.IFS(D432="First Choice", 1, D432="Second Choice", 2, D432="Third Choice", 3)</f>
        <v>2</v>
      </c>
      <c r="H432">
        <v>1</v>
      </c>
    </row>
    <row r="433" spans="1:8" x14ac:dyDescent="0.2">
      <c r="A433" t="s">
        <v>160</v>
      </c>
      <c r="B433" t="s">
        <v>160</v>
      </c>
      <c r="C433" t="s">
        <v>116</v>
      </c>
      <c r="D433" t="s">
        <v>139</v>
      </c>
      <c r="E433" t="s">
        <v>198</v>
      </c>
      <c r="F433">
        <f>IF(COUNTIF('Gr12'!A$2:A$91, C433) &gt; 0, 12, "")</f>
        <v>12</v>
      </c>
      <c r="G433" cm="1">
        <f t="array" ref="G433">_xlfn.IFS(D433="First Choice", 1, D433="Second Choice", 2, D433="Third Choice", 3)</f>
        <v>3</v>
      </c>
      <c r="H433">
        <v>1</v>
      </c>
    </row>
    <row r="434" spans="1:8" x14ac:dyDescent="0.2">
      <c r="B434" t="s">
        <v>110</v>
      </c>
      <c r="C434" t="s">
        <v>116</v>
      </c>
      <c r="D434" t="s">
        <v>138</v>
      </c>
      <c r="E434" t="s">
        <v>195</v>
      </c>
      <c r="G434" cm="1">
        <f t="array" ref="G434">_xlfn.IFS(D434="First Choice", 1, D434="Second Choice", 2, D434="Third Choice", 3)</f>
        <v>2</v>
      </c>
      <c r="H434">
        <v>1</v>
      </c>
    </row>
    <row r="435" spans="1:8" x14ac:dyDescent="0.2">
      <c r="A435" t="s">
        <v>175</v>
      </c>
      <c r="B435" t="s">
        <v>175</v>
      </c>
      <c r="C435" t="s">
        <v>116</v>
      </c>
      <c r="D435" t="s">
        <v>2</v>
      </c>
      <c r="E435" t="s">
        <v>181</v>
      </c>
      <c r="F435">
        <f>IF(COUNTIF('Gr12'!A$2:A$91, C435) &gt; 0, 12, "")</f>
        <v>12</v>
      </c>
      <c r="G435" cm="1">
        <f t="array" ref="G435">_xlfn.IFS(D435="First Choice", 1, D435="Second Choice", 2, D435="Third Choice", 3)</f>
        <v>1</v>
      </c>
      <c r="H435">
        <v>0.5</v>
      </c>
    </row>
    <row r="436" spans="1:8" x14ac:dyDescent="0.2">
      <c r="A436" t="s">
        <v>176</v>
      </c>
      <c r="B436" t="s">
        <v>176</v>
      </c>
      <c r="C436" t="s">
        <v>116</v>
      </c>
      <c r="D436" t="s">
        <v>2</v>
      </c>
      <c r="E436" t="s">
        <v>181</v>
      </c>
      <c r="F436">
        <f>IF(COUNTIF('Gr12'!A$2:A$91, C436) &gt; 0, 12, "")</f>
        <v>12</v>
      </c>
      <c r="G436" cm="1">
        <f t="array" ref="G436">_xlfn.IFS(D436="First Choice", 1, D436="Second Choice", 2, D436="Third Choice", 3)</f>
        <v>1</v>
      </c>
      <c r="H436">
        <v>0.5</v>
      </c>
    </row>
    <row r="437" spans="1:8" x14ac:dyDescent="0.2">
      <c r="A437" t="s">
        <v>45</v>
      </c>
      <c r="B437" t="s">
        <v>45</v>
      </c>
      <c r="C437" t="s">
        <v>58</v>
      </c>
      <c r="D437" t="s">
        <v>2</v>
      </c>
      <c r="E437" t="s">
        <v>195</v>
      </c>
      <c r="F437">
        <f>IF(COUNTIF('Gr12'!A$2:A$91, C437) &gt; 0, 12, "")</f>
        <v>12</v>
      </c>
      <c r="G437" cm="1">
        <f t="array" ref="G437">_xlfn.IFS(D437="First Choice", 1, D437="Second Choice", 2, D437="Third Choice", 3)</f>
        <v>1</v>
      </c>
      <c r="H437">
        <v>1</v>
      </c>
    </row>
    <row r="438" spans="1:8" x14ac:dyDescent="0.2">
      <c r="B438" t="s">
        <v>115</v>
      </c>
      <c r="C438" t="s">
        <v>58</v>
      </c>
      <c r="D438" t="s">
        <v>138</v>
      </c>
      <c r="E438" t="s">
        <v>197</v>
      </c>
      <c r="G438" cm="1">
        <f t="array" ref="G438">_xlfn.IFS(D438="First Choice", 1, D438="Second Choice", 2, D438="Third Choice", 3)</f>
        <v>2</v>
      </c>
    </row>
    <row r="439" spans="1:8" x14ac:dyDescent="0.2">
      <c r="A439" t="s">
        <v>117</v>
      </c>
      <c r="B439" t="s">
        <v>117</v>
      </c>
      <c r="C439" t="s">
        <v>58</v>
      </c>
      <c r="D439" t="s">
        <v>2</v>
      </c>
      <c r="E439" t="s">
        <v>197</v>
      </c>
      <c r="F439">
        <f>IF(COUNTIF('Gr12'!A$2:A$91, C439) &gt; 0, 12, "")</f>
        <v>12</v>
      </c>
      <c r="G439" cm="1">
        <f t="array" ref="G439">_xlfn.IFS(D439="First Choice", 1, D439="Second Choice", 2, D439="Third Choice", 3)</f>
        <v>1</v>
      </c>
      <c r="H439">
        <v>1</v>
      </c>
    </row>
    <row r="440" spans="1:8" x14ac:dyDescent="0.2">
      <c r="A440" t="s">
        <v>143</v>
      </c>
      <c r="B440" t="s">
        <v>143</v>
      </c>
      <c r="C440" t="s">
        <v>58</v>
      </c>
      <c r="D440" t="s">
        <v>2</v>
      </c>
      <c r="E440" t="s">
        <v>196</v>
      </c>
      <c r="F440">
        <f>IF(COUNTIF('Gr12'!A$2:A$91, C440) &gt; 0, 12, "")</f>
        <v>12</v>
      </c>
      <c r="G440" cm="1">
        <f t="array" ref="G440">_xlfn.IFS(D440="First Choice", 1, D440="Second Choice", 2, D440="Third Choice", 3)</f>
        <v>1</v>
      </c>
      <c r="H440">
        <v>1</v>
      </c>
    </row>
    <row r="441" spans="1:8" x14ac:dyDescent="0.2">
      <c r="A441" t="s">
        <v>156</v>
      </c>
      <c r="B441" t="s">
        <v>156</v>
      </c>
      <c r="C441" t="s">
        <v>58</v>
      </c>
      <c r="D441" t="s">
        <v>138</v>
      </c>
      <c r="E441" t="s">
        <v>198</v>
      </c>
      <c r="F441">
        <f>IF(COUNTIF('Gr12'!A$2:A$91, C441) &gt; 0, 12, "")</f>
        <v>12</v>
      </c>
      <c r="G441" cm="1">
        <f t="array" ref="G441">_xlfn.IFS(D441="First Choice", 1, D441="Second Choice", 2, D441="Third Choice", 3)</f>
        <v>2</v>
      </c>
      <c r="H441">
        <v>1</v>
      </c>
    </row>
    <row r="442" spans="1:8" x14ac:dyDescent="0.2">
      <c r="A442" t="s">
        <v>158</v>
      </c>
      <c r="B442" t="s">
        <v>158</v>
      </c>
      <c r="C442" t="s">
        <v>58</v>
      </c>
      <c r="D442" t="s">
        <v>139</v>
      </c>
      <c r="E442" t="s">
        <v>198</v>
      </c>
      <c r="F442">
        <f>IF(COUNTIF('Gr12'!A$2:A$91, C442) &gt; 0, 12, "")</f>
        <v>12</v>
      </c>
      <c r="G442" cm="1">
        <f t="array" ref="G442">_xlfn.IFS(D442="First Choice", 1, D442="Second Choice", 2, D442="Third Choice", 3)</f>
        <v>3</v>
      </c>
      <c r="H442">
        <v>1</v>
      </c>
    </row>
    <row r="443" spans="1:8" x14ac:dyDescent="0.2">
      <c r="A443" t="s">
        <v>159</v>
      </c>
      <c r="B443" t="s">
        <v>159</v>
      </c>
      <c r="C443" t="s">
        <v>58</v>
      </c>
      <c r="D443" t="s">
        <v>2</v>
      </c>
      <c r="E443" t="s">
        <v>198</v>
      </c>
      <c r="F443">
        <f>IF(COUNTIF('Gr12'!A$2:A$91, C443) &gt; 0, 12, "")</f>
        <v>12</v>
      </c>
      <c r="G443" cm="1">
        <f t="array" ref="G443">_xlfn.IFS(D443="First Choice", 1, D443="Second Choice", 2, D443="Third Choice", 3)</f>
        <v>1</v>
      </c>
      <c r="H443">
        <v>1</v>
      </c>
    </row>
    <row r="444" spans="1:8" x14ac:dyDescent="0.2">
      <c r="A444" t="s">
        <v>160</v>
      </c>
      <c r="B444" t="s">
        <v>160</v>
      </c>
      <c r="C444" t="s">
        <v>58</v>
      </c>
      <c r="D444" t="s">
        <v>139</v>
      </c>
      <c r="E444" t="s">
        <v>198</v>
      </c>
      <c r="F444">
        <f>IF(COUNTIF('Gr12'!A$2:A$91, C444) &gt; 0, 12, "")</f>
        <v>12</v>
      </c>
      <c r="G444" cm="1">
        <f t="array" ref="G444">_xlfn.IFS(D444="First Choice", 1, D444="Second Choice", 2, D444="Third Choice", 3)</f>
        <v>3</v>
      </c>
      <c r="H444">
        <v>1</v>
      </c>
    </row>
    <row r="445" spans="1:8" x14ac:dyDescent="0.2">
      <c r="A445" s="2" t="s">
        <v>184</v>
      </c>
      <c r="B445" t="s">
        <v>205</v>
      </c>
      <c r="C445" t="s">
        <v>58</v>
      </c>
      <c r="D445" t="s">
        <v>2</v>
      </c>
      <c r="E445" t="s">
        <v>180</v>
      </c>
      <c r="F445">
        <f>IF(COUNTIF('Gr12'!A$2:A$91, C445) &gt; 0, 12, "")</f>
        <v>12</v>
      </c>
      <c r="G445" cm="1">
        <f t="array" ref="G445">_xlfn.IFS(D445="First Choice", 1, D445="Second Choice", 2, D445="Third Choice", 3)</f>
        <v>1</v>
      </c>
      <c r="H445">
        <v>1</v>
      </c>
    </row>
    <row r="446" spans="1:8" x14ac:dyDescent="0.2">
      <c r="A446" t="s">
        <v>110</v>
      </c>
      <c r="B446" t="s">
        <v>110</v>
      </c>
      <c r="C446" t="s">
        <v>112</v>
      </c>
      <c r="D446" t="s">
        <v>2</v>
      </c>
      <c r="E446" t="s">
        <v>195</v>
      </c>
      <c r="F446">
        <f>IF(COUNTIF('Gr12'!A$2:A$91, C446) &gt; 0, 12, "")</f>
        <v>12</v>
      </c>
      <c r="G446" cm="1">
        <f t="array" ref="G446">_xlfn.IFS(D446="First Choice", 1, D446="Second Choice", 2, D446="Third Choice", 3)</f>
        <v>1</v>
      </c>
      <c r="H446">
        <v>1</v>
      </c>
    </row>
    <row r="447" spans="1:8" x14ac:dyDescent="0.2">
      <c r="A447" t="s">
        <v>115</v>
      </c>
      <c r="B447" t="s">
        <v>115</v>
      </c>
      <c r="C447" t="s">
        <v>112</v>
      </c>
      <c r="D447" t="s">
        <v>2</v>
      </c>
      <c r="E447" t="s">
        <v>197</v>
      </c>
      <c r="F447">
        <f>IF(COUNTIF('Gr12'!A$2:A$91, C447) &gt; 0, 12, "")</f>
        <v>12</v>
      </c>
      <c r="G447" cm="1">
        <f t="array" ref="G447">_xlfn.IFS(D447="First Choice", 1, D447="Second Choice", 2, D447="Third Choice", 3)</f>
        <v>1</v>
      </c>
      <c r="H447">
        <v>1</v>
      </c>
    </row>
    <row r="448" spans="1:8" x14ac:dyDescent="0.2">
      <c r="A448" t="s">
        <v>117</v>
      </c>
      <c r="B448" t="s">
        <v>117</v>
      </c>
      <c r="C448" t="s">
        <v>112</v>
      </c>
      <c r="D448" t="s">
        <v>2</v>
      </c>
      <c r="E448" t="s">
        <v>197</v>
      </c>
      <c r="F448">
        <f>IF(COUNTIF('Gr12'!A$2:A$91, C448) &gt; 0, 12, "")</f>
        <v>12</v>
      </c>
      <c r="G448" cm="1">
        <f t="array" ref="G448">_xlfn.IFS(D448="First Choice", 1, D448="Second Choice", 2, D448="Third Choice", 3)</f>
        <v>1</v>
      </c>
      <c r="H448">
        <v>1</v>
      </c>
    </row>
    <row r="449" spans="1:8" x14ac:dyDescent="0.2">
      <c r="B449" t="s">
        <v>94</v>
      </c>
      <c r="C449" t="s">
        <v>112</v>
      </c>
      <c r="D449" t="s">
        <v>138</v>
      </c>
      <c r="E449" t="s">
        <v>197</v>
      </c>
      <c r="G449" cm="1">
        <f t="array" ref="G449">_xlfn.IFS(D449="First Choice", 1, D449="Second Choice", 2, D449="Third Choice", 3)</f>
        <v>2</v>
      </c>
    </row>
    <row r="450" spans="1:8" x14ac:dyDescent="0.2">
      <c r="A450" t="s">
        <v>142</v>
      </c>
      <c r="B450" t="s">
        <v>142</v>
      </c>
      <c r="C450" t="s">
        <v>112</v>
      </c>
      <c r="D450" t="s">
        <v>2</v>
      </c>
      <c r="E450" t="s">
        <v>196</v>
      </c>
      <c r="F450">
        <f>IF(COUNTIF('Gr12'!A$2:A$91, C450) &gt; 0, 12, "")</f>
        <v>12</v>
      </c>
      <c r="G450" cm="1">
        <f t="array" ref="G450">_xlfn.IFS(D450="First Choice", 1, D450="Second Choice", 2, D450="Third Choice", 3)</f>
        <v>1</v>
      </c>
      <c r="H450">
        <v>1</v>
      </c>
    </row>
    <row r="451" spans="1:8" x14ac:dyDescent="0.2">
      <c r="A451" t="s">
        <v>150</v>
      </c>
      <c r="B451" t="s">
        <v>150</v>
      </c>
      <c r="C451" t="s">
        <v>112</v>
      </c>
      <c r="D451" t="s">
        <v>2</v>
      </c>
      <c r="E451" t="s">
        <v>181</v>
      </c>
      <c r="F451">
        <f>IF(COUNTIF('Gr12'!A$2:A$91, C451) &gt; 0, 12, "")</f>
        <v>12</v>
      </c>
      <c r="G451" cm="1">
        <f t="array" ref="G451">_xlfn.IFS(D451="First Choice", 1, D451="Second Choice", 2, D451="Third Choice", 3)</f>
        <v>1</v>
      </c>
      <c r="H451">
        <v>0.5</v>
      </c>
    </row>
    <row r="452" spans="1:8" x14ac:dyDescent="0.2">
      <c r="A452" t="s">
        <v>156</v>
      </c>
      <c r="B452" t="s">
        <v>156</v>
      </c>
      <c r="C452" t="s">
        <v>112</v>
      </c>
      <c r="D452" t="s">
        <v>139</v>
      </c>
      <c r="E452" t="s">
        <v>198</v>
      </c>
      <c r="F452">
        <f>IF(COUNTIF('Gr12'!A$2:A$91, C452) &gt; 0, 12, "")</f>
        <v>12</v>
      </c>
      <c r="G452" cm="1">
        <f t="array" ref="G452">_xlfn.IFS(D452="First Choice", 1, D452="Second Choice", 2, D452="Third Choice", 3)</f>
        <v>3</v>
      </c>
      <c r="H452">
        <v>1</v>
      </c>
    </row>
    <row r="453" spans="1:8" x14ac:dyDescent="0.2">
      <c r="A453" t="s">
        <v>158</v>
      </c>
      <c r="B453" t="s">
        <v>158</v>
      </c>
      <c r="C453" t="s">
        <v>112</v>
      </c>
      <c r="D453" t="s">
        <v>2</v>
      </c>
      <c r="E453" t="s">
        <v>198</v>
      </c>
      <c r="F453">
        <f>IF(COUNTIF('Gr12'!A$2:A$91, C453) &gt; 0, 12, "")</f>
        <v>12</v>
      </c>
      <c r="G453" cm="1">
        <f t="array" ref="G453">_xlfn.IFS(D453="First Choice", 1, D453="Second Choice", 2, D453="Third Choice", 3)</f>
        <v>1</v>
      </c>
      <c r="H453">
        <v>1</v>
      </c>
    </row>
    <row r="454" spans="1:8" x14ac:dyDescent="0.2">
      <c r="A454" t="s">
        <v>159</v>
      </c>
      <c r="B454" t="s">
        <v>159</v>
      </c>
      <c r="C454" t="s">
        <v>112</v>
      </c>
      <c r="D454" t="s">
        <v>139</v>
      </c>
      <c r="E454" t="s">
        <v>198</v>
      </c>
      <c r="F454">
        <f>IF(COUNTIF('Gr12'!A$2:A$91, C454) &gt; 0, 12, "")</f>
        <v>12</v>
      </c>
      <c r="G454" cm="1">
        <f t="array" ref="G454">_xlfn.IFS(D454="First Choice", 1, D454="Second Choice", 2, D454="Third Choice", 3)</f>
        <v>3</v>
      </c>
      <c r="H454">
        <v>1</v>
      </c>
    </row>
    <row r="455" spans="1:8" x14ac:dyDescent="0.2">
      <c r="A455" t="s">
        <v>160</v>
      </c>
      <c r="B455" t="s">
        <v>160</v>
      </c>
      <c r="C455" t="s">
        <v>112</v>
      </c>
      <c r="D455" t="s">
        <v>138</v>
      </c>
      <c r="E455" t="s">
        <v>198</v>
      </c>
      <c r="F455">
        <f>IF(COUNTIF('Gr12'!A$2:A$91, C455) &gt; 0, 12, "")</f>
        <v>12</v>
      </c>
      <c r="G455" cm="1">
        <f t="array" ref="G455">_xlfn.IFS(D455="First Choice", 1, D455="Second Choice", 2, D455="Third Choice", 3)</f>
        <v>2</v>
      </c>
      <c r="H455">
        <v>1</v>
      </c>
    </row>
    <row r="456" spans="1:8" x14ac:dyDescent="0.2">
      <c r="A456" t="s">
        <v>176</v>
      </c>
      <c r="B456" t="s">
        <v>176</v>
      </c>
      <c r="C456" t="s">
        <v>112</v>
      </c>
      <c r="D456" t="s">
        <v>2</v>
      </c>
      <c r="E456" t="s">
        <v>181</v>
      </c>
      <c r="F456">
        <f>IF(COUNTIF('Gr12'!A$2:A$91, C456) &gt; 0, 12, "")</f>
        <v>12</v>
      </c>
      <c r="G456" cm="1">
        <f t="array" ref="G456">_xlfn.IFS(D456="First Choice", 1, D456="Second Choice", 2, D456="Third Choice", 3)</f>
        <v>1</v>
      </c>
      <c r="H456">
        <v>0.5</v>
      </c>
    </row>
    <row r="457" spans="1:8" x14ac:dyDescent="0.2">
      <c r="A457" t="s">
        <v>0</v>
      </c>
      <c r="B457" t="s">
        <v>0</v>
      </c>
      <c r="C457" t="s">
        <v>21</v>
      </c>
      <c r="D457" t="s">
        <v>2</v>
      </c>
      <c r="E457" t="s">
        <v>195</v>
      </c>
      <c r="F457">
        <f>IF(COUNTIF('Gr12'!A$2:A$91, C457) &gt; 0, 12, "")</f>
        <v>12</v>
      </c>
      <c r="G457" cm="1">
        <f t="array" ref="G457">_xlfn.IFS(D457="First Choice", 1, D457="Second Choice", 2, D457="Third Choice", 3)</f>
        <v>1</v>
      </c>
      <c r="H457">
        <v>1</v>
      </c>
    </row>
    <row r="458" spans="1:8" x14ac:dyDescent="0.2">
      <c r="A458" t="s">
        <v>94</v>
      </c>
      <c r="B458" t="s">
        <v>94</v>
      </c>
      <c r="C458" t="s">
        <v>21</v>
      </c>
      <c r="D458" t="s">
        <v>2</v>
      </c>
      <c r="E458" t="s">
        <v>197</v>
      </c>
      <c r="F458">
        <f>IF(COUNTIF('Gr12'!A$2:A$91, C458) &gt; 0, 12, "")</f>
        <v>12</v>
      </c>
      <c r="G458" cm="1">
        <f t="array" ref="G458">_xlfn.IFS(D458="First Choice", 1, D458="Second Choice", 2, D458="Third Choice", 3)</f>
        <v>1</v>
      </c>
      <c r="H458">
        <v>1</v>
      </c>
    </row>
    <row r="459" spans="1:8" x14ac:dyDescent="0.2">
      <c r="A459" t="s">
        <v>117</v>
      </c>
      <c r="B459" t="s">
        <v>117</v>
      </c>
      <c r="C459" t="s">
        <v>21</v>
      </c>
      <c r="D459" t="s">
        <v>2</v>
      </c>
      <c r="E459" t="s">
        <v>197</v>
      </c>
      <c r="F459">
        <f>IF(COUNTIF('Gr12'!A$2:A$91, C459) &gt; 0, 12, "")</f>
        <v>12</v>
      </c>
      <c r="G459" cm="1">
        <f t="array" ref="G459">_xlfn.IFS(D459="First Choice", 1, D459="Second Choice", 2, D459="Third Choice", 3)</f>
        <v>1</v>
      </c>
      <c r="H459">
        <v>1</v>
      </c>
    </row>
    <row r="460" spans="1:8" x14ac:dyDescent="0.2">
      <c r="B460" t="s">
        <v>115</v>
      </c>
      <c r="C460" t="s">
        <v>21</v>
      </c>
      <c r="D460" t="s">
        <v>138</v>
      </c>
      <c r="E460" t="s">
        <v>197</v>
      </c>
      <c r="G460" cm="1">
        <f t="array" ref="G460">_xlfn.IFS(D460="First Choice", 1, D460="Second Choice", 2, D460="Third Choice", 3)</f>
        <v>2</v>
      </c>
    </row>
    <row r="461" spans="1:8" x14ac:dyDescent="0.2">
      <c r="A461" t="s">
        <v>141</v>
      </c>
      <c r="B461" t="s">
        <v>141</v>
      </c>
      <c r="C461" t="s">
        <v>21</v>
      </c>
      <c r="D461" t="s">
        <v>2</v>
      </c>
      <c r="E461" t="s">
        <v>196</v>
      </c>
      <c r="F461">
        <f>IF(COUNTIF('Gr12'!A$2:A$91, C461) &gt; 0, 12, "")</f>
        <v>12</v>
      </c>
      <c r="G461" cm="1">
        <f t="array" ref="G461">_xlfn.IFS(D461="First Choice", 1, D461="Second Choice", 2, D461="Third Choice", 3)</f>
        <v>1</v>
      </c>
      <c r="H461">
        <v>1</v>
      </c>
    </row>
    <row r="462" spans="1:8" x14ac:dyDescent="0.2">
      <c r="A462" t="s">
        <v>157</v>
      </c>
      <c r="B462" t="s">
        <v>157</v>
      </c>
      <c r="C462" t="s">
        <v>21</v>
      </c>
      <c r="D462" t="s">
        <v>2</v>
      </c>
      <c r="E462" t="s">
        <v>198</v>
      </c>
      <c r="F462">
        <f>IF(COUNTIF('Gr12'!A$2:A$91, C462) &gt; 0, 12, "")</f>
        <v>12</v>
      </c>
      <c r="G462" cm="1">
        <f t="array" ref="G462">_xlfn.IFS(D462="First Choice", 1, D462="Second Choice", 2, D462="Third Choice", 3)</f>
        <v>1</v>
      </c>
      <c r="H462">
        <v>1</v>
      </c>
    </row>
    <row r="463" spans="1:8" x14ac:dyDescent="0.2">
      <c r="A463" t="s">
        <v>158</v>
      </c>
      <c r="B463" t="s">
        <v>158</v>
      </c>
      <c r="C463" t="s">
        <v>21</v>
      </c>
      <c r="D463" t="s">
        <v>139</v>
      </c>
      <c r="E463" t="s">
        <v>198</v>
      </c>
      <c r="F463">
        <f>IF(COUNTIF('Gr12'!A$2:A$91, C463) &gt; 0, 12, "")</f>
        <v>12</v>
      </c>
      <c r="G463" cm="1">
        <f t="array" ref="G463">_xlfn.IFS(D463="First Choice", 1, D463="Second Choice", 2, D463="Third Choice", 3)</f>
        <v>3</v>
      </c>
      <c r="H463">
        <v>1</v>
      </c>
    </row>
    <row r="464" spans="1:8" x14ac:dyDescent="0.2">
      <c r="A464" t="s">
        <v>159</v>
      </c>
      <c r="B464" t="s">
        <v>159</v>
      </c>
      <c r="C464" t="s">
        <v>21</v>
      </c>
      <c r="D464" t="s">
        <v>139</v>
      </c>
      <c r="E464" t="s">
        <v>198</v>
      </c>
      <c r="F464">
        <f>IF(COUNTIF('Gr12'!A$2:A$91, C464) &gt; 0, 12, "")</f>
        <v>12</v>
      </c>
      <c r="G464" cm="1">
        <f t="array" ref="G464">_xlfn.IFS(D464="First Choice", 1, D464="Second Choice", 2, D464="Third Choice", 3)</f>
        <v>3</v>
      </c>
      <c r="H464">
        <v>1</v>
      </c>
    </row>
    <row r="465" spans="1:8" x14ac:dyDescent="0.2">
      <c r="A465" t="s">
        <v>160</v>
      </c>
      <c r="B465" t="s">
        <v>160</v>
      </c>
      <c r="C465" t="s">
        <v>21</v>
      </c>
      <c r="D465" t="s">
        <v>138</v>
      </c>
      <c r="E465" t="s">
        <v>198</v>
      </c>
      <c r="F465">
        <f>IF(COUNTIF('Gr12'!A$2:A$91, C465) &gt; 0, 12, "")</f>
        <v>12</v>
      </c>
      <c r="G465" cm="1">
        <f t="array" ref="G465">_xlfn.IFS(D465="First Choice", 1, D465="Second Choice", 2, D465="Third Choice", 3)</f>
        <v>2</v>
      </c>
      <c r="H465">
        <v>1</v>
      </c>
    </row>
    <row r="466" spans="1:8" x14ac:dyDescent="0.2">
      <c r="A466" t="s">
        <v>0</v>
      </c>
      <c r="B466" t="s">
        <v>0</v>
      </c>
      <c r="C466" t="s">
        <v>22</v>
      </c>
      <c r="D466" t="s">
        <v>2</v>
      </c>
      <c r="E466" t="s">
        <v>195</v>
      </c>
      <c r="F466">
        <f>IF(COUNTIF('Gr12'!A$2:A$91, C466) &gt; 0, 12, "")</f>
        <v>12</v>
      </c>
      <c r="G466" cm="1">
        <f t="array" ref="G466">_xlfn.IFS(D466="First Choice", 1, D466="Second Choice", 2, D466="Third Choice", 3)</f>
        <v>1</v>
      </c>
      <c r="H466">
        <v>1</v>
      </c>
    </row>
    <row r="467" spans="1:8" x14ac:dyDescent="0.2">
      <c r="A467" t="s">
        <v>89</v>
      </c>
      <c r="B467" t="s">
        <v>89</v>
      </c>
      <c r="C467" t="s">
        <v>22</v>
      </c>
      <c r="D467" t="s">
        <v>2</v>
      </c>
      <c r="E467" t="s">
        <v>197</v>
      </c>
      <c r="F467">
        <f>IF(COUNTIF('Gr12'!A$2:A$91, C467) &gt; 0, 12, "")</f>
        <v>12</v>
      </c>
      <c r="G467" cm="1">
        <f t="array" ref="G467">_xlfn.IFS(D467="First Choice", 1, D467="Second Choice", 2, D467="Third Choice", 3)</f>
        <v>1</v>
      </c>
      <c r="H467">
        <v>1</v>
      </c>
    </row>
    <row r="468" spans="1:8" x14ac:dyDescent="0.2">
      <c r="B468" t="s">
        <v>117</v>
      </c>
      <c r="C468" t="s">
        <v>22</v>
      </c>
      <c r="D468" t="s">
        <v>138</v>
      </c>
      <c r="E468" t="s">
        <v>197</v>
      </c>
      <c r="G468" cm="1">
        <f t="array" ref="G468">_xlfn.IFS(D468="First Choice", 1, D468="Second Choice", 2, D468="Third Choice", 3)</f>
        <v>2</v>
      </c>
      <c r="H468">
        <v>1</v>
      </c>
    </row>
    <row r="469" spans="1:8" x14ac:dyDescent="0.2">
      <c r="B469" t="s">
        <v>110</v>
      </c>
      <c r="C469" t="s">
        <v>22</v>
      </c>
      <c r="D469" t="s">
        <v>138</v>
      </c>
      <c r="E469" t="s">
        <v>195</v>
      </c>
      <c r="G469" cm="1">
        <f t="array" ref="G469">_xlfn.IFS(D469="First Choice", 1, D469="Second Choice", 2, D469="Third Choice", 3)</f>
        <v>2</v>
      </c>
      <c r="H469">
        <v>1</v>
      </c>
    </row>
    <row r="470" spans="1:8" x14ac:dyDescent="0.2">
      <c r="A470" t="s">
        <v>94</v>
      </c>
      <c r="B470" t="s">
        <v>94</v>
      </c>
      <c r="C470" t="s">
        <v>22</v>
      </c>
      <c r="D470" t="s">
        <v>2</v>
      </c>
      <c r="E470" t="s">
        <v>197</v>
      </c>
      <c r="F470">
        <f>IF(COUNTIF('Gr12'!A$2:A$91, C470) &gt; 0, 12, "")</f>
        <v>12</v>
      </c>
      <c r="G470" cm="1">
        <f t="array" ref="G470">_xlfn.IFS(D470="First Choice", 1, D470="Second Choice", 2, D470="Third Choice", 3)</f>
        <v>1</v>
      </c>
      <c r="H470">
        <v>1</v>
      </c>
    </row>
    <row r="471" spans="1:8" x14ac:dyDescent="0.2">
      <c r="A471" t="s">
        <v>142</v>
      </c>
      <c r="B471" t="s">
        <v>142</v>
      </c>
      <c r="C471" t="s">
        <v>22</v>
      </c>
      <c r="D471" t="s">
        <v>2</v>
      </c>
      <c r="E471" t="s">
        <v>196</v>
      </c>
      <c r="F471">
        <f>IF(COUNTIF('Gr12'!A$2:A$91, C471) &gt; 0, 12, "")</f>
        <v>12</v>
      </c>
      <c r="G471" cm="1">
        <f t="array" ref="G471">_xlfn.IFS(D471="First Choice", 1, D471="Second Choice", 2, D471="Third Choice", 3)</f>
        <v>1</v>
      </c>
      <c r="H471">
        <v>1</v>
      </c>
    </row>
    <row r="472" spans="1:8" x14ac:dyDescent="0.2">
      <c r="A472" t="s">
        <v>156</v>
      </c>
      <c r="B472" t="s">
        <v>156</v>
      </c>
      <c r="C472" t="s">
        <v>22</v>
      </c>
      <c r="D472" t="s">
        <v>139</v>
      </c>
      <c r="E472" t="s">
        <v>198</v>
      </c>
      <c r="F472">
        <f>IF(COUNTIF('Gr12'!A$2:A$91, C472) &gt; 0, 12, "")</f>
        <v>12</v>
      </c>
      <c r="G472" cm="1">
        <f t="array" ref="G472">_xlfn.IFS(D472="First Choice", 1, D472="Second Choice", 2, D472="Third Choice", 3)</f>
        <v>3</v>
      </c>
      <c r="H472">
        <v>1</v>
      </c>
    </row>
    <row r="473" spans="1:8" x14ac:dyDescent="0.2">
      <c r="A473" t="s">
        <v>158</v>
      </c>
      <c r="B473" t="s">
        <v>158</v>
      </c>
      <c r="C473" t="s">
        <v>22</v>
      </c>
      <c r="D473" t="s">
        <v>2</v>
      </c>
      <c r="E473" t="s">
        <v>198</v>
      </c>
      <c r="F473">
        <f>IF(COUNTIF('Gr12'!A$2:A$91, C473) &gt; 0, 12, "")</f>
        <v>12</v>
      </c>
      <c r="G473" cm="1">
        <f t="array" ref="G473">_xlfn.IFS(D473="First Choice", 1, D473="Second Choice", 2, D473="Third Choice", 3)</f>
        <v>1</v>
      </c>
      <c r="H473">
        <v>1</v>
      </c>
    </row>
    <row r="474" spans="1:8" x14ac:dyDescent="0.2">
      <c r="A474" t="s">
        <v>159</v>
      </c>
      <c r="B474" t="s">
        <v>159</v>
      </c>
      <c r="C474" t="s">
        <v>22</v>
      </c>
      <c r="D474" t="s">
        <v>139</v>
      </c>
      <c r="E474" t="s">
        <v>198</v>
      </c>
      <c r="F474">
        <f>IF(COUNTIF('Gr12'!A$2:A$91, C474) &gt; 0, 12, "")</f>
        <v>12</v>
      </c>
      <c r="G474" cm="1">
        <f t="array" ref="G474">_xlfn.IFS(D474="First Choice", 1, D474="Second Choice", 2, D474="Third Choice", 3)</f>
        <v>3</v>
      </c>
      <c r="H474">
        <v>1</v>
      </c>
    </row>
    <row r="475" spans="1:8" x14ac:dyDescent="0.2">
      <c r="A475" t="s">
        <v>160</v>
      </c>
      <c r="B475" t="s">
        <v>160</v>
      </c>
      <c r="C475" t="s">
        <v>22</v>
      </c>
      <c r="D475" t="s">
        <v>138</v>
      </c>
      <c r="E475" t="s">
        <v>198</v>
      </c>
      <c r="F475">
        <f>IF(COUNTIF('Gr12'!A$2:A$91, C475) &gt; 0, 12, "")</f>
        <v>12</v>
      </c>
      <c r="G475" cm="1">
        <f t="array" ref="G475">_xlfn.IFS(D475="First Choice", 1, D475="Second Choice", 2, D475="Third Choice", 3)</f>
        <v>2</v>
      </c>
      <c r="H475">
        <v>1</v>
      </c>
    </row>
    <row r="476" spans="1:8" x14ac:dyDescent="0.2">
      <c r="A476" t="s">
        <v>110</v>
      </c>
      <c r="B476" t="s">
        <v>110</v>
      </c>
      <c r="C476" t="s">
        <v>113</v>
      </c>
      <c r="D476" t="s">
        <v>2</v>
      </c>
      <c r="E476" t="s">
        <v>195</v>
      </c>
      <c r="F476">
        <f>IF(COUNTIF('Gr12'!A$2:A$91, C476) &gt; 0, 12, "")</f>
        <v>12</v>
      </c>
      <c r="G476" cm="1">
        <f t="array" ref="G476">_xlfn.IFS(D476="First Choice", 1, D476="Second Choice", 2, D476="Third Choice", 3)</f>
        <v>1</v>
      </c>
      <c r="H476">
        <v>1</v>
      </c>
    </row>
    <row r="477" spans="1:8" x14ac:dyDescent="0.2">
      <c r="A477" t="s">
        <v>117</v>
      </c>
      <c r="B477" t="s">
        <v>117</v>
      </c>
      <c r="C477" t="s">
        <v>113</v>
      </c>
      <c r="D477" t="s">
        <v>2</v>
      </c>
      <c r="E477" t="s">
        <v>197</v>
      </c>
      <c r="F477">
        <f>IF(COUNTIF('Gr12'!A$2:A$91, C477) &gt; 0, 12, "")</f>
        <v>12</v>
      </c>
      <c r="G477" cm="1">
        <f t="array" ref="G477">_xlfn.IFS(D477="First Choice", 1, D477="Second Choice", 2, D477="Third Choice", 3)</f>
        <v>1</v>
      </c>
      <c r="H477">
        <v>1</v>
      </c>
    </row>
    <row r="478" spans="1:8" x14ac:dyDescent="0.2">
      <c r="B478" t="s">
        <v>89</v>
      </c>
      <c r="C478" t="s">
        <v>113</v>
      </c>
      <c r="D478" t="s">
        <v>138</v>
      </c>
      <c r="E478" t="s">
        <v>197</v>
      </c>
      <c r="G478" cm="1">
        <f t="array" ref="G478">_xlfn.IFS(D478="First Choice", 1, D478="Second Choice", 2, D478="Third Choice", 3)</f>
        <v>2</v>
      </c>
      <c r="H478">
        <v>1</v>
      </c>
    </row>
    <row r="479" spans="1:8" x14ac:dyDescent="0.2">
      <c r="B479" t="s">
        <v>45</v>
      </c>
      <c r="C479" t="s">
        <v>113</v>
      </c>
      <c r="D479" t="s">
        <v>138</v>
      </c>
      <c r="E479" t="s">
        <v>195</v>
      </c>
      <c r="G479" cm="1">
        <f t="array" ref="G479">_xlfn.IFS(D479="First Choice", 1, D479="Second Choice", 2, D479="Third Choice", 3)</f>
        <v>2</v>
      </c>
      <c r="H479">
        <v>1</v>
      </c>
    </row>
    <row r="480" spans="1:8" x14ac:dyDescent="0.2">
      <c r="A480" t="s">
        <v>143</v>
      </c>
      <c r="B480" t="s">
        <v>143</v>
      </c>
      <c r="C480" t="s">
        <v>113</v>
      </c>
      <c r="D480" t="s">
        <v>2</v>
      </c>
      <c r="E480" t="s">
        <v>196</v>
      </c>
      <c r="F480">
        <f>IF(COUNTIF('Gr12'!A$2:A$91, C480) &gt; 0, 12, "")</f>
        <v>12</v>
      </c>
      <c r="G480" cm="1">
        <f t="array" ref="G480">_xlfn.IFS(D480="First Choice", 1, D480="Second Choice", 2, D480="Third Choice", 3)</f>
        <v>1</v>
      </c>
      <c r="H480">
        <v>1</v>
      </c>
    </row>
    <row r="481" spans="1:8" x14ac:dyDescent="0.2">
      <c r="A481" t="s">
        <v>155</v>
      </c>
      <c r="B481" t="s">
        <v>155</v>
      </c>
      <c r="C481" t="s">
        <v>113</v>
      </c>
      <c r="D481" t="s">
        <v>2</v>
      </c>
      <c r="E481" t="s">
        <v>197</v>
      </c>
      <c r="F481">
        <f>IF(COUNTIF('Gr12'!A$2:A$91, C481) &gt; 0, 12, "")</f>
        <v>12</v>
      </c>
      <c r="G481" cm="1">
        <f t="array" ref="G481">_xlfn.IFS(D481="First Choice", 1, D481="Second Choice", 2, D481="Third Choice", 3)</f>
        <v>1</v>
      </c>
      <c r="H481">
        <v>1</v>
      </c>
    </row>
    <row r="482" spans="1:8" x14ac:dyDescent="0.2">
      <c r="A482" t="s">
        <v>157</v>
      </c>
      <c r="B482" t="s">
        <v>157</v>
      </c>
      <c r="C482" t="s">
        <v>113</v>
      </c>
      <c r="D482" t="s">
        <v>139</v>
      </c>
      <c r="E482" t="s">
        <v>198</v>
      </c>
      <c r="F482">
        <f>IF(COUNTIF('Gr12'!A$2:A$91, C482) &gt; 0, 12, "")</f>
        <v>12</v>
      </c>
      <c r="G482" cm="1">
        <f t="array" ref="G482">_xlfn.IFS(D482="First Choice", 1, D482="Second Choice", 2, D482="Third Choice", 3)</f>
        <v>3</v>
      </c>
      <c r="H482">
        <v>1</v>
      </c>
    </row>
    <row r="483" spans="1:8" x14ac:dyDescent="0.2">
      <c r="A483" t="s">
        <v>158</v>
      </c>
      <c r="B483" t="s">
        <v>158</v>
      </c>
      <c r="C483" t="s">
        <v>113</v>
      </c>
      <c r="D483" t="s">
        <v>2</v>
      </c>
      <c r="E483" t="s">
        <v>198</v>
      </c>
      <c r="F483">
        <f>IF(COUNTIF('Gr12'!A$2:A$91, C483) &gt; 0, 12, "")</f>
        <v>12</v>
      </c>
      <c r="G483" cm="1">
        <f t="array" ref="G483">_xlfn.IFS(D483="First Choice", 1, D483="Second Choice", 2, D483="Third Choice", 3)</f>
        <v>1</v>
      </c>
      <c r="H483">
        <v>1</v>
      </c>
    </row>
    <row r="484" spans="1:8" x14ac:dyDescent="0.2">
      <c r="A484" t="s">
        <v>159</v>
      </c>
      <c r="B484" t="s">
        <v>159</v>
      </c>
      <c r="C484" t="s">
        <v>113</v>
      </c>
      <c r="D484" t="s">
        <v>139</v>
      </c>
      <c r="E484" t="s">
        <v>198</v>
      </c>
      <c r="F484">
        <f>IF(COUNTIF('Gr12'!A$2:A$91, C484) &gt; 0, 12, "")</f>
        <v>12</v>
      </c>
      <c r="G484" cm="1">
        <f t="array" ref="G484">_xlfn.IFS(D484="First Choice", 1, D484="Second Choice", 2, D484="Third Choice", 3)</f>
        <v>3</v>
      </c>
      <c r="H484">
        <v>1</v>
      </c>
    </row>
    <row r="485" spans="1:8" x14ac:dyDescent="0.2">
      <c r="A485" t="s">
        <v>160</v>
      </c>
      <c r="B485" t="s">
        <v>160</v>
      </c>
      <c r="C485" t="s">
        <v>113</v>
      </c>
      <c r="D485" t="s">
        <v>138</v>
      </c>
      <c r="E485" t="s">
        <v>198</v>
      </c>
      <c r="F485">
        <f>IF(COUNTIF('Gr12'!A$2:A$91, C485) &gt; 0, 12, "")</f>
        <v>12</v>
      </c>
      <c r="G485" cm="1">
        <f t="array" ref="G485">_xlfn.IFS(D485="First Choice", 1, D485="Second Choice", 2, D485="Third Choice", 3)</f>
        <v>2</v>
      </c>
      <c r="H485">
        <v>1</v>
      </c>
    </row>
    <row r="486" spans="1:8" x14ac:dyDescent="0.2">
      <c r="A486" t="s">
        <v>0</v>
      </c>
      <c r="B486" t="s">
        <v>0</v>
      </c>
      <c r="C486" t="s">
        <v>23</v>
      </c>
      <c r="D486" t="s">
        <v>2</v>
      </c>
      <c r="E486" t="s">
        <v>195</v>
      </c>
      <c r="F486">
        <f>IF(COUNTIF('Gr12'!A$2:A$91, C486) &gt; 0, 12, "")</f>
        <v>12</v>
      </c>
      <c r="G486" cm="1">
        <f t="array" ref="G486">_xlfn.IFS(D486="First Choice", 1, D486="Second Choice", 2, D486="Third Choice", 3)</f>
        <v>1</v>
      </c>
      <c r="H486">
        <v>1</v>
      </c>
    </row>
    <row r="487" spans="1:8" x14ac:dyDescent="0.2">
      <c r="A487" t="s">
        <v>117</v>
      </c>
      <c r="B487" t="s">
        <v>117</v>
      </c>
      <c r="C487" t="s">
        <v>23</v>
      </c>
      <c r="D487" t="s">
        <v>2</v>
      </c>
      <c r="E487" t="s">
        <v>197</v>
      </c>
      <c r="F487">
        <f>IF(COUNTIF('Gr12'!A$2:A$91, C487) &gt; 0, 12, "")</f>
        <v>12</v>
      </c>
      <c r="G487" cm="1">
        <f t="array" ref="G487">_xlfn.IFS(D487="First Choice", 1, D487="Second Choice", 2, D487="Third Choice", 3)</f>
        <v>1</v>
      </c>
      <c r="H487">
        <v>1</v>
      </c>
    </row>
    <row r="488" spans="1:8" x14ac:dyDescent="0.2">
      <c r="A488" t="s">
        <v>143</v>
      </c>
      <c r="B488" t="s">
        <v>143</v>
      </c>
      <c r="C488" t="s">
        <v>23</v>
      </c>
      <c r="D488" t="s">
        <v>2</v>
      </c>
      <c r="E488" t="s">
        <v>196</v>
      </c>
      <c r="F488">
        <f>IF(COUNTIF('Gr12'!A$2:A$91, C488) &gt; 0, 12, "")</f>
        <v>12</v>
      </c>
      <c r="G488" cm="1">
        <f t="array" ref="G488">_xlfn.IFS(D488="First Choice", 1, D488="Second Choice", 2, D488="Third Choice", 3)</f>
        <v>1</v>
      </c>
      <c r="H488">
        <v>1</v>
      </c>
    </row>
    <row r="489" spans="1:8" x14ac:dyDescent="0.2">
      <c r="A489" t="s">
        <v>185</v>
      </c>
      <c r="B489" t="s">
        <v>207</v>
      </c>
      <c r="C489" t="s">
        <v>23</v>
      </c>
      <c r="D489" t="s">
        <v>2</v>
      </c>
      <c r="E489" t="s">
        <v>180</v>
      </c>
      <c r="F489">
        <f>IF(COUNTIF('Gr12'!A$2:A$91, C489) &gt; 0, 12, "")</f>
        <v>12</v>
      </c>
      <c r="G489" cm="1">
        <f t="array" ref="G489">_xlfn.IFS(D489="First Choice", 1, D489="Second Choice", 2, D489="Third Choice", 3)</f>
        <v>1</v>
      </c>
      <c r="H489">
        <v>1</v>
      </c>
    </row>
    <row r="490" spans="1:8" x14ac:dyDescent="0.2">
      <c r="A490" t="s">
        <v>157</v>
      </c>
      <c r="B490" t="s">
        <v>157</v>
      </c>
      <c r="C490" t="s">
        <v>23</v>
      </c>
      <c r="D490" t="s">
        <v>2</v>
      </c>
      <c r="E490" t="s">
        <v>198</v>
      </c>
      <c r="F490">
        <f>IF(COUNTIF('Gr12'!A$2:A$91, C490) &gt; 0, 12, "")</f>
        <v>12</v>
      </c>
      <c r="G490" cm="1">
        <f t="array" ref="G490">_xlfn.IFS(D490="First Choice", 1, D490="Second Choice", 2, D490="Third Choice", 3)</f>
        <v>1</v>
      </c>
      <c r="H490">
        <v>1</v>
      </c>
    </row>
    <row r="491" spans="1:8" x14ac:dyDescent="0.2">
      <c r="A491" t="s">
        <v>158</v>
      </c>
      <c r="B491" t="s">
        <v>158</v>
      </c>
      <c r="C491" t="s">
        <v>23</v>
      </c>
      <c r="D491" t="s">
        <v>139</v>
      </c>
      <c r="E491" t="s">
        <v>198</v>
      </c>
      <c r="F491">
        <f>IF(COUNTIF('Gr12'!A$2:A$91, C491) &gt; 0, 12, "")</f>
        <v>12</v>
      </c>
      <c r="G491" cm="1">
        <f t="array" ref="G491">_xlfn.IFS(D491="First Choice", 1, D491="Second Choice", 2, D491="Third Choice", 3)</f>
        <v>3</v>
      </c>
      <c r="H491">
        <v>1</v>
      </c>
    </row>
    <row r="492" spans="1:8" x14ac:dyDescent="0.2">
      <c r="A492" t="s">
        <v>159</v>
      </c>
      <c r="B492" t="s">
        <v>159</v>
      </c>
      <c r="C492" t="s">
        <v>23</v>
      </c>
      <c r="D492" t="s">
        <v>139</v>
      </c>
      <c r="E492" t="s">
        <v>198</v>
      </c>
      <c r="F492">
        <f>IF(COUNTIF('Gr12'!A$2:A$91, C492) &gt; 0, 12, "")</f>
        <v>12</v>
      </c>
      <c r="G492" cm="1">
        <f t="array" ref="G492">_xlfn.IFS(D492="First Choice", 1, D492="Second Choice", 2, D492="Third Choice", 3)</f>
        <v>3</v>
      </c>
      <c r="H492">
        <v>1</v>
      </c>
    </row>
    <row r="493" spans="1:8" x14ac:dyDescent="0.2">
      <c r="A493" t="s">
        <v>160</v>
      </c>
      <c r="B493" t="s">
        <v>160</v>
      </c>
      <c r="C493" t="s">
        <v>23</v>
      </c>
      <c r="D493" t="s">
        <v>138</v>
      </c>
      <c r="E493" t="s">
        <v>198</v>
      </c>
      <c r="F493">
        <f>IF(COUNTIF('Gr12'!A$2:A$91, C493) &gt; 0, 12, "")</f>
        <v>12</v>
      </c>
      <c r="G493" cm="1">
        <f t="array" ref="G493">_xlfn.IFS(D493="First Choice", 1, D493="Second Choice", 2, D493="Third Choice", 3)</f>
        <v>2</v>
      </c>
      <c r="H493">
        <v>1</v>
      </c>
    </row>
    <row r="494" spans="1:8" x14ac:dyDescent="0.2">
      <c r="A494" t="s">
        <v>174</v>
      </c>
      <c r="B494" t="s">
        <v>174</v>
      </c>
      <c r="C494" t="s">
        <v>23</v>
      </c>
      <c r="D494" t="s">
        <v>2</v>
      </c>
      <c r="E494" t="s">
        <v>196</v>
      </c>
      <c r="F494">
        <f>IF(COUNTIF('Gr12'!A$2:A$91, C494) &gt; 0, 12, "")</f>
        <v>12</v>
      </c>
      <c r="G494" cm="1">
        <f t="array" ref="G494">_xlfn.IFS(D494="First Choice", 1, D494="Second Choice", 2, D494="Third Choice", 3)</f>
        <v>1</v>
      </c>
      <c r="H494">
        <v>1</v>
      </c>
    </row>
    <row r="495" spans="1:8" x14ac:dyDescent="0.2">
      <c r="A495" t="s">
        <v>45</v>
      </c>
      <c r="B495" t="s">
        <v>45</v>
      </c>
      <c r="C495" t="s">
        <v>59</v>
      </c>
      <c r="D495" t="s">
        <v>2</v>
      </c>
      <c r="E495" t="s">
        <v>195</v>
      </c>
      <c r="F495">
        <f>IF(COUNTIF('Gr12'!A$2:A$91, C495) &gt; 0, 12, "")</f>
        <v>12</v>
      </c>
      <c r="G495" cm="1">
        <f t="array" ref="G495">_xlfn.IFS(D495="First Choice", 1, D495="Second Choice", 2, D495="Third Choice", 3)</f>
        <v>1</v>
      </c>
      <c r="H495">
        <v>1</v>
      </c>
    </row>
    <row r="496" spans="1:8" x14ac:dyDescent="0.2">
      <c r="A496" t="s">
        <v>115</v>
      </c>
      <c r="B496" t="s">
        <v>115</v>
      </c>
      <c r="C496" t="s">
        <v>59</v>
      </c>
      <c r="D496" t="s">
        <v>2</v>
      </c>
      <c r="E496" t="s">
        <v>197</v>
      </c>
      <c r="F496">
        <f>IF(COUNTIF('Gr12'!A$2:A$91, C496) &gt; 0, 12, "")</f>
        <v>12</v>
      </c>
      <c r="G496" cm="1">
        <f t="array" ref="G496">_xlfn.IFS(D496="First Choice", 1, D496="Second Choice", 2, D496="Third Choice", 3)</f>
        <v>1</v>
      </c>
      <c r="H496">
        <v>1</v>
      </c>
    </row>
    <row r="497" spans="1:8" x14ac:dyDescent="0.2">
      <c r="B497" t="s">
        <v>163</v>
      </c>
      <c r="C497" t="s">
        <v>59</v>
      </c>
      <c r="D497" t="s">
        <v>138</v>
      </c>
      <c r="E497" t="s">
        <v>197</v>
      </c>
      <c r="F497">
        <f>IF(COUNTIF('Gr12'!A$2:A$91, C497) &gt; 0, 12, "")</f>
        <v>12</v>
      </c>
      <c r="G497" cm="1">
        <f t="array" ref="G497">_xlfn.IFS(D497="First Choice", 1, D497="Second Choice", 2, D497="Third Choice", 3)</f>
        <v>2</v>
      </c>
      <c r="H497">
        <v>1</v>
      </c>
    </row>
    <row r="498" spans="1:8" x14ac:dyDescent="0.2">
      <c r="A498" t="s">
        <v>142</v>
      </c>
      <c r="B498" t="s">
        <v>142</v>
      </c>
      <c r="C498" t="s">
        <v>59</v>
      </c>
      <c r="D498" t="s">
        <v>2</v>
      </c>
      <c r="E498" t="s">
        <v>196</v>
      </c>
      <c r="F498">
        <f>IF(COUNTIF('Gr12'!A$2:A$91, C498) &gt; 0, 12, "")</f>
        <v>12</v>
      </c>
      <c r="G498" cm="1">
        <f t="array" ref="G498">_xlfn.IFS(D498="First Choice", 1, D498="Second Choice", 2, D498="Third Choice", 3)</f>
        <v>1</v>
      </c>
      <c r="H498">
        <v>1</v>
      </c>
    </row>
    <row r="499" spans="1:8" x14ac:dyDescent="0.2">
      <c r="A499" t="s">
        <v>156</v>
      </c>
      <c r="B499" t="s">
        <v>156</v>
      </c>
      <c r="C499" t="s">
        <v>59</v>
      </c>
      <c r="D499" t="s">
        <v>139</v>
      </c>
      <c r="E499" t="s">
        <v>198</v>
      </c>
      <c r="F499">
        <f>IF(COUNTIF('Gr12'!A$2:A$91, C499) &gt; 0, 12, "")</f>
        <v>12</v>
      </c>
      <c r="G499" cm="1">
        <f t="array" ref="G499">_xlfn.IFS(D499="First Choice", 1, D499="Second Choice", 2, D499="Third Choice", 3)</f>
        <v>3</v>
      </c>
      <c r="H499">
        <v>1</v>
      </c>
    </row>
    <row r="500" spans="1:8" x14ac:dyDescent="0.2">
      <c r="A500" t="s">
        <v>157</v>
      </c>
      <c r="B500" t="s">
        <v>157</v>
      </c>
      <c r="C500" t="s">
        <v>59</v>
      </c>
      <c r="D500" t="s">
        <v>2</v>
      </c>
      <c r="E500" t="s">
        <v>198</v>
      </c>
      <c r="F500">
        <f>IF(COUNTIF('Gr12'!A$2:A$91, C500) &gt; 0, 12, "")</f>
        <v>12</v>
      </c>
      <c r="G500" cm="1">
        <f t="array" ref="G500">_xlfn.IFS(D500="First Choice", 1, D500="Second Choice", 2, D500="Third Choice", 3)</f>
        <v>1</v>
      </c>
      <c r="H500">
        <v>1</v>
      </c>
    </row>
    <row r="501" spans="1:8" x14ac:dyDescent="0.2">
      <c r="A501" t="s">
        <v>158</v>
      </c>
      <c r="B501" t="s">
        <v>158</v>
      </c>
      <c r="C501" t="s">
        <v>59</v>
      </c>
      <c r="D501" t="s">
        <v>138</v>
      </c>
      <c r="E501" t="s">
        <v>198</v>
      </c>
      <c r="F501">
        <f>IF(COUNTIF('Gr12'!A$2:A$91, C501) &gt; 0, 12, "")</f>
        <v>12</v>
      </c>
      <c r="G501" cm="1">
        <f t="array" ref="G501">_xlfn.IFS(D501="First Choice", 1, D501="Second Choice", 2, D501="Third Choice", 3)</f>
        <v>2</v>
      </c>
      <c r="H501">
        <v>1</v>
      </c>
    </row>
    <row r="502" spans="1:8" x14ac:dyDescent="0.2">
      <c r="A502" t="s">
        <v>159</v>
      </c>
      <c r="B502" t="s">
        <v>159</v>
      </c>
      <c r="C502" t="s">
        <v>59</v>
      </c>
      <c r="D502" t="s">
        <v>139</v>
      </c>
      <c r="E502" t="s">
        <v>198</v>
      </c>
      <c r="F502">
        <f>IF(COUNTIF('Gr12'!A$2:A$91, C502) &gt; 0, 12, "")</f>
        <v>12</v>
      </c>
      <c r="G502" cm="1">
        <f t="array" ref="G502">_xlfn.IFS(D502="First Choice", 1, D502="Second Choice", 2, D502="Third Choice", 3)</f>
        <v>3</v>
      </c>
      <c r="H502">
        <v>1</v>
      </c>
    </row>
    <row r="503" spans="1:8" x14ac:dyDescent="0.2">
      <c r="A503" t="s">
        <v>163</v>
      </c>
      <c r="B503" t="s">
        <v>163</v>
      </c>
      <c r="C503" t="s">
        <v>59</v>
      </c>
      <c r="D503" t="s">
        <v>2</v>
      </c>
      <c r="E503" t="s">
        <v>195</v>
      </c>
      <c r="F503">
        <f>IF(COUNTIF('Gr12'!A$2:A$91, C503) &gt; 0, 12, "")</f>
        <v>12</v>
      </c>
      <c r="G503" cm="1">
        <f t="array" ref="G503">_xlfn.IFS(D503="First Choice", 1, D503="Second Choice", 2, D503="Third Choice", 3)</f>
        <v>1</v>
      </c>
      <c r="H503">
        <v>1</v>
      </c>
    </row>
    <row r="504" spans="1:8" x14ac:dyDescent="0.2">
      <c r="A504" t="s">
        <v>173</v>
      </c>
      <c r="B504" s="2" t="s">
        <v>203</v>
      </c>
      <c r="C504" t="s">
        <v>59</v>
      </c>
      <c r="D504" t="s">
        <v>2</v>
      </c>
      <c r="E504" t="s">
        <v>180</v>
      </c>
      <c r="F504">
        <f>IF(COUNTIF('Gr12'!A$2:A$91, C504) &gt; 0, 12, "")</f>
        <v>12</v>
      </c>
      <c r="G504" cm="1">
        <f t="array" ref="G504">_xlfn.IFS(D504="First Choice", 1, D504="Second Choice", 2, D504="Third Choice", 3)</f>
        <v>1</v>
      </c>
      <c r="H504">
        <v>1</v>
      </c>
    </row>
    <row r="505" spans="1:8" x14ac:dyDescent="0.2">
      <c r="A505" t="s">
        <v>0</v>
      </c>
      <c r="B505" t="s">
        <v>0</v>
      </c>
      <c r="C505" t="s">
        <v>24</v>
      </c>
      <c r="D505" t="s">
        <v>2</v>
      </c>
      <c r="E505" t="s">
        <v>195</v>
      </c>
      <c r="F505">
        <f>IF(COUNTIF('Gr12'!A$2:A$91, C505) &gt; 0, 12, "")</f>
        <v>12</v>
      </c>
      <c r="G505" cm="1">
        <f t="array" ref="G505">_xlfn.IFS(D505="First Choice", 1, D505="Second Choice", 2, D505="Third Choice", 3)</f>
        <v>1</v>
      </c>
      <c r="H505">
        <v>1</v>
      </c>
    </row>
    <row r="506" spans="1:8" x14ac:dyDescent="0.2">
      <c r="B506" t="s">
        <v>110</v>
      </c>
      <c r="C506" t="s">
        <v>24</v>
      </c>
      <c r="D506" t="s">
        <v>138</v>
      </c>
      <c r="E506" t="s">
        <v>195</v>
      </c>
      <c r="F506">
        <f>IF(COUNTIF('Gr12'!A$2:A$91, C506) &gt; 0, 12, "")</f>
        <v>12</v>
      </c>
      <c r="G506" cm="1">
        <f t="array" ref="G506">_xlfn.IFS(D506="First Choice", 1, D506="Second Choice", 2, D506="Third Choice", 3)</f>
        <v>2</v>
      </c>
      <c r="H506">
        <v>1</v>
      </c>
    </row>
    <row r="507" spans="1:8" x14ac:dyDescent="0.2">
      <c r="A507" t="s">
        <v>117</v>
      </c>
      <c r="B507" t="s">
        <v>117</v>
      </c>
      <c r="C507" t="s">
        <v>24</v>
      </c>
      <c r="D507" t="s">
        <v>2</v>
      </c>
      <c r="E507" t="s">
        <v>197</v>
      </c>
      <c r="F507">
        <f>IF(COUNTIF('Gr12'!A$2:A$91, C507) &gt; 0, 12, "")</f>
        <v>12</v>
      </c>
      <c r="G507" cm="1">
        <f t="array" ref="G507">_xlfn.IFS(D507="First Choice", 1, D507="Second Choice", 2, D507="Third Choice", 3)</f>
        <v>1</v>
      </c>
      <c r="H507">
        <v>1</v>
      </c>
    </row>
    <row r="508" spans="1:8" x14ac:dyDescent="0.2">
      <c r="B508" t="s">
        <v>94</v>
      </c>
      <c r="C508" t="s">
        <v>24</v>
      </c>
      <c r="D508" t="s">
        <v>138</v>
      </c>
      <c r="E508" t="s">
        <v>197</v>
      </c>
      <c r="F508">
        <f>IF(COUNTIF('Gr12'!A$2:A$91, C508) &gt; 0, 12, "")</f>
        <v>12</v>
      </c>
      <c r="G508" cm="1">
        <f t="array" ref="G508">_xlfn.IFS(D508="First Choice", 1, D508="Second Choice", 2, D508="Third Choice", 3)</f>
        <v>2</v>
      </c>
      <c r="H508">
        <v>1</v>
      </c>
    </row>
    <row r="509" spans="1:8" x14ac:dyDescent="0.2">
      <c r="A509" t="s">
        <v>141</v>
      </c>
      <c r="B509" t="s">
        <v>141</v>
      </c>
      <c r="C509" t="s">
        <v>24</v>
      </c>
      <c r="D509" t="s">
        <v>2</v>
      </c>
      <c r="E509" t="s">
        <v>196</v>
      </c>
      <c r="F509">
        <f>IF(COUNTIF('Gr12'!A$2:A$91, C509) &gt; 0, 12, "")</f>
        <v>12</v>
      </c>
      <c r="G509" cm="1">
        <f t="array" ref="G509">_xlfn.IFS(D509="First Choice", 1, D509="Second Choice", 2, D509="Third Choice", 3)</f>
        <v>1</v>
      </c>
      <c r="H509">
        <v>1</v>
      </c>
    </row>
    <row r="510" spans="1:8" x14ac:dyDescent="0.2">
      <c r="A510" t="s">
        <v>156</v>
      </c>
      <c r="B510" t="s">
        <v>156</v>
      </c>
      <c r="C510" t="s">
        <v>24</v>
      </c>
      <c r="D510" t="s">
        <v>139</v>
      </c>
      <c r="E510" t="s">
        <v>198</v>
      </c>
      <c r="F510">
        <f>IF(COUNTIF('Gr12'!A$2:A$91, C510) &gt; 0, 12, "")</f>
        <v>12</v>
      </c>
      <c r="G510" cm="1">
        <f t="array" ref="G510">_xlfn.IFS(D510="First Choice", 1, D510="Second Choice", 2, D510="Third Choice", 3)</f>
        <v>3</v>
      </c>
      <c r="H510">
        <v>1</v>
      </c>
    </row>
    <row r="511" spans="1:8" x14ac:dyDescent="0.2">
      <c r="A511" t="s">
        <v>158</v>
      </c>
      <c r="B511" t="s">
        <v>158</v>
      </c>
      <c r="C511" t="s">
        <v>24</v>
      </c>
      <c r="D511" t="s">
        <v>2</v>
      </c>
      <c r="E511" t="s">
        <v>198</v>
      </c>
      <c r="F511">
        <f>IF(COUNTIF('Gr12'!A$2:A$91, C511) &gt; 0, 12, "")</f>
        <v>12</v>
      </c>
      <c r="G511" cm="1">
        <f t="array" ref="G511">_xlfn.IFS(D511="First Choice", 1, D511="Second Choice", 2, D511="Third Choice", 3)</f>
        <v>1</v>
      </c>
      <c r="H511">
        <v>1</v>
      </c>
    </row>
    <row r="512" spans="1:8" x14ac:dyDescent="0.2">
      <c r="A512" t="s">
        <v>159</v>
      </c>
      <c r="B512" t="s">
        <v>159</v>
      </c>
      <c r="C512" t="s">
        <v>24</v>
      </c>
      <c r="D512" t="s">
        <v>138</v>
      </c>
      <c r="E512" t="s">
        <v>198</v>
      </c>
      <c r="F512">
        <f>IF(COUNTIF('Gr12'!A$2:A$91, C512) &gt; 0, 12, "")</f>
        <v>12</v>
      </c>
      <c r="G512" cm="1">
        <f t="array" ref="G512">_xlfn.IFS(D512="First Choice", 1, D512="Second Choice", 2, D512="Third Choice", 3)</f>
        <v>2</v>
      </c>
      <c r="H512">
        <v>1</v>
      </c>
    </row>
    <row r="513" spans="1:8" x14ac:dyDescent="0.2">
      <c r="A513" t="s">
        <v>160</v>
      </c>
      <c r="B513" t="s">
        <v>160</v>
      </c>
      <c r="C513" t="s">
        <v>24</v>
      </c>
      <c r="D513" t="s">
        <v>139</v>
      </c>
      <c r="E513" t="s">
        <v>198</v>
      </c>
      <c r="F513">
        <f>IF(COUNTIF('Gr12'!A$2:A$91, C513) &gt; 0, 12, "")</f>
        <v>12</v>
      </c>
      <c r="G513" cm="1">
        <f t="array" ref="G513">_xlfn.IFS(D513="First Choice", 1, D513="Second Choice", 2, D513="Third Choice", 3)</f>
        <v>3</v>
      </c>
      <c r="H513">
        <v>1</v>
      </c>
    </row>
    <row r="514" spans="1:8" x14ac:dyDescent="0.2">
      <c r="A514" t="s">
        <v>171</v>
      </c>
      <c r="B514" t="s">
        <v>201</v>
      </c>
      <c r="C514" t="s">
        <v>24</v>
      </c>
      <c r="D514" t="s">
        <v>2</v>
      </c>
      <c r="E514" t="s">
        <v>180</v>
      </c>
      <c r="F514">
        <f>IF(COUNTIF('Gr12'!A$2:A$91, C514) &gt; 0, 12, "")</f>
        <v>12</v>
      </c>
      <c r="G514" cm="1">
        <f t="array" ref="G514">_xlfn.IFS(D514="First Choice", 1, D514="Second Choice", 2, D514="Third Choice", 3)</f>
        <v>1</v>
      </c>
      <c r="H514">
        <v>1</v>
      </c>
    </row>
    <row r="515" spans="1:8" x14ac:dyDescent="0.2">
      <c r="A515" t="s">
        <v>45</v>
      </c>
      <c r="B515" t="s">
        <v>45</v>
      </c>
      <c r="C515" t="s">
        <v>60</v>
      </c>
      <c r="D515" t="s">
        <v>2</v>
      </c>
      <c r="E515" t="s">
        <v>195</v>
      </c>
      <c r="F515">
        <f>IF(COUNTIF('Gr12'!A$2:A$91, C515) &gt; 0, 12, "")</f>
        <v>12</v>
      </c>
      <c r="G515" cm="1">
        <f t="array" ref="G515">_xlfn.IFS(D515="First Choice", 1, D515="Second Choice", 2, D515="Third Choice", 3)</f>
        <v>1</v>
      </c>
      <c r="H515">
        <v>1</v>
      </c>
    </row>
    <row r="516" spans="1:8" x14ac:dyDescent="0.2">
      <c r="A516" t="s">
        <v>76</v>
      </c>
      <c r="B516" t="s">
        <v>76</v>
      </c>
      <c r="C516" t="s">
        <v>60</v>
      </c>
      <c r="D516" t="s">
        <v>138</v>
      </c>
      <c r="E516" t="s">
        <v>195</v>
      </c>
      <c r="F516">
        <f>IF(COUNTIF('Gr12'!A$2:A$91, C516) &gt; 0, 12, "")</f>
        <v>12</v>
      </c>
      <c r="G516">
        <v>2</v>
      </c>
      <c r="H516">
        <v>1</v>
      </c>
    </row>
    <row r="517" spans="1:8" x14ac:dyDescent="0.2">
      <c r="A517" t="s">
        <v>87</v>
      </c>
      <c r="B517" t="s">
        <v>87</v>
      </c>
      <c r="C517" t="s">
        <v>60</v>
      </c>
      <c r="D517" t="s">
        <v>2</v>
      </c>
      <c r="E517" t="s">
        <v>179</v>
      </c>
      <c r="F517">
        <f>IF(COUNTIF('Gr12'!A$2:A$91, C517) &gt; 0, 12, "")</f>
        <v>12</v>
      </c>
      <c r="G517" cm="1">
        <f t="array" ref="G517">_xlfn.IFS(D517="First Choice", 1, D517="Second Choice", 2, D517="Third Choice", 3)</f>
        <v>1</v>
      </c>
      <c r="H517">
        <v>1</v>
      </c>
    </row>
    <row r="518" spans="1:8" x14ac:dyDescent="0.2">
      <c r="A518" t="s">
        <v>94</v>
      </c>
      <c r="B518" t="s">
        <v>94</v>
      </c>
      <c r="C518" t="s">
        <v>60</v>
      </c>
      <c r="D518" t="s">
        <v>138</v>
      </c>
      <c r="E518" t="s">
        <v>197</v>
      </c>
      <c r="F518">
        <f>IF(COUNTIF('Gr12'!A$2:A$91, C518) &gt; 0, 12, "")</f>
        <v>12</v>
      </c>
      <c r="G518">
        <v>2</v>
      </c>
      <c r="H518">
        <v>1</v>
      </c>
    </row>
    <row r="519" spans="1:8" x14ac:dyDescent="0.2">
      <c r="A519" t="s">
        <v>115</v>
      </c>
      <c r="B519" t="s">
        <v>115</v>
      </c>
      <c r="C519" t="s">
        <v>60</v>
      </c>
      <c r="D519" t="s">
        <v>2</v>
      </c>
      <c r="E519" t="s">
        <v>197</v>
      </c>
      <c r="F519">
        <f>IF(COUNTIF('Gr12'!A$2:A$91, C519) &gt; 0, 12, "")</f>
        <v>12</v>
      </c>
      <c r="G519" cm="1">
        <f t="array" ref="G519">_xlfn.IFS(D519="First Choice", 1, D519="Second Choice", 2, D519="Third Choice", 3)</f>
        <v>1</v>
      </c>
      <c r="H519">
        <v>1</v>
      </c>
    </row>
    <row r="520" spans="1:8" x14ac:dyDescent="0.2">
      <c r="A520" t="s">
        <v>156</v>
      </c>
      <c r="B520" t="s">
        <v>156</v>
      </c>
      <c r="C520" t="s">
        <v>60</v>
      </c>
      <c r="D520" t="s">
        <v>139</v>
      </c>
      <c r="E520" t="s">
        <v>198</v>
      </c>
      <c r="F520">
        <f>IF(COUNTIF('Gr12'!A$2:A$91, C520) &gt; 0, 12, "")</f>
        <v>12</v>
      </c>
      <c r="G520" cm="1">
        <f t="array" ref="G520">_xlfn.IFS(D520="First Choice", 1, D520="Second Choice", 2, D520="Third Choice", 3)</f>
        <v>3</v>
      </c>
      <c r="H520">
        <v>1</v>
      </c>
    </row>
    <row r="521" spans="1:8" x14ac:dyDescent="0.2">
      <c r="A521" t="s">
        <v>157</v>
      </c>
      <c r="B521" t="s">
        <v>157</v>
      </c>
      <c r="C521" t="s">
        <v>60</v>
      </c>
      <c r="D521" t="s">
        <v>139</v>
      </c>
      <c r="E521" t="s">
        <v>198</v>
      </c>
      <c r="F521">
        <f>IF(COUNTIF('Gr12'!A$2:A$91, C521) &gt; 0, 12, "")</f>
        <v>12</v>
      </c>
      <c r="G521" cm="1">
        <f t="array" ref="G521">_xlfn.IFS(D521="First Choice", 1, D521="Second Choice", 2, D521="Third Choice", 3)</f>
        <v>3</v>
      </c>
      <c r="H521">
        <v>1</v>
      </c>
    </row>
    <row r="522" spans="1:8" x14ac:dyDescent="0.2">
      <c r="A522" t="s">
        <v>158</v>
      </c>
      <c r="B522" t="s">
        <v>158</v>
      </c>
      <c r="C522" t="s">
        <v>60</v>
      </c>
      <c r="D522" t="s">
        <v>2</v>
      </c>
      <c r="E522" t="s">
        <v>198</v>
      </c>
      <c r="F522">
        <f>IF(COUNTIF('Gr12'!A$2:A$91, C522) &gt; 0, 12, "")</f>
        <v>12</v>
      </c>
      <c r="G522" cm="1">
        <f t="array" ref="G522">_xlfn.IFS(D522="First Choice", 1, D522="Second Choice", 2, D522="Third Choice", 3)</f>
        <v>1</v>
      </c>
      <c r="H522">
        <v>1</v>
      </c>
    </row>
    <row r="523" spans="1:8" x14ac:dyDescent="0.2">
      <c r="A523" t="s">
        <v>159</v>
      </c>
      <c r="B523" t="s">
        <v>159</v>
      </c>
      <c r="C523" t="s">
        <v>60</v>
      </c>
      <c r="D523" t="s">
        <v>138</v>
      </c>
      <c r="E523" t="s">
        <v>198</v>
      </c>
      <c r="F523">
        <f>IF(COUNTIF('Gr12'!A$2:A$91, C523) &gt; 0, 12, "")</f>
        <v>12</v>
      </c>
      <c r="G523" cm="1">
        <f t="array" ref="G523">_xlfn.IFS(D523="First Choice", 1, D523="Second Choice", 2, D523="Third Choice", 3)</f>
        <v>2</v>
      </c>
      <c r="H523">
        <v>1</v>
      </c>
    </row>
    <row r="524" spans="1:8" x14ac:dyDescent="0.2">
      <c r="A524" t="s">
        <v>160</v>
      </c>
      <c r="B524" t="s">
        <v>160</v>
      </c>
      <c r="C524" t="s">
        <v>60</v>
      </c>
      <c r="D524" t="s">
        <v>2</v>
      </c>
      <c r="E524" t="s">
        <v>198</v>
      </c>
      <c r="F524">
        <f>IF(COUNTIF('Gr12'!A$2:A$91, C524) &gt; 0, 12, "")</f>
        <v>12</v>
      </c>
      <c r="G524" cm="1">
        <f t="array" ref="G524">_xlfn.IFS(D524="First Choice", 1, D524="Second Choice", 2, D524="Third Choice", 3)</f>
        <v>1</v>
      </c>
      <c r="H524">
        <v>1</v>
      </c>
    </row>
    <row r="525" spans="1:8" x14ac:dyDescent="0.2">
      <c r="A525" t="s">
        <v>165</v>
      </c>
      <c r="B525" t="s">
        <v>165</v>
      </c>
      <c r="C525" t="s">
        <v>60</v>
      </c>
      <c r="D525" t="s">
        <v>2</v>
      </c>
      <c r="E525" t="s">
        <v>196</v>
      </c>
      <c r="F525">
        <f>IF(COUNTIF('Gr12'!A$2:A$91, C525) &gt; 0, 12, "")</f>
        <v>12</v>
      </c>
      <c r="G525" cm="1">
        <f t="array" ref="G525">_xlfn.IFS(D525="First Choice", 1, D525="Second Choice", 2, D525="Third Choice", 3)</f>
        <v>1</v>
      </c>
      <c r="H525">
        <v>0.5</v>
      </c>
    </row>
    <row r="526" spans="1:8" x14ac:dyDescent="0.2">
      <c r="A526" t="s">
        <v>173</v>
      </c>
      <c r="B526" s="2" t="s">
        <v>203</v>
      </c>
      <c r="C526" t="s">
        <v>60</v>
      </c>
      <c r="D526" t="s">
        <v>2</v>
      </c>
      <c r="E526" t="s">
        <v>180</v>
      </c>
      <c r="F526">
        <f>IF(COUNTIF('Gr12'!A$2:A$91, C526) &gt; 0, 12, "")</f>
        <v>12</v>
      </c>
      <c r="G526" cm="1">
        <f t="array" ref="G526">_xlfn.IFS(D526="First Choice", 1, D526="Second Choice", 2, D526="Third Choice", 3)</f>
        <v>1</v>
      </c>
      <c r="H526">
        <v>1</v>
      </c>
    </row>
    <row r="527" spans="1:8" x14ac:dyDescent="0.2">
      <c r="A527" t="s">
        <v>45</v>
      </c>
      <c r="B527" t="s">
        <v>45</v>
      </c>
      <c r="C527" t="s">
        <v>61</v>
      </c>
      <c r="D527" t="s">
        <v>2</v>
      </c>
      <c r="E527" t="s">
        <v>195</v>
      </c>
      <c r="F527">
        <f>IF(COUNTIF('Gr12'!A$2:A$91, C527) &gt; 0, 12, "")</f>
        <v>12</v>
      </c>
      <c r="G527" cm="1">
        <f t="array" ref="G527">_xlfn.IFS(D527="First Choice", 1, D527="Second Choice", 2, D527="Third Choice", 3)</f>
        <v>1</v>
      </c>
      <c r="H527">
        <v>1</v>
      </c>
    </row>
    <row r="528" spans="1:8" x14ac:dyDescent="0.2">
      <c r="A528" t="s">
        <v>76</v>
      </c>
      <c r="B528" t="s">
        <v>76</v>
      </c>
      <c r="C528" t="s">
        <v>61</v>
      </c>
      <c r="D528" t="s">
        <v>2</v>
      </c>
      <c r="E528" t="s">
        <v>195</v>
      </c>
      <c r="F528">
        <f>IF(COUNTIF('Gr12'!A$2:A$91, C528) &gt; 0, 12, "")</f>
        <v>12</v>
      </c>
      <c r="G528" cm="1">
        <f t="array" ref="G528">_xlfn.IFS(D528="First Choice", 1, D528="Second Choice", 2, D528="Third Choice", 3)</f>
        <v>1</v>
      </c>
      <c r="H528">
        <v>1</v>
      </c>
    </row>
    <row r="529" spans="1:8" x14ac:dyDescent="0.2">
      <c r="A529" t="s">
        <v>107</v>
      </c>
      <c r="B529" t="s">
        <v>200</v>
      </c>
      <c r="C529" t="s">
        <v>61</v>
      </c>
      <c r="D529" t="s">
        <v>2</v>
      </c>
      <c r="E529" t="s">
        <v>180</v>
      </c>
      <c r="F529">
        <f>IF(COUNTIF('Gr12'!A$2:A$91, C529) &gt; 0, 12, "")</f>
        <v>12</v>
      </c>
      <c r="G529" cm="1">
        <f t="array" ref="G529">_xlfn.IFS(D529="First Choice", 1, D529="Second Choice", 2, D529="Third Choice", 3)</f>
        <v>1</v>
      </c>
      <c r="H529">
        <v>1</v>
      </c>
    </row>
    <row r="530" spans="1:8" x14ac:dyDescent="0.2">
      <c r="A530" t="s">
        <v>143</v>
      </c>
      <c r="B530" t="s">
        <v>143</v>
      </c>
      <c r="C530" t="s">
        <v>61</v>
      </c>
      <c r="D530" t="s">
        <v>2</v>
      </c>
      <c r="E530" t="s">
        <v>196</v>
      </c>
      <c r="F530">
        <f>IF(COUNTIF('Gr12'!A$2:A$91, C530) &gt; 0, 12, "")</f>
        <v>12</v>
      </c>
      <c r="G530" cm="1">
        <f t="array" ref="G530">_xlfn.IFS(D530="First Choice", 1, D530="Second Choice", 2, D530="Third Choice", 3)</f>
        <v>1</v>
      </c>
      <c r="H530">
        <v>1</v>
      </c>
    </row>
    <row r="531" spans="1:8" x14ac:dyDescent="0.2">
      <c r="A531" t="s">
        <v>156</v>
      </c>
      <c r="B531" t="s">
        <v>156</v>
      </c>
      <c r="C531" t="s">
        <v>61</v>
      </c>
      <c r="D531" t="s">
        <v>138</v>
      </c>
      <c r="E531" t="s">
        <v>198</v>
      </c>
      <c r="F531">
        <f>IF(COUNTIF('Gr12'!A$2:A$91, C531) &gt; 0, 12, "")</f>
        <v>12</v>
      </c>
      <c r="G531" cm="1">
        <f t="array" ref="G531">_xlfn.IFS(D531="First Choice", 1, D531="Second Choice", 2, D531="Third Choice", 3)</f>
        <v>2</v>
      </c>
      <c r="H531">
        <v>1</v>
      </c>
    </row>
    <row r="532" spans="1:8" x14ac:dyDescent="0.2">
      <c r="A532" t="s">
        <v>158</v>
      </c>
      <c r="B532" t="s">
        <v>158</v>
      </c>
      <c r="C532" t="s">
        <v>61</v>
      </c>
      <c r="D532" t="s">
        <v>2</v>
      </c>
      <c r="E532" t="s">
        <v>198</v>
      </c>
      <c r="F532">
        <f>IF(COUNTIF('Gr12'!A$2:A$91, C532) &gt; 0, 12, "")</f>
        <v>12</v>
      </c>
      <c r="G532" cm="1">
        <f t="array" ref="G532">_xlfn.IFS(D532="First Choice", 1, D532="Second Choice", 2, D532="Third Choice", 3)</f>
        <v>1</v>
      </c>
      <c r="H532">
        <v>1</v>
      </c>
    </row>
    <row r="533" spans="1:8" x14ac:dyDescent="0.2">
      <c r="A533" t="s">
        <v>159</v>
      </c>
      <c r="B533" t="s">
        <v>159</v>
      </c>
      <c r="C533" t="s">
        <v>61</v>
      </c>
      <c r="D533" t="s">
        <v>139</v>
      </c>
      <c r="E533" t="s">
        <v>198</v>
      </c>
      <c r="F533">
        <f>IF(COUNTIF('Gr12'!A$2:A$91, C533) &gt; 0, 12, "")</f>
        <v>12</v>
      </c>
      <c r="G533" cm="1">
        <f t="array" ref="G533">_xlfn.IFS(D533="First Choice", 1, D533="Second Choice", 2, D533="Third Choice", 3)</f>
        <v>3</v>
      </c>
      <c r="H533">
        <v>1</v>
      </c>
    </row>
    <row r="534" spans="1:8" x14ac:dyDescent="0.2">
      <c r="A534" t="s">
        <v>160</v>
      </c>
      <c r="B534" t="s">
        <v>160</v>
      </c>
      <c r="C534" t="s">
        <v>61</v>
      </c>
      <c r="D534" t="s">
        <v>139</v>
      </c>
      <c r="E534" t="s">
        <v>198</v>
      </c>
      <c r="F534">
        <f>IF(COUNTIF('Gr12'!A$2:A$91, C534) &gt; 0, 12, "")</f>
        <v>12</v>
      </c>
      <c r="G534" cm="1">
        <f t="array" ref="G534">_xlfn.IFS(D534="First Choice", 1, D534="Second Choice", 2, D534="Third Choice", 3)</f>
        <v>3</v>
      </c>
      <c r="H534">
        <v>1</v>
      </c>
    </row>
    <row r="535" spans="1:8" x14ac:dyDescent="0.2">
      <c r="A535" t="s">
        <v>174</v>
      </c>
      <c r="B535" t="s">
        <v>174</v>
      </c>
      <c r="C535" t="s">
        <v>61</v>
      </c>
      <c r="D535" t="s">
        <v>2</v>
      </c>
      <c r="E535" t="s">
        <v>196</v>
      </c>
      <c r="F535">
        <f>IF(COUNTIF('Gr12'!A$2:A$91, C535) &gt; 0, 12, "")</f>
        <v>12</v>
      </c>
      <c r="G535" cm="1">
        <f t="array" ref="G535">_xlfn.IFS(D535="First Choice", 1, D535="Second Choice", 2, D535="Third Choice", 3)</f>
        <v>1</v>
      </c>
      <c r="H535">
        <v>1</v>
      </c>
    </row>
    <row r="536" spans="1:8" x14ac:dyDescent="0.2">
      <c r="A536" t="s">
        <v>45</v>
      </c>
      <c r="B536" t="s">
        <v>45</v>
      </c>
      <c r="C536" t="s">
        <v>62</v>
      </c>
      <c r="D536" t="s">
        <v>2</v>
      </c>
      <c r="E536" t="s">
        <v>195</v>
      </c>
      <c r="F536">
        <f>IF(COUNTIF('Gr12'!A$2:A$91, C536) &gt; 0, 12, "")</f>
        <v>12</v>
      </c>
      <c r="G536" cm="1">
        <f t="array" ref="G536">_xlfn.IFS(D536="First Choice", 1, D536="Second Choice", 2, D536="Third Choice", 3)</f>
        <v>1</v>
      </c>
      <c r="H536">
        <v>1</v>
      </c>
    </row>
    <row r="537" spans="1:8" x14ac:dyDescent="0.2">
      <c r="B537" t="s">
        <v>0</v>
      </c>
      <c r="C537" t="s">
        <v>62</v>
      </c>
      <c r="D537" t="s">
        <v>138</v>
      </c>
      <c r="E537" t="s">
        <v>195</v>
      </c>
      <c r="F537">
        <f>IF(COUNTIF('Gr12'!A$2:A$91, C537) &gt; 0, 12, "")</f>
        <v>12</v>
      </c>
      <c r="G537" cm="1">
        <f t="array" ref="G537">_xlfn.IFS(D537="First Choice", 1, D537="Second Choice", 2, D537="Third Choice", 3)</f>
        <v>2</v>
      </c>
      <c r="H537">
        <v>1</v>
      </c>
    </row>
    <row r="538" spans="1:8" x14ac:dyDescent="0.2">
      <c r="A538" t="s">
        <v>94</v>
      </c>
      <c r="B538" t="s">
        <v>94</v>
      </c>
      <c r="C538" t="s">
        <v>62</v>
      </c>
      <c r="D538" t="s">
        <v>2</v>
      </c>
      <c r="E538" t="s">
        <v>197</v>
      </c>
      <c r="F538">
        <f>IF(COUNTIF('Gr12'!A$2:A$91, C538) &gt; 0, 12, "")</f>
        <v>12</v>
      </c>
      <c r="G538" cm="1">
        <f t="array" ref="G538">_xlfn.IFS(D538="First Choice", 1, D538="Second Choice", 2, D538="Third Choice", 3)</f>
        <v>1</v>
      </c>
      <c r="H538">
        <v>1</v>
      </c>
    </row>
    <row r="539" spans="1:8" ht="17" customHeight="1" x14ac:dyDescent="0.2">
      <c r="B539" t="s">
        <v>155</v>
      </c>
      <c r="C539" t="s">
        <v>62</v>
      </c>
      <c r="D539" t="s">
        <v>138</v>
      </c>
      <c r="E539" t="s">
        <v>197</v>
      </c>
      <c r="F539">
        <f>IF(COUNTIF('Gr12'!A$2:A$91, C539) &gt; 0, 12, "")</f>
        <v>12</v>
      </c>
      <c r="G539" cm="1">
        <f t="array" ref="G539">_xlfn.IFS(D539="First Choice", 1, D539="Second Choice", 2, D539="Third Choice", 3)</f>
        <v>2</v>
      </c>
      <c r="H539">
        <v>1</v>
      </c>
    </row>
    <row r="540" spans="1:8" ht="17" customHeight="1" x14ac:dyDescent="0.2">
      <c r="A540" t="s">
        <v>117</v>
      </c>
      <c r="B540" t="s">
        <v>117</v>
      </c>
      <c r="C540" t="s">
        <v>62</v>
      </c>
      <c r="D540" t="s">
        <v>2</v>
      </c>
      <c r="E540" t="s">
        <v>197</v>
      </c>
      <c r="F540">
        <f>IF(COUNTIF('Gr12'!A$2:A$91, C540) &gt; 0, 12, "")</f>
        <v>12</v>
      </c>
      <c r="G540" cm="1">
        <f t="array" ref="G540">_xlfn.IFS(D540="First Choice", 1, D540="Second Choice", 2, D540="Third Choice", 3)</f>
        <v>1</v>
      </c>
      <c r="H540">
        <v>1</v>
      </c>
    </row>
    <row r="541" spans="1:8" x14ac:dyDescent="0.2">
      <c r="A541" t="s">
        <v>156</v>
      </c>
      <c r="B541" t="s">
        <v>156</v>
      </c>
      <c r="C541" t="s">
        <v>62</v>
      </c>
      <c r="D541" t="s">
        <v>2</v>
      </c>
      <c r="E541" t="s">
        <v>198</v>
      </c>
      <c r="F541">
        <f>IF(COUNTIF('Gr12'!A$2:A$91, C541) &gt; 0, 12, "")</f>
        <v>12</v>
      </c>
      <c r="G541" cm="1">
        <f t="array" ref="G541">_xlfn.IFS(D541="First Choice", 1, D541="Second Choice", 2, D541="Third Choice", 3)</f>
        <v>1</v>
      </c>
      <c r="H541">
        <v>1</v>
      </c>
    </row>
    <row r="542" spans="1:8" x14ac:dyDescent="0.2">
      <c r="A542" t="s">
        <v>157</v>
      </c>
      <c r="B542" t="s">
        <v>157</v>
      </c>
      <c r="C542" t="s">
        <v>62</v>
      </c>
      <c r="D542" t="s">
        <v>139</v>
      </c>
      <c r="E542" t="s">
        <v>198</v>
      </c>
      <c r="F542">
        <f>IF(COUNTIF('Gr12'!A$2:A$91, C542) &gt; 0, 12, "")</f>
        <v>12</v>
      </c>
      <c r="G542" cm="1">
        <f t="array" ref="G542">_xlfn.IFS(D542="First Choice", 1, D542="Second Choice", 2, D542="Third Choice", 3)</f>
        <v>3</v>
      </c>
      <c r="H542">
        <v>1</v>
      </c>
    </row>
    <row r="543" spans="1:8" x14ac:dyDescent="0.2">
      <c r="A543" t="s">
        <v>158</v>
      </c>
      <c r="B543" t="s">
        <v>158</v>
      </c>
      <c r="C543" t="s">
        <v>62</v>
      </c>
      <c r="D543" t="s">
        <v>139</v>
      </c>
      <c r="E543" t="s">
        <v>198</v>
      </c>
      <c r="F543">
        <f>IF(COUNTIF('Gr12'!A$2:A$91, C543) &gt; 0, 12, "")</f>
        <v>12</v>
      </c>
      <c r="G543" cm="1">
        <f t="array" ref="G543">_xlfn.IFS(D543="First Choice", 1, D543="Second Choice", 2, D543="Third Choice", 3)</f>
        <v>3</v>
      </c>
      <c r="H543">
        <v>1</v>
      </c>
    </row>
    <row r="544" spans="1:8" x14ac:dyDescent="0.2">
      <c r="A544" t="s">
        <v>159</v>
      </c>
      <c r="B544" t="s">
        <v>159</v>
      </c>
      <c r="C544" t="s">
        <v>62</v>
      </c>
      <c r="D544" t="s">
        <v>138</v>
      </c>
      <c r="E544" t="s">
        <v>198</v>
      </c>
      <c r="F544">
        <f>IF(COUNTIF('Gr12'!A$2:A$91, C544) &gt; 0, 12, "")</f>
        <v>12</v>
      </c>
      <c r="G544" cm="1">
        <f t="array" ref="G544">_xlfn.IFS(D544="First Choice", 1, D544="Second Choice", 2, D544="Third Choice", 3)</f>
        <v>2</v>
      </c>
      <c r="H544">
        <v>1</v>
      </c>
    </row>
    <row r="545" spans="1:8" x14ac:dyDescent="0.2">
      <c r="A545" t="s">
        <v>165</v>
      </c>
      <c r="B545" t="s">
        <v>165</v>
      </c>
      <c r="C545" t="s">
        <v>62</v>
      </c>
      <c r="D545" t="s">
        <v>2</v>
      </c>
      <c r="E545" t="s">
        <v>196</v>
      </c>
      <c r="F545">
        <f>IF(COUNTIF('Gr12'!A$2:A$91, C545) &gt; 0, 12, "")</f>
        <v>12</v>
      </c>
      <c r="G545" cm="1">
        <f t="array" ref="G545">_xlfn.IFS(D545="First Choice", 1, D545="Second Choice", 2, D545="Third Choice", 3)</f>
        <v>1</v>
      </c>
      <c r="H545">
        <v>0.5</v>
      </c>
    </row>
    <row r="546" spans="1:8" x14ac:dyDescent="0.2">
      <c r="A546" t="s">
        <v>171</v>
      </c>
      <c r="B546" t="s">
        <v>201</v>
      </c>
      <c r="C546" t="s">
        <v>62</v>
      </c>
      <c r="D546" t="s">
        <v>2</v>
      </c>
      <c r="E546" t="s">
        <v>180</v>
      </c>
      <c r="F546">
        <f>IF(COUNTIF('Gr12'!A$2:A$91, C546) &gt; 0, 12, "")</f>
        <v>12</v>
      </c>
      <c r="G546" cm="1">
        <f t="array" ref="G546">_xlfn.IFS(D546="First Choice", 1, D546="Second Choice", 2, D546="Third Choice", 3)</f>
        <v>1</v>
      </c>
      <c r="H546">
        <v>1</v>
      </c>
    </row>
    <row r="547" spans="1:8" x14ac:dyDescent="0.2">
      <c r="A547" t="s">
        <v>175</v>
      </c>
      <c r="B547" t="s">
        <v>175</v>
      </c>
      <c r="C547" t="s">
        <v>62</v>
      </c>
      <c r="D547" t="s">
        <v>2</v>
      </c>
      <c r="E547" t="s">
        <v>181</v>
      </c>
      <c r="F547">
        <f>IF(COUNTIF('Gr12'!A$2:A$91, C547) &gt; 0, 12, "")</f>
        <v>12</v>
      </c>
      <c r="G547" cm="1">
        <f t="array" ref="G547">_xlfn.IFS(D547="First Choice", 1, D547="Second Choice", 2, D547="Third Choice", 3)</f>
        <v>1</v>
      </c>
      <c r="H547">
        <v>0.5</v>
      </c>
    </row>
    <row r="548" spans="1:8" x14ac:dyDescent="0.2">
      <c r="A548" t="s">
        <v>176</v>
      </c>
      <c r="B548" t="s">
        <v>176</v>
      </c>
      <c r="C548" t="s">
        <v>62</v>
      </c>
      <c r="D548" t="s">
        <v>2</v>
      </c>
      <c r="E548" t="s">
        <v>181</v>
      </c>
      <c r="F548">
        <f>IF(COUNTIF('Gr12'!A$2:A$91, C548) &gt; 0, 12, "")</f>
        <v>12</v>
      </c>
      <c r="G548" cm="1">
        <f t="array" ref="G548">_xlfn.IFS(D548="First Choice", 1, D548="Second Choice", 2, D548="Third Choice", 3)</f>
        <v>1</v>
      </c>
      <c r="H548">
        <v>0.5</v>
      </c>
    </row>
    <row r="549" spans="1:8" x14ac:dyDescent="0.2">
      <c r="A549" t="s">
        <v>76</v>
      </c>
      <c r="B549" t="s">
        <v>76</v>
      </c>
      <c r="C549" t="s">
        <v>83</v>
      </c>
      <c r="D549" t="s">
        <v>2</v>
      </c>
      <c r="E549" t="s">
        <v>195</v>
      </c>
      <c r="F549">
        <f>IF(COUNTIF('Gr12'!A$2:A$91, C549) &gt; 0, 12, "")</f>
        <v>12</v>
      </c>
      <c r="G549" cm="1">
        <f t="array" ref="G549">_xlfn.IFS(D549="First Choice", 1, D549="Second Choice", 2, D549="Third Choice", 3)</f>
        <v>1</v>
      </c>
      <c r="H549">
        <v>1</v>
      </c>
    </row>
    <row r="550" spans="1:8" x14ac:dyDescent="0.2">
      <c r="B550" t="s">
        <v>45</v>
      </c>
      <c r="C550" t="s">
        <v>83</v>
      </c>
      <c r="D550" t="s">
        <v>138</v>
      </c>
      <c r="E550" t="s">
        <v>195</v>
      </c>
      <c r="F550">
        <f>IF(COUNTIF('Gr12'!A$2:A$91, C550) &gt; 0, 12, "")</f>
        <v>12</v>
      </c>
      <c r="G550" cm="1">
        <f t="array" ref="G550">_xlfn.IFS(D550="First Choice", 1, D550="Second Choice", 2, D550="Third Choice", 3)</f>
        <v>2</v>
      </c>
      <c r="H550">
        <v>1</v>
      </c>
    </row>
    <row r="551" spans="1:8" x14ac:dyDescent="0.2">
      <c r="A551" t="s">
        <v>87</v>
      </c>
      <c r="B551" t="s">
        <v>87</v>
      </c>
      <c r="C551" t="s">
        <v>83</v>
      </c>
      <c r="D551" t="s">
        <v>2</v>
      </c>
      <c r="E551" t="s">
        <v>179</v>
      </c>
      <c r="F551">
        <f>IF(COUNTIF('Gr12'!A$2:A$91, C551) &gt; 0, 12, "")</f>
        <v>12</v>
      </c>
      <c r="G551" cm="1">
        <f t="array" ref="G551">_xlfn.IFS(D551="First Choice", 1, D551="Second Choice", 2, D551="Third Choice", 3)</f>
        <v>1</v>
      </c>
      <c r="H551">
        <v>1</v>
      </c>
    </row>
    <row r="552" spans="1:8" x14ac:dyDescent="0.2">
      <c r="A552" t="s">
        <v>89</v>
      </c>
      <c r="B552" t="s">
        <v>89</v>
      </c>
      <c r="C552" t="s">
        <v>83</v>
      </c>
      <c r="D552" t="s">
        <v>2</v>
      </c>
      <c r="E552" t="s">
        <v>197</v>
      </c>
      <c r="F552">
        <f>IF(COUNTIF('Gr12'!A$2:A$91, C552) &gt; 0, 12, "")</f>
        <v>12</v>
      </c>
      <c r="G552" cm="1">
        <f t="array" ref="G552">_xlfn.IFS(D552="First Choice", 1, D552="Second Choice", 2, D552="Third Choice", 3)</f>
        <v>1</v>
      </c>
      <c r="H552">
        <v>1</v>
      </c>
    </row>
    <row r="553" spans="1:8" x14ac:dyDescent="0.2">
      <c r="A553" t="s">
        <v>142</v>
      </c>
      <c r="B553" t="s">
        <v>142</v>
      </c>
      <c r="C553" t="s">
        <v>83</v>
      </c>
      <c r="D553" t="s">
        <v>2</v>
      </c>
      <c r="E553" t="s">
        <v>196</v>
      </c>
      <c r="F553">
        <f>IF(COUNTIF('Gr12'!A$2:A$91, C553) &gt; 0, 12, "")</f>
        <v>12</v>
      </c>
      <c r="G553" cm="1">
        <f t="array" ref="G553">_xlfn.IFS(D553="First Choice", 1, D553="Second Choice", 2, D553="Third Choice", 3)</f>
        <v>1</v>
      </c>
      <c r="H553">
        <v>1</v>
      </c>
    </row>
    <row r="554" spans="1:8" x14ac:dyDescent="0.2">
      <c r="A554" t="s">
        <v>156</v>
      </c>
      <c r="B554" t="s">
        <v>156</v>
      </c>
      <c r="C554" t="s">
        <v>83</v>
      </c>
      <c r="D554" t="s">
        <v>139</v>
      </c>
      <c r="E554" t="s">
        <v>198</v>
      </c>
      <c r="F554">
        <f>IF(COUNTIF('Gr12'!A$2:A$91, C554) &gt; 0, 12, "")</f>
        <v>12</v>
      </c>
      <c r="G554" cm="1">
        <f t="array" ref="G554">_xlfn.IFS(D554="First Choice", 1, D554="Second Choice", 2, D554="Third Choice", 3)</f>
        <v>3</v>
      </c>
      <c r="H554">
        <v>1</v>
      </c>
    </row>
    <row r="555" spans="1:8" x14ac:dyDescent="0.2">
      <c r="A555" t="s">
        <v>158</v>
      </c>
      <c r="B555" t="s">
        <v>158</v>
      </c>
      <c r="C555" t="s">
        <v>83</v>
      </c>
      <c r="D555" t="s">
        <v>2</v>
      </c>
      <c r="E555" t="s">
        <v>198</v>
      </c>
      <c r="F555">
        <f>IF(COUNTIF('Gr12'!A$2:A$91, C555) &gt; 0, 12, "")</f>
        <v>12</v>
      </c>
      <c r="G555" cm="1">
        <f t="array" ref="G555">_xlfn.IFS(D555="First Choice", 1, D555="Second Choice", 2, D555="Third Choice", 3)</f>
        <v>1</v>
      </c>
      <c r="H555">
        <v>1</v>
      </c>
    </row>
    <row r="556" spans="1:8" x14ac:dyDescent="0.2">
      <c r="A556" t="s">
        <v>159</v>
      </c>
      <c r="B556" t="s">
        <v>159</v>
      </c>
      <c r="C556" t="s">
        <v>83</v>
      </c>
      <c r="D556" t="s">
        <v>139</v>
      </c>
      <c r="E556" t="s">
        <v>198</v>
      </c>
      <c r="F556">
        <f>IF(COUNTIF('Gr12'!A$2:A$91, C556) &gt; 0, 12, "")</f>
        <v>12</v>
      </c>
      <c r="G556" cm="1">
        <f t="array" ref="G556">_xlfn.IFS(D556="First Choice", 1, D556="Second Choice", 2, D556="Third Choice", 3)</f>
        <v>3</v>
      </c>
      <c r="H556">
        <v>1</v>
      </c>
    </row>
    <row r="557" spans="1:8" x14ac:dyDescent="0.2">
      <c r="A557" t="s">
        <v>160</v>
      </c>
      <c r="B557" t="s">
        <v>160</v>
      </c>
      <c r="C557" t="s">
        <v>83</v>
      </c>
      <c r="D557" t="s">
        <v>138</v>
      </c>
      <c r="E557" t="s">
        <v>198</v>
      </c>
      <c r="F557">
        <f>IF(COUNTIF('Gr12'!A$2:A$91, C557) &gt; 0, 12, "")</f>
        <v>12</v>
      </c>
      <c r="G557" cm="1">
        <f t="array" ref="G557">_xlfn.IFS(D557="First Choice", 1, D557="Second Choice", 2, D557="Third Choice", 3)</f>
        <v>2</v>
      </c>
      <c r="H557">
        <v>1</v>
      </c>
    </row>
    <row r="558" spans="1:8" x14ac:dyDescent="0.2">
      <c r="B558" t="s">
        <v>117</v>
      </c>
      <c r="C558" t="s">
        <v>63</v>
      </c>
      <c r="D558" t="s">
        <v>2</v>
      </c>
      <c r="E558" t="s">
        <v>197</v>
      </c>
      <c r="G558" cm="1">
        <f t="array" ref="G558">_xlfn.IFS(D558="First Choice", 1, D558="Second Choice", 2, D558="Third Choice", 3)</f>
        <v>1</v>
      </c>
      <c r="H558">
        <v>1</v>
      </c>
    </row>
    <row r="559" spans="1:8" x14ac:dyDescent="0.2">
      <c r="A559" t="s">
        <v>45</v>
      </c>
      <c r="B559" t="s">
        <v>45</v>
      </c>
      <c r="C559" t="s">
        <v>63</v>
      </c>
      <c r="D559" t="s">
        <v>2</v>
      </c>
      <c r="E559" t="s">
        <v>195</v>
      </c>
      <c r="F559">
        <f>IF(COUNTIF('Gr12'!A$2:A$91, C559) &gt; 0, 12, "")</f>
        <v>12</v>
      </c>
      <c r="G559" cm="1">
        <f t="array" ref="G559">_xlfn.IFS(D559="First Choice", 1, D559="Second Choice", 2, D559="Third Choice", 3)</f>
        <v>1</v>
      </c>
      <c r="H559">
        <v>1</v>
      </c>
    </row>
    <row r="560" spans="1:8" x14ac:dyDescent="0.2">
      <c r="A560" t="s">
        <v>76</v>
      </c>
      <c r="B560" t="s">
        <v>76</v>
      </c>
      <c r="C560" t="s">
        <v>63</v>
      </c>
      <c r="D560" t="s">
        <v>138</v>
      </c>
      <c r="E560" t="s">
        <v>195</v>
      </c>
      <c r="F560">
        <f>IF(COUNTIF('Gr12'!A$2:A$91, C560) &gt; 0, 12, "")</f>
        <v>12</v>
      </c>
      <c r="G560" cm="1">
        <f t="array" ref="G560">_xlfn.IFS(D560="First Choice", 1, D560="Second Choice", 2, D560="Third Choice", 3)</f>
        <v>2</v>
      </c>
      <c r="H560">
        <v>1</v>
      </c>
    </row>
    <row r="561" spans="1:8" x14ac:dyDescent="0.2">
      <c r="A561" t="s">
        <v>143</v>
      </c>
      <c r="B561" t="s">
        <v>143</v>
      </c>
      <c r="C561" t="s">
        <v>63</v>
      </c>
      <c r="D561" t="s">
        <v>2</v>
      </c>
      <c r="E561" t="s">
        <v>196</v>
      </c>
      <c r="F561">
        <f>IF(COUNTIF('Gr12'!A$2:A$91, C561) &gt; 0, 12, "")</f>
        <v>12</v>
      </c>
      <c r="G561" cm="1">
        <f t="array" ref="G561">_xlfn.IFS(D561="First Choice", 1, D561="Second Choice", 2, D561="Third Choice", 3)</f>
        <v>1</v>
      </c>
      <c r="H561">
        <v>1</v>
      </c>
    </row>
    <row r="562" spans="1:8" x14ac:dyDescent="0.2">
      <c r="A562" t="s">
        <v>144</v>
      </c>
      <c r="B562" t="s">
        <v>144</v>
      </c>
      <c r="C562" t="s">
        <v>63</v>
      </c>
      <c r="D562" t="s">
        <v>2</v>
      </c>
      <c r="E562" t="s">
        <v>181</v>
      </c>
      <c r="F562">
        <f>IF(COUNTIF('Gr12'!A$2:A$91, C562) &gt; 0, 12, "")</f>
        <v>12</v>
      </c>
      <c r="G562" cm="1">
        <f t="array" ref="G562">_xlfn.IFS(D562="First Choice", 1, D562="Second Choice", 2, D562="Third Choice", 3)</f>
        <v>1</v>
      </c>
      <c r="H562">
        <v>0.5</v>
      </c>
    </row>
    <row r="563" spans="1:8" x14ac:dyDescent="0.2">
      <c r="A563" t="s">
        <v>157</v>
      </c>
      <c r="B563" t="s">
        <v>157</v>
      </c>
      <c r="C563" t="s">
        <v>63</v>
      </c>
      <c r="D563" t="s">
        <v>139</v>
      </c>
      <c r="E563" t="s">
        <v>198</v>
      </c>
      <c r="F563">
        <f>IF(COUNTIF('Gr12'!A$2:A$91, C563) &gt; 0, 12, "")</f>
        <v>12</v>
      </c>
      <c r="G563" cm="1">
        <f t="array" ref="G563">_xlfn.IFS(D563="First Choice", 1, D563="Second Choice", 2, D563="Third Choice", 3)</f>
        <v>3</v>
      </c>
      <c r="H563">
        <v>1</v>
      </c>
    </row>
    <row r="564" spans="1:8" x14ac:dyDescent="0.2">
      <c r="A564" t="s">
        <v>158</v>
      </c>
      <c r="B564" t="s">
        <v>158</v>
      </c>
      <c r="C564" t="s">
        <v>63</v>
      </c>
      <c r="D564" t="s">
        <v>2</v>
      </c>
      <c r="E564" t="s">
        <v>198</v>
      </c>
      <c r="F564">
        <f>IF(COUNTIF('Gr12'!A$2:A$91, C564) &gt; 0, 12, "")</f>
        <v>12</v>
      </c>
      <c r="G564" cm="1">
        <f t="array" ref="G564">_xlfn.IFS(D564="First Choice", 1, D564="Second Choice", 2, D564="Third Choice", 3)</f>
        <v>1</v>
      </c>
      <c r="H564">
        <v>1</v>
      </c>
    </row>
    <row r="565" spans="1:8" x14ac:dyDescent="0.2">
      <c r="A565" t="s">
        <v>159</v>
      </c>
      <c r="B565" t="s">
        <v>159</v>
      </c>
      <c r="C565" t="s">
        <v>63</v>
      </c>
      <c r="D565" t="s">
        <v>139</v>
      </c>
      <c r="E565" t="s">
        <v>198</v>
      </c>
      <c r="F565">
        <f>IF(COUNTIF('Gr12'!A$2:A$91, C565) &gt; 0, 12, "")</f>
        <v>12</v>
      </c>
      <c r="G565" cm="1">
        <f t="array" ref="G565">_xlfn.IFS(D565="First Choice", 1, D565="Second Choice", 2, D565="Third Choice", 3)</f>
        <v>3</v>
      </c>
      <c r="H565">
        <v>1</v>
      </c>
    </row>
    <row r="566" spans="1:8" x14ac:dyDescent="0.2">
      <c r="A566" t="s">
        <v>160</v>
      </c>
      <c r="B566" t="s">
        <v>160</v>
      </c>
      <c r="C566" t="s">
        <v>63</v>
      </c>
      <c r="D566" t="s">
        <v>138</v>
      </c>
      <c r="E566" t="s">
        <v>198</v>
      </c>
      <c r="F566">
        <f>IF(COUNTIF('Gr12'!A$2:A$91, C566) &gt; 0, 12, "")</f>
        <v>12</v>
      </c>
      <c r="G566" cm="1">
        <f t="array" ref="G566">_xlfn.IFS(D566="First Choice", 1, D566="Second Choice", 2, D566="Third Choice", 3)</f>
        <v>2</v>
      </c>
      <c r="H566">
        <v>1</v>
      </c>
    </row>
    <row r="567" spans="1:8" x14ac:dyDescent="0.2">
      <c r="A567" s="2" t="s">
        <v>184</v>
      </c>
      <c r="B567" t="s">
        <v>205</v>
      </c>
      <c r="C567" t="s">
        <v>63</v>
      </c>
      <c r="D567" t="s">
        <v>2</v>
      </c>
      <c r="E567" t="s">
        <v>180</v>
      </c>
      <c r="F567">
        <f>IF(COUNTIF('Gr12'!A$2:A$91, C567) &gt; 0, 12, "")</f>
        <v>12</v>
      </c>
      <c r="G567" cm="1">
        <f t="array" ref="G567">_xlfn.IFS(D567="First Choice", 1, D567="Second Choice", 2, D567="Third Choice", 3)</f>
        <v>1</v>
      </c>
      <c r="H567">
        <v>1</v>
      </c>
    </row>
    <row r="568" spans="1:8" x14ac:dyDescent="0.2">
      <c r="A568" t="s">
        <v>177</v>
      </c>
      <c r="B568" t="s">
        <v>177</v>
      </c>
      <c r="C568" t="s">
        <v>63</v>
      </c>
      <c r="D568" t="s">
        <v>2</v>
      </c>
      <c r="E568" t="s">
        <v>181</v>
      </c>
      <c r="F568">
        <f>IF(COUNTIF('Gr12'!A$2:A$91, C568) &gt; 0, 12, "")</f>
        <v>12</v>
      </c>
      <c r="G568" cm="1">
        <f t="array" ref="G568">_xlfn.IFS(D568="First Choice", 1, D568="Second Choice", 2, D568="Third Choice", 3)</f>
        <v>1</v>
      </c>
      <c r="H568">
        <v>0.5</v>
      </c>
    </row>
    <row r="569" spans="1:8" x14ac:dyDescent="0.2">
      <c r="A569" t="s">
        <v>0</v>
      </c>
      <c r="B569" t="s">
        <v>0</v>
      </c>
      <c r="C569" t="s">
        <v>25</v>
      </c>
      <c r="D569" t="s">
        <v>2</v>
      </c>
      <c r="E569" t="s">
        <v>195</v>
      </c>
      <c r="F569">
        <f>IF(COUNTIF('Gr12'!A$2:A$91, C569) &gt; 0, 12, "")</f>
        <v>12</v>
      </c>
      <c r="G569" cm="1">
        <f t="array" ref="G569">_xlfn.IFS(D569="First Choice", 1, D569="Second Choice", 2, D569="Third Choice", 3)</f>
        <v>1</v>
      </c>
      <c r="H569">
        <v>1</v>
      </c>
    </row>
    <row r="570" spans="1:8" x14ac:dyDescent="0.2">
      <c r="A570" t="s">
        <v>115</v>
      </c>
      <c r="B570" t="s">
        <v>115</v>
      </c>
      <c r="C570" t="s">
        <v>25</v>
      </c>
      <c r="D570" t="s">
        <v>2</v>
      </c>
      <c r="E570" t="s">
        <v>197</v>
      </c>
      <c r="F570">
        <f>IF(COUNTIF('Gr12'!A$2:A$91, C570) &gt; 0, 12, "")</f>
        <v>12</v>
      </c>
      <c r="G570" cm="1">
        <f t="array" ref="G570">_xlfn.IFS(D570="First Choice", 1, D570="Second Choice", 2, D570="Third Choice", 3)</f>
        <v>1</v>
      </c>
      <c r="H570">
        <v>1</v>
      </c>
    </row>
    <row r="571" spans="1:8" x14ac:dyDescent="0.2">
      <c r="A571" t="s">
        <v>117</v>
      </c>
      <c r="B571" t="s">
        <v>117</v>
      </c>
      <c r="C571" t="s">
        <v>25</v>
      </c>
      <c r="D571" t="s">
        <v>2</v>
      </c>
      <c r="E571" t="s">
        <v>197</v>
      </c>
      <c r="F571">
        <f>IF(COUNTIF('Gr12'!A$2:A$91, C571) &gt; 0, 12, "")</f>
        <v>12</v>
      </c>
      <c r="G571" cm="1">
        <f t="array" ref="G571">_xlfn.IFS(D571="First Choice", 1, D571="Second Choice", 2, D571="Third Choice", 3)</f>
        <v>1</v>
      </c>
      <c r="H571">
        <v>1</v>
      </c>
    </row>
    <row r="572" spans="1:8" x14ac:dyDescent="0.2">
      <c r="A572" t="s">
        <v>142</v>
      </c>
      <c r="B572" t="s">
        <v>142</v>
      </c>
      <c r="C572" t="s">
        <v>25</v>
      </c>
      <c r="D572" t="s">
        <v>2</v>
      </c>
      <c r="E572" t="s">
        <v>196</v>
      </c>
      <c r="F572">
        <f>IF(COUNTIF('Gr12'!A$2:A$91, C572) &gt; 0, 12, "")</f>
        <v>12</v>
      </c>
      <c r="G572" cm="1">
        <f t="array" ref="G572">_xlfn.IFS(D572="First Choice", 1, D572="Second Choice", 2, D572="Third Choice", 3)</f>
        <v>1</v>
      </c>
      <c r="H572">
        <v>1</v>
      </c>
    </row>
    <row r="573" spans="1:8" x14ac:dyDescent="0.2">
      <c r="A573" t="s">
        <v>157</v>
      </c>
      <c r="B573" t="s">
        <v>157</v>
      </c>
      <c r="C573" t="s">
        <v>25</v>
      </c>
      <c r="D573" t="s">
        <v>139</v>
      </c>
      <c r="E573" t="s">
        <v>198</v>
      </c>
      <c r="F573">
        <f>IF(COUNTIF('Gr12'!A$2:A$91, C573) &gt; 0, 12, "")</f>
        <v>12</v>
      </c>
      <c r="G573" cm="1">
        <f t="array" ref="G573">_xlfn.IFS(D573="First Choice", 1, D573="Second Choice", 2, D573="Third Choice", 3)</f>
        <v>3</v>
      </c>
      <c r="H573">
        <v>1</v>
      </c>
    </row>
    <row r="574" spans="1:8" x14ac:dyDescent="0.2">
      <c r="A574" t="s">
        <v>158</v>
      </c>
      <c r="B574" t="s">
        <v>158</v>
      </c>
      <c r="C574" t="s">
        <v>25</v>
      </c>
      <c r="D574" t="s">
        <v>2</v>
      </c>
      <c r="E574" t="s">
        <v>198</v>
      </c>
      <c r="F574">
        <f>IF(COUNTIF('Gr12'!A$2:A$91, C574) &gt; 0, 12, "")</f>
        <v>12</v>
      </c>
      <c r="G574" cm="1">
        <f t="array" ref="G574">_xlfn.IFS(D574="First Choice", 1, D574="Second Choice", 2, D574="Third Choice", 3)</f>
        <v>1</v>
      </c>
      <c r="H574">
        <v>1</v>
      </c>
    </row>
    <row r="575" spans="1:8" x14ac:dyDescent="0.2">
      <c r="A575" t="s">
        <v>159</v>
      </c>
      <c r="B575" t="s">
        <v>159</v>
      </c>
      <c r="C575" t="s">
        <v>25</v>
      </c>
      <c r="D575" t="s">
        <v>139</v>
      </c>
      <c r="E575" t="s">
        <v>198</v>
      </c>
      <c r="F575">
        <f>IF(COUNTIF('Gr12'!A$2:A$91, C575) &gt; 0, 12, "")</f>
        <v>12</v>
      </c>
      <c r="G575" cm="1">
        <f t="array" ref="G575">_xlfn.IFS(D575="First Choice", 1, D575="Second Choice", 2, D575="Third Choice", 3)</f>
        <v>3</v>
      </c>
      <c r="H575">
        <v>1</v>
      </c>
    </row>
    <row r="576" spans="1:8" x14ac:dyDescent="0.2">
      <c r="A576" t="s">
        <v>160</v>
      </c>
      <c r="B576" t="s">
        <v>160</v>
      </c>
      <c r="C576" t="s">
        <v>25</v>
      </c>
      <c r="D576" t="s">
        <v>138</v>
      </c>
      <c r="E576" t="s">
        <v>198</v>
      </c>
      <c r="F576">
        <f>IF(COUNTIF('Gr12'!A$2:A$91, C576) &gt; 0, 12, "")</f>
        <v>12</v>
      </c>
      <c r="G576" cm="1">
        <f t="array" ref="G576">_xlfn.IFS(D576="First Choice", 1, D576="Second Choice", 2, D576="Third Choice", 3)</f>
        <v>2</v>
      </c>
      <c r="H576">
        <v>1</v>
      </c>
    </row>
    <row r="577" spans="1:8" x14ac:dyDescent="0.2">
      <c r="A577" t="s">
        <v>173</v>
      </c>
      <c r="B577" s="2" t="s">
        <v>203</v>
      </c>
      <c r="C577" t="s">
        <v>25</v>
      </c>
      <c r="D577" t="s">
        <v>2</v>
      </c>
      <c r="E577" t="s">
        <v>180</v>
      </c>
      <c r="F577">
        <f>IF(COUNTIF('Gr12'!A$2:A$91, C577) &gt; 0, 12, "")</f>
        <v>12</v>
      </c>
      <c r="G577" cm="1">
        <f t="array" ref="G577">_xlfn.IFS(D577="First Choice", 1, D577="Second Choice", 2, D577="Third Choice", 3)</f>
        <v>1</v>
      </c>
      <c r="H577">
        <v>1</v>
      </c>
    </row>
    <row r="578" spans="1:8" x14ac:dyDescent="0.2">
      <c r="A578" t="s">
        <v>175</v>
      </c>
      <c r="B578" t="s">
        <v>175</v>
      </c>
      <c r="C578" t="s">
        <v>25</v>
      </c>
      <c r="D578" t="s">
        <v>2</v>
      </c>
      <c r="E578" t="s">
        <v>181</v>
      </c>
      <c r="F578">
        <f>IF(COUNTIF('Gr12'!A$2:A$91, C578) &gt; 0, 12, "")</f>
        <v>12</v>
      </c>
      <c r="G578" cm="1">
        <f t="array" ref="G578">_xlfn.IFS(D578="First Choice", 1, D578="Second Choice", 2, D578="Third Choice", 3)</f>
        <v>1</v>
      </c>
      <c r="H578">
        <v>0.5</v>
      </c>
    </row>
    <row r="579" spans="1:8" x14ac:dyDescent="0.2">
      <c r="A579" t="s">
        <v>176</v>
      </c>
      <c r="B579" t="s">
        <v>176</v>
      </c>
      <c r="C579" t="s">
        <v>25</v>
      </c>
      <c r="D579" t="s">
        <v>2</v>
      </c>
      <c r="E579" t="s">
        <v>181</v>
      </c>
      <c r="F579">
        <f>IF(COUNTIF('Gr12'!A$2:A$91, C579) &gt; 0, 12, "")</f>
        <v>12</v>
      </c>
      <c r="G579" cm="1">
        <f t="array" ref="G579">_xlfn.IFS(D579="First Choice", 1, D579="Second Choice", 2, D579="Third Choice", 3)</f>
        <v>1</v>
      </c>
      <c r="H579">
        <v>0.5</v>
      </c>
    </row>
    <row r="580" spans="1:8" x14ac:dyDescent="0.2">
      <c r="A580" t="s">
        <v>45</v>
      </c>
      <c r="B580" t="s">
        <v>45</v>
      </c>
      <c r="C580" t="s">
        <v>64</v>
      </c>
      <c r="D580" t="s">
        <v>2</v>
      </c>
      <c r="E580" t="s">
        <v>195</v>
      </c>
      <c r="F580">
        <f>IF(COUNTIF('Gr12'!A$2:A$91, C580) &gt; 0, 12, "")</f>
        <v>12</v>
      </c>
      <c r="G580" cm="1">
        <f t="array" ref="G580">_xlfn.IFS(D580="First Choice", 1, D580="Second Choice", 2, D580="Third Choice", 3)</f>
        <v>1</v>
      </c>
      <c r="H580">
        <v>1</v>
      </c>
    </row>
    <row r="581" spans="1:8" x14ac:dyDescent="0.2">
      <c r="A581" t="s">
        <v>76</v>
      </c>
      <c r="B581" t="s">
        <v>76</v>
      </c>
      <c r="C581" t="s">
        <v>64</v>
      </c>
      <c r="D581" t="s">
        <v>2</v>
      </c>
      <c r="E581" t="s">
        <v>195</v>
      </c>
      <c r="F581">
        <f>IF(COUNTIF('Gr12'!A$2:A$91, C581) &gt; 0, 12, "")</f>
        <v>12</v>
      </c>
      <c r="G581" cm="1">
        <f t="array" ref="G581">_xlfn.IFS(D581="First Choice", 1, D581="Second Choice", 2, D581="Third Choice", 3)</f>
        <v>1</v>
      </c>
      <c r="H581">
        <v>1</v>
      </c>
    </row>
    <row r="582" spans="1:8" x14ac:dyDescent="0.2">
      <c r="A582" t="s">
        <v>144</v>
      </c>
      <c r="B582" t="s">
        <v>144</v>
      </c>
      <c r="C582" t="s">
        <v>64</v>
      </c>
      <c r="D582" t="s">
        <v>2</v>
      </c>
      <c r="E582" t="s">
        <v>181</v>
      </c>
      <c r="F582">
        <f>IF(COUNTIF('Gr12'!A$2:A$91, C582) &gt; 0, 12, "")</f>
        <v>12</v>
      </c>
      <c r="G582" cm="1">
        <f t="array" ref="G582">_xlfn.IFS(D582="First Choice", 1, D582="Second Choice", 2, D582="Third Choice", 3)</f>
        <v>1</v>
      </c>
      <c r="H582">
        <v>0.5</v>
      </c>
    </row>
    <row r="583" spans="1:8" x14ac:dyDescent="0.2">
      <c r="A583" t="s">
        <v>156</v>
      </c>
      <c r="B583" t="s">
        <v>156</v>
      </c>
      <c r="C583" t="s">
        <v>64</v>
      </c>
      <c r="D583" t="s">
        <v>139</v>
      </c>
      <c r="E583" t="s">
        <v>198</v>
      </c>
      <c r="F583">
        <f>IF(COUNTIF('Gr12'!A$2:A$91, C583) &gt; 0, 12, "")</f>
        <v>12</v>
      </c>
      <c r="G583" cm="1">
        <f t="array" ref="G583">_xlfn.IFS(D583="First Choice", 1, D583="Second Choice", 2, D583="Third Choice", 3)</f>
        <v>3</v>
      </c>
      <c r="H583">
        <v>1</v>
      </c>
    </row>
    <row r="584" spans="1:8" x14ac:dyDescent="0.2">
      <c r="A584" t="s">
        <v>157</v>
      </c>
      <c r="B584" t="s">
        <v>157</v>
      </c>
      <c r="C584" t="s">
        <v>64</v>
      </c>
      <c r="D584" t="s">
        <v>2</v>
      </c>
      <c r="E584" t="s">
        <v>198</v>
      </c>
      <c r="F584">
        <f>IF(COUNTIF('Gr12'!A$2:A$91, C584) &gt; 0, 12, "")</f>
        <v>12</v>
      </c>
      <c r="G584" cm="1">
        <f t="array" ref="G584">_xlfn.IFS(D584="First Choice", 1, D584="Second Choice", 2, D584="Third Choice", 3)</f>
        <v>1</v>
      </c>
      <c r="H584">
        <v>1</v>
      </c>
    </row>
    <row r="585" spans="1:8" x14ac:dyDescent="0.2">
      <c r="A585" t="s">
        <v>158</v>
      </c>
      <c r="B585" t="s">
        <v>158</v>
      </c>
      <c r="C585" t="s">
        <v>64</v>
      </c>
      <c r="D585" t="s">
        <v>139</v>
      </c>
      <c r="E585" t="s">
        <v>198</v>
      </c>
      <c r="F585">
        <f>IF(COUNTIF('Gr12'!A$2:A$91, C585) &gt; 0, 12, "")</f>
        <v>12</v>
      </c>
      <c r="G585" cm="1">
        <f t="array" ref="G585">_xlfn.IFS(D585="First Choice", 1, D585="Second Choice", 2, D585="Third Choice", 3)</f>
        <v>3</v>
      </c>
      <c r="H585">
        <v>1</v>
      </c>
    </row>
    <row r="586" spans="1:8" x14ac:dyDescent="0.2">
      <c r="A586" t="s">
        <v>159</v>
      </c>
      <c r="B586" t="s">
        <v>159</v>
      </c>
      <c r="C586" t="s">
        <v>64</v>
      </c>
      <c r="D586" t="s">
        <v>139</v>
      </c>
      <c r="E586" t="s">
        <v>198</v>
      </c>
      <c r="F586">
        <f>IF(COUNTIF('Gr12'!A$2:A$91, C586) &gt; 0, 12, "")</f>
        <v>12</v>
      </c>
      <c r="G586" cm="1">
        <f t="array" ref="G586">_xlfn.IFS(D586="First Choice", 1, D586="Second Choice", 2, D586="Third Choice", 3)</f>
        <v>3</v>
      </c>
      <c r="H586">
        <v>1</v>
      </c>
    </row>
    <row r="587" spans="1:8" x14ac:dyDescent="0.2">
      <c r="A587" t="s">
        <v>160</v>
      </c>
      <c r="B587" t="s">
        <v>160</v>
      </c>
      <c r="C587" t="s">
        <v>64</v>
      </c>
      <c r="D587" t="s">
        <v>138</v>
      </c>
      <c r="E587" t="s">
        <v>198</v>
      </c>
      <c r="F587">
        <f>IF(COUNTIF('Gr12'!A$2:A$91, C587) &gt; 0, 12, "")</f>
        <v>12</v>
      </c>
      <c r="G587" cm="1">
        <f t="array" ref="G587">_xlfn.IFS(D587="First Choice", 1, D587="Second Choice", 2, D587="Third Choice", 3)</f>
        <v>2</v>
      </c>
      <c r="H587">
        <v>1</v>
      </c>
    </row>
    <row r="588" spans="1:8" x14ac:dyDescent="0.2">
      <c r="A588" t="s">
        <v>165</v>
      </c>
      <c r="B588" t="s">
        <v>165</v>
      </c>
      <c r="C588" t="s">
        <v>64</v>
      </c>
      <c r="D588" t="s">
        <v>2</v>
      </c>
      <c r="E588" t="s">
        <v>196</v>
      </c>
      <c r="F588">
        <f>IF(COUNTIF('Gr12'!A$2:A$91, C588) &gt; 0, 12, "")</f>
        <v>12</v>
      </c>
      <c r="G588" cm="1">
        <f t="array" ref="G588">_xlfn.IFS(D588="First Choice", 1, D588="Second Choice", 2, D588="Third Choice", 3)</f>
        <v>1</v>
      </c>
      <c r="H588">
        <v>0.5</v>
      </c>
    </row>
    <row r="589" spans="1:8" x14ac:dyDescent="0.2">
      <c r="A589" t="s">
        <v>174</v>
      </c>
      <c r="B589" t="s">
        <v>174</v>
      </c>
      <c r="C589" t="s">
        <v>64</v>
      </c>
      <c r="D589" t="s">
        <v>2</v>
      </c>
      <c r="E589" t="s">
        <v>196</v>
      </c>
      <c r="F589">
        <f>IF(COUNTIF('Gr12'!A$2:A$91, C589) &gt; 0, 12, "")</f>
        <v>12</v>
      </c>
      <c r="G589" cm="1">
        <f t="array" ref="G589">_xlfn.IFS(D589="First Choice", 1, D589="Second Choice", 2, D589="Third Choice", 3)</f>
        <v>1</v>
      </c>
      <c r="H589">
        <v>1</v>
      </c>
    </row>
    <row r="590" spans="1:8" x14ac:dyDescent="0.2">
      <c r="A590" t="s">
        <v>177</v>
      </c>
      <c r="B590" t="s">
        <v>177</v>
      </c>
      <c r="C590" t="s">
        <v>64</v>
      </c>
      <c r="D590" t="s">
        <v>2</v>
      </c>
      <c r="E590" t="s">
        <v>181</v>
      </c>
      <c r="F590">
        <f>IF(COUNTIF('Gr12'!A$2:A$91, C590) &gt; 0, 12, "")</f>
        <v>12</v>
      </c>
      <c r="G590" cm="1">
        <f t="array" ref="G590">_xlfn.IFS(D590="First Choice", 1, D590="Second Choice", 2, D590="Third Choice", 3)</f>
        <v>1</v>
      </c>
      <c r="H590">
        <v>0.5</v>
      </c>
    </row>
    <row r="591" spans="1:8" x14ac:dyDescent="0.2">
      <c r="A591" t="s">
        <v>0</v>
      </c>
      <c r="B591" t="s">
        <v>0</v>
      </c>
      <c r="C591" t="s">
        <v>26</v>
      </c>
      <c r="D591" t="s">
        <v>2</v>
      </c>
      <c r="E591" t="s">
        <v>195</v>
      </c>
      <c r="F591">
        <f>IF(COUNTIF('Gr12'!A$2:A$91, C591) &gt; 0, 12, "")</f>
        <v>12</v>
      </c>
      <c r="G591" cm="1">
        <f t="array" ref="G591">_xlfn.IFS(D591="First Choice", 1, D591="Second Choice", 2, D591="Third Choice", 3)</f>
        <v>1</v>
      </c>
      <c r="H591">
        <v>1</v>
      </c>
    </row>
    <row r="592" spans="1:8" x14ac:dyDescent="0.2">
      <c r="B592" t="s">
        <v>45</v>
      </c>
      <c r="C592" t="s">
        <v>26</v>
      </c>
      <c r="D592" t="s">
        <v>138</v>
      </c>
      <c r="E592" t="s">
        <v>195</v>
      </c>
      <c r="F592">
        <f>IF(COUNTIF('Gr12'!A$2:A$91, C592) &gt; 0, 12, "")</f>
        <v>12</v>
      </c>
      <c r="G592" cm="1">
        <f t="array" ref="G592">_xlfn.IFS(D592="First Choice", 1, D592="Second Choice", 2, D592="Third Choice", 3)</f>
        <v>2</v>
      </c>
      <c r="H592">
        <v>1</v>
      </c>
    </row>
    <row r="593" spans="1:8" x14ac:dyDescent="0.2">
      <c r="B593" t="s">
        <v>117</v>
      </c>
      <c r="C593" t="s">
        <v>26</v>
      </c>
      <c r="D593" t="s">
        <v>138</v>
      </c>
      <c r="E593" t="s">
        <v>197</v>
      </c>
      <c r="F593">
        <f>IF(COUNTIF('Gr12'!A$2:A$91, C593) &gt; 0, 12, "")</f>
        <v>12</v>
      </c>
      <c r="G593" cm="1">
        <f t="array" ref="G593">_xlfn.IFS(D593="First Choice", 1, D593="Second Choice", 2, D593="Third Choice", 3)</f>
        <v>2</v>
      </c>
      <c r="H593">
        <v>1</v>
      </c>
    </row>
    <row r="594" spans="1:8" x14ac:dyDescent="0.2">
      <c r="A594" t="s">
        <v>89</v>
      </c>
      <c r="B594" t="s">
        <v>89</v>
      </c>
      <c r="C594" t="s">
        <v>26</v>
      </c>
      <c r="D594" t="s">
        <v>2</v>
      </c>
      <c r="E594" t="s">
        <v>197</v>
      </c>
      <c r="F594">
        <f>IF(COUNTIF('Gr12'!A$2:A$91, C594) &gt; 0, 12, "")</f>
        <v>12</v>
      </c>
      <c r="G594" cm="1">
        <f t="array" ref="G594">_xlfn.IFS(D594="First Choice", 1, D594="Second Choice", 2, D594="Third Choice", 3)</f>
        <v>1</v>
      </c>
      <c r="H594">
        <v>1</v>
      </c>
    </row>
    <row r="595" spans="1:8" x14ac:dyDescent="0.2">
      <c r="A595" t="s">
        <v>107</v>
      </c>
      <c r="B595" t="s">
        <v>200</v>
      </c>
      <c r="C595" t="s">
        <v>26</v>
      </c>
      <c r="D595" t="s">
        <v>2</v>
      </c>
      <c r="E595" t="s">
        <v>180</v>
      </c>
      <c r="F595">
        <f>IF(COUNTIF('Gr12'!A$2:A$91, C595) &gt; 0, 12, "")</f>
        <v>12</v>
      </c>
      <c r="G595" cm="1">
        <f t="array" ref="G595">_xlfn.IFS(D595="First Choice", 1, D595="Second Choice", 2, D595="Third Choice", 3)</f>
        <v>1</v>
      </c>
      <c r="H595">
        <v>1</v>
      </c>
    </row>
    <row r="596" spans="1:8" x14ac:dyDescent="0.2">
      <c r="A596" t="s">
        <v>142</v>
      </c>
      <c r="B596" t="s">
        <v>142</v>
      </c>
      <c r="C596" t="s">
        <v>26</v>
      </c>
      <c r="D596" t="s">
        <v>2</v>
      </c>
      <c r="E596" t="s">
        <v>196</v>
      </c>
      <c r="F596">
        <f>IF(COUNTIF('Gr12'!A$2:A$91, C596) &gt; 0, 12, "")</f>
        <v>12</v>
      </c>
      <c r="G596" cm="1">
        <f t="array" ref="G596">_xlfn.IFS(D596="First Choice", 1, D596="Second Choice", 2, D596="Third Choice", 3)</f>
        <v>1</v>
      </c>
      <c r="H596">
        <v>1</v>
      </c>
    </row>
    <row r="597" spans="1:8" x14ac:dyDescent="0.2">
      <c r="A597" t="s">
        <v>156</v>
      </c>
      <c r="B597" t="s">
        <v>156</v>
      </c>
      <c r="C597" t="s">
        <v>26</v>
      </c>
      <c r="D597" t="s">
        <v>139</v>
      </c>
      <c r="E597" t="s">
        <v>198</v>
      </c>
      <c r="F597">
        <f>IF(COUNTIF('Gr12'!A$2:A$91, C597) &gt; 0, 12, "")</f>
        <v>12</v>
      </c>
      <c r="G597" cm="1">
        <f t="array" ref="G597">_xlfn.IFS(D597="First Choice", 1, D597="Second Choice", 2, D597="Third Choice", 3)</f>
        <v>3</v>
      </c>
      <c r="H597">
        <v>1</v>
      </c>
    </row>
    <row r="598" spans="1:8" x14ac:dyDescent="0.2">
      <c r="A598" t="s">
        <v>157</v>
      </c>
      <c r="B598" t="s">
        <v>157</v>
      </c>
      <c r="C598" t="s">
        <v>26</v>
      </c>
      <c r="D598" t="s">
        <v>139</v>
      </c>
      <c r="E598" t="s">
        <v>198</v>
      </c>
      <c r="F598">
        <f>IF(COUNTIF('Gr12'!A$2:A$91, C598) &gt; 0, 12, "")</f>
        <v>12</v>
      </c>
      <c r="G598" cm="1">
        <f t="array" ref="G598">_xlfn.IFS(D598="First Choice", 1, D598="Second Choice", 2, D598="Third Choice", 3)</f>
        <v>3</v>
      </c>
      <c r="H598">
        <v>1</v>
      </c>
    </row>
    <row r="599" spans="1:8" x14ac:dyDescent="0.2">
      <c r="A599" t="s">
        <v>159</v>
      </c>
      <c r="B599" t="s">
        <v>159</v>
      </c>
      <c r="C599" t="s">
        <v>26</v>
      </c>
      <c r="D599" t="s">
        <v>2</v>
      </c>
      <c r="E599" t="s">
        <v>198</v>
      </c>
      <c r="F599">
        <f>IF(COUNTIF('Gr12'!A$2:A$91, C599) &gt; 0, 12, "")</f>
        <v>12</v>
      </c>
      <c r="G599" cm="1">
        <f t="array" ref="G599">_xlfn.IFS(D599="First Choice", 1, D599="Second Choice", 2, D599="Third Choice", 3)</f>
        <v>1</v>
      </c>
      <c r="H599">
        <v>1</v>
      </c>
    </row>
    <row r="600" spans="1:8" x14ac:dyDescent="0.2">
      <c r="A600" t="s">
        <v>160</v>
      </c>
      <c r="B600" t="s">
        <v>160</v>
      </c>
      <c r="C600" t="s">
        <v>26</v>
      </c>
      <c r="D600" t="s">
        <v>138</v>
      </c>
      <c r="E600" t="s">
        <v>198</v>
      </c>
      <c r="F600">
        <f>IF(COUNTIF('Gr12'!A$2:A$91, C600) &gt; 0, 12, "")</f>
        <v>12</v>
      </c>
      <c r="G600" cm="1">
        <f t="array" ref="G600">_xlfn.IFS(D600="First Choice", 1, D600="Second Choice", 2, D600="Third Choice", 3)</f>
        <v>2</v>
      </c>
      <c r="H600">
        <v>1</v>
      </c>
    </row>
    <row r="601" spans="1:8" x14ac:dyDescent="0.2">
      <c r="A601" t="s">
        <v>0</v>
      </c>
      <c r="B601" t="s">
        <v>0</v>
      </c>
      <c r="C601" t="s">
        <v>27</v>
      </c>
      <c r="D601" t="s">
        <v>2</v>
      </c>
      <c r="E601" t="s">
        <v>195</v>
      </c>
      <c r="F601">
        <f>IF(COUNTIF('Gr12'!A$2:A$91, C601) &gt; 0, 12, "")</f>
        <v>12</v>
      </c>
      <c r="G601" cm="1">
        <f t="array" ref="G601">_xlfn.IFS(D601="First Choice", 1, D601="Second Choice", 2, D601="Third Choice", 3)</f>
        <v>1</v>
      </c>
      <c r="H601">
        <v>1</v>
      </c>
    </row>
    <row r="602" spans="1:8" x14ac:dyDescent="0.2">
      <c r="A602" t="s">
        <v>107</v>
      </c>
      <c r="B602" t="s">
        <v>200</v>
      </c>
      <c r="C602" t="s">
        <v>27</v>
      </c>
      <c r="D602" t="s">
        <v>2</v>
      </c>
      <c r="E602" t="s">
        <v>180</v>
      </c>
      <c r="F602">
        <f>IF(COUNTIF('Gr12'!A$2:A$91, C602) &gt; 0, 12, "")</f>
        <v>12</v>
      </c>
      <c r="G602" cm="1">
        <f t="array" ref="G602">_xlfn.IFS(D602="First Choice", 1, D602="Second Choice", 2, D602="Third Choice", 3)</f>
        <v>1</v>
      </c>
      <c r="H602">
        <v>1</v>
      </c>
    </row>
    <row r="603" spans="1:8" x14ac:dyDescent="0.2">
      <c r="A603" t="s">
        <v>117</v>
      </c>
      <c r="B603" t="s">
        <v>117</v>
      </c>
      <c r="C603" t="s">
        <v>27</v>
      </c>
      <c r="D603" t="s">
        <v>2</v>
      </c>
      <c r="E603" t="s">
        <v>197</v>
      </c>
      <c r="F603">
        <f>IF(COUNTIF('Gr12'!A$2:A$91, C603) &gt; 0, 12, "")</f>
        <v>12</v>
      </c>
      <c r="G603" cm="1">
        <f t="array" ref="G603">_xlfn.IFS(D603="First Choice", 1, D603="Second Choice", 2, D603="Third Choice", 3)</f>
        <v>1</v>
      </c>
      <c r="H603">
        <v>1</v>
      </c>
    </row>
    <row r="604" spans="1:8" x14ac:dyDescent="0.2">
      <c r="B604" t="s">
        <v>94</v>
      </c>
      <c r="C604" t="s">
        <v>27</v>
      </c>
      <c r="D604" t="s">
        <v>138</v>
      </c>
      <c r="E604" t="s">
        <v>197</v>
      </c>
      <c r="G604" cm="1">
        <f t="array" ref="G604">_xlfn.IFS(D604="First Choice", 1, D604="Second Choice", 2, D604="Third Choice", 3)</f>
        <v>2</v>
      </c>
      <c r="H604">
        <v>1</v>
      </c>
    </row>
    <row r="605" spans="1:8" x14ac:dyDescent="0.2">
      <c r="A605" t="s">
        <v>141</v>
      </c>
      <c r="B605" t="s">
        <v>141</v>
      </c>
      <c r="C605" t="s">
        <v>27</v>
      </c>
      <c r="D605" t="s">
        <v>2</v>
      </c>
      <c r="E605" t="s">
        <v>196</v>
      </c>
      <c r="F605">
        <f>IF(COUNTIF('Gr12'!A$2:A$91, C605) &gt; 0, 12, "")</f>
        <v>12</v>
      </c>
      <c r="G605" cm="1">
        <f t="array" ref="G605">_xlfn.IFS(D605="First Choice", 1, D605="Second Choice", 2, D605="Third Choice", 3)</f>
        <v>1</v>
      </c>
      <c r="H605">
        <v>1</v>
      </c>
    </row>
    <row r="606" spans="1:8" x14ac:dyDescent="0.2">
      <c r="A606" t="s">
        <v>157</v>
      </c>
      <c r="B606" t="s">
        <v>157</v>
      </c>
      <c r="C606" t="s">
        <v>27</v>
      </c>
      <c r="D606" t="s">
        <v>139</v>
      </c>
      <c r="E606" t="s">
        <v>198</v>
      </c>
      <c r="F606">
        <f>IF(COUNTIF('Gr12'!A$2:A$91, C606) &gt; 0, 12, "")</f>
        <v>12</v>
      </c>
      <c r="G606" cm="1">
        <f t="array" ref="G606">_xlfn.IFS(D606="First Choice", 1, D606="Second Choice", 2, D606="Third Choice", 3)</f>
        <v>3</v>
      </c>
      <c r="H606">
        <v>1</v>
      </c>
    </row>
    <row r="607" spans="1:8" x14ac:dyDescent="0.2">
      <c r="A607" t="s">
        <v>158</v>
      </c>
      <c r="B607" t="s">
        <v>158</v>
      </c>
      <c r="C607" t="s">
        <v>27</v>
      </c>
      <c r="D607" t="s">
        <v>138</v>
      </c>
      <c r="E607" t="s">
        <v>198</v>
      </c>
      <c r="F607">
        <f>IF(COUNTIF('Gr12'!A$2:A$91, C607) &gt; 0, 12, "")</f>
        <v>12</v>
      </c>
      <c r="G607" cm="1">
        <f t="array" ref="G607">_xlfn.IFS(D607="First Choice", 1, D607="Second Choice", 2, D607="Third Choice", 3)</f>
        <v>2</v>
      </c>
      <c r="H607">
        <v>1</v>
      </c>
    </row>
    <row r="608" spans="1:8" x14ac:dyDescent="0.2">
      <c r="A608" t="s">
        <v>159</v>
      </c>
      <c r="B608" t="s">
        <v>159</v>
      </c>
      <c r="C608" t="s">
        <v>27</v>
      </c>
      <c r="D608" t="s">
        <v>2</v>
      </c>
      <c r="E608" t="s">
        <v>198</v>
      </c>
      <c r="F608">
        <f>IF(COUNTIF('Gr12'!A$2:A$91, C608) &gt; 0, 12, "")</f>
        <v>12</v>
      </c>
      <c r="G608" cm="1">
        <f t="array" ref="G608">_xlfn.IFS(D608="First Choice", 1, D608="Second Choice", 2, D608="Third Choice", 3)</f>
        <v>1</v>
      </c>
      <c r="H608">
        <v>1</v>
      </c>
    </row>
    <row r="609" spans="1:8" x14ac:dyDescent="0.2">
      <c r="A609" t="s">
        <v>160</v>
      </c>
      <c r="B609" t="s">
        <v>160</v>
      </c>
      <c r="C609" t="s">
        <v>27</v>
      </c>
      <c r="D609" t="s">
        <v>139</v>
      </c>
      <c r="E609" t="s">
        <v>198</v>
      </c>
      <c r="F609">
        <f>IF(COUNTIF('Gr12'!A$2:A$91, C609) &gt; 0, 12, "")</f>
        <v>12</v>
      </c>
      <c r="G609" cm="1">
        <f t="array" ref="G609">_xlfn.IFS(D609="First Choice", 1, D609="Second Choice", 2, D609="Third Choice", 3)</f>
        <v>3</v>
      </c>
      <c r="H609">
        <v>1</v>
      </c>
    </row>
    <row r="610" spans="1:8" x14ac:dyDescent="0.2">
      <c r="A610" t="s">
        <v>176</v>
      </c>
      <c r="B610" t="s">
        <v>176</v>
      </c>
      <c r="C610" t="s">
        <v>27</v>
      </c>
      <c r="D610" t="s">
        <v>2</v>
      </c>
      <c r="E610" t="s">
        <v>181</v>
      </c>
      <c r="F610">
        <f>IF(COUNTIF('Gr12'!A$2:A$91, C610) &gt; 0, 12, "")</f>
        <v>12</v>
      </c>
      <c r="G610" cm="1">
        <f t="array" ref="G610">_xlfn.IFS(D610="First Choice", 1, D610="Second Choice", 2, D610="Third Choice", 3)</f>
        <v>1</v>
      </c>
      <c r="H610">
        <v>0.5</v>
      </c>
    </row>
    <row r="611" spans="1:8" x14ac:dyDescent="0.2">
      <c r="A611" t="s">
        <v>0</v>
      </c>
      <c r="B611" t="s">
        <v>0</v>
      </c>
      <c r="C611" t="s">
        <v>28</v>
      </c>
      <c r="D611" t="s">
        <v>2</v>
      </c>
      <c r="E611" t="s">
        <v>195</v>
      </c>
      <c r="F611">
        <f>IF(COUNTIF('Gr12'!A$2:A$91, C611) &gt; 0, 12, "")</f>
        <v>12</v>
      </c>
      <c r="G611" cm="1">
        <f t="array" ref="G611">_xlfn.IFS(D611="First Choice", 1, D611="Second Choice", 2, D611="Third Choice", 3)</f>
        <v>1</v>
      </c>
      <c r="H611">
        <v>1</v>
      </c>
    </row>
    <row r="612" spans="1:8" x14ac:dyDescent="0.2">
      <c r="A612" t="s">
        <v>94</v>
      </c>
      <c r="B612" t="s">
        <v>94</v>
      </c>
      <c r="C612" t="s">
        <v>28</v>
      </c>
      <c r="D612" t="s">
        <v>2</v>
      </c>
      <c r="E612" t="s">
        <v>197</v>
      </c>
      <c r="F612">
        <f>IF(COUNTIF('Gr12'!A$2:A$91, C612) &gt; 0, 12, "")</f>
        <v>12</v>
      </c>
      <c r="G612" cm="1">
        <f t="array" ref="G612">_xlfn.IFS(D612="First Choice", 1, D612="Second Choice", 2, D612="Third Choice", 3)</f>
        <v>1</v>
      </c>
      <c r="H612">
        <v>1</v>
      </c>
    </row>
    <row r="613" spans="1:8" x14ac:dyDescent="0.2">
      <c r="A613" t="s">
        <v>115</v>
      </c>
      <c r="B613" t="s">
        <v>115</v>
      </c>
      <c r="C613" t="s">
        <v>28</v>
      </c>
      <c r="D613" t="s">
        <v>2</v>
      </c>
      <c r="E613" t="s">
        <v>197</v>
      </c>
      <c r="F613">
        <f>IF(COUNTIF('Gr12'!A$2:A$91, C613) &gt; 0, 12, "")</f>
        <v>12</v>
      </c>
      <c r="G613" cm="1">
        <f t="array" ref="G613">_xlfn.IFS(D613="First Choice", 1, D613="Second Choice", 2, D613="Third Choice", 3)</f>
        <v>1</v>
      </c>
      <c r="H613">
        <v>1</v>
      </c>
    </row>
    <row r="614" spans="1:8" x14ac:dyDescent="0.2">
      <c r="A614" t="s">
        <v>141</v>
      </c>
      <c r="B614" t="s">
        <v>141</v>
      </c>
      <c r="C614" t="s">
        <v>28</v>
      </c>
      <c r="D614" t="s">
        <v>2</v>
      </c>
      <c r="E614" t="s">
        <v>196</v>
      </c>
      <c r="F614">
        <f>IF(COUNTIF('Gr12'!A$2:A$91, C614) &gt; 0, 12, "")</f>
        <v>12</v>
      </c>
      <c r="G614" cm="1">
        <f t="array" ref="G614">_xlfn.IFS(D614="First Choice", 1, D614="Second Choice", 2, D614="Third Choice", 3)</f>
        <v>1</v>
      </c>
      <c r="H614">
        <v>1</v>
      </c>
    </row>
    <row r="615" spans="1:8" x14ac:dyDescent="0.2">
      <c r="A615" t="s">
        <v>156</v>
      </c>
      <c r="B615" t="s">
        <v>156</v>
      </c>
      <c r="C615" t="s">
        <v>28</v>
      </c>
      <c r="D615" t="s">
        <v>139</v>
      </c>
      <c r="E615" t="s">
        <v>198</v>
      </c>
      <c r="F615">
        <f>IF(COUNTIF('Gr12'!A$2:A$91, C615) &gt; 0, 12, "")</f>
        <v>12</v>
      </c>
      <c r="G615" cm="1">
        <f t="array" ref="G615">_xlfn.IFS(D615="First Choice", 1, D615="Second Choice", 2, D615="Third Choice", 3)</f>
        <v>3</v>
      </c>
      <c r="H615">
        <v>1</v>
      </c>
    </row>
    <row r="616" spans="1:8" x14ac:dyDescent="0.2">
      <c r="A616" t="s">
        <v>158</v>
      </c>
      <c r="B616" t="s">
        <v>158</v>
      </c>
      <c r="C616" t="s">
        <v>28</v>
      </c>
      <c r="D616" t="s">
        <v>138</v>
      </c>
      <c r="E616" t="s">
        <v>198</v>
      </c>
      <c r="F616">
        <f>IF(COUNTIF('Gr12'!A$2:A$91, C616) &gt; 0, 12, "")</f>
        <v>12</v>
      </c>
      <c r="G616" cm="1">
        <f t="array" ref="G616">_xlfn.IFS(D616="First Choice", 1, D616="Second Choice", 2, D616="Third Choice", 3)</f>
        <v>2</v>
      </c>
      <c r="H616">
        <v>1</v>
      </c>
    </row>
    <row r="617" spans="1:8" x14ac:dyDescent="0.2">
      <c r="A617" t="s">
        <v>159</v>
      </c>
      <c r="B617" t="s">
        <v>159</v>
      </c>
      <c r="C617" t="s">
        <v>28</v>
      </c>
      <c r="D617" t="s">
        <v>2</v>
      </c>
      <c r="E617" t="s">
        <v>198</v>
      </c>
      <c r="F617">
        <f>IF(COUNTIF('Gr12'!A$2:A$91, C617) &gt; 0, 12, "")</f>
        <v>12</v>
      </c>
      <c r="G617" cm="1">
        <f t="array" ref="G617">_xlfn.IFS(D617="First Choice", 1, D617="Second Choice", 2, D617="Third Choice", 3)</f>
        <v>1</v>
      </c>
      <c r="H617">
        <v>1</v>
      </c>
    </row>
    <row r="618" spans="1:8" x14ac:dyDescent="0.2">
      <c r="A618" t="s">
        <v>160</v>
      </c>
      <c r="B618" t="s">
        <v>160</v>
      </c>
      <c r="C618" t="s">
        <v>28</v>
      </c>
      <c r="D618" t="s">
        <v>139</v>
      </c>
      <c r="E618" t="s">
        <v>198</v>
      </c>
      <c r="F618">
        <f>IF(COUNTIF('Gr12'!A$2:A$91, C618) &gt; 0, 12, "")</f>
        <v>12</v>
      </c>
      <c r="G618" cm="1">
        <f t="array" ref="G618">_xlfn.IFS(D618="First Choice", 1, D618="Second Choice", 2, D618="Third Choice", 3)</f>
        <v>3</v>
      </c>
      <c r="H618">
        <v>1</v>
      </c>
    </row>
    <row r="619" spans="1:8" x14ac:dyDescent="0.2">
      <c r="A619" t="s">
        <v>110</v>
      </c>
      <c r="B619" t="s">
        <v>110</v>
      </c>
      <c r="C619" t="s">
        <v>114</v>
      </c>
      <c r="D619" t="s">
        <v>2</v>
      </c>
      <c r="E619" t="s">
        <v>195</v>
      </c>
      <c r="F619">
        <f>IF(COUNTIF('Gr12'!A$2:A$91, C619) &gt; 0, 12, "")</f>
        <v>12</v>
      </c>
      <c r="G619" cm="1">
        <f t="array" ref="G619">_xlfn.IFS(D619="First Choice", 1, D619="Second Choice", 2, D619="Third Choice", 3)</f>
        <v>1</v>
      </c>
      <c r="H619">
        <v>1</v>
      </c>
    </row>
    <row r="620" spans="1:8" x14ac:dyDescent="0.2">
      <c r="B620" t="s">
        <v>45</v>
      </c>
      <c r="C620" t="s">
        <v>114</v>
      </c>
      <c r="D620" t="s">
        <v>138</v>
      </c>
      <c r="E620" t="s">
        <v>195</v>
      </c>
      <c r="F620">
        <f>IF(COUNTIF('Gr12'!A$2:A$91, C620) &gt; 0, 12, "")</f>
        <v>12</v>
      </c>
      <c r="G620" cm="1">
        <f t="array" ref="G620">_xlfn.IFS(D620="First Choice", 1, D620="Second Choice", 2, D620="Third Choice", 3)</f>
        <v>2</v>
      </c>
      <c r="H620">
        <v>1</v>
      </c>
    </row>
    <row r="621" spans="1:8" x14ac:dyDescent="0.2">
      <c r="A621" t="s">
        <v>117</v>
      </c>
      <c r="B621" t="s">
        <v>117</v>
      </c>
      <c r="C621" t="s">
        <v>114</v>
      </c>
      <c r="D621" t="s">
        <v>2</v>
      </c>
      <c r="E621" t="s">
        <v>197</v>
      </c>
      <c r="F621">
        <f>IF(COUNTIF('Gr12'!A$2:A$91, C621) &gt; 0, 12, "")</f>
        <v>12</v>
      </c>
      <c r="G621" cm="1">
        <f t="array" ref="G621">_xlfn.IFS(D621="First Choice", 1, D621="Second Choice", 2, D621="Third Choice", 3)</f>
        <v>1</v>
      </c>
      <c r="H621">
        <v>1</v>
      </c>
    </row>
    <row r="622" spans="1:8" x14ac:dyDescent="0.2">
      <c r="A622" t="s">
        <v>142</v>
      </c>
      <c r="B622" t="s">
        <v>142</v>
      </c>
      <c r="C622" t="s">
        <v>114</v>
      </c>
      <c r="D622" t="s">
        <v>2</v>
      </c>
      <c r="E622" t="s">
        <v>196</v>
      </c>
      <c r="F622">
        <f>IF(COUNTIF('Gr12'!A$2:A$91, C622) &gt; 0, 12, "")</f>
        <v>12</v>
      </c>
      <c r="G622" cm="1">
        <f t="array" ref="G622">_xlfn.IFS(D622="First Choice", 1, D622="Second Choice", 2, D622="Third Choice", 3)</f>
        <v>1</v>
      </c>
      <c r="H622">
        <v>1</v>
      </c>
    </row>
    <row r="623" spans="1:8" x14ac:dyDescent="0.2">
      <c r="A623" t="s">
        <v>157</v>
      </c>
      <c r="B623" t="s">
        <v>157</v>
      </c>
      <c r="C623" t="s">
        <v>114</v>
      </c>
      <c r="D623" t="s">
        <v>139</v>
      </c>
      <c r="E623" t="s">
        <v>198</v>
      </c>
      <c r="F623">
        <f>IF(COUNTIF('Gr12'!A$2:A$91, C623) &gt; 0, 12, "")</f>
        <v>12</v>
      </c>
      <c r="G623" cm="1">
        <f t="array" ref="G623">_xlfn.IFS(D623="First Choice", 1, D623="Second Choice", 2, D623="Third Choice", 3)</f>
        <v>3</v>
      </c>
      <c r="H623">
        <v>1</v>
      </c>
    </row>
    <row r="624" spans="1:8" x14ac:dyDescent="0.2">
      <c r="A624" t="s">
        <v>158</v>
      </c>
      <c r="B624" t="s">
        <v>158</v>
      </c>
      <c r="C624" t="s">
        <v>114</v>
      </c>
      <c r="D624" t="s">
        <v>139</v>
      </c>
      <c r="E624" t="s">
        <v>198</v>
      </c>
      <c r="F624">
        <f>IF(COUNTIF('Gr12'!A$2:A$91, C624) &gt; 0, 12, "")</f>
        <v>12</v>
      </c>
      <c r="G624" cm="1">
        <f t="array" ref="G624">_xlfn.IFS(D624="First Choice", 1, D624="Second Choice", 2, D624="Third Choice", 3)</f>
        <v>3</v>
      </c>
      <c r="H624">
        <v>1</v>
      </c>
    </row>
    <row r="625" spans="1:8" x14ac:dyDescent="0.2">
      <c r="A625" t="s">
        <v>159</v>
      </c>
      <c r="B625" t="s">
        <v>159</v>
      </c>
      <c r="C625" t="s">
        <v>114</v>
      </c>
      <c r="D625" t="s">
        <v>138</v>
      </c>
      <c r="E625" t="s">
        <v>198</v>
      </c>
      <c r="F625">
        <f>IF(COUNTIF('Gr12'!A$2:A$91, C625) &gt; 0, 12, "")</f>
        <v>12</v>
      </c>
      <c r="G625" cm="1">
        <f t="array" ref="G625">_xlfn.IFS(D625="First Choice", 1, D625="Second Choice", 2, D625="Third Choice", 3)</f>
        <v>2</v>
      </c>
      <c r="H625">
        <v>1</v>
      </c>
    </row>
    <row r="626" spans="1:8" x14ac:dyDescent="0.2">
      <c r="A626" t="s">
        <v>160</v>
      </c>
      <c r="B626" t="s">
        <v>160</v>
      </c>
      <c r="C626" t="s">
        <v>114</v>
      </c>
      <c r="D626" t="s">
        <v>2</v>
      </c>
      <c r="E626" t="s">
        <v>198</v>
      </c>
      <c r="F626">
        <f>IF(COUNTIF('Gr12'!A$2:A$91, C626) &gt; 0, 12, "")</f>
        <v>12</v>
      </c>
      <c r="G626" cm="1">
        <f t="array" ref="G626">_xlfn.IFS(D626="First Choice", 1, D626="Second Choice", 2, D626="Third Choice", 3)</f>
        <v>1</v>
      </c>
      <c r="H626">
        <v>1</v>
      </c>
    </row>
    <row r="627" spans="1:8" x14ac:dyDescent="0.2">
      <c r="A627" s="2" t="s">
        <v>184</v>
      </c>
      <c r="B627" t="s">
        <v>205</v>
      </c>
      <c r="C627" t="s">
        <v>114</v>
      </c>
      <c r="D627" t="s">
        <v>2</v>
      </c>
      <c r="E627" t="s">
        <v>180</v>
      </c>
      <c r="F627">
        <f>IF(COUNTIF('Gr12'!A$2:A$91, C627) &gt; 0, 12, "")</f>
        <v>12</v>
      </c>
      <c r="G627" cm="1">
        <f t="array" ref="G627">_xlfn.IFS(D627="First Choice", 1, D627="Second Choice", 2, D627="Third Choice", 3)</f>
        <v>1</v>
      </c>
      <c r="H627">
        <v>1</v>
      </c>
    </row>
    <row r="628" spans="1:8" x14ac:dyDescent="0.2">
      <c r="A628" t="s">
        <v>45</v>
      </c>
      <c r="B628" t="s">
        <v>45</v>
      </c>
      <c r="C628" t="s">
        <v>65</v>
      </c>
      <c r="D628" t="s">
        <v>2</v>
      </c>
      <c r="E628" t="s">
        <v>195</v>
      </c>
      <c r="F628">
        <f>IF(COUNTIF('Gr12'!A$2:A$91, C628) &gt; 0, 12, "")</f>
        <v>12</v>
      </c>
      <c r="G628" cm="1">
        <f t="array" ref="G628">_xlfn.IFS(D628="First Choice", 1, D628="Second Choice", 2, D628="Third Choice", 3)</f>
        <v>1</v>
      </c>
      <c r="H628">
        <v>1</v>
      </c>
    </row>
    <row r="629" spans="1:8" x14ac:dyDescent="0.2">
      <c r="A629" t="s">
        <v>117</v>
      </c>
      <c r="B629" t="s">
        <v>117</v>
      </c>
      <c r="C629" t="s">
        <v>65</v>
      </c>
      <c r="D629" t="s">
        <v>2</v>
      </c>
      <c r="E629" t="s">
        <v>197</v>
      </c>
      <c r="F629">
        <f>IF(COUNTIF('Gr12'!A$2:A$91, C629) &gt; 0, 12, "")</f>
        <v>12</v>
      </c>
      <c r="G629" cm="1">
        <f t="array" ref="G629">_xlfn.IFS(D629="First Choice", 1, D629="Second Choice", 2, D629="Third Choice", 3)</f>
        <v>1</v>
      </c>
      <c r="H629">
        <v>1</v>
      </c>
    </row>
    <row r="630" spans="1:8" x14ac:dyDescent="0.2">
      <c r="A630" t="s">
        <v>142</v>
      </c>
      <c r="B630" t="s">
        <v>142</v>
      </c>
      <c r="C630" t="s">
        <v>65</v>
      </c>
      <c r="D630" t="s">
        <v>2</v>
      </c>
      <c r="E630" t="s">
        <v>196</v>
      </c>
      <c r="F630">
        <f>IF(COUNTIF('Gr12'!A$2:A$91, C630) &gt; 0, 12, "")</f>
        <v>12</v>
      </c>
      <c r="G630" cm="1">
        <f t="array" ref="G630">_xlfn.IFS(D630="First Choice", 1, D630="Second Choice", 2, D630="Third Choice", 3)</f>
        <v>1</v>
      </c>
      <c r="H630">
        <v>1</v>
      </c>
    </row>
    <row r="631" spans="1:8" x14ac:dyDescent="0.2">
      <c r="A631" t="s">
        <v>156</v>
      </c>
      <c r="B631" t="s">
        <v>156</v>
      </c>
      <c r="C631" t="s">
        <v>65</v>
      </c>
      <c r="D631" t="s">
        <v>139</v>
      </c>
      <c r="E631" t="s">
        <v>198</v>
      </c>
      <c r="F631">
        <f>IF(COUNTIF('Gr12'!A$2:A$91, C631) &gt; 0, 12, "")</f>
        <v>12</v>
      </c>
      <c r="G631" cm="1">
        <f t="array" ref="G631">_xlfn.IFS(D631="First Choice", 1, D631="Second Choice", 2, D631="Third Choice", 3)</f>
        <v>3</v>
      </c>
      <c r="H631">
        <v>1</v>
      </c>
    </row>
    <row r="632" spans="1:8" x14ac:dyDescent="0.2">
      <c r="A632" t="s">
        <v>157</v>
      </c>
      <c r="B632" t="s">
        <v>157</v>
      </c>
      <c r="C632" t="s">
        <v>65</v>
      </c>
      <c r="D632" t="s">
        <v>139</v>
      </c>
      <c r="E632" t="s">
        <v>198</v>
      </c>
      <c r="F632">
        <f>IF(COUNTIF('Gr12'!A$2:A$91, C632) &gt; 0, 12, "")</f>
        <v>12</v>
      </c>
      <c r="G632" cm="1">
        <f t="array" ref="G632">_xlfn.IFS(D632="First Choice", 1, D632="Second Choice", 2, D632="Third Choice", 3)</f>
        <v>3</v>
      </c>
      <c r="H632">
        <v>1</v>
      </c>
    </row>
    <row r="633" spans="1:8" x14ac:dyDescent="0.2">
      <c r="A633" t="s">
        <v>158</v>
      </c>
      <c r="B633" t="s">
        <v>158</v>
      </c>
      <c r="C633" t="s">
        <v>65</v>
      </c>
      <c r="D633" t="s">
        <v>2</v>
      </c>
      <c r="E633" t="s">
        <v>198</v>
      </c>
      <c r="F633">
        <f>IF(COUNTIF('Gr12'!A$2:A$91, C633) &gt; 0, 12, "")</f>
        <v>12</v>
      </c>
      <c r="G633" cm="1">
        <f t="array" ref="G633">_xlfn.IFS(D633="First Choice", 1, D633="Second Choice", 2, D633="Third Choice", 3)</f>
        <v>1</v>
      </c>
      <c r="H633">
        <v>1</v>
      </c>
    </row>
    <row r="634" spans="1:8" x14ac:dyDescent="0.2">
      <c r="A634" t="s">
        <v>160</v>
      </c>
      <c r="B634" t="s">
        <v>160</v>
      </c>
      <c r="C634" t="s">
        <v>65</v>
      </c>
      <c r="D634" t="s">
        <v>138</v>
      </c>
      <c r="E634" t="s">
        <v>198</v>
      </c>
      <c r="F634">
        <f>IF(COUNTIF('Gr12'!A$2:A$91, C634) &gt; 0, 12, "")</f>
        <v>12</v>
      </c>
      <c r="G634" cm="1">
        <f t="array" ref="G634">_xlfn.IFS(D634="First Choice", 1, D634="Second Choice", 2, D634="Third Choice", 3)</f>
        <v>2</v>
      </c>
      <c r="H634">
        <v>1</v>
      </c>
    </row>
    <row r="635" spans="1:8" x14ac:dyDescent="0.2">
      <c r="A635" s="2" t="s">
        <v>184</v>
      </c>
      <c r="B635" t="s">
        <v>205</v>
      </c>
      <c r="C635" t="s">
        <v>65</v>
      </c>
      <c r="D635" t="s">
        <v>2</v>
      </c>
      <c r="E635" t="s">
        <v>180</v>
      </c>
      <c r="F635">
        <f>IF(COUNTIF('Gr12'!A$2:A$91, C635) &gt; 0, 12, "")</f>
        <v>12</v>
      </c>
      <c r="G635" cm="1">
        <f t="array" ref="G635">_xlfn.IFS(D635="First Choice", 1, D635="Second Choice", 2, D635="Third Choice", 3)</f>
        <v>1</v>
      </c>
      <c r="H635">
        <v>1</v>
      </c>
    </row>
    <row r="636" spans="1:8" x14ac:dyDescent="0.2">
      <c r="A636" t="s">
        <v>45</v>
      </c>
      <c r="B636" t="s">
        <v>45</v>
      </c>
      <c r="C636" t="s">
        <v>66</v>
      </c>
      <c r="D636" t="s">
        <v>2</v>
      </c>
      <c r="E636" t="s">
        <v>195</v>
      </c>
      <c r="F636">
        <f>IF(COUNTIF('Gr12'!A$2:A$91, C636) &gt; 0, 12, "")</f>
        <v>12</v>
      </c>
      <c r="G636" cm="1">
        <f t="array" ref="G636">_xlfn.IFS(D636="First Choice", 1, D636="Second Choice", 2, D636="Third Choice", 3)</f>
        <v>1</v>
      </c>
      <c r="H636">
        <v>1</v>
      </c>
    </row>
    <row r="637" spans="1:8" x14ac:dyDescent="0.2">
      <c r="B637" t="s">
        <v>117</v>
      </c>
      <c r="C637" t="s">
        <v>66</v>
      </c>
      <c r="D637" t="s">
        <v>138</v>
      </c>
      <c r="E637" t="s">
        <v>197</v>
      </c>
      <c r="F637">
        <f>IF(COUNTIF('Gr12'!A$2:A$91, C637) &gt; 0, 12, "")</f>
        <v>12</v>
      </c>
      <c r="G637" cm="1">
        <f t="array" ref="G637">_xlfn.IFS(D637="First Choice", 1, D637="Second Choice", 2, D637="Third Choice", 3)</f>
        <v>2</v>
      </c>
      <c r="H637">
        <v>1</v>
      </c>
    </row>
    <row r="638" spans="1:8" x14ac:dyDescent="0.2">
      <c r="A638" t="s">
        <v>94</v>
      </c>
      <c r="B638" t="s">
        <v>94</v>
      </c>
      <c r="C638" t="s">
        <v>66</v>
      </c>
      <c r="D638" t="s">
        <v>2</v>
      </c>
      <c r="E638" t="s">
        <v>197</v>
      </c>
      <c r="F638">
        <f>IF(COUNTIF('Gr12'!A$2:A$91, C638) &gt; 0, 12, "")</f>
        <v>12</v>
      </c>
      <c r="G638" cm="1">
        <f t="array" ref="G638">_xlfn.IFS(D638="First Choice", 1, D638="Second Choice", 2, D638="Third Choice", 3)</f>
        <v>1</v>
      </c>
      <c r="H638">
        <v>1</v>
      </c>
    </row>
    <row r="639" spans="1:8" x14ac:dyDescent="0.2">
      <c r="A639" t="s">
        <v>143</v>
      </c>
      <c r="B639" t="s">
        <v>143</v>
      </c>
      <c r="C639" t="s">
        <v>66</v>
      </c>
      <c r="D639" t="s">
        <v>2</v>
      </c>
      <c r="E639" t="s">
        <v>196</v>
      </c>
      <c r="F639">
        <f>IF(COUNTIF('Gr12'!A$2:A$91, C639) &gt; 0, 12, "")</f>
        <v>12</v>
      </c>
      <c r="G639" cm="1">
        <f t="array" ref="G639">_xlfn.IFS(D639="First Choice", 1, D639="Second Choice", 2, D639="Third Choice", 3)</f>
        <v>1</v>
      </c>
      <c r="H639">
        <v>1</v>
      </c>
    </row>
    <row r="640" spans="1:8" x14ac:dyDescent="0.2">
      <c r="A640" t="s">
        <v>157</v>
      </c>
      <c r="B640" t="s">
        <v>157</v>
      </c>
      <c r="C640" t="s">
        <v>66</v>
      </c>
      <c r="D640" t="s">
        <v>139</v>
      </c>
      <c r="E640" t="s">
        <v>198</v>
      </c>
      <c r="F640">
        <f>IF(COUNTIF('Gr12'!A$2:A$91, C640) &gt; 0, 12, "")</f>
        <v>12</v>
      </c>
      <c r="G640" cm="1">
        <f t="array" ref="G640">_xlfn.IFS(D640="First Choice", 1, D640="Second Choice", 2, D640="Third Choice", 3)</f>
        <v>3</v>
      </c>
      <c r="H640">
        <v>1</v>
      </c>
    </row>
    <row r="641" spans="1:8" x14ac:dyDescent="0.2">
      <c r="A641" t="s">
        <v>158</v>
      </c>
      <c r="B641" t="s">
        <v>158</v>
      </c>
      <c r="C641" t="s">
        <v>66</v>
      </c>
      <c r="D641" t="s">
        <v>2</v>
      </c>
      <c r="E641" t="s">
        <v>198</v>
      </c>
      <c r="F641">
        <f>IF(COUNTIF('Gr12'!A$2:A$91, C641) &gt; 0, 12, "")</f>
        <v>12</v>
      </c>
      <c r="G641" cm="1">
        <f t="array" ref="G641">_xlfn.IFS(D641="First Choice", 1, D641="Second Choice", 2, D641="Third Choice", 3)</f>
        <v>1</v>
      </c>
      <c r="H641">
        <v>1</v>
      </c>
    </row>
    <row r="642" spans="1:8" x14ac:dyDescent="0.2">
      <c r="A642" t="s">
        <v>159</v>
      </c>
      <c r="B642" t="s">
        <v>159</v>
      </c>
      <c r="C642" t="s">
        <v>66</v>
      </c>
      <c r="D642" t="s">
        <v>138</v>
      </c>
      <c r="E642" t="s">
        <v>198</v>
      </c>
      <c r="F642">
        <f>IF(COUNTIF('Gr12'!A$2:A$91, C642) &gt; 0, 12, "")</f>
        <v>12</v>
      </c>
      <c r="G642" cm="1">
        <f t="array" ref="G642">_xlfn.IFS(D642="First Choice", 1, D642="Second Choice", 2, D642="Third Choice", 3)</f>
        <v>2</v>
      </c>
      <c r="H642">
        <v>1</v>
      </c>
    </row>
    <row r="643" spans="1:8" x14ac:dyDescent="0.2">
      <c r="A643" t="s">
        <v>160</v>
      </c>
      <c r="B643" t="s">
        <v>160</v>
      </c>
      <c r="C643" t="s">
        <v>66</v>
      </c>
      <c r="D643" t="s">
        <v>139</v>
      </c>
      <c r="E643" t="s">
        <v>198</v>
      </c>
      <c r="F643">
        <f>IF(COUNTIF('Gr12'!A$2:A$91, C643) &gt; 0, 12, "")</f>
        <v>12</v>
      </c>
      <c r="G643" cm="1">
        <f t="array" ref="G643">_xlfn.IFS(D643="First Choice", 1, D643="Second Choice", 2, D643="Third Choice", 3)</f>
        <v>3</v>
      </c>
      <c r="H643">
        <v>1</v>
      </c>
    </row>
    <row r="644" spans="1:8" x14ac:dyDescent="0.2">
      <c r="A644" t="s">
        <v>174</v>
      </c>
      <c r="B644" t="s">
        <v>174</v>
      </c>
      <c r="C644" t="s">
        <v>66</v>
      </c>
      <c r="D644" t="s">
        <v>2</v>
      </c>
      <c r="E644" t="s">
        <v>196</v>
      </c>
      <c r="F644">
        <f>IF(COUNTIF('Gr12'!A$2:A$91, C644) &gt; 0, 12, "")</f>
        <v>12</v>
      </c>
      <c r="G644" cm="1">
        <f t="array" ref="G644">_xlfn.IFS(D644="First Choice", 1, D644="Second Choice", 2, D644="Third Choice", 3)</f>
        <v>1</v>
      </c>
      <c r="H644">
        <v>1</v>
      </c>
    </row>
    <row r="645" spans="1:8" x14ac:dyDescent="0.2">
      <c r="A645" t="s">
        <v>0</v>
      </c>
      <c r="B645" t="s">
        <v>0</v>
      </c>
      <c r="C645" t="s">
        <v>29</v>
      </c>
      <c r="D645" t="s">
        <v>2</v>
      </c>
      <c r="E645" t="s">
        <v>195</v>
      </c>
      <c r="F645">
        <f>IF(COUNTIF('Gr12'!A$2:A$91, C645) &gt; 0, 12, "")</f>
        <v>12</v>
      </c>
      <c r="G645" cm="1">
        <f t="array" ref="G645">_xlfn.IFS(D645="First Choice", 1, D645="Second Choice", 2, D645="Third Choice", 3)</f>
        <v>1</v>
      </c>
      <c r="H645">
        <v>1</v>
      </c>
    </row>
    <row r="646" spans="1:8" x14ac:dyDescent="0.2">
      <c r="A646" t="s">
        <v>87</v>
      </c>
      <c r="B646" t="s">
        <v>87</v>
      </c>
      <c r="C646" t="s">
        <v>29</v>
      </c>
      <c r="D646" t="s">
        <v>2</v>
      </c>
      <c r="E646" t="s">
        <v>179</v>
      </c>
      <c r="F646">
        <f>IF(COUNTIF('Gr12'!A$2:A$91, C646) &gt; 0, 12, "")</f>
        <v>12</v>
      </c>
      <c r="G646" cm="1">
        <f t="array" ref="G646">_xlfn.IFS(D646="First Choice", 1, D646="Second Choice", 2, D646="Third Choice", 3)</f>
        <v>1</v>
      </c>
      <c r="H646">
        <v>1</v>
      </c>
    </row>
    <row r="647" spans="1:8" x14ac:dyDescent="0.2">
      <c r="A647" t="s">
        <v>117</v>
      </c>
      <c r="B647" t="s">
        <v>117</v>
      </c>
      <c r="C647" t="s">
        <v>29</v>
      </c>
      <c r="D647" t="s">
        <v>2</v>
      </c>
      <c r="E647" t="s">
        <v>197</v>
      </c>
      <c r="F647">
        <f>IF(COUNTIF('Gr12'!A$2:A$91, C647) &gt; 0, 12, "")</f>
        <v>12</v>
      </c>
      <c r="G647" cm="1">
        <f t="array" ref="G647">_xlfn.IFS(D647="First Choice", 1, D647="Second Choice", 2, D647="Third Choice", 3)</f>
        <v>1</v>
      </c>
      <c r="H647">
        <v>1</v>
      </c>
    </row>
    <row r="648" spans="1:8" x14ac:dyDescent="0.2">
      <c r="A648" t="s">
        <v>142</v>
      </c>
      <c r="B648" t="s">
        <v>142</v>
      </c>
      <c r="C648" t="s">
        <v>29</v>
      </c>
      <c r="D648" t="s">
        <v>2</v>
      </c>
      <c r="E648" t="s">
        <v>196</v>
      </c>
      <c r="F648">
        <f>IF(COUNTIF('Gr12'!A$2:A$91, C648) &gt; 0, 12, "")</f>
        <v>12</v>
      </c>
      <c r="G648" cm="1">
        <f t="array" ref="G648">_xlfn.IFS(D648="First Choice", 1, D648="Second Choice", 2, D648="Third Choice", 3)</f>
        <v>1</v>
      </c>
      <c r="H648">
        <v>1</v>
      </c>
    </row>
    <row r="649" spans="1:8" x14ac:dyDescent="0.2">
      <c r="A649" t="s">
        <v>157</v>
      </c>
      <c r="B649" t="s">
        <v>157</v>
      </c>
      <c r="C649" t="s">
        <v>29</v>
      </c>
      <c r="D649" t="s">
        <v>138</v>
      </c>
      <c r="E649" t="s">
        <v>198</v>
      </c>
      <c r="F649">
        <f>IF(COUNTIF('Gr12'!A$2:A$91, C649) &gt; 0, 12, "")</f>
        <v>12</v>
      </c>
      <c r="G649" cm="1">
        <f t="array" ref="G649">_xlfn.IFS(D649="First Choice", 1, D649="Second Choice", 2, D649="Third Choice", 3)</f>
        <v>2</v>
      </c>
      <c r="H649">
        <v>1</v>
      </c>
    </row>
    <row r="650" spans="1:8" x14ac:dyDescent="0.2">
      <c r="A650" t="s">
        <v>158</v>
      </c>
      <c r="B650" t="s">
        <v>158</v>
      </c>
      <c r="C650" t="s">
        <v>29</v>
      </c>
      <c r="D650" t="s">
        <v>139</v>
      </c>
      <c r="E650" t="s">
        <v>198</v>
      </c>
      <c r="F650">
        <f>IF(COUNTIF('Gr12'!A$2:A$91, C650) &gt; 0, 12, "")</f>
        <v>12</v>
      </c>
      <c r="G650" cm="1">
        <f t="array" ref="G650">_xlfn.IFS(D650="First Choice", 1, D650="Second Choice", 2, D650="Third Choice", 3)</f>
        <v>3</v>
      </c>
      <c r="H650">
        <v>1</v>
      </c>
    </row>
    <row r="651" spans="1:8" x14ac:dyDescent="0.2">
      <c r="A651" t="s">
        <v>159</v>
      </c>
      <c r="B651" t="s">
        <v>159</v>
      </c>
      <c r="C651" t="s">
        <v>29</v>
      </c>
      <c r="D651" t="s">
        <v>139</v>
      </c>
      <c r="E651" t="s">
        <v>198</v>
      </c>
      <c r="F651">
        <f>IF(COUNTIF('Gr12'!A$2:A$91, C651) &gt; 0, 12, "")</f>
        <v>12</v>
      </c>
      <c r="G651" cm="1">
        <f t="array" ref="G651">_xlfn.IFS(D651="First Choice", 1, D651="Second Choice", 2, D651="Third Choice", 3)</f>
        <v>3</v>
      </c>
      <c r="H651">
        <v>1</v>
      </c>
    </row>
    <row r="652" spans="1:8" x14ac:dyDescent="0.2">
      <c r="A652" t="s">
        <v>160</v>
      </c>
      <c r="B652" t="s">
        <v>160</v>
      </c>
      <c r="C652" t="s">
        <v>29</v>
      </c>
      <c r="D652" t="s">
        <v>2</v>
      </c>
      <c r="E652" t="s">
        <v>198</v>
      </c>
      <c r="F652">
        <f>IF(COUNTIF('Gr12'!A$2:A$91, C652) &gt; 0, 12, "")</f>
        <v>12</v>
      </c>
      <c r="G652" cm="1">
        <f t="array" ref="G652">_xlfn.IFS(D652="First Choice", 1, D652="Second Choice", 2, D652="Third Choice", 3)</f>
        <v>1</v>
      </c>
      <c r="H652">
        <v>1</v>
      </c>
    </row>
    <row r="653" spans="1:8" x14ac:dyDescent="0.2">
      <c r="A653" t="s">
        <v>187</v>
      </c>
      <c r="B653" t="s">
        <v>204</v>
      </c>
      <c r="C653" t="s">
        <v>29</v>
      </c>
      <c r="D653" t="s">
        <v>2</v>
      </c>
      <c r="E653" t="s">
        <v>180</v>
      </c>
      <c r="F653">
        <f>IF(COUNTIF('Gr12'!A$2:A$91, C653) &gt; 0, 12, "")</f>
        <v>12</v>
      </c>
      <c r="G653" cm="1">
        <f t="array" ref="G653">_xlfn.IFS(D653="First Choice", 1, D653="Second Choice", 2, D653="Third Choice", 3)</f>
        <v>1</v>
      </c>
      <c r="H653">
        <v>1</v>
      </c>
    </row>
    <row r="654" spans="1:8" x14ac:dyDescent="0.2">
      <c r="A654" t="s">
        <v>45</v>
      </c>
      <c r="B654" t="s">
        <v>45</v>
      </c>
      <c r="C654" t="s">
        <v>67</v>
      </c>
      <c r="D654" t="s">
        <v>2</v>
      </c>
      <c r="E654" t="s">
        <v>195</v>
      </c>
      <c r="F654">
        <f>IF(COUNTIF('Gr12'!A$2:A$91, C654) &gt; 0, 12, "")</f>
        <v>12</v>
      </c>
      <c r="G654" cm="1">
        <f t="array" ref="G654">_xlfn.IFS(D654="First Choice", 1, D654="Second Choice", 2, D654="Third Choice", 3)</f>
        <v>1</v>
      </c>
      <c r="H654">
        <v>1</v>
      </c>
    </row>
    <row r="655" spans="1:8" x14ac:dyDescent="0.2">
      <c r="A655" t="s">
        <v>115</v>
      </c>
      <c r="B655" t="s">
        <v>115</v>
      </c>
      <c r="C655" t="s">
        <v>67</v>
      </c>
      <c r="D655" t="s">
        <v>2</v>
      </c>
      <c r="E655" t="s">
        <v>197</v>
      </c>
      <c r="F655">
        <f>IF(COUNTIF('Gr12'!A$2:A$91, C655) &gt; 0, 12, "")</f>
        <v>12</v>
      </c>
      <c r="G655" cm="1">
        <f t="array" ref="G655">_xlfn.IFS(D655="First Choice", 1, D655="Second Choice", 2, D655="Third Choice", 3)</f>
        <v>1</v>
      </c>
      <c r="H655">
        <v>1</v>
      </c>
    </row>
    <row r="656" spans="1:8" x14ac:dyDescent="0.2">
      <c r="A656" t="s">
        <v>143</v>
      </c>
      <c r="B656" t="s">
        <v>143</v>
      </c>
      <c r="C656" t="s">
        <v>67</v>
      </c>
      <c r="D656" t="s">
        <v>2</v>
      </c>
      <c r="E656" t="s">
        <v>196</v>
      </c>
      <c r="F656">
        <f>IF(COUNTIF('Gr12'!A$2:A$91, C656) &gt; 0, 12, "")</f>
        <v>12</v>
      </c>
      <c r="G656" cm="1">
        <f t="array" ref="G656">_xlfn.IFS(D656="First Choice", 1, D656="Second Choice", 2, D656="Third Choice", 3)</f>
        <v>1</v>
      </c>
      <c r="H656">
        <v>1</v>
      </c>
    </row>
    <row r="657" spans="1:8" x14ac:dyDescent="0.2">
      <c r="A657" t="s">
        <v>157</v>
      </c>
      <c r="B657" t="s">
        <v>157</v>
      </c>
      <c r="C657" t="s">
        <v>67</v>
      </c>
      <c r="D657" t="s">
        <v>139</v>
      </c>
      <c r="E657" t="s">
        <v>198</v>
      </c>
      <c r="F657">
        <f>IF(COUNTIF('Gr12'!A$2:A$91, C657) &gt; 0, 12, "")</f>
        <v>12</v>
      </c>
      <c r="G657" cm="1">
        <f t="array" ref="G657">_xlfn.IFS(D657="First Choice", 1, D657="Second Choice", 2, D657="Third Choice", 3)</f>
        <v>3</v>
      </c>
      <c r="H657">
        <v>1</v>
      </c>
    </row>
    <row r="658" spans="1:8" x14ac:dyDescent="0.2">
      <c r="A658" t="s">
        <v>158</v>
      </c>
      <c r="B658" t="s">
        <v>158</v>
      </c>
      <c r="C658" t="s">
        <v>67</v>
      </c>
      <c r="D658" t="s">
        <v>2</v>
      </c>
      <c r="E658" t="s">
        <v>198</v>
      </c>
      <c r="F658">
        <f>IF(COUNTIF('Gr12'!A$2:A$91, C658) &gt; 0, 12, "")</f>
        <v>12</v>
      </c>
      <c r="G658" cm="1">
        <f t="array" ref="G658">_xlfn.IFS(D658="First Choice", 1, D658="Second Choice", 2, D658="Third Choice", 3)</f>
        <v>1</v>
      </c>
      <c r="H658">
        <v>1</v>
      </c>
    </row>
    <row r="659" spans="1:8" x14ac:dyDescent="0.2">
      <c r="A659" t="s">
        <v>159</v>
      </c>
      <c r="B659" t="s">
        <v>159</v>
      </c>
      <c r="C659" t="s">
        <v>67</v>
      </c>
      <c r="D659" t="s">
        <v>139</v>
      </c>
      <c r="E659" t="s">
        <v>198</v>
      </c>
      <c r="F659">
        <f>IF(COUNTIF('Gr12'!A$2:A$91, C659) &gt; 0, 12, "")</f>
        <v>12</v>
      </c>
      <c r="G659" cm="1">
        <f t="array" ref="G659">_xlfn.IFS(D659="First Choice", 1, D659="Second Choice", 2, D659="Third Choice", 3)</f>
        <v>3</v>
      </c>
      <c r="H659">
        <v>1</v>
      </c>
    </row>
    <row r="660" spans="1:8" x14ac:dyDescent="0.2">
      <c r="A660" t="s">
        <v>160</v>
      </c>
      <c r="B660" t="s">
        <v>160</v>
      </c>
      <c r="C660" t="s">
        <v>67</v>
      </c>
      <c r="D660" t="s">
        <v>138</v>
      </c>
      <c r="E660" t="s">
        <v>198</v>
      </c>
      <c r="F660">
        <f>IF(COUNTIF('Gr12'!A$2:A$91, C660) &gt; 0, 12, "")</f>
        <v>12</v>
      </c>
      <c r="G660" cm="1">
        <f t="array" ref="G660">_xlfn.IFS(D660="First Choice", 1, D660="Second Choice", 2, D660="Third Choice", 3)</f>
        <v>2</v>
      </c>
      <c r="H660">
        <v>1</v>
      </c>
    </row>
    <row r="661" spans="1:8" x14ac:dyDescent="0.2">
      <c r="A661" t="s">
        <v>174</v>
      </c>
      <c r="B661" t="s">
        <v>174</v>
      </c>
      <c r="C661" t="s">
        <v>67</v>
      </c>
      <c r="D661" t="s">
        <v>2</v>
      </c>
      <c r="E661" t="s">
        <v>196</v>
      </c>
      <c r="F661">
        <f>IF(COUNTIF('Gr12'!A$2:A$91, C661) &gt; 0, 12, "")</f>
        <v>12</v>
      </c>
      <c r="G661" cm="1">
        <f t="array" ref="G661">_xlfn.IFS(D661="First Choice", 1, D661="Second Choice", 2, D661="Third Choice", 3)</f>
        <v>1</v>
      </c>
      <c r="H661">
        <v>1</v>
      </c>
    </row>
    <row r="662" spans="1:8" x14ac:dyDescent="0.2">
      <c r="A662" t="s">
        <v>45</v>
      </c>
      <c r="B662" t="s">
        <v>45</v>
      </c>
      <c r="C662" t="s">
        <v>68</v>
      </c>
      <c r="D662" t="s">
        <v>2</v>
      </c>
      <c r="E662" t="s">
        <v>195</v>
      </c>
      <c r="F662">
        <f>IF(COUNTIF('Gr12'!A$2:A$91, C662) &gt; 0, 12, "")</f>
        <v>12</v>
      </c>
      <c r="G662" cm="1">
        <f t="array" ref="G662">_xlfn.IFS(D662="First Choice", 1, D662="Second Choice", 2, D662="Third Choice", 3)</f>
        <v>1</v>
      </c>
      <c r="H662">
        <v>1</v>
      </c>
    </row>
    <row r="663" spans="1:8" x14ac:dyDescent="0.2">
      <c r="A663" t="s">
        <v>107</v>
      </c>
      <c r="B663" t="s">
        <v>200</v>
      </c>
      <c r="C663" t="s">
        <v>68</v>
      </c>
      <c r="D663" t="s">
        <v>2</v>
      </c>
      <c r="E663" t="s">
        <v>180</v>
      </c>
      <c r="F663">
        <f>IF(COUNTIF('Gr12'!A$2:A$91, C663) &gt; 0, 12, "")</f>
        <v>12</v>
      </c>
      <c r="G663" cm="1">
        <f t="array" ref="G663">_xlfn.IFS(D663="First Choice", 1, D663="Second Choice", 2, D663="Third Choice", 3)</f>
        <v>1</v>
      </c>
      <c r="H663">
        <v>1</v>
      </c>
    </row>
    <row r="664" spans="1:8" x14ac:dyDescent="0.2">
      <c r="B664" t="s">
        <v>117</v>
      </c>
      <c r="C664" t="s">
        <v>68</v>
      </c>
      <c r="D664" t="s">
        <v>2</v>
      </c>
      <c r="E664" t="s">
        <v>197</v>
      </c>
      <c r="F664">
        <f>IF(COUNTIF('Gr12'!A$2:A$91, C664) &gt; 0, 12, "")</f>
        <v>12</v>
      </c>
      <c r="G664" cm="1">
        <f t="array" ref="G664">_xlfn.IFS(D664="First Choice", 1, D664="Second Choice", 2, D664="Third Choice", 3)</f>
        <v>1</v>
      </c>
      <c r="H664">
        <v>1</v>
      </c>
    </row>
    <row r="665" spans="1:8" x14ac:dyDescent="0.2">
      <c r="A665" t="s">
        <v>115</v>
      </c>
      <c r="B665" t="s">
        <v>115</v>
      </c>
      <c r="C665" t="s">
        <v>68</v>
      </c>
      <c r="D665" t="s">
        <v>138</v>
      </c>
      <c r="E665" t="s">
        <v>197</v>
      </c>
      <c r="F665">
        <f>IF(COUNTIF('Gr12'!A$2:A$91, C665) &gt; 0, 12, "")</f>
        <v>12</v>
      </c>
      <c r="G665" cm="1">
        <f t="array" ref="G665">_xlfn.IFS(D665="First Choice", 1, D665="Second Choice", 2, D665="Third Choice", 3)</f>
        <v>2</v>
      </c>
      <c r="H665">
        <v>1</v>
      </c>
    </row>
    <row r="666" spans="1:8" x14ac:dyDescent="0.2">
      <c r="A666" t="s">
        <v>156</v>
      </c>
      <c r="B666" t="s">
        <v>156</v>
      </c>
      <c r="C666" t="s">
        <v>68</v>
      </c>
      <c r="D666" t="s">
        <v>139</v>
      </c>
      <c r="E666" t="s">
        <v>198</v>
      </c>
      <c r="F666">
        <f>IF(COUNTIF('Gr12'!A$2:A$91, C666) &gt; 0, 12, "")</f>
        <v>12</v>
      </c>
      <c r="G666" cm="1">
        <f t="array" ref="G666">_xlfn.IFS(D666="First Choice", 1, D666="Second Choice", 2, D666="Third Choice", 3)</f>
        <v>3</v>
      </c>
      <c r="H666">
        <v>1</v>
      </c>
    </row>
    <row r="667" spans="1:8" x14ac:dyDescent="0.2">
      <c r="A667" t="s">
        <v>158</v>
      </c>
      <c r="B667" t="s">
        <v>158</v>
      </c>
      <c r="C667" t="s">
        <v>68</v>
      </c>
      <c r="D667" t="s">
        <v>2</v>
      </c>
      <c r="E667" t="s">
        <v>198</v>
      </c>
      <c r="F667">
        <f>IF(COUNTIF('Gr12'!A$2:A$91, C667) &gt; 0, 12, "")</f>
        <v>12</v>
      </c>
      <c r="G667" cm="1">
        <f t="array" ref="G667">_xlfn.IFS(D667="First Choice", 1, D667="Second Choice", 2, D667="Third Choice", 3)</f>
        <v>1</v>
      </c>
      <c r="H667">
        <v>1</v>
      </c>
    </row>
    <row r="668" spans="1:8" x14ac:dyDescent="0.2">
      <c r="A668" t="s">
        <v>159</v>
      </c>
      <c r="B668" t="s">
        <v>159</v>
      </c>
      <c r="C668" t="s">
        <v>68</v>
      </c>
      <c r="D668" t="s">
        <v>139</v>
      </c>
      <c r="E668" t="s">
        <v>198</v>
      </c>
      <c r="F668">
        <f>IF(COUNTIF('Gr12'!A$2:A$91, C668) &gt; 0, 12, "")</f>
        <v>12</v>
      </c>
      <c r="G668" cm="1">
        <f t="array" ref="G668">_xlfn.IFS(D668="First Choice", 1, D668="Second Choice", 2, D668="Third Choice", 3)</f>
        <v>3</v>
      </c>
      <c r="H668">
        <v>1</v>
      </c>
    </row>
    <row r="669" spans="1:8" x14ac:dyDescent="0.2">
      <c r="A669" t="s">
        <v>160</v>
      </c>
      <c r="B669" t="s">
        <v>160</v>
      </c>
      <c r="C669" t="s">
        <v>68</v>
      </c>
      <c r="D669" t="s">
        <v>138</v>
      </c>
      <c r="E669" t="s">
        <v>198</v>
      </c>
      <c r="F669">
        <f>IF(COUNTIF('Gr12'!A$2:A$91, C669) &gt; 0, 12, "")</f>
        <v>12</v>
      </c>
      <c r="G669" cm="1">
        <f t="array" ref="G669">_xlfn.IFS(D669="First Choice", 1, D669="Second Choice", 2, D669="Third Choice", 3)</f>
        <v>2</v>
      </c>
      <c r="H669">
        <v>1</v>
      </c>
    </row>
    <row r="670" spans="1:8" x14ac:dyDescent="0.2">
      <c r="A670" t="s">
        <v>174</v>
      </c>
      <c r="B670" t="s">
        <v>174</v>
      </c>
      <c r="C670" t="s">
        <v>68</v>
      </c>
      <c r="D670" t="s">
        <v>2</v>
      </c>
      <c r="E670" t="s">
        <v>196</v>
      </c>
      <c r="F670">
        <f>IF(COUNTIF('Gr12'!A$2:A$91, C670) &gt; 0, 12, "")</f>
        <v>12</v>
      </c>
      <c r="G670" cm="1">
        <f t="array" ref="G670">_xlfn.IFS(D670="First Choice", 1, D670="Second Choice", 2, D670="Third Choice", 3)</f>
        <v>1</v>
      </c>
      <c r="H670">
        <v>1</v>
      </c>
    </row>
    <row r="671" spans="1:8" x14ac:dyDescent="0.2">
      <c r="A671" t="s">
        <v>0</v>
      </c>
      <c r="B671" t="s">
        <v>0</v>
      </c>
      <c r="C671" t="s">
        <v>30</v>
      </c>
      <c r="D671" t="s">
        <v>2</v>
      </c>
      <c r="E671" t="s">
        <v>195</v>
      </c>
      <c r="F671">
        <f>IF(COUNTIF('Gr12'!A$2:A$91, C671) &gt; 0, 12, "")</f>
        <v>12</v>
      </c>
      <c r="G671" cm="1">
        <f t="array" ref="G671">_xlfn.IFS(D671="First Choice", 1, D671="Second Choice", 2, D671="Third Choice", 3)</f>
        <v>1</v>
      </c>
      <c r="H671">
        <v>1</v>
      </c>
    </row>
    <row r="672" spans="1:8" x14ac:dyDescent="0.2">
      <c r="A672" t="s">
        <v>89</v>
      </c>
      <c r="B672" t="s">
        <v>89</v>
      </c>
      <c r="C672" t="s">
        <v>30</v>
      </c>
      <c r="D672" t="s">
        <v>2</v>
      </c>
      <c r="E672" t="s">
        <v>197</v>
      </c>
      <c r="F672">
        <f>IF(COUNTIF('Gr12'!A$2:A$91, C672) &gt; 0, 12, "")</f>
        <v>12</v>
      </c>
      <c r="G672" cm="1">
        <f t="array" ref="G672">_xlfn.IFS(D672="First Choice", 1, D672="Second Choice", 2, D672="Third Choice", 3)</f>
        <v>1</v>
      </c>
      <c r="H672">
        <v>1</v>
      </c>
    </row>
    <row r="673" spans="1:8" x14ac:dyDescent="0.2">
      <c r="A673" t="s">
        <v>141</v>
      </c>
      <c r="B673" t="s">
        <v>141</v>
      </c>
      <c r="C673" t="s">
        <v>30</v>
      </c>
      <c r="D673" t="s">
        <v>2</v>
      </c>
      <c r="E673" t="s">
        <v>196</v>
      </c>
      <c r="F673">
        <f>IF(COUNTIF('Gr12'!A$2:A$91, C673) &gt; 0, 12, "")</f>
        <v>12</v>
      </c>
      <c r="G673" cm="1">
        <f t="array" ref="G673">_xlfn.IFS(D673="First Choice", 1, D673="Second Choice", 2, D673="Third Choice", 3)</f>
        <v>1</v>
      </c>
      <c r="H673">
        <v>1</v>
      </c>
    </row>
    <row r="674" spans="1:8" x14ac:dyDescent="0.2">
      <c r="A674" t="s">
        <v>157</v>
      </c>
      <c r="B674" t="s">
        <v>157</v>
      </c>
      <c r="C674" t="s">
        <v>30</v>
      </c>
      <c r="D674" t="s">
        <v>139</v>
      </c>
      <c r="E674" t="s">
        <v>198</v>
      </c>
      <c r="F674">
        <f>IF(COUNTIF('Gr12'!A$2:A$91, C674) &gt; 0, 12, "")</f>
        <v>12</v>
      </c>
      <c r="G674" cm="1">
        <f t="array" ref="G674">_xlfn.IFS(D674="First Choice", 1, D674="Second Choice", 2, D674="Third Choice", 3)</f>
        <v>3</v>
      </c>
      <c r="H674">
        <v>1</v>
      </c>
    </row>
    <row r="675" spans="1:8" x14ac:dyDescent="0.2">
      <c r="A675" t="s">
        <v>158</v>
      </c>
      <c r="B675" t="s">
        <v>158</v>
      </c>
      <c r="C675" t="s">
        <v>30</v>
      </c>
      <c r="D675" t="s">
        <v>2</v>
      </c>
      <c r="E675" t="s">
        <v>198</v>
      </c>
      <c r="F675">
        <f>IF(COUNTIF('Gr12'!A$2:A$91, C675) &gt; 0, 12, "")</f>
        <v>12</v>
      </c>
      <c r="G675" cm="1">
        <f t="array" ref="G675">_xlfn.IFS(D675="First Choice", 1, D675="Second Choice", 2, D675="Third Choice", 3)</f>
        <v>1</v>
      </c>
      <c r="H675">
        <v>1</v>
      </c>
    </row>
    <row r="676" spans="1:8" x14ac:dyDescent="0.2">
      <c r="A676" t="s">
        <v>159</v>
      </c>
      <c r="B676" t="s">
        <v>159</v>
      </c>
      <c r="C676" t="s">
        <v>30</v>
      </c>
      <c r="D676" t="s">
        <v>138</v>
      </c>
      <c r="E676" t="s">
        <v>198</v>
      </c>
      <c r="F676">
        <f>IF(COUNTIF('Gr12'!A$2:A$91, C676) &gt; 0, 12, "")</f>
        <v>12</v>
      </c>
      <c r="G676" cm="1">
        <f t="array" ref="G676">_xlfn.IFS(D676="First Choice", 1, D676="Second Choice", 2, D676="Third Choice", 3)</f>
        <v>2</v>
      </c>
      <c r="H676">
        <v>1</v>
      </c>
    </row>
    <row r="677" spans="1:8" x14ac:dyDescent="0.2">
      <c r="A677" t="s">
        <v>160</v>
      </c>
      <c r="B677" t="s">
        <v>160</v>
      </c>
      <c r="C677" t="s">
        <v>30</v>
      </c>
      <c r="D677" t="s">
        <v>139</v>
      </c>
      <c r="E677" t="s">
        <v>198</v>
      </c>
      <c r="F677">
        <f>IF(COUNTIF('Gr12'!A$2:A$91, C677) &gt; 0, 12, "")</f>
        <v>12</v>
      </c>
      <c r="G677" cm="1">
        <f t="array" ref="G677">_xlfn.IFS(D677="First Choice", 1, D677="Second Choice", 2, D677="Third Choice", 3)</f>
        <v>3</v>
      </c>
      <c r="H677">
        <v>1</v>
      </c>
    </row>
    <row r="678" spans="1:8" x14ac:dyDescent="0.2">
      <c r="A678" t="s">
        <v>172</v>
      </c>
      <c r="B678" t="s">
        <v>202</v>
      </c>
      <c r="C678" t="s">
        <v>30</v>
      </c>
      <c r="D678" t="s">
        <v>2</v>
      </c>
      <c r="E678" t="s">
        <v>180</v>
      </c>
      <c r="F678">
        <f>IF(COUNTIF('Gr12'!A$2:A$91, C678) &gt; 0, 12, "")</f>
        <v>12</v>
      </c>
      <c r="G678" cm="1">
        <f t="array" ref="G678">_xlfn.IFS(D678="First Choice", 1, D678="Second Choice", 2, D678="Third Choice", 3)</f>
        <v>1</v>
      </c>
      <c r="H678">
        <v>1</v>
      </c>
    </row>
    <row r="679" spans="1:8" x14ac:dyDescent="0.2">
      <c r="A679" t="s">
        <v>175</v>
      </c>
      <c r="B679" t="s">
        <v>175</v>
      </c>
      <c r="C679" t="s">
        <v>30</v>
      </c>
      <c r="D679" t="s">
        <v>2</v>
      </c>
      <c r="E679" t="s">
        <v>181</v>
      </c>
      <c r="F679">
        <f>IF(COUNTIF('Gr12'!A$2:A$91, C679) &gt; 0, 12, "")</f>
        <v>12</v>
      </c>
      <c r="G679" cm="1">
        <f t="array" ref="G679">_xlfn.IFS(D679="First Choice", 1, D679="Second Choice", 2, D679="Third Choice", 3)</f>
        <v>1</v>
      </c>
      <c r="H679">
        <v>0.5</v>
      </c>
    </row>
    <row r="680" spans="1:8" x14ac:dyDescent="0.2">
      <c r="A680" t="s">
        <v>176</v>
      </c>
      <c r="B680" t="s">
        <v>176</v>
      </c>
      <c r="C680" t="s">
        <v>30</v>
      </c>
      <c r="D680" t="s">
        <v>2</v>
      </c>
      <c r="E680" t="s">
        <v>181</v>
      </c>
      <c r="F680">
        <f>IF(COUNTIF('Gr12'!A$2:A$91, C680) &gt; 0, 12, "")</f>
        <v>12</v>
      </c>
      <c r="G680" cm="1">
        <f t="array" ref="G680">_xlfn.IFS(D680="First Choice", 1, D680="Second Choice", 2, D680="Third Choice", 3)</f>
        <v>1</v>
      </c>
      <c r="H680">
        <v>0.5</v>
      </c>
    </row>
    <row r="681" spans="1:8" x14ac:dyDescent="0.2">
      <c r="A681" t="s">
        <v>76</v>
      </c>
      <c r="B681" t="s">
        <v>76</v>
      </c>
      <c r="C681" t="s">
        <v>31</v>
      </c>
      <c r="D681" t="s">
        <v>2</v>
      </c>
      <c r="E681" t="s">
        <v>195</v>
      </c>
      <c r="F681">
        <f>IF(COUNTIF('Gr12'!A$2:A$91, C681) &gt; 0, 12, "")</f>
        <v>12</v>
      </c>
      <c r="G681" cm="1">
        <f t="array" ref="G681">_xlfn.IFS(D681="First Choice", 1, D681="Second Choice", 2, D681="Third Choice", 3)</f>
        <v>1</v>
      </c>
      <c r="H681">
        <v>1</v>
      </c>
    </row>
    <row r="682" spans="1:8" x14ac:dyDescent="0.2">
      <c r="A682" t="s">
        <v>0</v>
      </c>
      <c r="B682" t="s">
        <v>0</v>
      </c>
      <c r="C682" t="s">
        <v>31</v>
      </c>
      <c r="D682" t="s">
        <v>2</v>
      </c>
      <c r="E682" t="s">
        <v>195</v>
      </c>
      <c r="F682">
        <f>IF(COUNTIF('Gr12'!A$2:A$91, C682) &gt; 0, 12, "")</f>
        <v>12</v>
      </c>
      <c r="G682" cm="1">
        <f t="array" ref="G682">_xlfn.IFS(D682="First Choice", 1, D682="Second Choice", 2, D682="Third Choice", 3)</f>
        <v>1</v>
      </c>
      <c r="H682">
        <v>1</v>
      </c>
    </row>
    <row r="683" spans="1:8" x14ac:dyDescent="0.2">
      <c r="A683" t="s">
        <v>87</v>
      </c>
      <c r="B683" t="s">
        <v>87</v>
      </c>
      <c r="C683" t="s">
        <v>31</v>
      </c>
      <c r="D683" t="s">
        <v>2</v>
      </c>
      <c r="E683" t="s">
        <v>179</v>
      </c>
      <c r="F683">
        <f>IF(COUNTIF('Gr12'!A$2:A$91, C683) &gt; 0, 12, "")</f>
        <v>12</v>
      </c>
      <c r="G683" cm="1">
        <f t="array" ref="G683">_xlfn.IFS(D683="First Choice", 1, D683="Second Choice", 2, D683="Third Choice", 3)</f>
        <v>1</v>
      </c>
      <c r="H683">
        <v>1</v>
      </c>
    </row>
    <row r="684" spans="1:8" x14ac:dyDescent="0.2">
      <c r="A684" t="s">
        <v>95</v>
      </c>
      <c r="B684" t="s">
        <v>95</v>
      </c>
      <c r="C684" t="s">
        <v>31</v>
      </c>
      <c r="D684" t="s">
        <v>2</v>
      </c>
      <c r="E684" t="s">
        <v>179</v>
      </c>
      <c r="F684">
        <f>IF(COUNTIF('Gr12'!A$2:A$91, C684) &gt; 0, 12, "")</f>
        <v>12</v>
      </c>
      <c r="G684" cm="1">
        <f t="array" ref="G684">_xlfn.IFS(D684="First Choice", 1, D684="Second Choice", 2, D684="Third Choice", 3)</f>
        <v>1</v>
      </c>
      <c r="H684">
        <v>1</v>
      </c>
    </row>
    <row r="685" spans="1:8" x14ac:dyDescent="0.2">
      <c r="A685" t="s">
        <v>115</v>
      </c>
      <c r="B685" t="s">
        <v>115</v>
      </c>
      <c r="C685" t="s">
        <v>31</v>
      </c>
      <c r="D685" t="s">
        <v>2</v>
      </c>
      <c r="E685" t="s">
        <v>197</v>
      </c>
      <c r="F685">
        <f>IF(COUNTIF('Gr12'!A$2:A$91, C685) &gt; 0, 12, "")</f>
        <v>12</v>
      </c>
      <c r="G685" cm="1">
        <f t="array" ref="G685">_xlfn.IFS(D685="First Choice", 1, D685="Second Choice", 2, D685="Third Choice", 3)</f>
        <v>1</v>
      </c>
      <c r="H685">
        <v>1</v>
      </c>
    </row>
    <row r="686" spans="1:8" x14ac:dyDescent="0.2">
      <c r="A686" t="s">
        <v>141</v>
      </c>
      <c r="B686" t="s">
        <v>141</v>
      </c>
      <c r="C686" t="s">
        <v>31</v>
      </c>
      <c r="D686" t="s">
        <v>2</v>
      </c>
      <c r="E686" t="s">
        <v>196</v>
      </c>
      <c r="F686">
        <f>IF(COUNTIF('Gr12'!A$2:A$91, C686) &gt; 0, 12, "")</f>
        <v>12</v>
      </c>
      <c r="G686" cm="1">
        <f t="array" ref="G686">_xlfn.IFS(D686="First Choice", 1, D686="Second Choice", 2, D686="Third Choice", 3)</f>
        <v>1</v>
      </c>
      <c r="H686">
        <v>1</v>
      </c>
    </row>
    <row r="687" spans="1:8" x14ac:dyDescent="0.2">
      <c r="A687" t="s">
        <v>156</v>
      </c>
      <c r="B687" t="s">
        <v>156</v>
      </c>
      <c r="C687" t="s">
        <v>31</v>
      </c>
      <c r="D687" t="s">
        <v>139</v>
      </c>
      <c r="E687" t="s">
        <v>198</v>
      </c>
      <c r="F687">
        <f>IF(COUNTIF('Gr12'!A$2:A$91, C687) &gt; 0, 12, "")</f>
        <v>12</v>
      </c>
      <c r="G687" cm="1">
        <f t="array" ref="G687">_xlfn.IFS(D687="First Choice", 1, D687="Second Choice", 2, D687="Third Choice", 3)</f>
        <v>3</v>
      </c>
      <c r="H687">
        <v>1</v>
      </c>
    </row>
    <row r="688" spans="1:8" x14ac:dyDescent="0.2">
      <c r="A688" t="s">
        <v>157</v>
      </c>
      <c r="B688" t="s">
        <v>157</v>
      </c>
      <c r="C688" t="s">
        <v>31</v>
      </c>
      <c r="D688" t="s">
        <v>138</v>
      </c>
      <c r="E688" t="s">
        <v>198</v>
      </c>
      <c r="F688">
        <f>IF(COUNTIF('Gr12'!A$2:A$91, C688) &gt; 0, 12, "")</f>
        <v>12</v>
      </c>
      <c r="G688" cm="1">
        <f t="array" ref="G688">_xlfn.IFS(D688="First Choice", 1, D688="Second Choice", 2, D688="Third Choice", 3)</f>
        <v>2</v>
      </c>
      <c r="H688">
        <v>1</v>
      </c>
    </row>
    <row r="689" spans="1:8" x14ac:dyDescent="0.2">
      <c r="A689" t="s">
        <v>159</v>
      </c>
      <c r="B689" t="s">
        <v>159</v>
      </c>
      <c r="C689" t="s">
        <v>31</v>
      </c>
      <c r="D689" t="s">
        <v>2</v>
      </c>
      <c r="E689" t="s">
        <v>198</v>
      </c>
      <c r="F689">
        <f>IF(COUNTIF('Gr12'!A$2:A$91, C689) &gt; 0, 12, "")</f>
        <v>12</v>
      </c>
      <c r="G689" cm="1">
        <f t="array" ref="G689">_xlfn.IFS(D689="First Choice", 1, D689="Second Choice", 2, D689="Third Choice", 3)</f>
        <v>1</v>
      </c>
      <c r="H689">
        <v>1</v>
      </c>
    </row>
    <row r="690" spans="1:8" x14ac:dyDescent="0.2">
      <c r="A690" t="s">
        <v>160</v>
      </c>
      <c r="B690" t="s">
        <v>160</v>
      </c>
      <c r="C690" t="s">
        <v>31</v>
      </c>
      <c r="D690" t="s">
        <v>139</v>
      </c>
      <c r="E690" t="s">
        <v>198</v>
      </c>
      <c r="F690">
        <f>IF(COUNTIF('Gr12'!A$2:A$91, C690) &gt; 0, 12, "")</f>
        <v>12</v>
      </c>
      <c r="G690" cm="1">
        <f t="array" ref="G690">_xlfn.IFS(D690="First Choice", 1, D690="Second Choice", 2, D690="Third Choice", 3)</f>
        <v>3</v>
      </c>
      <c r="H690">
        <v>1</v>
      </c>
    </row>
    <row r="691" spans="1:8" x14ac:dyDescent="0.2">
      <c r="A691" t="s">
        <v>178</v>
      </c>
      <c r="B691" t="s">
        <v>178</v>
      </c>
      <c r="C691" t="s">
        <v>31</v>
      </c>
      <c r="D691" t="s">
        <v>2</v>
      </c>
      <c r="E691" t="s">
        <v>181</v>
      </c>
      <c r="F691">
        <f>IF(COUNTIF('Gr12'!A$2:A$91, C691) &gt; 0, 12, "")</f>
        <v>12</v>
      </c>
      <c r="G691" cm="1">
        <f t="array" ref="G691">_xlfn.IFS(D691="First Choice", 1, D691="Second Choice", 2, D691="Third Choice", 3)</f>
        <v>1</v>
      </c>
      <c r="H691">
        <v>0.5</v>
      </c>
    </row>
    <row r="692" spans="1:8" x14ac:dyDescent="0.2">
      <c r="B692" t="s">
        <v>115</v>
      </c>
      <c r="C692" t="s">
        <v>32</v>
      </c>
      <c r="D692" t="s">
        <v>138</v>
      </c>
      <c r="E692" t="s">
        <v>197</v>
      </c>
      <c r="F692">
        <f>IF(COUNTIF('Gr12'!A$2:A$91, C692) &gt; 0, 12, "")</f>
        <v>12</v>
      </c>
      <c r="G692" cm="1">
        <f t="array" ref="G692">_xlfn.IFS(D692="First Choice", 1, D692="Second Choice", 2, D692="Third Choice", 3)</f>
        <v>2</v>
      </c>
      <c r="H692">
        <v>1</v>
      </c>
    </row>
    <row r="693" spans="1:8" x14ac:dyDescent="0.2">
      <c r="A693" t="s">
        <v>0</v>
      </c>
      <c r="B693" t="s">
        <v>0</v>
      </c>
      <c r="C693" t="s">
        <v>32</v>
      </c>
      <c r="D693" t="s">
        <v>2</v>
      </c>
      <c r="E693" t="s">
        <v>195</v>
      </c>
      <c r="F693">
        <f>IF(COUNTIF('Gr12'!A$2:A$91, C693) &gt; 0, 12, "")</f>
        <v>12</v>
      </c>
      <c r="G693" cm="1">
        <f t="array" ref="G693">_xlfn.IFS(D693="First Choice", 1, D693="Second Choice", 2, D693="Third Choice", 3)</f>
        <v>1</v>
      </c>
      <c r="H693">
        <v>1</v>
      </c>
    </row>
    <row r="694" spans="1:8" x14ac:dyDescent="0.2">
      <c r="A694" t="s">
        <v>117</v>
      </c>
      <c r="B694" t="s">
        <v>117</v>
      </c>
      <c r="C694" t="s">
        <v>32</v>
      </c>
      <c r="D694" t="s">
        <v>2</v>
      </c>
      <c r="E694" t="s">
        <v>197</v>
      </c>
      <c r="F694">
        <f>IF(COUNTIF('Gr12'!A$2:A$91, C694) &gt; 0, 12, "")</f>
        <v>12</v>
      </c>
      <c r="G694" cm="1">
        <f t="array" ref="G694">_xlfn.IFS(D694="First Choice", 1, D694="Second Choice", 2, D694="Third Choice", 3)</f>
        <v>1</v>
      </c>
      <c r="H694">
        <v>1</v>
      </c>
    </row>
    <row r="695" spans="1:8" x14ac:dyDescent="0.2">
      <c r="A695" t="s">
        <v>156</v>
      </c>
      <c r="B695" t="s">
        <v>156</v>
      </c>
      <c r="C695" t="s">
        <v>32</v>
      </c>
      <c r="D695" t="s">
        <v>139</v>
      </c>
      <c r="E695" t="s">
        <v>198</v>
      </c>
      <c r="F695">
        <f>IF(COUNTIF('Gr12'!A$2:A$91, C695) &gt; 0, 12, "")</f>
        <v>12</v>
      </c>
      <c r="G695" cm="1">
        <f t="array" ref="G695">_xlfn.IFS(D695="First Choice", 1, D695="Second Choice", 2, D695="Third Choice", 3)</f>
        <v>3</v>
      </c>
      <c r="H695">
        <v>1</v>
      </c>
    </row>
    <row r="696" spans="1:8" x14ac:dyDescent="0.2">
      <c r="A696" t="s">
        <v>157</v>
      </c>
      <c r="B696" t="s">
        <v>157</v>
      </c>
      <c r="C696" t="s">
        <v>32</v>
      </c>
      <c r="D696" t="s">
        <v>2</v>
      </c>
      <c r="E696" t="s">
        <v>198</v>
      </c>
      <c r="F696">
        <f>IF(COUNTIF('Gr12'!A$2:A$91, C696) &gt; 0, 12, "")</f>
        <v>12</v>
      </c>
      <c r="G696" cm="1">
        <f t="array" ref="G696">_xlfn.IFS(D696="First Choice", 1, D696="Second Choice", 2, D696="Third Choice", 3)</f>
        <v>1</v>
      </c>
      <c r="H696">
        <v>1</v>
      </c>
    </row>
    <row r="697" spans="1:8" x14ac:dyDescent="0.2">
      <c r="A697" t="s">
        <v>158</v>
      </c>
      <c r="B697" t="s">
        <v>158</v>
      </c>
      <c r="C697" t="s">
        <v>32</v>
      </c>
      <c r="D697" t="s">
        <v>138</v>
      </c>
      <c r="E697" t="s">
        <v>198</v>
      </c>
      <c r="F697">
        <f>IF(COUNTIF('Gr12'!A$2:A$91, C697) &gt; 0, 12, "")</f>
        <v>12</v>
      </c>
      <c r="G697" cm="1">
        <f t="array" ref="G697">_xlfn.IFS(D697="First Choice", 1, D697="Second Choice", 2, D697="Third Choice", 3)</f>
        <v>2</v>
      </c>
      <c r="H697">
        <v>1</v>
      </c>
    </row>
    <row r="698" spans="1:8" x14ac:dyDescent="0.2">
      <c r="A698" t="s">
        <v>160</v>
      </c>
      <c r="B698" t="s">
        <v>160</v>
      </c>
      <c r="C698" t="s">
        <v>32</v>
      </c>
      <c r="D698" t="s">
        <v>139</v>
      </c>
      <c r="E698" t="s">
        <v>198</v>
      </c>
      <c r="F698">
        <f>IF(COUNTIF('Gr12'!A$2:A$91, C698) &gt; 0, 12, "")</f>
        <v>12</v>
      </c>
      <c r="G698" cm="1">
        <f t="array" ref="G698">_xlfn.IFS(D698="First Choice", 1, D698="Second Choice", 2, D698="Third Choice", 3)</f>
        <v>3</v>
      </c>
      <c r="H698">
        <v>1</v>
      </c>
    </row>
    <row r="699" spans="1:8" x14ac:dyDescent="0.2">
      <c r="A699" t="s">
        <v>172</v>
      </c>
      <c r="B699" t="s">
        <v>202</v>
      </c>
      <c r="C699" t="s">
        <v>32</v>
      </c>
      <c r="D699" t="s">
        <v>2</v>
      </c>
      <c r="E699" t="s">
        <v>180</v>
      </c>
      <c r="F699">
        <f>IF(COUNTIF('Gr12'!A$2:A$91, C699) &gt; 0, 12, "")</f>
        <v>12</v>
      </c>
      <c r="G699" cm="1">
        <f t="array" ref="G699">_xlfn.IFS(D699="First Choice", 1, D699="Second Choice", 2, D699="Third Choice", 3)</f>
        <v>1</v>
      </c>
      <c r="H699">
        <v>1</v>
      </c>
    </row>
    <row r="700" spans="1:8" x14ac:dyDescent="0.2">
      <c r="A700" t="s">
        <v>0</v>
      </c>
      <c r="B700" t="s">
        <v>0</v>
      </c>
      <c r="C700" t="s">
        <v>33</v>
      </c>
      <c r="D700" t="s">
        <v>2</v>
      </c>
      <c r="E700" t="s">
        <v>195</v>
      </c>
      <c r="F700">
        <f>IF(COUNTIF('Gr12'!A$2:A$91, C700) &gt; 0, 12, "")</f>
        <v>12</v>
      </c>
      <c r="G700" cm="1">
        <f t="array" ref="G700">_xlfn.IFS(D700="First Choice", 1, D700="Second Choice", 2, D700="Third Choice", 3)</f>
        <v>1</v>
      </c>
      <c r="H700">
        <v>1</v>
      </c>
    </row>
    <row r="701" spans="1:8" x14ac:dyDescent="0.2">
      <c r="B701" t="s">
        <v>45</v>
      </c>
      <c r="C701" t="s">
        <v>33</v>
      </c>
      <c r="D701" t="s">
        <v>138</v>
      </c>
      <c r="E701" t="s">
        <v>195</v>
      </c>
      <c r="G701" cm="1">
        <f t="array" ref="G701">_xlfn.IFS(D701="First Choice", 1, D701="Second Choice", 2, D701="Third Choice", 3)</f>
        <v>2</v>
      </c>
      <c r="H701">
        <v>1</v>
      </c>
    </row>
    <row r="702" spans="1:8" x14ac:dyDescent="0.2">
      <c r="A702" t="s">
        <v>94</v>
      </c>
      <c r="B702" t="s">
        <v>94</v>
      </c>
      <c r="C702" t="s">
        <v>33</v>
      </c>
      <c r="D702" t="s">
        <v>2</v>
      </c>
      <c r="E702" t="s">
        <v>197</v>
      </c>
      <c r="F702">
        <f>IF(COUNTIF('Gr12'!A$2:A$91, C702) &gt; 0, 12, "")</f>
        <v>12</v>
      </c>
      <c r="G702" cm="1">
        <f t="array" ref="G702">_xlfn.IFS(D702="First Choice", 1, D702="Second Choice", 2, D702="Third Choice", 3)</f>
        <v>1</v>
      </c>
      <c r="H702">
        <v>1</v>
      </c>
    </row>
    <row r="703" spans="1:8" x14ac:dyDescent="0.2">
      <c r="A703" t="s">
        <v>115</v>
      </c>
      <c r="B703" t="s">
        <v>115</v>
      </c>
      <c r="C703" t="s">
        <v>33</v>
      </c>
      <c r="D703" t="s">
        <v>2</v>
      </c>
      <c r="E703" t="s">
        <v>197</v>
      </c>
      <c r="F703">
        <f>IF(COUNTIF('Gr12'!A$2:A$91, C703) &gt; 0, 12, "")</f>
        <v>12</v>
      </c>
      <c r="G703" cm="1">
        <f t="array" ref="G703">_xlfn.IFS(D703="First Choice", 1, D703="Second Choice", 2, D703="Third Choice", 3)</f>
        <v>1</v>
      </c>
      <c r="H703">
        <v>1</v>
      </c>
    </row>
    <row r="704" spans="1:8" x14ac:dyDescent="0.2">
      <c r="A704" t="s">
        <v>142</v>
      </c>
      <c r="B704" t="s">
        <v>142</v>
      </c>
      <c r="C704" t="s">
        <v>33</v>
      </c>
      <c r="D704" t="s">
        <v>2</v>
      </c>
      <c r="E704" t="s">
        <v>196</v>
      </c>
      <c r="F704">
        <f>IF(COUNTIF('Gr12'!A$2:A$91, C704) &gt; 0, 12, "")</f>
        <v>12</v>
      </c>
      <c r="G704" cm="1">
        <f t="array" ref="G704">_xlfn.IFS(D704="First Choice", 1, D704="Second Choice", 2, D704="Third Choice", 3)</f>
        <v>1</v>
      </c>
      <c r="H704">
        <v>1</v>
      </c>
    </row>
    <row r="705" spans="1:8" x14ac:dyDescent="0.2">
      <c r="A705" t="s">
        <v>156</v>
      </c>
      <c r="B705" t="s">
        <v>156</v>
      </c>
      <c r="C705" t="s">
        <v>33</v>
      </c>
      <c r="D705" t="s">
        <v>139</v>
      </c>
      <c r="E705" t="s">
        <v>198</v>
      </c>
      <c r="F705">
        <f>IF(COUNTIF('Gr12'!A$2:A$91, C705) &gt; 0, 12, "")</f>
        <v>12</v>
      </c>
      <c r="G705" cm="1">
        <f t="array" ref="G705">_xlfn.IFS(D705="First Choice", 1, D705="Second Choice", 2, D705="Third Choice", 3)</f>
        <v>3</v>
      </c>
      <c r="H705">
        <v>1</v>
      </c>
    </row>
    <row r="706" spans="1:8" x14ac:dyDescent="0.2">
      <c r="A706" t="s">
        <v>158</v>
      </c>
      <c r="B706" t="s">
        <v>158</v>
      </c>
      <c r="C706" t="s">
        <v>33</v>
      </c>
      <c r="D706" t="s">
        <v>2</v>
      </c>
      <c r="E706" t="s">
        <v>198</v>
      </c>
      <c r="F706">
        <f>IF(COUNTIF('Gr12'!A$2:A$91, C706) &gt; 0, 12, "")</f>
        <v>12</v>
      </c>
      <c r="G706" cm="1">
        <f t="array" ref="G706">_xlfn.IFS(D706="First Choice", 1, D706="Second Choice", 2, D706="Third Choice", 3)</f>
        <v>1</v>
      </c>
      <c r="H706">
        <v>1</v>
      </c>
    </row>
    <row r="707" spans="1:8" x14ac:dyDescent="0.2">
      <c r="A707" t="s">
        <v>159</v>
      </c>
      <c r="B707" t="s">
        <v>159</v>
      </c>
      <c r="C707" t="s">
        <v>33</v>
      </c>
      <c r="D707" t="s">
        <v>139</v>
      </c>
      <c r="E707" t="s">
        <v>198</v>
      </c>
      <c r="F707">
        <f>IF(COUNTIF('Gr12'!A$2:A$91, C707) &gt; 0, 12, "")</f>
        <v>12</v>
      </c>
      <c r="G707" cm="1">
        <f t="array" ref="G707">_xlfn.IFS(D707="First Choice", 1, D707="Second Choice", 2, D707="Third Choice", 3)</f>
        <v>3</v>
      </c>
      <c r="H707">
        <v>1</v>
      </c>
    </row>
    <row r="708" spans="1:8" x14ac:dyDescent="0.2">
      <c r="A708" t="s">
        <v>160</v>
      </c>
      <c r="B708" t="s">
        <v>160</v>
      </c>
      <c r="C708" t="s">
        <v>33</v>
      </c>
      <c r="D708" t="s">
        <v>138</v>
      </c>
      <c r="E708" t="s">
        <v>198</v>
      </c>
      <c r="F708">
        <f>IF(COUNTIF('Gr12'!A$2:A$91, C708) &gt; 0, 12, "")</f>
        <v>12</v>
      </c>
      <c r="G708" cm="1">
        <f t="array" ref="G708">_xlfn.IFS(D708="First Choice", 1, D708="Second Choice", 2, D708="Third Choice", 3)</f>
        <v>2</v>
      </c>
      <c r="H708">
        <v>1</v>
      </c>
    </row>
    <row r="709" spans="1:8" x14ac:dyDescent="0.2">
      <c r="A709" t="s">
        <v>171</v>
      </c>
      <c r="B709" t="s">
        <v>202</v>
      </c>
      <c r="C709" t="s">
        <v>33</v>
      </c>
      <c r="D709" t="s">
        <v>2</v>
      </c>
      <c r="E709" t="s">
        <v>180</v>
      </c>
      <c r="F709">
        <f>IF(COUNTIF('Gr12'!A$2:A$91, C709) &gt; 0, 12, "")</f>
        <v>12</v>
      </c>
      <c r="G709" cm="1">
        <f t="array" ref="G709">_xlfn.IFS(D709="First Choice", 1, D709="Second Choice", 2, D709="Third Choice", 3)</f>
        <v>1</v>
      </c>
      <c r="H709">
        <v>1</v>
      </c>
    </row>
    <row r="710" spans="1:8" x14ac:dyDescent="0.2">
      <c r="A710" t="s">
        <v>0</v>
      </c>
      <c r="B710" t="s">
        <v>0</v>
      </c>
      <c r="C710" t="s">
        <v>34</v>
      </c>
      <c r="D710" t="s">
        <v>2</v>
      </c>
      <c r="E710" t="s">
        <v>195</v>
      </c>
      <c r="F710">
        <f>IF(COUNTIF('Gr12'!A$2:A$91, C710) &gt; 0, 12, "")</f>
        <v>12</v>
      </c>
      <c r="G710" cm="1">
        <f t="array" ref="G710">_xlfn.IFS(D710="First Choice", 1, D710="Second Choice", 2, D710="Third Choice", 3)</f>
        <v>1</v>
      </c>
      <c r="H710">
        <v>1</v>
      </c>
    </row>
    <row r="711" spans="1:8" x14ac:dyDescent="0.2">
      <c r="A711" t="s">
        <v>117</v>
      </c>
      <c r="B711" t="s">
        <v>117</v>
      </c>
      <c r="C711" t="s">
        <v>34</v>
      </c>
      <c r="D711" t="s">
        <v>2</v>
      </c>
      <c r="E711" t="s">
        <v>197</v>
      </c>
      <c r="F711">
        <f>IF(COUNTIF('Gr12'!A$2:A$91, C711) &gt; 0, 12, "")</f>
        <v>12</v>
      </c>
      <c r="G711" cm="1">
        <f t="array" ref="G711">_xlfn.IFS(D711="First Choice", 1, D711="Second Choice", 2, D711="Third Choice", 3)</f>
        <v>1</v>
      </c>
      <c r="H711">
        <v>1</v>
      </c>
    </row>
    <row r="712" spans="1:8" x14ac:dyDescent="0.2">
      <c r="A712" t="s">
        <v>141</v>
      </c>
      <c r="B712" t="s">
        <v>141</v>
      </c>
      <c r="C712" t="s">
        <v>34</v>
      </c>
      <c r="D712" t="s">
        <v>2</v>
      </c>
      <c r="E712" t="s">
        <v>196</v>
      </c>
      <c r="F712">
        <f>IF(COUNTIF('Gr12'!A$2:A$91, C712) &gt; 0, 12, "")</f>
        <v>12</v>
      </c>
      <c r="G712" cm="1">
        <f t="array" ref="G712">_xlfn.IFS(D712="First Choice", 1, D712="Second Choice", 2, D712="Third Choice", 3)</f>
        <v>1</v>
      </c>
      <c r="H712">
        <v>1</v>
      </c>
    </row>
    <row r="713" spans="1:8" x14ac:dyDescent="0.2">
      <c r="A713" t="s">
        <v>156</v>
      </c>
      <c r="B713" t="s">
        <v>156</v>
      </c>
      <c r="C713" t="s">
        <v>34</v>
      </c>
      <c r="D713" t="s">
        <v>139</v>
      </c>
      <c r="E713" t="s">
        <v>198</v>
      </c>
      <c r="F713">
        <f>IF(COUNTIF('Gr12'!A$2:A$91, C713) &gt; 0, 12, "")</f>
        <v>12</v>
      </c>
      <c r="G713" cm="1">
        <f t="array" ref="G713">_xlfn.IFS(D713="First Choice", 1, D713="Second Choice", 2, D713="Third Choice", 3)</f>
        <v>3</v>
      </c>
      <c r="H713">
        <v>1</v>
      </c>
    </row>
    <row r="714" spans="1:8" x14ac:dyDescent="0.2">
      <c r="A714" t="s">
        <v>157</v>
      </c>
      <c r="B714" t="s">
        <v>157</v>
      </c>
      <c r="C714" t="s">
        <v>34</v>
      </c>
      <c r="D714" t="s">
        <v>138</v>
      </c>
      <c r="E714" t="s">
        <v>198</v>
      </c>
      <c r="F714">
        <f>IF(COUNTIF('Gr12'!A$2:A$91, C714) &gt; 0, 12, "")</f>
        <v>12</v>
      </c>
      <c r="G714" cm="1">
        <f t="array" ref="G714">_xlfn.IFS(D714="First Choice", 1, D714="Second Choice", 2, D714="Third Choice", 3)</f>
        <v>2</v>
      </c>
      <c r="H714">
        <v>1</v>
      </c>
    </row>
    <row r="715" spans="1:8" x14ac:dyDescent="0.2">
      <c r="A715" t="s">
        <v>158</v>
      </c>
      <c r="B715" t="s">
        <v>158</v>
      </c>
      <c r="C715" t="s">
        <v>34</v>
      </c>
      <c r="D715" t="s">
        <v>139</v>
      </c>
      <c r="E715" t="s">
        <v>198</v>
      </c>
      <c r="F715">
        <f>IF(COUNTIF('Gr12'!A$2:A$91, C715) &gt; 0, 12, "")</f>
        <v>12</v>
      </c>
      <c r="G715" cm="1">
        <f t="array" ref="G715">_xlfn.IFS(D715="First Choice", 1, D715="Second Choice", 2, D715="Third Choice", 3)</f>
        <v>3</v>
      </c>
      <c r="H715">
        <v>1</v>
      </c>
    </row>
    <row r="716" spans="1:8" x14ac:dyDescent="0.2">
      <c r="A716" t="s">
        <v>159</v>
      </c>
      <c r="B716" t="s">
        <v>159</v>
      </c>
      <c r="C716" t="s">
        <v>34</v>
      </c>
      <c r="D716" t="s">
        <v>2</v>
      </c>
      <c r="E716" t="s">
        <v>198</v>
      </c>
      <c r="F716">
        <f>IF(COUNTIF('Gr12'!A$2:A$91, C716) &gt; 0, 12, "")</f>
        <v>12</v>
      </c>
      <c r="G716" cm="1">
        <f t="array" ref="G716">_xlfn.IFS(D716="First Choice", 1, D716="Second Choice", 2, D716="Third Choice", 3)</f>
        <v>1</v>
      </c>
      <c r="H716">
        <v>1</v>
      </c>
    </row>
    <row r="717" spans="1:8" x14ac:dyDescent="0.2">
      <c r="A717" s="2" t="s">
        <v>184</v>
      </c>
      <c r="B717" t="s">
        <v>205</v>
      </c>
      <c r="C717" t="s">
        <v>34</v>
      </c>
      <c r="D717" t="s">
        <v>2</v>
      </c>
      <c r="E717" t="s">
        <v>180</v>
      </c>
      <c r="F717">
        <f>IF(COUNTIF('Gr12'!A$2:A$91, C717) &gt; 0, 12, "")</f>
        <v>12</v>
      </c>
      <c r="G717" cm="1">
        <f t="array" ref="G717">_xlfn.IFS(D717="First Choice", 1, D717="Second Choice", 2, D717="Third Choice", 3)</f>
        <v>1</v>
      </c>
      <c r="H717">
        <v>1</v>
      </c>
    </row>
    <row r="718" spans="1:8" x14ac:dyDescent="0.2">
      <c r="A718" t="s">
        <v>176</v>
      </c>
      <c r="B718" t="s">
        <v>176</v>
      </c>
      <c r="C718" t="s">
        <v>34</v>
      </c>
      <c r="D718" t="s">
        <v>2</v>
      </c>
      <c r="E718" t="s">
        <v>181</v>
      </c>
      <c r="F718">
        <f>IF(COUNTIF('Gr12'!A$2:A$91, C718) &gt; 0, 12, "")</f>
        <v>12</v>
      </c>
      <c r="G718" cm="1">
        <f t="array" ref="G718">_xlfn.IFS(D718="First Choice", 1, D718="Second Choice", 2, D718="Third Choice", 3)</f>
        <v>1</v>
      </c>
      <c r="H718">
        <v>0.5</v>
      </c>
    </row>
    <row r="719" spans="1:8" x14ac:dyDescent="0.2">
      <c r="A719" t="s">
        <v>0</v>
      </c>
      <c r="B719" t="s">
        <v>0</v>
      </c>
      <c r="C719" t="s">
        <v>35</v>
      </c>
      <c r="D719" t="s">
        <v>2</v>
      </c>
      <c r="E719" t="s">
        <v>195</v>
      </c>
      <c r="F719">
        <f>IF(COUNTIF('Gr12'!A$2:A$91, C719) &gt; 0, 12, "")</f>
        <v>12</v>
      </c>
      <c r="G719" cm="1">
        <f t="array" ref="G719">_xlfn.IFS(D719="First Choice", 1, D719="Second Choice", 2, D719="Third Choice", 3)</f>
        <v>1</v>
      </c>
      <c r="H719">
        <v>1</v>
      </c>
    </row>
    <row r="720" spans="1:8" x14ac:dyDescent="0.2">
      <c r="A720" t="s">
        <v>94</v>
      </c>
      <c r="B720" t="s">
        <v>94</v>
      </c>
      <c r="C720" t="s">
        <v>35</v>
      </c>
      <c r="D720" t="s">
        <v>2</v>
      </c>
      <c r="E720" t="s">
        <v>197</v>
      </c>
      <c r="F720">
        <f>IF(COUNTIF('Gr12'!A$2:A$91, C720) &gt; 0, 12, "")</f>
        <v>12</v>
      </c>
      <c r="G720" cm="1">
        <f t="array" ref="G720">_xlfn.IFS(D720="First Choice", 1, D720="Second Choice", 2, D720="Third Choice", 3)</f>
        <v>1</v>
      </c>
      <c r="H720">
        <v>1</v>
      </c>
    </row>
    <row r="721" spans="1:8" x14ac:dyDescent="0.2">
      <c r="A721" t="s">
        <v>143</v>
      </c>
      <c r="B721" t="s">
        <v>143</v>
      </c>
      <c r="C721" t="s">
        <v>35</v>
      </c>
      <c r="D721" t="s">
        <v>2</v>
      </c>
      <c r="E721" t="s">
        <v>196</v>
      </c>
      <c r="F721">
        <f>IF(COUNTIF('Gr12'!A$2:A$91, C721) &gt; 0, 12, "")</f>
        <v>12</v>
      </c>
      <c r="G721" cm="1">
        <f t="array" ref="G721">_xlfn.IFS(D721="First Choice", 1, D721="Second Choice", 2, D721="Third Choice", 3)</f>
        <v>1</v>
      </c>
      <c r="H721">
        <v>1</v>
      </c>
    </row>
    <row r="722" spans="1:8" x14ac:dyDescent="0.2">
      <c r="A722" t="s">
        <v>156</v>
      </c>
      <c r="B722" t="s">
        <v>156</v>
      </c>
      <c r="C722" t="s">
        <v>35</v>
      </c>
      <c r="D722" t="s">
        <v>139</v>
      </c>
      <c r="E722" t="s">
        <v>198</v>
      </c>
      <c r="F722">
        <f>IF(COUNTIF('Gr12'!A$2:A$91, C722) &gt; 0, 12, "")</f>
        <v>12</v>
      </c>
      <c r="G722" cm="1">
        <f t="array" ref="G722">_xlfn.IFS(D722="First Choice", 1, D722="Second Choice", 2, D722="Third Choice", 3)</f>
        <v>3</v>
      </c>
      <c r="H722">
        <v>1</v>
      </c>
    </row>
    <row r="723" spans="1:8" x14ac:dyDescent="0.2">
      <c r="A723" t="s">
        <v>157</v>
      </c>
      <c r="B723" t="s">
        <v>157</v>
      </c>
      <c r="C723" t="s">
        <v>35</v>
      </c>
      <c r="D723" t="s">
        <v>139</v>
      </c>
      <c r="E723" t="s">
        <v>198</v>
      </c>
      <c r="F723">
        <f>IF(COUNTIF('Gr12'!A$2:A$91, C723) &gt; 0, 12, "")</f>
        <v>12</v>
      </c>
      <c r="G723" cm="1">
        <f t="array" ref="G723">_xlfn.IFS(D723="First Choice", 1, D723="Second Choice", 2, D723="Third Choice", 3)</f>
        <v>3</v>
      </c>
      <c r="H723">
        <v>1</v>
      </c>
    </row>
    <row r="724" spans="1:8" x14ac:dyDescent="0.2">
      <c r="A724" t="s">
        <v>158</v>
      </c>
      <c r="B724" t="s">
        <v>158</v>
      </c>
      <c r="C724" t="s">
        <v>35</v>
      </c>
      <c r="D724" t="s">
        <v>2</v>
      </c>
      <c r="E724" t="s">
        <v>198</v>
      </c>
      <c r="F724">
        <f>IF(COUNTIF('Gr12'!A$2:A$91, C724) &gt; 0, 12, "")</f>
        <v>12</v>
      </c>
      <c r="G724" cm="1">
        <f t="array" ref="G724">_xlfn.IFS(D724="First Choice", 1, D724="Second Choice", 2, D724="Third Choice", 3)</f>
        <v>1</v>
      </c>
      <c r="H724">
        <v>1</v>
      </c>
    </row>
    <row r="725" spans="1:8" x14ac:dyDescent="0.2">
      <c r="A725" t="s">
        <v>159</v>
      </c>
      <c r="B725" t="s">
        <v>159</v>
      </c>
      <c r="C725" t="s">
        <v>35</v>
      </c>
      <c r="D725" t="s">
        <v>138</v>
      </c>
      <c r="E725" t="s">
        <v>198</v>
      </c>
      <c r="F725">
        <f>IF(COUNTIF('Gr12'!A$2:A$91, C725) &gt; 0, 12, "")</f>
        <v>12</v>
      </c>
      <c r="G725" cm="1">
        <f t="array" ref="G725">_xlfn.IFS(D725="First Choice", 1, D725="Second Choice", 2, D725="Third Choice", 3)</f>
        <v>2</v>
      </c>
      <c r="H725">
        <v>1</v>
      </c>
    </row>
    <row r="726" spans="1:8" x14ac:dyDescent="0.2">
      <c r="A726" t="s">
        <v>173</v>
      </c>
      <c r="B726" s="2" t="s">
        <v>203</v>
      </c>
      <c r="C726" t="s">
        <v>35</v>
      </c>
      <c r="D726" t="s">
        <v>2</v>
      </c>
      <c r="E726" t="s">
        <v>180</v>
      </c>
      <c r="F726">
        <f>IF(COUNTIF('Gr12'!A$2:A$91, C726) &gt; 0, 12, "")</f>
        <v>12</v>
      </c>
      <c r="G726" cm="1">
        <f t="array" ref="G726">_xlfn.IFS(D726="First Choice", 1, D726="Second Choice", 2, D726="Third Choice", 3)</f>
        <v>1</v>
      </c>
      <c r="H726">
        <v>1</v>
      </c>
    </row>
    <row r="727" spans="1:8" x14ac:dyDescent="0.2">
      <c r="A727" t="s">
        <v>174</v>
      </c>
      <c r="B727" t="s">
        <v>174</v>
      </c>
      <c r="C727" t="s">
        <v>35</v>
      </c>
      <c r="D727" t="s">
        <v>2</v>
      </c>
      <c r="E727" t="s">
        <v>196</v>
      </c>
      <c r="F727">
        <f>IF(COUNTIF('Gr12'!A$2:A$91, C727) &gt; 0, 12, "")</f>
        <v>12</v>
      </c>
      <c r="G727" cm="1">
        <f t="array" ref="G727">_xlfn.IFS(D727="First Choice", 1, D727="Second Choice", 2, D727="Third Choice", 3)</f>
        <v>1</v>
      </c>
      <c r="H727">
        <v>1</v>
      </c>
    </row>
    <row r="728" spans="1:8" x14ac:dyDescent="0.2">
      <c r="A728" t="s">
        <v>45</v>
      </c>
      <c r="B728" t="s">
        <v>45</v>
      </c>
      <c r="C728" t="s">
        <v>69</v>
      </c>
      <c r="D728" t="s">
        <v>2</v>
      </c>
      <c r="E728" t="s">
        <v>195</v>
      </c>
      <c r="F728">
        <f>IF(COUNTIF('Gr12'!A$2:A$91, C728) &gt; 0, 12, "")</f>
        <v>12</v>
      </c>
      <c r="G728" cm="1">
        <f t="array" ref="G728">_xlfn.IFS(D728="First Choice", 1, D728="Second Choice", 2, D728="Third Choice", 3)</f>
        <v>1</v>
      </c>
      <c r="H728">
        <v>1</v>
      </c>
    </row>
    <row r="729" spans="1:8" x14ac:dyDescent="0.2">
      <c r="A729" t="s">
        <v>115</v>
      </c>
      <c r="B729" t="s">
        <v>115</v>
      </c>
      <c r="C729" t="s">
        <v>69</v>
      </c>
      <c r="D729" t="s">
        <v>2</v>
      </c>
      <c r="E729" t="s">
        <v>197</v>
      </c>
      <c r="F729">
        <f>IF(COUNTIF('Gr12'!A$2:A$91, C729) &gt; 0, 12, "")</f>
        <v>12</v>
      </c>
      <c r="G729" cm="1">
        <f t="array" ref="G729">_xlfn.IFS(D729="First Choice", 1, D729="Second Choice", 2, D729="Third Choice", 3)</f>
        <v>1</v>
      </c>
      <c r="H729">
        <v>1</v>
      </c>
    </row>
    <row r="730" spans="1:8" x14ac:dyDescent="0.2">
      <c r="A730" t="s">
        <v>141</v>
      </c>
      <c r="B730" t="s">
        <v>141</v>
      </c>
      <c r="C730" t="s">
        <v>69</v>
      </c>
      <c r="D730" t="s">
        <v>2</v>
      </c>
      <c r="E730" t="s">
        <v>196</v>
      </c>
      <c r="F730">
        <f>IF(COUNTIF('Gr12'!A$2:A$91, C730) &gt; 0, 12, "")</f>
        <v>12</v>
      </c>
      <c r="G730" cm="1">
        <f t="array" ref="G730">_xlfn.IFS(D730="First Choice", 1, D730="Second Choice", 2, D730="Third Choice", 3)</f>
        <v>1</v>
      </c>
      <c r="H730">
        <v>1</v>
      </c>
    </row>
    <row r="731" spans="1:8" x14ac:dyDescent="0.2">
      <c r="A731" t="s">
        <v>185</v>
      </c>
      <c r="B731" t="s">
        <v>207</v>
      </c>
      <c r="C731" t="s">
        <v>69</v>
      </c>
      <c r="D731" t="s">
        <v>2</v>
      </c>
      <c r="E731" t="s">
        <v>180</v>
      </c>
      <c r="F731">
        <f>IF(COUNTIF('Gr12'!A$2:A$91, C731) &gt; 0, 12, "")</f>
        <v>12</v>
      </c>
      <c r="G731" cm="1">
        <f t="array" ref="G731">_xlfn.IFS(D731="First Choice", 1, D731="Second Choice", 2, D731="Third Choice", 3)</f>
        <v>1</v>
      </c>
      <c r="H731">
        <v>1</v>
      </c>
    </row>
    <row r="732" spans="1:8" x14ac:dyDescent="0.2">
      <c r="A732" t="s">
        <v>156</v>
      </c>
      <c r="B732" t="s">
        <v>156</v>
      </c>
      <c r="C732" t="s">
        <v>69</v>
      </c>
      <c r="D732" t="s">
        <v>2</v>
      </c>
      <c r="E732" t="s">
        <v>198</v>
      </c>
      <c r="F732">
        <f>IF(COUNTIF('Gr12'!A$2:A$91, C732) &gt; 0, 12, "")</f>
        <v>12</v>
      </c>
      <c r="G732" cm="1">
        <f t="array" ref="G732">_xlfn.IFS(D732="First Choice", 1, D732="Second Choice", 2, D732="Third Choice", 3)</f>
        <v>1</v>
      </c>
      <c r="H732">
        <v>1</v>
      </c>
    </row>
    <row r="733" spans="1:8" x14ac:dyDescent="0.2">
      <c r="A733" t="s">
        <v>157</v>
      </c>
      <c r="B733" t="s">
        <v>157</v>
      </c>
      <c r="C733" t="s">
        <v>69</v>
      </c>
      <c r="D733" t="s">
        <v>139</v>
      </c>
      <c r="E733" t="s">
        <v>198</v>
      </c>
      <c r="F733">
        <f>IF(COUNTIF('Gr12'!A$2:A$91, C733) &gt; 0, 12, "")</f>
        <v>12</v>
      </c>
      <c r="G733" cm="1">
        <f t="array" ref="G733">_xlfn.IFS(D733="First Choice", 1, D733="Second Choice", 2, D733="Third Choice", 3)</f>
        <v>3</v>
      </c>
      <c r="H733">
        <v>1</v>
      </c>
    </row>
    <row r="734" spans="1:8" x14ac:dyDescent="0.2">
      <c r="A734" t="s">
        <v>158</v>
      </c>
      <c r="B734" t="s">
        <v>158</v>
      </c>
      <c r="C734" t="s">
        <v>69</v>
      </c>
      <c r="D734" t="s">
        <v>138</v>
      </c>
      <c r="E734" t="s">
        <v>198</v>
      </c>
      <c r="F734">
        <f>IF(COUNTIF('Gr12'!A$2:A$91, C734) &gt; 0, 12, "")</f>
        <v>12</v>
      </c>
      <c r="G734" cm="1">
        <f t="array" ref="G734">_xlfn.IFS(D734="First Choice", 1, D734="Second Choice", 2, D734="Third Choice", 3)</f>
        <v>2</v>
      </c>
      <c r="H734">
        <v>1</v>
      </c>
    </row>
    <row r="735" spans="1:8" x14ac:dyDescent="0.2">
      <c r="A735" t="s">
        <v>160</v>
      </c>
      <c r="B735" t="s">
        <v>160</v>
      </c>
      <c r="C735" t="s">
        <v>69</v>
      </c>
      <c r="D735" t="s">
        <v>139</v>
      </c>
      <c r="E735" t="s">
        <v>198</v>
      </c>
      <c r="F735">
        <f>IF(COUNTIF('Gr12'!A$2:A$91, C735) &gt; 0, 12, "")</f>
        <v>12</v>
      </c>
      <c r="G735" cm="1">
        <f t="array" ref="G735">_xlfn.IFS(D735="First Choice", 1, D735="Second Choice", 2, D735="Third Choice", 3)</f>
        <v>3</v>
      </c>
      <c r="H735">
        <v>1</v>
      </c>
    </row>
    <row r="736" spans="1:8" x14ac:dyDescent="0.2">
      <c r="A736" t="s">
        <v>45</v>
      </c>
      <c r="B736" t="s">
        <v>45</v>
      </c>
      <c r="C736" t="s">
        <v>70</v>
      </c>
      <c r="D736" t="s">
        <v>2</v>
      </c>
      <c r="E736" t="s">
        <v>195</v>
      </c>
      <c r="F736">
        <f>IF(COUNTIF('Gr12'!A$2:A$91, C736) &gt; 0, 12, "")</f>
        <v>12</v>
      </c>
      <c r="G736" cm="1">
        <f t="array" ref="G736">_xlfn.IFS(D736="First Choice", 1, D736="Second Choice", 2, D736="Third Choice", 3)</f>
        <v>1</v>
      </c>
      <c r="H736">
        <v>1</v>
      </c>
    </row>
    <row r="737" spans="1:8" x14ac:dyDescent="0.2">
      <c r="A737" t="s">
        <v>76</v>
      </c>
      <c r="B737" t="s">
        <v>76</v>
      </c>
      <c r="C737" t="s">
        <v>70</v>
      </c>
      <c r="D737" t="s">
        <v>2</v>
      </c>
      <c r="E737" t="s">
        <v>195</v>
      </c>
      <c r="F737">
        <f>IF(COUNTIF('Gr12'!A$2:A$91, C737) &gt; 0, 12, "")</f>
        <v>12</v>
      </c>
      <c r="G737" cm="1">
        <f t="array" ref="G737">_xlfn.IFS(D737="First Choice", 1, D737="Second Choice", 2, D737="Third Choice", 3)</f>
        <v>1</v>
      </c>
      <c r="H737">
        <v>1</v>
      </c>
    </row>
    <row r="738" spans="1:8" x14ac:dyDescent="0.2">
      <c r="A738" t="s">
        <v>89</v>
      </c>
      <c r="B738" t="s">
        <v>89</v>
      </c>
      <c r="C738" t="s">
        <v>70</v>
      </c>
      <c r="D738" t="s">
        <v>2</v>
      </c>
      <c r="E738" t="s">
        <v>197</v>
      </c>
      <c r="F738">
        <f>IF(COUNTIF('Gr12'!A$2:A$91, C738) &gt; 0, 12, "")</f>
        <v>12</v>
      </c>
      <c r="G738" cm="1">
        <f t="array" ref="G738">_xlfn.IFS(D738="First Choice", 1, D738="Second Choice", 2, D738="Third Choice", 3)</f>
        <v>1</v>
      </c>
      <c r="H738">
        <v>1</v>
      </c>
    </row>
    <row r="739" spans="1:8" x14ac:dyDescent="0.2">
      <c r="A739" t="s">
        <v>156</v>
      </c>
      <c r="B739" t="s">
        <v>156</v>
      </c>
      <c r="C739" t="s">
        <v>70</v>
      </c>
      <c r="D739" t="s">
        <v>139</v>
      </c>
      <c r="E739" t="s">
        <v>198</v>
      </c>
      <c r="F739">
        <f>IF(COUNTIF('Gr12'!A$2:A$91, C739) &gt; 0, 12, "")</f>
        <v>12</v>
      </c>
      <c r="G739" cm="1">
        <f t="array" ref="G739">_xlfn.IFS(D739="First Choice", 1, D739="Second Choice", 2, D739="Third Choice", 3)</f>
        <v>3</v>
      </c>
      <c r="H739">
        <v>1</v>
      </c>
    </row>
    <row r="740" spans="1:8" x14ac:dyDescent="0.2">
      <c r="A740" t="s">
        <v>157</v>
      </c>
      <c r="B740" t="s">
        <v>157</v>
      </c>
      <c r="C740" t="s">
        <v>70</v>
      </c>
      <c r="D740" t="s">
        <v>138</v>
      </c>
      <c r="E740" t="s">
        <v>198</v>
      </c>
      <c r="F740">
        <f>IF(COUNTIF('Gr12'!A$2:A$91, C740) &gt; 0, 12, "")</f>
        <v>12</v>
      </c>
      <c r="G740" cm="1">
        <f t="array" ref="G740">_xlfn.IFS(D740="First Choice", 1, D740="Second Choice", 2, D740="Third Choice", 3)</f>
        <v>2</v>
      </c>
      <c r="H740">
        <v>1</v>
      </c>
    </row>
    <row r="741" spans="1:8" x14ac:dyDescent="0.2">
      <c r="A741" t="s">
        <v>158</v>
      </c>
      <c r="B741" t="s">
        <v>158</v>
      </c>
      <c r="C741" t="s">
        <v>70</v>
      </c>
      <c r="D741" t="s">
        <v>139</v>
      </c>
      <c r="E741" t="s">
        <v>198</v>
      </c>
      <c r="F741">
        <f>IF(COUNTIF('Gr12'!A$2:A$91, C741) &gt; 0, 12, "")</f>
        <v>12</v>
      </c>
      <c r="G741" cm="1">
        <f t="array" ref="G741">_xlfn.IFS(D741="First Choice", 1, D741="Second Choice", 2, D741="Third Choice", 3)</f>
        <v>3</v>
      </c>
      <c r="H741">
        <v>1</v>
      </c>
    </row>
    <row r="742" spans="1:8" x14ac:dyDescent="0.2">
      <c r="A742" t="s">
        <v>160</v>
      </c>
      <c r="B742" t="s">
        <v>160</v>
      </c>
      <c r="C742" t="s">
        <v>70</v>
      </c>
      <c r="D742" t="s">
        <v>2</v>
      </c>
      <c r="E742" t="s">
        <v>198</v>
      </c>
      <c r="F742">
        <f>IF(COUNTIF('Gr12'!A$2:A$91, C742) &gt; 0, 12, "")</f>
        <v>12</v>
      </c>
      <c r="G742" cm="1">
        <f t="array" ref="G742">_xlfn.IFS(D742="First Choice", 1, D742="Second Choice", 2, D742="Third Choice", 3)</f>
        <v>1</v>
      </c>
      <c r="H742">
        <v>1</v>
      </c>
    </row>
    <row r="743" spans="1:8" x14ac:dyDescent="0.2">
      <c r="A743" t="s">
        <v>165</v>
      </c>
      <c r="B743" t="s">
        <v>165</v>
      </c>
      <c r="C743" t="s">
        <v>70</v>
      </c>
      <c r="D743" t="s">
        <v>2</v>
      </c>
      <c r="E743" t="s">
        <v>196</v>
      </c>
      <c r="F743">
        <f>IF(COUNTIF('Gr12'!A$2:A$91, C743) &gt; 0, 12, "")</f>
        <v>12</v>
      </c>
      <c r="G743" cm="1">
        <f t="array" ref="G743">_xlfn.IFS(D743="First Choice", 1, D743="Second Choice", 2, D743="Third Choice", 3)</f>
        <v>1</v>
      </c>
      <c r="H743">
        <v>0.5</v>
      </c>
    </row>
    <row r="744" spans="1:8" x14ac:dyDescent="0.2">
      <c r="A744" t="s">
        <v>76</v>
      </c>
      <c r="B744" t="s">
        <v>76</v>
      </c>
      <c r="C744" t="s">
        <v>84</v>
      </c>
      <c r="D744" t="s">
        <v>2</v>
      </c>
      <c r="E744" t="s">
        <v>195</v>
      </c>
      <c r="F744">
        <f>IF(COUNTIF('Gr12'!A$2:A$91, C744) &gt; 0, 12, "")</f>
        <v>12</v>
      </c>
      <c r="G744" cm="1">
        <f t="array" ref="G744">_xlfn.IFS(D744="First Choice", 1, D744="Second Choice", 2, D744="Third Choice", 3)</f>
        <v>1</v>
      </c>
      <c r="H744">
        <v>1</v>
      </c>
    </row>
    <row r="745" spans="1:8" x14ac:dyDescent="0.2">
      <c r="A745" t="s">
        <v>94</v>
      </c>
      <c r="B745" t="s">
        <v>94</v>
      </c>
      <c r="C745" t="s">
        <v>84</v>
      </c>
      <c r="D745" t="s">
        <v>2</v>
      </c>
      <c r="E745" t="s">
        <v>197</v>
      </c>
      <c r="F745">
        <f>IF(COUNTIF('Gr12'!A$2:A$91, C745) &gt; 0, 12, "")</f>
        <v>12</v>
      </c>
      <c r="G745" cm="1">
        <f t="array" ref="G745">_xlfn.IFS(D745="First Choice", 1, D745="Second Choice", 2, D745="Third Choice", 3)</f>
        <v>1</v>
      </c>
      <c r="H745">
        <v>1</v>
      </c>
    </row>
    <row r="746" spans="1:8" x14ac:dyDescent="0.2">
      <c r="A746" t="s">
        <v>95</v>
      </c>
      <c r="B746" t="s">
        <v>95</v>
      </c>
      <c r="C746" t="s">
        <v>84</v>
      </c>
      <c r="D746" t="s">
        <v>2</v>
      </c>
      <c r="E746" t="s">
        <v>179</v>
      </c>
      <c r="F746">
        <f>IF(COUNTIF('Gr12'!A$2:A$91, C746) &gt; 0, 12, "")</f>
        <v>12</v>
      </c>
      <c r="G746" cm="1">
        <f t="array" ref="G746">_xlfn.IFS(D746="First Choice", 1, D746="Second Choice", 2, D746="Third Choice", 3)</f>
        <v>1</v>
      </c>
      <c r="H746">
        <v>1</v>
      </c>
    </row>
    <row r="747" spans="1:8" x14ac:dyDescent="0.2">
      <c r="A747" t="s">
        <v>143</v>
      </c>
      <c r="B747" t="s">
        <v>143</v>
      </c>
      <c r="C747" t="s">
        <v>84</v>
      </c>
      <c r="D747" t="s">
        <v>2</v>
      </c>
      <c r="E747" t="s">
        <v>196</v>
      </c>
      <c r="F747">
        <f>IF(COUNTIF('Gr12'!A$2:A$91, C747) &gt; 0, 12, "")</f>
        <v>12</v>
      </c>
      <c r="G747" cm="1">
        <f t="array" ref="G747">_xlfn.IFS(D747="First Choice", 1, D747="Second Choice", 2, D747="Third Choice", 3)</f>
        <v>1</v>
      </c>
      <c r="H747">
        <v>1</v>
      </c>
    </row>
    <row r="748" spans="1:8" x14ac:dyDescent="0.2">
      <c r="A748" t="s">
        <v>185</v>
      </c>
      <c r="B748" t="s">
        <v>207</v>
      </c>
      <c r="C748" t="s">
        <v>84</v>
      </c>
      <c r="D748" t="s">
        <v>2</v>
      </c>
      <c r="E748" t="s">
        <v>180</v>
      </c>
      <c r="F748">
        <f>IF(COUNTIF('Gr12'!A$2:A$91, C748) &gt; 0, 12, "")</f>
        <v>12</v>
      </c>
      <c r="G748" cm="1">
        <f t="array" ref="G748">_xlfn.IFS(D748="First Choice", 1, D748="Second Choice", 2, D748="Third Choice", 3)</f>
        <v>1</v>
      </c>
      <c r="H748">
        <v>1</v>
      </c>
    </row>
    <row r="749" spans="1:8" x14ac:dyDescent="0.2">
      <c r="A749" t="s">
        <v>156</v>
      </c>
      <c r="B749" t="s">
        <v>156</v>
      </c>
      <c r="C749" t="s">
        <v>84</v>
      </c>
      <c r="D749" t="s">
        <v>139</v>
      </c>
      <c r="E749" t="s">
        <v>198</v>
      </c>
      <c r="F749">
        <f>IF(COUNTIF('Gr12'!A$2:A$91, C749) &gt; 0, 12, "")</f>
        <v>12</v>
      </c>
      <c r="G749" cm="1">
        <f t="array" ref="G749">_xlfn.IFS(D749="First Choice", 1, D749="Second Choice", 2, D749="Third Choice", 3)</f>
        <v>3</v>
      </c>
      <c r="H749">
        <v>1</v>
      </c>
    </row>
    <row r="750" spans="1:8" x14ac:dyDescent="0.2">
      <c r="A750" t="s">
        <v>157</v>
      </c>
      <c r="B750" t="s">
        <v>157</v>
      </c>
      <c r="C750" t="s">
        <v>84</v>
      </c>
      <c r="D750" t="s">
        <v>139</v>
      </c>
      <c r="E750" t="s">
        <v>198</v>
      </c>
      <c r="F750">
        <f>IF(COUNTIF('Gr12'!A$2:A$91, C750) &gt; 0, 12, "")</f>
        <v>12</v>
      </c>
      <c r="G750" cm="1">
        <f t="array" ref="G750">_xlfn.IFS(D750="First Choice", 1, D750="Second Choice", 2, D750="Third Choice", 3)</f>
        <v>3</v>
      </c>
      <c r="H750">
        <v>1</v>
      </c>
    </row>
    <row r="751" spans="1:8" x14ac:dyDescent="0.2">
      <c r="A751" t="s">
        <v>158</v>
      </c>
      <c r="B751" t="s">
        <v>158</v>
      </c>
      <c r="C751" t="s">
        <v>84</v>
      </c>
      <c r="D751" t="s">
        <v>2</v>
      </c>
      <c r="E751" t="s">
        <v>198</v>
      </c>
      <c r="F751">
        <f>IF(COUNTIF('Gr12'!A$2:A$91, C751) &gt; 0, 12, "")</f>
        <v>12</v>
      </c>
      <c r="G751" cm="1">
        <f t="array" ref="G751">_xlfn.IFS(D751="First Choice", 1, D751="Second Choice", 2, D751="Third Choice", 3)</f>
        <v>1</v>
      </c>
      <c r="H751">
        <v>1</v>
      </c>
    </row>
    <row r="752" spans="1:8" x14ac:dyDescent="0.2">
      <c r="A752" t="s">
        <v>159</v>
      </c>
      <c r="B752" t="s">
        <v>159</v>
      </c>
      <c r="C752" t="s">
        <v>84</v>
      </c>
      <c r="D752" t="s">
        <v>138</v>
      </c>
      <c r="E752" t="s">
        <v>198</v>
      </c>
      <c r="F752">
        <f>IF(COUNTIF('Gr12'!A$2:A$91, C752) &gt; 0, 12, "")</f>
        <v>12</v>
      </c>
      <c r="G752" cm="1">
        <f t="array" ref="G752">_xlfn.IFS(D752="First Choice", 1, D752="Second Choice", 2, D752="Third Choice", 3)</f>
        <v>2</v>
      </c>
      <c r="H752">
        <v>1</v>
      </c>
    </row>
    <row r="753" spans="1:8" x14ac:dyDescent="0.2">
      <c r="A753" t="s">
        <v>45</v>
      </c>
      <c r="B753" t="s">
        <v>45</v>
      </c>
      <c r="C753" t="s">
        <v>71</v>
      </c>
      <c r="D753" t="s">
        <v>2</v>
      </c>
      <c r="E753" t="s">
        <v>195</v>
      </c>
      <c r="F753">
        <f>IF(COUNTIF('Gr12'!A$2:A$91, C753) &gt; 0, 12, "")</f>
        <v>12</v>
      </c>
      <c r="G753" cm="1">
        <f t="array" ref="G753">_xlfn.IFS(D753="First Choice", 1, D753="Second Choice", 2, D753="Third Choice", 3)</f>
        <v>1</v>
      </c>
      <c r="H753">
        <v>1</v>
      </c>
    </row>
    <row r="754" spans="1:8" x14ac:dyDescent="0.2">
      <c r="A754" t="s">
        <v>115</v>
      </c>
      <c r="B754" t="s">
        <v>115</v>
      </c>
      <c r="C754" t="s">
        <v>71</v>
      </c>
      <c r="D754" t="s">
        <v>2</v>
      </c>
      <c r="E754" t="s">
        <v>197</v>
      </c>
      <c r="F754">
        <f>IF(COUNTIF('Gr12'!A$2:A$91, C754) &gt; 0, 12, "")</f>
        <v>12</v>
      </c>
      <c r="G754" cm="1">
        <f t="array" ref="G754">_xlfn.IFS(D754="First Choice", 1, D754="Second Choice", 2, D754="Third Choice", 3)</f>
        <v>1</v>
      </c>
      <c r="H754">
        <v>1</v>
      </c>
    </row>
    <row r="755" spans="1:8" x14ac:dyDescent="0.2">
      <c r="A755" t="s">
        <v>143</v>
      </c>
      <c r="B755" t="s">
        <v>143</v>
      </c>
      <c r="C755" t="s">
        <v>71</v>
      </c>
      <c r="D755" t="s">
        <v>2</v>
      </c>
      <c r="E755" t="s">
        <v>196</v>
      </c>
      <c r="F755">
        <f>IF(COUNTIF('Gr12'!A$2:A$91, C755) &gt; 0, 12, "")</f>
        <v>12</v>
      </c>
      <c r="G755" cm="1">
        <f t="array" ref="G755">_xlfn.IFS(D755="First Choice", 1, D755="Second Choice", 2, D755="Third Choice", 3)</f>
        <v>1</v>
      </c>
      <c r="H755">
        <v>1</v>
      </c>
    </row>
    <row r="756" spans="1:8" x14ac:dyDescent="0.2">
      <c r="A756" t="s">
        <v>156</v>
      </c>
      <c r="B756" t="s">
        <v>156</v>
      </c>
      <c r="C756" t="s">
        <v>71</v>
      </c>
      <c r="D756" t="s">
        <v>2</v>
      </c>
      <c r="E756" t="s">
        <v>198</v>
      </c>
      <c r="F756">
        <f>IF(COUNTIF('Gr12'!A$2:A$91, C756) &gt; 0, 12, "")</f>
        <v>12</v>
      </c>
      <c r="G756" cm="1">
        <f t="array" ref="G756">_xlfn.IFS(D756="First Choice", 1, D756="Second Choice", 2, D756="Third Choice", 3)</f>
        <v>1</v>
      </c>
      <c r="H756">
        <v>1</v>
      </c>
    </row>
    <row r="757" spans="1:8" x14ac:dyDescent="0.2">
      <c r="A757" t="s">
        <v>157</v>
      </c>
      <c r="B757" t="s">
        <v>157</v>
      </c>
      <c r="C757" t="s">
        <v>71</v>
      </c>
      <c r="D757" t="s">
        <v>139</v>
      </c>
      <c r="E757" t="s">
        <v>198</v>
      </c>
      <c r="F757">
        <f>IF(COUNTIF('Gr12'!A$2:A$91, C757) &gt; 0, 12, "")</f>
        <v>12</v>
      </c>
      <c r="G757" cm="1">
        <f t="array" ref="G757">_xlfn.IFS(D757="First Choice", 1, D757="Second Choice", 2, D757="Third Choice", 3)</f>
        <v>3</v>
      </c>
      <c r="H757">
        <v>1</v>
      </c>
    </row>
    <row r="758" spans="1:8" x14ac:dyDescent="0.2">
      <c r="A758" t="s">
        <v>158</v>
      </c>
      <c r="B758" t="s">
        <v>158</v>
      </c>
      <c r="C758" t="s">
        <v>71</v>
      </c>
      <c r="D758" t="s">
        <v>138</v>
      </c>
      <c r="E758" t="s">
        <v>198</v>
      </c>
      <c r="F758">
        <f>IF(COUNTIF('Gr12'!A$2:A$91, C758) &gt; 0, 12, "")</f>
        <v>12</v>
      </c>
      <c r="G758" cm="1">
        <f t="array" ref="G758">_xlfn.IFS(D758="First Choice", 1, D758="Second Choice", 2, D758="Third Choice", 3)</f>
        <v>2</v>
      </c>
      <c r="H758">
        <v>1</v>
      </c>
    </row>
    <row r="759" spans="1:8" x14ac:dyDescent="0.2">
      <c r="A759" t="s">
        <v>159</v>
      </c>
      <c r="B759" t="s">
        <v>159</v>
      </c>
      <c r="C759" t="s">
        <v>71</v>
      </c>
      <c r="D759" t="s">
        <v>139</v>
      </c>
      <c r="E759" t="s">
        <v>198</v>
      </c>
      <c r="F759">
        <f>IF(COUNTIF('Gr12'!A$2:A$91, C759) &gt; 0, 12, "")</f>
        <v>12</v>
      </c>
      <c r="G759" cm="1">
        <f t="array" ref="G759">_xlfn.IFS(D759="First Choice", 1, D759="Second Choice", 2, D759="Third Choice", 3)</f>
        <v>3</v>
      </c>
      <c r="H759">
        <v>1</v>
      </c>
    </row>
    <row r="760" spans="1:8" x14ac:dyDescent="0.2">
      <c r="A760" s="2" t="s">
        <v>184</v>
      </c>
      <c r="B760" t="s">
        <v>205</v>
      </c>
      <c r="C760" t="s">
        <v>71</v>
      </c>
      <c r="D760" t="s">
        <v>2</v>
      </c>
      <c r="E760" t="s">
        <v>180</v>
      </c>
      <c r="F760">
        <f>IF(COUNTIF('Gr12'!A$2:A$91, C760) &gt; 0, 12, "")</f>
        <v>12</v>
      </c>
      <c r="G760" cm="1">
        <f t="array" ref="G760">_xlfn.IFS(D760="First Choice", 1, D760="Second Choice", 2, D760="Third Choice", 3)</f>
        <v>1</v>
      </c>
      <c r="H760">
        <v>1</v>
      </c>
    </row>
    <row r="761" spans="1:8" x14ac:dyDescent="0.2">
      <c r="A761" t="s">
        <v>175</v>
      </c>
      <c r="B761" t="s">
        <v>175</v>
      </c>
      <c r="C761" t="s">
        <v>71</v>
      </c>
      <c r="D761" t="s">
        <v>2</v>
      </c>
      <c r="E761" t="s">
        <v>181</v>
      </c>
      <c r="F761">
        <f>IF(COUNTIF('Gr12'!A$2:A$91, C761) &gt; 0, 12, "")</f>
        <v>12</v>
      </c>
      <c r="G761" cm="1">
        <f t="array" ref="G761">_xlfn.IFS(D761="First Choice", 1, D761="Second Choice", 2, D761="Third Choice", 3)</f>
        <v>1</v>
      </c>
      <c r="H761">
        <v>0.5</v>
      </c>
    </row>
    <row r="762" spans="1:8" x14ac:dyDescent="0.2">
      <c r="A762" t="s">
        <v>176</v>
      </c>
      <c r="B762" t="s">
        <v>176</v>
      </c>
      <c r="C762" t="s">
        <v>71</v>
      </c>
      <c r="D762" t="s">
        <v>2</v>
      </c>
      <c r="E762" t="s">
        <v>181</v>
      </c>
      <c r="F762">
        <f>IF(COUNTIF('Gr12'!A$2:A$91, C762) &gt; 0, 12, "")</f>
        <v>12</v>
      </c>
      <c r="G762" cm="1">
        <f t="array" ref="G762">_xlfn.IFS(D762="First Choice", 1, D762="Second Choice", 2, D762="Third Choice", 3)</f>
        <v>1</v>
      </c>
      <c r="H762">
        <v>0.5</v>
      </c>
    </row>
    <row r="763" spans="1:8" x14ac:dyDescent="0.2">
      <c r="A763" t="s">
        <v>0</v>
      </c>
      <c r="B763" t="s">
        <v>0</v>
      </c>
      <c r="C763" t="s">
        <v>36</v>
      </c>
      <c r="D763" t="s">
        <v>2</v>
      </c>
      <c r="E763" t="s">
        <v>195</v>
      </c>
      <c r="F763">
        <f>IF(COUNTIF('Gr12'!A$2:A$91, C763) &gt; 0, 12, "")</f>
        <v>12</v>
      </c>
      <c r="G763" cm="1">
        <f t="array" ref="G763">_xlfn.IFS(D763="First Choice", 1, D763="Second Choice", 2, D763="Third Choice", 3)</f>
        <v>1</v>
      </c>
      <c r="H763">
        <v>1</v>
      </c>
    </row>
    <row r="764" spans="1:8" x14ac:dyDescent="0.2">
      <c r="A764" t="s">
        <v>94</v>
      </c>
      <c r="B764" t="s">
        <v>94</v>
      </c>
      <c r="C764" t="s">
        <v>36</v>
      </c>
      <c r="D764" t="s">
        <v>2</v>
      </c>
      <c r="E764" t="s">
        <v>197</v>
      </c>
      <c r="F764">
        <f>IF(COUNTIF('Gr12'!A$2:A$91, C764) &gt; 0, 12, "")</f>
        <v>12</v>
      </c>
      <c r="G764" cm="1">
        <f t="array" ref="G764">_xlfn.IFS(D764="First Choice", 1, D764="Second Choice", 2, D764="Third Choice", 3)</f>
        <v>1</v>
      </c>
      <c r="H764">
        <v>1</v>
      </c>
    </row>
    <row r="765" spans="1:8" x14ac:dyDescent="0.2">
      <c r="A765" t="s">
        <v>117</v>
      </c>
      <c r="B765" t="s">
        <v>117</v>
      </c>
      <c r="C765" t="s">
        <v>36</v>
      </c>
      <c r="D765" t="s">
        <v>2</v>
      </c>
      <c r="E765" t="s">
        <v>197</v>
      </c>
      <c r="F765">
        <f>IF(COUNTIF('Gr12'!A$2:A$91, C765) &gt; 0, 12, "")</f>
        <v>12</v>
      </c>
      <c r="G765" cm="1">
        <f t="array" ref="G765">_xlfn.IFS(D765="First Choice", 1, D765="Second Choice", 2, D765="Third Choice", 3)</f>
        <v>1</v>
      </c>
      <c r="H765">
        <v>1</v>
      </c>
    </row>
    <row r="766" spans="1:8" x14ac:dyDescent="0.2">
      <c r="A766" t="s">
        <v>141</v>
      </c>
      <c r="B766" t="s">
        <v>141</v>
      </c>
      <c r="C766" t="s">
        <v>36</v>
      </c>
      <c r="D766" t="s">
        <v>2</v>
      </c>
      <c r="E766" t="s">
        <v>196</v>
      </c>
      <c r="F766">
        <f>IF(COUNTIF('Gr12'!A$2:A$91, C766) &gt; 0, 12, "")</f>
        <v>12</v>
      </c>
      <c r="G766" cm="1">
        <f t="array" ref="G766">_xlfn.IFS(D766="First Choice", 1, D766="Second Choice", 2, D766="Third Choice", 3)</f>
        <v>1</v>
      </c>
      <c r="H766">
        <v>1</v>
      </c>
    </row>
    <row r="767" spans="1:8" x14ac:dyDescent="0.2">
      <c r="A767" t="s">
        <v>156</v>
      </c>
      <c r="B767" t="s">
        <v>156</v>
      </c>
      <c r="C767" t="s">
        <v>36</v>
      </c>
      <c r="D767" t="s">
        <v>2</v>
      </c>
      <c r="E767" t="s">
        <v>198</v>
      </c>
      <c r="F767">
        <f>IF(COUNTIF('Gr12'!A$2:A$91, C767) &gt; 0, 12, "")</f>
        <v>12</v>
      </c>
      <c r="G767" cm="1">
        <f t="array" ref="G767">_xlfn.IFS(D767="First Choice", 1, D767="Second Choice", 2, D767="Third Choice", 3)</f>
        <v>1</v>
      </c>
      <c r="H767">
        <v>1</v>
      </c>
    </row>
    <row r="768" spans="1:8" x14ac:dyDescent="0.2">
      <c r="A768" t="s">
        <v>158</v>
      </c>
      <c r="B768" t="s">
        <v>158</v>
      </c>
      <c r="C768" t="s">
        <v>36</v>
      </c>
      <c r="D768" t="s">
        <v>139</v>
      </c>
      <c r="E768" t="s">
        <v>198</v>
      </c>
      <c r="F768">
        <f>IF(COUNTIF('Gr12'!A$2:A$91, C768) &gt; 0, 12, "")</f>
        <v>12</v>
      </c>
      <c r="G768" cm="1">
        <f t="array" ref="G768">_xlfn.IFS(D768="First Choice", 1, D768="Second Choice", 2, D768="Third Choice", 3)</f>
        <v>3</v>
      </c>
      <c r="H768">
        <v>1</v>
      </c>
    </row>
    <row r="769" spans="1:8" x14ac:dyDescent="0.2">
      <c r="A769" t="s">
        <v>159</v>
      </c>
      <c r="B769" t="s">
        <v>159</v>
      </c>
      <c r="C769" t="s">
        <v>36</v>
      </c>
      <c r="D769" t="s">
        <v>138</v>
      </c>
      <c r="E769" t="s">
        <v>198</v>
      </c>
      <c r="F769">
        <f>IF(COUNTIF('Gr12'!A$2:A$91, C769) &gt; 0, 12, "")</f>
        <v>12</v>
      </c>
      <c r="G769" cm="1">
        <f t="array" ref="G769">_xlfn.IFS(D769="First Choice", 1, D769="Second Choice", 2, D769="Third Choice", 3)</f>
        <v>2</v>
      </c>
      <c r="H769">
        <v>1</v>
      </c>
    </row>
    <row r="770" spans="1:8" x14ac:dyDescent="0.2">
      <c r="A770" t="s">
        <v>160</v>
      </c>
      <c r="B770" t="s">
        <v>160</v>
      </c>
      <c r="C770" t="s">
        <v>36</v>
      </c>
      <c r="D770" t="s">
        <v>139</v>
      </c>
      <c r="E770" t="s">
        <v>198</v>
      </c>
      <c r="F770">
        <f>IF(COUNTIF('Gr12'!A$2:A$91, C770) &gt; 0, 12, "")</f>
        <v>12</v>
      </c>
      <c r="G770" cm="1">
        <f t="array" ref="G770">_xlfn.IFS(D770="First Choice", 1, D770="Second Choice", 2, D770="Third Choice", 3)</f>
        <v>3</v>
      </c>
      <c r="H770">
        <v>1</v>
      </c>
    </row>
    <row r="771" spans="1:8" x14ac:dyDescent="0.2">
      <c r="A771" t="s">
        <v>173</v>
      </c>
      <c r="B771" t="s">
        <v>203</v>
      </c>
      <c r="C771" t="s">
        <v>36</v>
      </c>
      <c r="D771" t="s">
        <v>2</v>
      </c>
      <c r="E771" t="s">
        <v>180</v>
      </c>
      <c r="F771">
        <f>IF(COUNTIF('Gr12'!A$2:A$91, C771) &gt; 0, 12, "")</f>
        <v>12</v>
      </c>
      <c r="G771" cm="1">
        <f t="array" ref="G771">_xlfn.IFS(D771="First Choice", 1, D771="Second Choice", 2, D771="Third Choice", 3)</f>
        <v>1</v>
      </c>
      <c r="H771">
        <v>1</v>
      </c>
    </row>
    <row r="772" spans="1:8" x14ac:dyDescent="0.2">
      <c r="A772" t="s">
        <v>175</v>
      </c>
      <c r="B772" t="s">
        <v>175</v>
      </c>
      <c r="C772" t="s">
        <v>36</v>
      </c>
      <c r="D772" t="s">
        <v>2</v>
      </c>
      <c r="E772" t="s">
        <v>181</v>
      </c>
      <c r="F772">
        <f>IF(COUNTIF('Gr12'!A$2:A$91, C772) &gt; 0, 12, "")</f>
        <v>12</v>
      </c>
      <c r="G772" cm="1">
        <f t="array" ref="G772">_xlfn.IFS(D772="First Choice", 1, D772="Second Choice", 2, D772="Third Choice", 3)</f>
        <v>1</v>
      </c>
      <c r="H772">
        <v>0.5</v>
      </c>
    </row>
    <row r="773" spans="1:8" x14ac:dyDescent="0.2">
      <c r="A773" t="s">
        <v>176</v>
      </c>
      <c r="B773" t="s">
        <v>176</v>
      </c>
      <c r="C773" t="s">
        <v>36</v>
      </c>
      <c r="D773" t="s">
        <v>2</v>
      </c>
      <c r="E773" t="s">
        <v>181</v>
      </c>
      <c r="F773">
        <f>IF(COUNTIF('Gr12'!A$2:A$91, C773) &gt; 0, 12, "")</f>
        <v>12</v>
      </c>
      <c r="G773" cm="1">
        <f t="array" ref="G773">_xlfn.IFS(D773="First Choice", 1, D773="Second Choice", 2, D773="Third Choice", 3)</f>
        <v>1</v>
      </c>
      <c r="H773">
        <v>0.5</v>
      </c>
    </row>
    <row r="774" spans="1:8" x14ac:dyDescent="0.2">
      <c r="A774" t="s">
        <v>45</v>
      </c>
      <c r="B774" t="s">
        <v>45</v>
      </c>
      <c r="C774" t="s">
        <v>72</v>
      </c>
      <c r="D774" t="s">
        <v>2</v>
      </c>
      <c r="E774" t="s">
        <v>195</v>
      </c>
      <c r="F774">
        <f>IF(COUNTIF('Gr12'!A$2:A$91, C774) &gt; 0, 12, "")</f>
        <v>12</v>
      </c>
      <c r="G774" cm="1">
        <f t="array" ref="G774">_xlfn.IFS(D774="First Choice", 1, D774="Second Choice", 2, D774="Third Choice", 3)</f>
        <v>1</v>
      </c>
      <c r="H774">
        <v>1</v>
      </c>
    </row>
    <row r="775" spans="1:8" x14ac:dyDescent="0.2">
      <c r="A775" t="s">
        <v>94</v>
      </c>
      <c r="B775" t="s">
        <v>94</v>
      </c>
      <c r="C775" t="s">
        <v>72</v>
      </c>
      <c r="D775" t="s">
        <v>2</v>
      </c>
      <c r="E775" t="s">
        <v>197</v>
      </c>
      <c r="F775">
        <f>IF(COUNTIF('Gr12'!A$2:A$91, C775) &gt; 0, 12, "")</f>
        <v>12</v>
      </c>
      <c r="G775" cm="1">
        <f t="array" ref="G775">_xlfn.IFS(D775="First Choice", 1, D775="Second Choice", 2, D775="Third Choice", 3)</f>
        <v>1</v>
      </c>
      <c r="H775">
        <v>1</v>
      </c>
    </row>
    <row r="776" spans="1:8" x14ac:dyDescent="0.2">
      <c r="A776" t="s">
        <v>142</v>
      </c>
      <c r="B776" t="s">
        <v>142</v>
      </c>
      <c r="C776" t="s">
        <v>72</v>
      </c>
      <c r="D776" t="s">
        <v>2</v>
      </c>
      <c r="E776" t="s">
        <v>196</v>
      </c>
      <c r="F776">
        <f>IF(COUNTIF('Gr12'!A$2:A$91, C776) &gt; 0, 12, "")</f>
        <v>12</v>
      </c>
      <c r="G776" cm="1">
        <f t="array" ref="G776">_xlfn.IFS(D776="First Choice", 1, D776="Second Choice", 2, D776="Third Choice", 3)</f>
        <v>1</v>
      </c>
      <c r="H776">
        <v>1</v>
      </c>
    </row>
    <row r="777" spans="1:8" x14ac:dyDescent="0.2">
      <c r="A777" t="s">
        <v>156</v>
      </c>
      <c r="B777" t="s">
        <v>156</v>
      </c>
      <c r="C777" t="s">
        <v>72</v>
      </c>
      <c r="D777" t="s">
        <v>139</v>
      </c>
      <c r="E777" t="s">
        <v>198</v>
      </c>
      <c r="F777">
        <f>IF(COUNTIF('Gr12'!A$2:A$91, C777) &gt; 0, 12, "")</f>
        <v>12</v>
      </c>
      <c r="G777" cm="1">
        <f t="array" ref="G777">_xlfn.IFS(D777="First Choice", 1, D777="Second Choice", 2, D777="Third Choice", 3)</f>
        <v>3</v>
      </c>
      <c r="H777">
        <v>1</v>
      </c>
    </row>
    <row r="778" spans="1:8" x14ac:dyDescent="0.2">
      <c r="A778" t="s">
        <v>158</v>
      </c>
      <c r="B778" t="s">
        <v>158</v>
      </c>
      <c r="C778" t="s">
        <v>72</v>
      </c>
      <c r="D778" t="s">
        <v>138</v>
      </c>
      <c r="E778" t="s">
        <v>198</v>
      </c>
      <c r="F778">
        <f>IF(COUNTIF('Gr12'!A$2:A$91, C778) &gt; 0, 12, "")</f>
        <v>12</v>
      </c>
      <c r="G778" cm="1">
        <f t="array" ref="G778">_xlfn.IFS(D778="First Choice", 1, D778="Second Choice", 2, D778="Third Choice", 3)</f>
        <v>2</v>
      </c>
      <c r="H778">
        <v>1</v>
      </c>
    </row>
    <row r="779" spans="1:8" x14ac:dyDescent="0.2">
      <c r="A779" t="s">
        <v>159</v>
      </c>
      <c r="B779" t="s">
        <v>159</v>
      </c>
      <c r="C779" t="s">
        <v>72</v>
      </c>
      <c r="D779" t="s">
        <v>139</v>
      </c>
      <c r="E779" t="s">
        <v>198</v>
      </c>
      <c r="F779">
        <f>IF(COUNTIF('Gr12'!A$2:A$91, C779) &gt; 0, 12, "")</f>
        <v>12</v>
      </c>
      <c r="G779" cm="1">
        <f t="array" ref="G779">_xlfn.IFS(D779="First Choice", 1, D779="Second Choice", 2, D779="Third Choice", 3)</f>
        <v>3</v>
      </c>
      <c r="H779">
        <v>1</v>
      </c>
    </row>
    <row r="780" spans="1:8" x14ac:dyDescent="0.2">
      <c r="A780" t="s">
        <v>160</v>
      </c>
      <c r="B780" t="s">
        <v>160</v>
      </c>
      <c r="C780" t="s">
        <v>72</v>
      </c>
      <c r="D780" t="s">
        <v>2</v>
      </c>
      <c r="E780" t="s">
        <v>198</v>
      </c>
      <c r="F780">
        <f>IF(COUNTIF('Gr12'!A$2:A$91, C780) &gt; 0, 12, "")</f>
        <v>12</v>
      </c>
      <c r="G780" cm="1">
        <f t="array" ref="G780">_xlfn.IFS(D780="First Choice", 1, D780="Second Choice", 2, D780="Third Choice", 3)</f>
        <v>1</v>
      </c>
      <c r="H780">
        <v>1</v>
      </c>
    </row>
    <row r="781" spans="1:8" x14ac:dyDescent="0.2">
      <c r="A781" t="s">
        <v>173</v>
      </c>
      <c r="B781" s="2" t="s">
        <v>203</v>
      </c>
      <c r="C781" t="s">
        <v>72</v>
      </c>
      <c r="D781" t="s">
        <v>2</v>
      </c>
      <c r="E781" t="s">
        <v>180</v>
      </c>
      <c r="F781">
        <f>IF(COUNTIF('Gr12'!A$2:A$91, C781) &gt; 0, 12, "")</f>
        <v>12</v>
      </c>
      <c r="G781" cm="1">
        <f t="array" ref="G781">_xlfn.IFS(D781="First Choice", 1, D781="Second Choice", 2, D781="Third Choice", 3)</f>
        <v>1</v>
      </c>
      <c r="H781">
        <v>1</v>
      </c>
    </row>
    <row r="782" spans="1:8" x14ac:dyDescent="0.2">
      <c r="A782" t="s">
        <v>177</v>
      </c>
      <c r="B782" t="s">
        <v>177</v>
      </c>
      <c r="C782" t="s">
        <v>72</v>
      </c>
      <c r="D782" t="s">
        <v>2</v>
      </c>
      <c r="E782" t="s">
        <v>181</v>
      </c>
      <c r="F782">
        <f>IF(COUNTIF('Gr12'!A$2:A$91, C782) &gt; 0, 12, "")</f>
        <v>12</v>
      </c>
      <c r="G782" cm="1">
        <f t="array" ref="G782">_xlfn.IFS(D782="First Choice", 1, D782="Second Choice", 2, D782="Third Choice", 3)</f>
        <v>1</v>
      </c>
      <c r="H782">
        <v>0.5</v>
      </c>
    </row>
    <row r="783" spans="1:8" x14ac:dyDescent="0.2">
      <c r="A783" t="s">
        <v>0</v>
      </c>
      <c r="B783" t="s">
        <v>0</v>
      </c>
      <c r="C783" t="s">
        <v>37</v>
      </c>
      <c r="D783" t="s">
        <v>2</v>
      </c>
      <c r="E783" t="s">
        <v>195</v>
      </c>
      <c r="F783">
        <f>IF(COUNTIF('Gr12'!A$2:A$91, C783) &gt; 0, 12, "")</f>
        <v>12</v>
      </c>
      <c r="G783" cm="1">
        <f t="array" ref="G783">_xlfn.IFS(D783="First Choice", 1, D783="Second Choice", 2, D783="Third Choice", 3)</f>
        <v>1</v>
      </c>
      <c r="H783">
        <v>1</v>
      </c>
    </row>
    <row r="784" spans="1:8" x14ac:dyDescent="0.2">
      <c r="A784" t="s">
        <v>107</v>
      </c>
      <c r="B784" t="s">
        <v>200</v>
      </c>
      <c r="C784" t="s">
        <v>37</v>
      </c>
      <c r="D784" t="s">
        <v>2</v>
      </c>
      <c r="E784" t="s">
        <v>180</v>
      </c>
      <c r="F784">
        <f>IF(COUNTIF('Gr12'!A$2:A$91, C784) &gt; 0, 12, "")</f>
        <v>12</v>
      </c>
      <c r="G784" cm="1">
        <f t="array" ref="G784">_xlfn.IFS(D784="First Choice", 1, D784="Second Choice", 2, D784="Third Choice", 3)</f>
        <v>1</v>
      </c>
      <c r="H784">
        <v>1</v>
      </c>
    </row>
    <row r="785" spans="1:8" x14ac:dyDescent="0.2">
      <c r="A785" t="s">
        <v>115</v>
      </c>
      <c r="B785" t="s">
        <v>115</v>
      </c>
      <c r="C785" t="s">
        <v>37</v>
      </c>
      <c r="D785" t="s">
        <v>2</v>
      </c>
      <c r="E785" t="s">
        <v>197</v>
      </c>
      <c r="F785">
        <f>IF(COUNTIF('Gr12'!A$2:A$91, C785) &gt; 0, 12, "")</f>
        <v>12</v>
      </c>
      <c r="G785" cm="1">
        <f t="array" ref="G785">_xlfn.IFS(D785="First Choice", 1, D785="Second Choice", 2, D785="Third Choice", 3)</f>
        <v>1</v>
      </c>
      <c r="H785">
        <v>1</v>
      </c>
    </row>
    <row r="786" spans="1:8" x14ac:dyDescent="0.2">
      <c r="A786" t="s">
        <v>156</v>
      </c>
      <c r="B786" t="s">
        <v>156</v>
      </c>
      <c r="C786" t="s">
        <v>37</v>
      </c>
      <c r="D786" t="s">
        <v>139</v>
      </c>
      <c r="E786" t="s">
        <v>198</v>
      </c>
      <c r="F786">
        <f>IF(COUNTIF('Gr12'!A$2:A$91, C786) &gt; 0, 12, "")</f>
        <v>12</v>
      </c>
      <c r="G786" cm="1">
        <f t="array" ref="G786">_xlfn.IFS(D786="First Choice", 1, D786="Second Choice", 2, D786="Third Choice", 3)</f>
        <v>3</v>
      </c>
      <c r="H786">
        <v>1</v>
      </c>
    </row>
    <row r="787" spans="1:8" x14ac:dyDescent="0.2">
      <c r="A787" t="s">
        <v>158</v>
      </c>
      <c r="B787" t="s">
        <v>158</v>
      </c>
      <c r="C787" t="s">
        <v>37</v>
      </c>
      <c r="D787" t="s">
        <v>2</v>
      </c>
      <c r="E787" t="s">
        <v>198</v>
      </c>
      <c r="F787">
        <f>IF(COUNTIF('Gr12'!A$2:A$91, C787) &gt; 0, 12, "")</f>
        <v>12</v>
      </c>
      <c r="G787" cm="1">
        <f t="array" ref="G787">_xlfn.IFS(D787="First Choice", 1, D787="Second Choice", 2, D787="Third Choice", 3)</f>
        <v>1</v>
      </c>
      <c r="H787">
        <v>1</v>
      </c>
    </row>
    <row r="788" spans="1:8" x14ac:dyDescent="0.2">
      <c r="A788" t="s">
        <v>159</v>
      </c>
      <c r="B788" t="s">
        <v>159</v>
      </c>
      <c r="C788" t="s">
        <v>37</v>
      </c>
      <c r="D788" t="s">
        <v>138</v>
      </c>
      <c r="E788" t="s">
        <v>198</v>
      </c>
      <c r="F788">
        <f>IF(COUNTIF('Gr12'!A$2:A$91, C788) &gt; 0, 12, "")</f>
        <v>12</v>
      </c>
      <c r="G788" cm="1">
        <f t="array" ref="G788">_xlfn.IFS(D788="First Choice", 1, D788="Second Choice", 2, D788="Third Choice", 3)</f>
        <v>2</v>
      </c>
      <c r="H788">
        <v>1</v>
      </c>
    </row>
    <row r="789" spans="1:8" x14ac:dyDescent="0.2">
      <c r="A789" t="s">
        <v>160</v>
      </c>
      <c r="B789" t="s">
        <v>160</v>
      </c>
      <c r="C789" t="s">
        <v>37</v>
      </c>
      <c r="D789" t="s">
        <v>139</v>
      </c>
      <c r="E789" t="s">
        <v>198</v>
      </c>
      <c r="F789">
        <f>IF(COUNTIF('Gr12'!A$2:A$91, C789) &gt; 0, 12, "")</f>
        <v>12</v>
      </c>
      <c r="G789" cm="1">
        <f t="array" ref="G789">_xlfn.IFS(D789="First Choice", 1, D789="Second Choice", 2, D789="Third Choice", 3)</f>
        <v>3</v>
      </c>
      <c r="H789">
        <v>1</v>
      </c>
    </row>
    <row r="790" spans="1:8" x14ac:dyDescent="0.2">
      <c r="A790" t="s">
        <v>174</v>
      </c>
      <c r="B790" t="s">
        <v>174</v>
      </c>
      <c r="C790" t="s">
        <v>37</v>
      </c>
      <c r="D790" t="s">
        <v>2</v>
      </c>
      <c r="E790" t="s">
        <v>196</v>
      </c>
      <c r="F790">
        <f>IF(COUNTIF('Gr12'!A$2:A$91, C790) &gt; 0, 12, "")</f>
        <v>12</v>
      </c>
      <c r="G790" cm="1">
        <f t="array" ref="G790">_xlfn.IFS(D790="First Choice", 1, D790="Second Choice", 2, D790="Third Choice", 3)</f>
        <v>1</v>
      </c>
      <c r="H790">
        <v>1</v>
      </c>
    </row>
    <row r="791" spans="1:8" x14ac:dyDescent="0.2">
      <c r="A791" t="s">
        <v>110</v>
      </c>
      <c r="B791" t="s">
        <v>110</v>
      </c>
      <c r="C791" t="s">
        <v>73</v>
      </c>
      <c r="D791" t="s">
        <v>2</v>
      </c>
      <c r="E791" t="s">
        <v>195</v>
      </c>
      <c r="F791">
        <f>IF(COUNTIF('Gr12'!A$2:A$91, C791) &gt; 0, 12, "")</f>
        <v>12</v>
      </c>
      <c r="G791" cm="1">
        <f t="array" ref="G791">_xlfn.IFS(D791="First Choice", 1, D791="Second Choice", 2, D791="Third Choice", 3)</f>
        <v>1</v>
      </c>
      <c r="H791">
        <v>1</v>
      </c>
    </row>
    <row r="792" spans="1:8" x14ac:dyDescent="0.2">
      <c r="A792" t="s">
        <v>45</v>
      </c>
      <c r="B792" t="s">
        <v>45</v>
      </c>
      <c r="C792" t="s">
        <v>73</v>
      </c>
      <c r="D792" t="s">
        <v>2</v>
      </c>
      <c r="E792" t="s">
        <v>195</v>
      </c>
      <c r="F792">
        <f>IF(COUNTIF('Gr12'!A$2:A$91, C792) &gt; 0, 12, "")</f>
        <v>12</v>
      </c>
      <c r="G792" cm="1">
        <f t="array" ref="G792">_xlfn.IFS(D792="First Choice", 1, D792="Second Choice", 2, D792="Third Choice", 3)</f>
        <v>1</v>
      </c>
      <c r="H792">
        <v>1</v>
      </c>
    </row>
    <row r="793" spans="1:8" x14ac:dyDescent="0.2">
      <c r="A793" t="s">
        <v>115</v>
      </c>
      <c r="B793" t="s">
        <v>115</v>
      </c>
      <c r="C793" t="s">
        <v>73</v>
      </c>
      <c r="D793" t="s">
        <v>2</v>
      </c>
      <c r="E793" t="s">
        <v>197</v>
      </c>
      <c r="F793">
        <f>IF(COUNTIF('Gr12'!A$2:A$91, C793) &gt; 0, 12, "")</f>
        <v>12</v>
      </c>
      <c r="G793" cm="1">
        <f t="array" ref="G793">_xlfn.IFS(D793="First Choice", 1, D793="Second Choice", 2, D793="Third Choice", 3)</f>
        <v>1</v>
      </c>
      <c r="H793">
        <v>1</v>
      </c>
    </row>
    <row r="794" spans="1:8" x14ac:dyDescent="0.2">
      <c r="A794" t="s">
        <v>157</v>
      </c>
      <c r="B794" t="s">
        <v>157</v>
      </c>
      <c r="C794" t="s">
        <v>73</v>
      </c>
      <c r="D794" t="s">
        <v>139</v>
      </c>
      <c r="E794" t="s">
        <v>198</v>
      </c>
      <c r="F794">
        <f>IF(COUNTIF('Gr12'!A$2:A$91, C794) &gt; 0, 12, "")</f>
        <v>12</v>
      </c>
      <c r="G794" cm="1">
        <f t="array" ref="G794">_xlfn.IFS(D794="First Choice", 1, D794="Second Choice", 2, D794="Third Choice", 3)</f>
        <v>3</v>
      </c>
      <c r="H794">
        <v>1</v>
      </c>
    </row>
    <row r="795" spans="1:8" x14ac:dyDescent="0.2">
      <c r="A795" t="s">
        <v>158</v>
      </c>
      <c r="B795" t="s">
        <v>158</v>
      </c>
      <c r="C795" t="s">
        <v>73</v>
      </c>
      <c r="D795" t="s">
        <v>2</v>
      </c>
      <c r="E795" t="s">
        <v>198</v>
      </c>
      <c r="F795">
        <f>IF(COUNTIF('Gr12'!A$2:A$91, C795) &gt; 0, 12, "")</f>
        <v>12</v>
      </c>
      <c r="G795" cm="1">
        <f t="array" ref="G795">_xlfn.IFS(D795="First Choice", 1, D795="Second Choice", 2, D795="Third Choice", 3)</f>
        <v>1</v>
      </c>
      <c r="H795">
        <v>1</v>
      </c>
    </row>
    <row r="796" spans="1:8" x14ac:dyDescent="0.2">
      <c r="A796" t="s">
        <v>159</v>
      </c>
      <c r="B796" t="s">
        <v>159</v>
      </c>
      <c r="C796" t="s">
        <v>73</v>
      </c>
      <c r="D796" t="s">
        <v>138</v>
      </c>
      <c r="E796" t="s">
        <v>198</v>
      </c>
      <c r="F796">
        <f>IF(COUNTIF('Gr12'!A$2:A$91, C796) &gt; 0, 12, "")</f>
        <v>12</v>
      </c>
      <c r="G796" cm="1">
        <f t="array" ref="G796">_xlfn.IFS(D796="First Choice", 1, D796="Second Choice", 2, D796="Third Choice", 3)</f>
        <v>2</v>
      </c>
      <c r="H796">
        <v>1</v>
      </c>
    </row>
    <row r="797" spans="1:8" x14ac:dyDescent="0.2">
      <c r="A797" t="s">
        <v>160</v>
      </c>
      <c r="B797" t="s">
        <v>160</v>
      </c>
      <c r="C797" t="s">
        <v>73</v>
      </c>
      <c r="D797" t="s">
        <v>139</v>
      </c>
      <c r="E797" t="s">
        <v>198</v>
      </c>
      <c r="F797">
        <f>IF(COUNTIF('Gr12'!A$2:A$91, C797) &gt; 0, 12, "")</f>
        <v>12</v>
      </c>
      <c r="G797" cm="1">
        <f t="array" ref="G797">_xlfn.IFS(D797="First Choice", 1, D797="Second Choice", 2, D797="Third Choice", 3)</f>
        <v>3</v>
      </c>
      <c r="H797">
        <v>1</v>
      </c>
    </row>
    <row r="798" spans="1:8" x14ac:dyDescent="0.2">
      <c r="A798" t="s">
        <v>165</v>
      </c>
      <c r="B798" t="s">
        <v>165</v>
      </c>
      <c r="C798" t="s">
        <v>73</v>
      </c>
      <c r="D798" t="s">
        <v>2</v>
      </c>
      <c r="E798" t="s">
        <v>196</v>
      </c>
      <c r="F798">
        <f>IF(COUNTIF('Gr12'!A$2:A$91, C798) &gt; 0, 12, "")</f>
        <v>12</v>
      </c>
      <c r="G798" cm="1">
        <f t="array" ref="G798">_xlfn.IFS(D798="First Choice", 1, D798="Second Choice", 2, D798="Third Choice", 3)</f>
        <v>1</v>
      </c>
      <c r="H798">
        <v>0.5</v>
      </c>
    </row>
    <row r="799" spans="1:8" x14ac:dyDescent="0.2">
      <c r="A799" t="s">
        <v>174</v>
      </c>
      <c r="B799" t="s">
        <v>174</v>
      </c>
      <c r="C799" t="s">
        <v>73</v>
      </c>
      <c r="D799" t="s">
        <v>2</v>
      </c>
      <c r="E799" t="s">
        <v>196</v>
      </c>
      <c r="F799">
        <f>IF(COUNTIF('Gr12'!A$2:A$91, C799) &gt; 0, 12, "")</f>
        <v>12</v>
      </c>
      <c r="G799" cm="1">
        <f t="array" ref="G799">_xlfn.IFS(D799="First Choice", 1, D799="Second Choice", 2, D799="Third Choice", 3)</f>
        <v>1</v>
      </c>
      <c r="H799">
        <v>1</v>
      </c>
    </row>
    <row r="800" spans="1:8" x14ac:dyDescent="0.2">
      <c r="A800" t="s">
        <v>0</v>
      </c>
      <c r="B800" t="s">
        <v>0</v>
      </c>
      <c r="C800" t="s">
        <v>38</v>
      </c>
      <c r="D800" t="s">
        <v>2</v>
      </c>
      <c r="E800" t="s">
        <v>195</v>
      </c>
      <c r="F800">
        <f>IF(COUNTIF('Gr12'!A$2:A$91, C800) &gt; 0, 12, "")</f>
        <v>12</v>
      </c>
      <c r="G800" cm="1">
        <f t="array" ref="G800">_xlfn.IFS(D800="First Choice", 1, D800="Second Choice", 2, D800="Third Choice", 3)</f>
        <v>1</v>
      </c>
      <c r="H800">
        <v>1</v>
      </c>
    </row>
    <row r="801" spans="1:8" x14ac:dyDescent="0.2">
      <c r="A801" t="s">
        <v>115</v>
      </c>
      <c r="B801" t="s">
        <v>115</v>
      </c>
      <c r="C801" t="s">
        <v>38</v>
      </c>
      <c r="D801" t="s">
        <v>2</v>
      </c>
      <c r="E801" t="s">
        <v>197</v>
      </c>
      <c r="F801">
        <f>IF(COUNTIF('Gr12'!A$2:A$91, C801) &gt; 0, 12, "")</f>
        <v>12</v>
      </c>
      <c r="G801" cm="1">
        <f t="array" ref="G801">_xlfn.IFS(D801="First Choice", 1, D801="Second Choice", 2, D801="Third Choice", 3)</f>
        <v>1</v>
      </c>
      <c r="H801">
        <v>1</v>
      </c>
    </row>
    <row r="802" spans="1:8" x14ac:dyDescent="0.2">
      <c r="A802" t="s">
        <v>117</v>
      </c>
      <c r="B802" t="s">
        <v>117</v>
      </c>
      <c r="C802" t="s">
        <v>38</v>
      </c>
      <c r="D802" t="s">
        <v>2</v>
      </c>
      <c r="E802" t="s">
        <v>197</v>
      </c>
      <c r="F802">
        <f>IF(COUNTIF('Gr12'!A$2:A$91, C802) &gt; 0, 12, "")</f>
        <v>12</v>
      </c>
      <c r="G802" cm="1">
        <f t="array" ref="G802">_xlfn.IFS(D802="First Choice", 1, D802="Second Choice", 2, D802="Third Choice", 3)</f>
        <v>1</v>
      </c>
      <c r="H802">
        <v>1</v>
      </c>
    </row>
    <row r="803" spans="1:8" x14ac:dyDescent="0.2">
      <c r="A803" t="s">
        <v>156</v>
      </c>
      <c r="B803" t="s">
        <v>156</v>
      </c>
      <c r="C803" t="s">
        <v>38</v>
      </c>
      <c r="D803" t="s">
        <v>139</v>
      </c>
      <c r="E803" t="s">
        <v>198</v>
      </c>
      <c r="F803">
        <f>IF(COUNTIF('Gr12'!A$2:A$91, C803) &gt; 0, 12, "")</f>
        <v>12</v>
      </c>
      <c r="G803" cm="1">
        <f t="array" ref="G803">_xlfn.IFS(D803="First Choice", 1, D803="Second Choice", 2, D803="Third Choice", 3)</f>
        <v>3</v>
      </c>
      <c r="H803">
        <v>1</v>
      </c>
    </row>
    <row r="804" spans="1:8" x14ac:dyDescent="0.2">
      <c r="A804" t="s">
        <v>157</v>
      </c>
      <c r="B804" t="s">
        <v>157</v>
      </c>
      <c r="C804" t="s">
        <v>38</v>
      </c>
      <c r="D804" t="s">
        <v>2</v>
      </c>
      <c r="E804" t="s">
        <v>198</v>
      </c>
      <c r="F804">
        <f>IF(COUNTIF('Gr12'!A$2:A$91, C804) &gt; 0, 12, "")</f>
        <v>12</v>
      </c>
      <c r="G804" cm="1">
        <f t="array" ref="G804">_xlfn.IFS(D804="First Choice", 1, D804="Second Choice", 2, D804="Third Choice", 3)</f>
        <v>1</v>
      </c>
      <c r="H804">
        <v>1</v>
      </c>
    </row>
    <row r="805" spans="1:8" x14ac:dyDescent="0.2">
      <c r="A805" t="s">
        <v>158</v>
      </c>
      <c r="B805" t="s">
        <v>158</v>
      </c>
      <c r="C805" t="s">
        <v>38</v>
      </c>
      <c r="D805" t="s">
        <v>139</v>
      </c>
      <c r="E805" t="s">
        <v>198</v>
      </c>
      <c r="F805">
        <f>IF(COUNTIF('Gr12'!A$2:A$91, C805) &gt; 0, 12, "")</f>
        <v>12</v>
      </c>
      <c r="G805" cm="1">
        <f t="array" ref="G805">_xlfn.IFS(D805="First Choice", 1, D805="Second Choice", 2, D805="Third Choice", 3)</f>
        <v>3</v>
      </c>
      <c r="H805">
        <v>1</v>
      </c>
    </row>
    <row r="806" spans="1:8" x14ac:dyDescent="0.2">
      <c r="A806" t="s">
        <v>160</v>
      </c>
      <c r="B806" t="s">
        <v>160</v>
      </c>
      <c r="C806" t="s">
        <v>38</v>
      </c>
      <c r="D806" t="s">
        <v>138</v>
      </c>
      <c r="E806" t="s">
        <v>198</v>
      </c>
      <c r="F806">
        <f>IF(COUNTIF('Gr12'!A$2:A$91, C806) &gt; 0, 12, "")</f>
        <v>12</v>
      </c>
      <c r="G806" cm="1">
        <f t="array" ref="G806">_xlfn.IFS(D806="First Choice", 1, D806="Second Choice", 2, D806="Third Choice", 3)</f>
        <v>2</v>
      </c>
      <c r="H806">
        <v>1</v>
      </c>
    </row>
    <row r="807" spans="1:8" x14ac:dyDescent="0.2">
      <c r="A807" t="s">
        <v>174</v>
      </c>
      <c r="B807" t="s">
        <v>174</v>
      </c>
      <c r="C807" t="s">
        <v>38</v>
      </c>
      <c r="D807" t="s">
        <v>2</v>
      </c>
      <c r="E807" t="s">
        <v>196</v>
      </c>
      <c r="F807">
        <f>IF(COUNTIF('Gr12'!A$2:A$91, C807) &gt; 0, 12, "")</f>
        <v>12</v>
      </c>
      <c r="G807" cm="1">
        <f t="array" ref="G807">_xlfn.IFS(D807="First Choice", 1, D807="Second Choice", 2, D807="Third Choice", 3)</f>
        <v>1</v>
      </c>
      <c r="H807">
        <v>1</v>
      </c>
    </row>
    <row r="808" spans="1:8" x14ac:dyDescent="0.2">
      <c r="A808" t="s">
        <v>175</v>
      </c>
      <c r="B808" t="s">
        <v>175</v>
      </c>
      <c r="C808" t="s">
        <v>38</v>
      </c>
      <c r="D808" t="s">
        <v>2</v>
      </c>
      <c r="E808" t="s">
        <v>181</v>
      </c>
      <c r="F808">
        <f>IF(COUNTIF('Gr12'!A$2:A$91, C808) &gt; 0, 12, "")</f>
        <v>12</v>
      </c>
      <c r="G808" cm="1">
        <f t="array" ref="G808">_xlfn.IFS(D808="First Choice", 1, D808="Second Choice", 2, D808="Third Choice", 3)</f>
        <v>1</v>
      </c>
      <c r="H808">
        <v>0.5</v>
      </c>
    </row>
    <row r="809" spans="1:8" x14ac:dyDescent="0.2">
      <c r="A809" t="s">
        <v>176</v>
      </c>
      <c r="B809" t="s">
        <v>176</v>
      </c>
      <c r="C809" t="s">
        <v>38</v>
      </c>
      <c r="D809" t="s">
        <v>2</v>
      </c>
      <c r="E809" t="s">
        <v>181</v>
      </c>
      <c r="F809">
        <f>IF(COUNTIF('Gr12'!A$2:A$91, C809) &gt; 0, 12, "")</f>
        <v>12</v>
      </c>
      <c r="G809" cm="1">
        <f t="array" ref="G809">_xlfn.IFS(D809="First Choice", 1, D809="Second Choice", 2, D809="Third Choice", 3)</f>
        <v>1</v>
      </c>
      <c r="H809">
        <v>0.5</v>
      </c>
    </row>
    <row r="810" spans="1:8" x14ac:dyDescent="0.2">
      <c r="A810" t="s">
        <v>0</v>
      </c>
      <c r="B810" t="s">
        <v>0</v>
      </c>
      <c r="C810" t="s">
        <v>39</v>
      </c>
      <c r="D810" t="s">
        <v>2</v>
      </c>
      <c r="E810" t="s">
        <v>195</v>
      </c>
      <c r="F810">
        <f>IF(COUNTIF('Gr12'!A$2:A$91, C810) &gt; 0, 12, "")</f>
        <v>12</v>
      </c>
      <c r="G810" cm="1">
        <f t="array" ref="G810">_xlfn.IFS(D810="First Choice", 1, D810="Second Choice", 2, D810="Third Choice", 3)</f>
        <v>1</v>
      </c>
      <c r="H810">
        <v>1</v>
      </c>
    </row>
    <row r="811" spans="1:8" x14ac:dyDescent="0.2">
      <c r="A811" t="s">
        <v>94</v>
      </c>
      <c r="B811" t="s">
        <v>94</v>
      </c>
      <c r="C811" t="s">
        <v>39</v>
      </c>
      <c r="D811" t="s">
        <v>2</v>
      </c>
      <c r="E811" t="s">
        <v>197</v>
      </c>
      <c r="F811">
        <f>IF(COUNTIF('Gr12'!A$2:A$91, C811) &gt; 0, 12, "")</f>
        <v>12</v>
      </c>
      <c r="G811" cm="1">
        <f t="array" ref="G811">_xlfn.IFS(D811="First Choice", 1, D811="Second Choice", 2, D811="Third Choice", 3)</f>
        <v>1</v>
      </c>
      <c r="H811">
        <v>1</v>
      </c>
    </row>
    <row r="812" spans="1:8" x14ac:dyDescent="0.2">
      <c r="A812" t="s">
        <v>142</v>
      </c>
      <c r="B812" t="s">
        <v>142</v>
      </c>
      <c r="C812" t="s">
        <v>39</v>
      </c>
      <c r="D812" t="s">
        <v>2</v>
      </c>
      <c r="E812" t="s">
        <v>196</v>
      </c>
      <c r="F812">
        <f>IF(COUNTIF('Gr12'!A$2:A$91, C812) &gt; 0, 12, "")</f>
        <v>12</v>
      </c>
      <c r="G812" cm="1">
        <f t="array" ref="G812">_xlfn.IFS(D812="First Choice", 1, D812="Second Choice", 2, D812="Third Choice", 3)</f>
        <v>1</v>
      </c>
      <c r="H812">
        <v>1</v>
      </c>
    </row>
    <row r="813" spans="1:8" x14ac:dyDescent="0.2">
      <c r="A813" t="s">
        <v>156</v>
      </c>
      <c r="B813" t="s">
        <v>156</v>
      </c>
      <c r="C813" t="s">
        <v>39</v>
      </c>
      <c r="D813" t="s">
        <v>139</v>
      </c>
      <c r="E813" t="s">
        <v>198</v>
      </c>
      <c r="F813">
        <f>IF(COUNTIF('Gr12'!A$2:A$91, C813) &gt; 0, 12, "")</f>
        <v>12</v>
      </c>
      <c r="G813" cm="1">
        <f t="array" ref="G813">_xlfn.IFS(D813="First Choice", 1, D813="Second Choice", 2, D813="Third Choice", 3)</f>
        <v>3</v>
      </c>
      <c r="H813">
        <v>1</v>
      </c>
    </row>
    <row r="814" spans="1:8" x14ac:dyDescent="0.2">
      <c r="A814" t="s">
        <v>158</v>
      </c>
      <c r="B814" t="s">
        <v>158</v>
      </c>
      <c r="C814" t="s">
        <v>39</v>
      </c>
      <c r="D814" t="s">
        <v>2</v>
      </c>
      <c r="E814" t="s">
        <v>198</v>
      </c>
      <c r="F814">
        <f>IF(COUNTIF('Gr12'!A$2:A$91, C814) &gt; 0, 12, "")</f>
        <v>12</v>
      </c>
      <c r="G814" cm="1">
        <f t="array" ref="G814">_xlfn.IFS(D814="First Choice", 1, D814="Second Choice", 2, D814="Third Choice", 3)</f>
        <v>1</v>
      </c>
      <c r="H814">
        <v>1</v>
      </c>
    </row>
    <row r="815" spans="1:8" x14ac:dyDescent="0.2">
      <c r="A815" t="s">
        <v>159</v>
      </c>
      <c r="B815" t="s">
        <v>159</v>
      </c>
      <c r="C815" t="s">
        <v>39</v>
      </c>
      <c r="D815" t="s">
        <v>139</v>
      </c>
      <c r="E815" t="s">
        <v>198</v>
      </c>
      <c r="F815">
        <f>IF(COUNTIF('Gr12'!A$2:A$91, C815) &gt; 0, 12, "")</f>
        <v>12</v>
      </c>
      <c r="G815" cm="1">
        <f t="array" ref="G815">_xlfn.IFS(D815="First Choice", 1, D815="Second Choice", 2, D815="Third Choice", 3)</f>
        <v>3</v>
      </c>
      <c r="H815">
        <v>1</v>
      </c>
    </row>
    <row r="816" spans="1:8" x14ac:dyDescent="0.2">
      <c r="A816" t="s">
        <v>160</v>
      </c>
      <c r="B816" t="s">
        <v>160</v>
      </c>
      <c r="C816" t="s">
        <v>39</v>
      </c>
      <c r="D816" t="s">
        <v>138</v>
      </c>
      <c r="E816" t="s">
        <v>198</v>
      </c>
      <c r="F816">
        <f>IF(COUNTIF('Gr12'!A$2:A$91, C816) &gt; 0, 12, "")</f>
        <v>12</v>
      </c>
      <c r="G816" cm="1">
        <f t="array" ref="G816">_xlfn.IFS(D816="First Choice", 1, D816="Second Choice", 2, D816="Third Choice", 3)</f>
        <v>2</v>
      </c>
      <c r="H816">
        <v>1</v>
      </c>
    </row>
    <row r="817" spans="1:8" x14ac:dyDescent="0.2">
      <c r="A817" t="s">
        <v>172</v>
      </c>
      <c r="B817" t="s">
        <v>202</v>
      </c>
      <c r="C817" t="s">
        <v>39</v>
      </c>
      <c r="D817" t="s">
        <v>2</v>
      </c>
      <c r="E817" t="s">
        <v>180</v>
      </c>
      <c r="F817">
        <f>IF(COUNTIF('Gr12'!A$2:A$91, C817) &gt; 0, 12, "")</f>
        <v>12</v>
      </c>
      <c r="G817" cm="1">
        <f t="array" ref="G817">_xlfn.IFS(D817="First Choice", 1, D817="Second Choice", 2, D817="Third Choice", 3)</f>
        <v>1</v>
      </c>
      <c r="H817">
        <v>1</v>
      </c>
    </row>
    <row r="818" spans="1:8" x14ac:dyDescent="0.2">
      <c r="A818" t="s">
        <v>0</v>
      </c>
      <c r="B818" t="s">
        <v>0</v>
      </c>
      <c r="C818" t="s">
        <v>40</v>
      </c>
      <c r="D818" t="s">
        <v>2</v>
      </c>
      <c r="E818" t="s">
        <v>195</v>
      </c>
      <c r="F818">
        <f>IF(COUNTIF('Gr12'!A$2:A$91, C818) &gt; 0, 12, "")</f>
        <v>12</v>
      </c>
      <c r="G818" cm="1">
        <f t="array" ref="G818">_xlfn.IFS(D818="First Choice", 1, D818="Second Choice", 2, D818="Third Choice", 3)</f>
        <v>1</v>
      </c>
      <c r="H818">
        <v>1</v>
      </c>
    </row>
    <row r="819" spans="1:8" x14ac:dyDescent="0.2">
      <c r="A819" t="s">
        <v>87</v>
      </c>
      <c r="B819" t="s">
        <v>87</v>
      </c>
      <c r="C819" t="s">
        <v>40</v>
      </c>
      <c r="D819" t="s">
        <v>2</v>
      </c>
      <c r="E819" t="s">
        <v>179</v>
      </c>
      <c r="F819">
        <f>IF(COUNTIF('Gr12'!A$2:A$91, C819) &gt; 0, 12, "")</f>
        <v>12</v>
      </c>
      <c r="G819" cm="1">
        <f t="array" ref="G819">_xlfn.IFS(D819="First Choice", 1, D819="Second Choice", 2, D819="Third Choice", 3)</f>
        <v>1</v>
      </c>
      <c r="H819">
        <v>1</v>
      </c>
    </row>
    <row r="820" spans="1:8" x14ac:dyDescent="0.2">
      <c r="A820" t="s">
        <v>94</v>
      </c>
      <c r="B820" t="s">
        <v>94</v>
      </c>
      <c r="C820" t="s">
        <v>40</v>
      </c>
      <c r="D820" t="s">
        <v>2</v>
      </c>
      <c r="E820" t="s">
        <v>197</v>
      </c>
      <c r="F820">
        <f>IF(COUNTIF('Gr12'!A$2:A$91, C820) &gt; 0, 12, "")</f>
        <v>12</v>
      </c>
      <c r="G820" cm="1">
        <f t="array" ref="G820">_xlfn.IFS(D820="First Choice", 1, D820="Second Choice", 2, D820="Third Choice", 3)</f>
        <v>1</v>
      </c>
      <c r="H820">
        <v>1</v>
      </c>
    </row>
    <row r="821" spans="1:8" x14ac:dyDescent="0.2">
      <c r="A821" t="s">
        <v>143</v>
      </c>
      <c r="B821" t="s">
        <v>143</v>
      </c>
      <c r="C821" t="s">
        <v>40</v>
      </c>
      <c r="D821" t="s">
        <v>2</v>
      </c>
      <c r="E821" t="s">
        <v>196</v>
      </c>
      <c r="F821">
        <f>IF(COUNTIF('Gr12'!A$2:A$91, C821) &gt; 0, 12, "")</f>
        <v>12</v>
      </c>
      <c r="G821" cm="1">
        <f t="array" ref="G821">_xlfn.IFS(D821="First Choice", 1, D821="Second Choice", 2, D821="Third Choice", 3)</f>
        <v>1</v>
      </c>
      <c r="H821">
        <v>1</v>
      </c>
    </row>
    <row r="822" spans="1:8" x14ac:dyDescent="0.2">
      <c r="A822" t="s">
        <v>185</v>
      </c>
      <c r="B822" t="s">
        <v>207</v>
      </c>
      <c r="C822" t="s">
        <v>40</v>
      </c>
      <c r="D822" t="s">
        <v>2</v>
      </c>
      <c r="E822" t="s">
        <v>180</v>
      </c>
      <c r="F822">
        <f>IF(COUNTIF('Gr12'!A$2:A$91, C822) &gt; 0, 12, "")</f>
        <v>12</v>
      </c>
      <c r="G822" cm="1">
        <f t="array" ref="G822">_xlfn.IFS(D822="First Choice", 1, D822="Second Choice", 2, D822="Third Choice", 3)</f>
        <v>1</v>
      </c>
      <c r="H822">
        <v>1</v>
      </c>
    </row>
    <row r="823" spans="1:8" x14ac:dyDescent="0.2">
      <c r="A823" t="s">
        <v>157</v>
      </c>
      <c r="B823" t="s">
        <v>157</v>
      </c>
      <c r="C823" t="s">
        <v>40</v>
      </c>
      <c r="D823" t="s">
        <v>139</v>
      </c>
      <c r="E823" t="s">
        <v>198</v>
      </c>
      <c r="F823">
        <f>IF(COUNTIF('Gr12'!A$2:A$91, C823) &gt; 0, 12, "")</f>
        <v>12</v>
      </c>
      <c r="G823" cm="1">
        <f t="array" ref="G823">_xlfn.IFS(D823="First Choice", 1, D823="Second Choice", 2, D823="Third Choice", 3)</f>
        <v>3</v>
      </c>
      <c r="H823">
        <v>1</v>
      </c>
    </row>
    <row r="824" spans="1:8" x14ac:dyDescent="0.2">
      <c r="A824" t="s">
        <v>158</v>
      </c>
      <c r="B824" t="s">
        <v>158</v>
      </c>
      <c r="C824" t="s">
        <v>40</v>
      </c>
      <c r="D824" t="s">
        <v>2</v>
      </c>
      <c r="E824" t="s">
        <v>198</v>
      </c>
      <c r="F824">
        <f>IF(COUNTIF('Gr12'!A$2:A$91, C824) &gt; 0, 12, "")</f>
        <v>12</v>
      </c>
      <c r="G824" cm="1">
        <f t="array" ref="G824">_xlfn.IFS(D824="First Choice", 1, D824="Second Choice", 2, D824="Third Choice", 3)</f>
        <v>1</v>
      </c>
      <c r="H824">
        <v>1</v>
      </c>
    </row>
    <row r="825" spans="1:8" x14ac:dyDescent="0.2">
      <c r="A825" t="s">
        <v>159</v>
      </c>
      <c r="B825" t="s">
        <v>159</v>
      </c>
      <c r="C825" t="s">
        <v>40</v>
      </c>
      <c r="D825" t="s">
        <v>139</v>
      </c>
      <c r="E825" t="s">
        <v>198</v>
      </c>
      <c r="F825">
        <f>IF(COUNTIF('Gr12'!A$2:A$91, C825) &gt; 0, 12, "")</f>
        <v>12</v>
      </c>
      <c r="G825" cm="1">
        <f t="array" ref="G825">_xlfn.IFS(D825="First Choice", 1, D825="Second Choice", 2, D825="Third Choice", 3)</f>
        <v>3</v>
      </c>
      <c r="H825">
        <v>1</v>
      </c>
    </row>
    <row r="826" spans="1:8" x14ac:dyDescent="0.2">
      <c r="A826" t="s">
        <v>160</v>
      </c>
      <c r="B826" t="s">
        <v>160</v>
      </c>
      <c r="C826" t="s">
        <v>40</v>
      </c>
      <c r="D826" t="s">
        <v>138</v>
      </c>
      <c r="E826" t="s">
        <v>198</v>
      </c>
      <c r="F826">
        <f>IF(COUNTIF('Gr12'!A$2:A$91, C826) &gt; 0, 12, "")</f>
        <v>12</v>
      </c>
      <c r="G826" cm="1">
        <f t="array" ref="G826">_xlfn.IFS(D826="First Choice", 1, D826="Second Choice", 2, D826="Third Choice", 3)</f>
        <v>2</v>
      </c>
      <c r="H826">
        <v>1</v>
      </c>
    </row>
    <row r="827" spans="1:8" x14ac:dyDescent="0.2">
      <c r="A827" t="s">
        <v>0</v>
      </c>
      <c r="B827" t="s">
        <v>0</v>
      </c>
      <c r="C827" t="s">
        <v>41</v>
      </c>
      <c r="D827" t="s">
        <v>2</v>
      </c>
      <c r="E827" t="s">
        <v>195</v>
      </c>
      <c r="F827">
        <f>IF(COUNTIF('Gr12'!A$2:A$91, C827) &gt; 0, 12, "")</f>
        <v>12</v>
      </c>
      <c r="G827" cm="1">
        <f t="array" ref="G827">_xlfn.IFS(D827="First Choice", 1, D827="Second Choice", 2, D827="Third Choice", 3)</f>
        <v>1</v>
      </c>
      <c r="H827">
        <v>1</v>
      </c>
    </row>
    <row r="828" spans="1:8" x14ac:dyDescent="0.2">
      <c r="A828" t="s">
        <v>89</v>
      </c>
      <c r="B828" t="s">
        <v>89</v>
      </c>
      <c r="C828" t="s">
        <v>41</v>
      </c>
      <c r="D828" t="s">
        <v>2</v>
      </c>
      <c r="E828" t="s">
        <v>197</v>
      </c>
      <c r="F828">
        <f>IF(COUNTIF('Gr12'!A$2:A$91, C828) &gt; 0, 12, "")</f>
        <v>12</v>
      </c>
      <c r="G828" cm="1">
        <f t="array" ref="G828">_xlfn.IFS(D828="First Choice", 1, D828="Second Choice", 2, D828="Third Choice", 3)</f>
        <v>1</v>
      </c>
      <c r="H828">
        <v>1</v>
      </c>
    </row>
    <row r="829" spans="1:8" x14ac:dyDescent="0.2">
      <c r="A829" t="s">
        <v>117</v>
      </c>
      <c r="B829" t="s">
        <v>117</v>
      </c>
      <c r="C829" t="s">
        <v>41</v>
      </c>
      <c r="D829" t="s">
        <v>2</v>
      </c>
      <c r="E829" t="s">
        <v>197</v>
      </c>
      <c r="F829">
        <f>IF(COUNTIF('Gr12'!A$2:A$91, C829) &gt; 0, 12, "")</f>
        <v>12</v>
      </c>
      <c r="G829" cm="1">
        <f t="array" ref="G829">_xlfn.IFS(D829="First Choice", 1, D829="Second Choice", 2, D829="Third Choice", 3)</f>
        <v>1</v>
      </c>
      <c r="H829">
        <v>1</v>
      </c>
    </row>
    <row r="830" spans="1:8" x14ac:dyDescent="0.2">
      <c r="A830" t="s">
        <v>142</v>
      </c>
      <c r="B830" t="s">
        <v>142</v>
      </c>
      <c r="C830" t="s">
        <v>41</v>
      </c>
      <c r="D830" t="s">
        <v>2</v>
      </c>
      <c r="E830" t="s">
        <v>196</v>
      </c>
      <c r="F830">
        <f>IF(COUNTIF('Gr12'!A$2:A$91, C830) &gt; 0, 12, "")</f>
        <v>12</v>
      </c>
      <c r="G830" cm="1">
        <f t="array" ref="G830">_xlfn.IFS(D830="First Choice", 1, D830="Second Choice", 2, D830="Third Choice", 3)</f>
        <v>1</v>
      </c>
      <c r="H830">
        <v>1</v>
      </c>
    </row>
    <row r="831" spans="1:8" x14ac:dyDescent="0.2">
      <c r="A831" t="s">
        <v>185</v>
      </c>
      <c r="B831" t="s">
        <v>207</v>
      </c>
      <c r="C831" t="s">
        <v>41</v>
      </c>
      <c r="D831" t="s">
        <v>2</v>
      </c>
      <c r="E831" t="s">
        <v>180</v>
      </c>
      <c r="F831">
        <f>IF(COUNTIF('Gr12'!A$2:A$91, C831) &gt; 0, 12, "")</f>
        <v>12</v>
      </c>
      <c r="G831" cm="1">
        <f t="array" ref="G831">_xlfn.IFS(D831="First Choice", 1, D831="Second Choice", 2, D831="Third Choice", 3)</f>
        <v>1</v>
      </c>
      <c r="H831">
        <v>1</v>
      </c>
    </row>
    <row r="832" spans="1:8" x14ac:dyDescent="0.2">
      <c r="A832" t="s">
        <v>156</v>
      </c>
      <c r="B832" t="s">
        <v>156</v>
      </c>
      <c r="C832" t="s">
        <v>41</v>
      </c>
      <c r="D832" t="s">
        <v>2</v>
      </c>
      <c r="E832" t="s">
        <v>198</v>
      </c>
      <c r="F832">
        <f>IF(COUNTIF('Gr12'!A$2:A$91, C832) &gt; 0, 12, "")</f>
        <v>12</v>
      </c>
      <c r="G832" cm="1">
        <f t="array" ref="G832">_xlfn.IFS(D832="First Choice", 1, D832="Second Choice", 2, D832="Third Choice", 3)</f>
        <v>1</v>
      </c>
      <c r="H832">
        <v>1</v>
      </c>
    </row>
    <row r="833" spans="1:8" x14ac:dyDescent="0.2">
      <c r="A833" t="s">
        <v>157</v>
      </c>
      <c r="B833" t="s">
        <v>157</v>
      </c>
      <c r="C833" t="s">
        <v>41</v>
      </c>
      <c r="D833" t="s">
        <v>138</v>
      </c>
      <c r="E833" t="s">
        <v>198</v>
      </c>
      <c r="F833">
        <f>IF(COUNTIF('Gr12'!A$2:A$91, C833) &gt; 0, 12, "")</f>
        <v>12</v>
      </c>
      <c r="G833" cm="1">
        <f t="array" ref="G833">_xlfn.IFS(D833="First Choice", 1, D833="Second Choice", 2, D833="Third Choice", 3)</f>
        <v>2</v>
      </c>
      <c r="H833">
        <v>1</v>
      </c>
    </row>
    <row r="834" spans="1:8" x14ac:dyDescent="0.2">
      <c r="A834" t="s">
        <v>159</v>
      </c>
      <c r="B834" t="s">
        <v>159</v>
      </c>
      <c r="C834" t="s">
        <v>41</v>
      </c>
      <c r="D834" t="s">
        <v>139</v>
      </c>
      <c r="E834" t="s">
        <v>198</v>
      </c>
      <c r="F834">
        <f>IF(COUNTIF('Gr12'!A$2:A$91, C834) &gt; 0, 12, "")</f>
        <v>12</v>
      </c>
      <c r="G834" cm="1">
        <f t="array" ref="G834">_xlfn.IFS(D834="First Choice", 1, D834="Second Choice", 2, D834="Third Choice", 3)</f>
        <v>3</v>
      </c>
      <c r="H834">
        <v>1</v>
      </c>
    </row>
    <row r="835" spans="1:8" x14ac:dyDescent="0.2">
      <c r="A835" t="s">
        <v>160</v>
      </c>
      <c r="B835" t="s">
        <v>160</v>
      </c>
      <c r="C835" t="s">
        <v>41</v>
      </c>
      <c r="D835" t="s">
        <v>139</v>
      </c>
      <c r="E835" t="s">
        <v>198</v>
      </c>
      <c r="F835">
        <f>IF(COUNTIF('Gr12'!A$2:A$91, C835) &gt; 0, 12, "")</f>
        <v>12</v>
      </c>
      <c r="G835" cm="1">
        <f t="array" ref="G835">_xlfn.IFS(D835="First Choice", 1, D835="Second Choice", 2, D835="Third Choice", 3)</f>
        <v>3</v>
      </c>
      <c r="H835">
        <v>1</v>
      </c>
    </row>
    <row r="836" spans="1:8" x14ac:dyDescent="0.2">
      <c r="A836" t="s">
        <v>0</v>
      </c>
      <c r="B836" t="s">
        <v>0</v>
      </c>
      <c r="C836" t="s">
        <v>42</v>
      </c>
      <c r="D836" t="s">
        <v>2</v>
      </c>
      <c r="E836" t="s">
        <v>195</v>
      </c>
      <c r="F836">
        <f>IF(COUNTIF('Gr12'!A$2:A$91, C836) &gt; 0, 12, "")</f>
        <v>12</v>
      </c>
      <c r="G836" cm="1">
        <f t="array" ref="G836">_xlfn.IFS(D836="First Choice", 1, D836="Second Choice", 2, D836="Third Choice", 3)</f>
        <v>1</v>
      </c>
      <c r="H836">
        <v>1</v>
      </c>
    </row>
    <row r="837" spans="1:8" x14ac:dyDescent="0.2">
      <c r="A837" t="s">
        <v>107</v>
      </c>
      <c r="B837" t="s">
        <v>200</v>
      </c>
      <c r="C837" t="s">
        <v>42</v>
      </c>
      <c r="D837" t="s">
        <v>2</v>
      </c>
      <c r="E837" t="s">
        <v>180</v>
      </c>
      <c r="F837">
        <f>IF(COUNTIF('Gr12'!A$2:A$91, C837) &gt; 0, 12, "")</f>
        <v>12</v>
      </c>
      <c r="G837" cm="1">
        <f t="array" ref="G837">_xlfn.IFS(D837="First Choice", 1, D837="Second Choice", 2, D837="Third Choice", 3)</f>
        <v>1</v>
      </c>
      <c r="H837">
        <v>1</v>
      </c>
    </row>
    <row r="838" spans="1:8" x14ac:dyDescent="0.2">
      <c r="A838" t="s">
        <v>155</v>
      </c>
      <c r="B838" t="s">
        <v>155</v>
      </c>
      <c r="C838" t="s">
        <v>42</v>
      </c>
      <c r="D838" t="s">
        <v>2</v>
      </c>
      <c r="E838" t="s">
        <v>197</v>
      </c>
      <c r="F838">
        <f>IF(COUNTIF('Gr12'!A$2:A$91, C838) &gt; 0, 12, "")</f>
        <v>12</v>
      </c>
      <c r="G838" cm="1">
        <f t="array" ref="G838">_xlfn.IFS(D838="First Choice", 1, D838="Second Choice", 2, D838="Third Choice", 3)</f>
        <v>1</v>
      </c>
      <c r="H838">
        <v>1</v>
      </c>
    </row>
    <row r="839" spans="1:8" x14ac:dyDescent="0.2">
      <c r="A839" t="s">
        <v>156</v>
      </c>
      <c r="B839" t="s">
        <v>156</v>
      </c>
      <c r="C839" t="s">
        <v>42</v>
      </c>
      <c r="D839" t="s">
        <v>139</v>
      </c>
      <c r="E839" t="s">
        <v>198</v>
      </c>
      <c r="F839">
        <f>IF(COUNTIF('Gr12'!A$2:A$91, C839) &gt; 0, 12, "")</f>
        <v>12</v>
      </c>
      <c r="G839" cm="1">
        <f t="array" ref="G839">_xlfn.IFS(D839="First Choice", 1, D839="Second Choice", 2, D839="Third Choice", 3)</f>
        <v>3</v>
      </c>
      <c r="H839">
        <v>1</v>
      </c>
    </row>
    <row r="840" spans="1:8" x14ac:dyDescent="0.2">
      <c r="A840" t="s">
        <v>158</v>
      </c>
      <c r="B840" t="s">
        <v>158</v>
      </c>
      <c r="C840" t="s">
        <v>42</v>
      </c>
      <c r="D840" t="s">
        <v>2</v>
      </c>
      <c r="E840" t="s">
        <v>198</v>
      </c>
      <c r="F840">
        <f>IF(COUNTIF('Gr12'!A$2:A$91, C840) &gt; 0, 12, "")</f>
        <v>12</v>
      </c>
      <c r="G840" cm="1">
        <f t="array" ref="G840">_xlfn.IFS(D840="First Choice", 1, D840="Second Choice", 2, D840="Third Choice", 3)</f>
        <v>1</v>
      </c>
      <c r="H840">
        <v>1</v>
      </c>
    </row>
    <row r="841" spans="1:8" x14ac:dyDescent="0.2">
      <c r="A841" t="s">
        <v>159</v>
      </c>
      <c r="B841" t="s">
        <v>159</v>
      </c>
      <c r="C841" t="s">
        <v>42</v>
      </c>
      <c r="D841" t="s">
        <v>138</v>
      </c>
      <c r="E841" t="s">
        <v>198</v>
      </c>
      <c r="F841">
        <f>IF(COUNTIF('Gr12'!A$2:A$91, C841) &gt; 0, 12, "")</f>
        <v>12</v>
      </c>
      <c r="G841" cm="1">
        <f t="array" ref="G841">_xlfn.IFS(D841="First Choice", 1, D841="Second Choice", 2, D841="Third Choice", 3)</f>
        <v>2</v>
      </c>
      <c r="H841">
        <v>1</v>
      </c>
    </row>
    <row r="842" spans="1:8" x14ac:dyDescent="0.2">
      <c r="A842" t="s">
        <v>160</v>
      </c>
      <c r="B842" t="s">
        <v>160</v>
      </c>
      <c r="C842" t="s">
        <v>42</v>
      </c>
      <c r="D842" t="s">
        <v>139</v>
      </c>
      <c r="E842" t="s">
        <v>198</v>
      </c>
      <c r="F842">
        <f>IF(COUNTIF('Gr12'!A$2:A$91, C842) &gt; 0, 12, "")</f>
        <v>12</v>
      </c>
      <c r="G842" cm="1">
        <f t="array" ref="G842">_xlfn.IFS(D842="First Choice", 1, D842="Second Choice", 2, D842="Third Choice", 3)</f>
        <v>3</v>
      </c>
      <c r="H842">
        <v>1</v>
      </c>
    </row>
    <row r="843" spans="1:8" x14ac:dyDescent="0.2">
      <c r="A843" t="s">
        <v>174</v>
      </c>
      <c r="B843" t="s">
        <v>174</v>
      </c>
      <c r="C843" t="s">
        <v>42</v>
      </c>
      <c r="D843" t="s">
        <v>2</v>
      </c>
      <c r="E843" t="s">
        <v>196</v>
      </c>
      <c r="F843">
        <f>IF(COUNTIF('Gr12'!A$2:A$91, C843) &gt; 0, 12, "")</f>
        <v>12</v>
      </c>
      <c r="G843" cm="1">
        <f t="array" ref="G843">_xlfn.IFS(D843="First Choice", 1, D843="Second Choice", 2, D843="Third Choice", 3)</f>
        <v>1</v>
      </c>
      <c r="H843">
        <v>1</v>
      </c>
    </row>
    <row r="844" spans="1:8" x14ac:dyDescent="0.2">
      <c r="A844" t="s">
        <v>176</v>
      </c>
      <c r="B844" t="s">
        <v>176</v>
      </c>
      <c r="C844" t="s">
        <v>42</v>
      </c>
      <c r="D844" t="s">
        <v>2</v>
      </c>
      <c r="E844" t="s">
        <v>181</v>
      </c>
      <c r="F844">
        <f>IF(COUNTIF('Gr12'!A$2:A$91, C844) &gt; 0, 12, "")</f>
        <v>12</v>
      </c>
      <c r="G844" cm="1">
        <f t="array" ref="G844">_xlfn.IFS(D844="First Choice", 1, D844="Second Choice", 2, D844="Third Choice", 3)</f>
        <v>1</v>
      </c>
      <c r="H844">
        <v>0.5</v>
      </c>
    </row>
    <row r="845" spans="1:8" x14ac:dyDescent="0.2">
      <c r="A845" t="s">
        <v>107</v>
      </c>
      <c r="B845" t="s">
        <v>200</v>
      </c>
      <c r="C845" t="s">
        <v>93</v>
      </c>
      <c r="D845" t="s">
        <v>2</v>
      </c>
      <c r="E845" t="s">
        <v>180</v>
      </c>
      <c r="F845">
        <f>IF(COUNTIF('Gr12'!A$2:A$91, C845) &gt; 0, 12, "")</f>
        <v>12</v>
      </c>
      <c r="G845" cm="1">
        <f t="array" ref="G845">_xlfn.IFS(D845="First Choice", 1, D845="Second Choice", 2, D845="Third Choice", 3)</f>
        <v>1</v>
      </c>
      <c r="H845">
        <v>1</v>
      </c>
    </row>
    <row r="846" spans="1:8" x14ac:dyDescent="0.2">
      <c r="A846" t="s">
        <v>110</v>
      </c>
      <c r="B846" t="s">
        <v>110</v>
      </c>
      <c r="C846" t="s">
        <v>93</v>
      </c>
      <c r="D846" t="s">
        <v>2</v>
      </c>
      <c r="E846" t="s">
        <v>195</v>
      </c>
      <c r="F846">
        <f>IF(COUNTIF('Gr12'!A$2:A$91, C846) &gt; 0, 12, "")</f>
        <v>12</v>
      </c>
      <c r="G846" cm="1">
        <f t="array" ref="G846">_xlfn.IFS(D846="First Choice", 1, D846="Second Choice", 2, D846="Third Choice", 3)</f>
        <v>1</v>
      </c>
      <c r="H846">
        <v>1</v>
      </c>
    </row>
    <row r="847" spans="1:8" x14ac:dyDescent="0.2">
      <c r="A847" t="s">
        <v>117</v>
      </c>
      <c r="B847" t="s">
        <v>117</v>
      </c>
      <c r="C847" t="s">
        <v>93</v>
      </c>
      <c r="D847" t="s">
        <v>2</v>
      </c>
      <c r="E847" t="s">
        <v>197</v>
      </c>
      <c r="F847">
        <f>IF(COUNTIF('Gr12'!A$2:A$91, C847) &gt; 0, 12, "")</f>
        <v>12</v>
      </c>
      <c r="G847" cm="1">
        <f t="array" ref="G847">_xlfn.IFS(D847="First Choice", 1, D847="Second Choice", 2, D847="Third Choice", 3)</f>
        <v>1</v>
      </c>
      <c r="H847">
        <v>1</v>
      </c>
    </row>
    <row r="848" spans="1:8" x14ac:dyDescent="0.2">
      <c r="A848" t="s">
        <v>142</v>
      </c>
      <c r="B848" t="s">
        <v>142</v>
      </c>
      <c r="C848" t="s">
        <v>93</v>
      </c>
      <c r="D848" t="s">
        <v>2</v>
      </c>
      <c r="E848" t="s">
        <v>196</v>
      </c>
      <c r="F848">
        <f>IF(COUNTIF('Gr12'!A$2:A$91, C848) &gt; 0, 12, "")</f>
        <v>12</v>
      </c>
      <c r="G848" cm="1">
        <f t="array" ref="G848">_xlfn.IFS(D848="First Choice", 1, D848="Second Choice", 2, D848="Third Choice", 3)</f>
        <v>1</v>
      </c>
      <c r="H848">
        <v>1</v>
      </c>
    </row>
    <row r="849" spans="1:8" x14ac:dyDescent="0.2">
      <c r="A849" t="s">
        <v>156</v>
      </c>
      <c r="B849" t="s">
        <v>156</v>
      </c>
      <c r="C849" t="s">
        <v>93</v>
      </c>
      <c r="D849" t="s">
        <v>139</v>
      </c>
      <c r="E849" t="s">
        <v>198</v>
      </c>
      <c r="F849">
        <f>IF(COUNTIF('Gr12'!A$2:A$91, C849) &gt; 0, 12, "")</f>
        <v>12</v>
      </c>
      <c r="G849" cm="1">
        <f t="array" ref="G849">_xlfn.IFS(D849="First Choice", 1, D849="Second Choice", 2, D849="Third Choice", 3)</f>
        <v>3</v>
      </c>
      <c r="H849">
        <v>1</v>
      </c>
    </row>
    <row r="850" spans="1:8" x14ac:dyDescent="0.2">
      <c r="A850" t="s">
        <v>158</v>
      </c>
      <c r="B850" t="s">
        <v>158</v>
      </c>
      <c r="C850" t="s">
        <v>93</v>
      </c>
      <c r="D850" t="s">
        <v>139</v>
      </c>
      <c r="E850" t="s">
        <v>198</v>
      </c>
      <c r="F850">
        <f>IF(COUNTIF('Gr12'!A$2:A$91, C850) &gt; 0, 12, "")</f>
        <v>12</v>
      </c>
      <c r="G850" cm="1">
        <f t="array" ref="G850">_xlfn.IFS(D850="First Choice", 1, D850="Second Choice", 2, D850="Third Choice", 3)</f>
        <v>3</v>
      </c>
      <c r="H850">
        <v>1</v>
      </c>
    </row>
    <row r="851" spans="1:8" x14ac:dyDescent="0.2">
      <c r="A851" t="s">
        <v>159</v>
      </c>
      <c r="B851" t="s">
        <v>159</v>
      </c>
      <c r="C851" t="s">
        <v>93</v>
      </c>
      <c r="D851" t="s">
        <v>138</v>
      </c>
      <c r="E851" t="s">
        <v>198</v>
      </c>
      <c r="F851">
        <f>IF(COUNTIF('Gr12'!A$2:A$91, C851) &gt; 0, 12, "")</f>
        <v>12</v>
      </c>
      <c r="G851" cm="1">
        <f t="array" ref="G851">_xlfn.IFS(D851="First Choice", 1, D851="Second Choice", 2, D851="Third Choice", 3)</f>
        <v>2</v>
      </c>
      <c r="H851">
        <v>1</v>
      </c>
    </row>
    <row r="852" spans="1:8" x14ac:dyDescent="0.2">
      <c r="A852" t="s">
        <v>160</v>
      </c>
      <c r="B852" t="s">
        <v>160</v>
      </c>
      <c r="C852" t="s">
        <v>93</v>
      </c>
      <c r="D852" t="s">
        <v>2</v>
      </c>
      <c r="E852" t="s">
        <v>198</v>
      </c>
      <c r="F852">
        <f>IF(COUNTIF('Gr12'!A$2:A$91, C852) &gt; 0, 12, "")</f>
        <v>12</v>
      </c>
      <c r="G852" cm="1">
        <f t="array" ref="G852">_xlfn.IFS(D852="First Choice", 1, D852="Second Choice", 2, D852="Third Choice", 3)</f>
        <v>1</v>
      </c>
      <c r="H852">
        <v>1</v>
      </c>
    </row>
    <row r="853" spans="1:8" x14ac:dyDescent="0.2">
      <c r="A853" t="s">
        <v>110</v>
      </c>
      <c r="B853" t="s">
        <v>110</v>
      </c>
      <c r="C853" t="s">
        <v>74</v>
      </c>
      <c r="D853" t="s">
        <v>2</v>
      </c>
      <c r="E853" t="s">
        <v>195</v>
      </c>
      <c r="F853">
        <f>IF(COUNTIF('Gr12'!A$2:A$91, C853) &gt; 0, 12, "")</f>
        <v>12</v>
      </c>
      <c r="G853" cm="1">
        <f t="array" ref="G853">_xlfn.IFS(D853="First Choice", 1, D853="Second Choice", 2, D853="Third Choice", 3)</f>
        <v>1</v>
      </c>
      <c r="H853">
        <v>1</v>
      </c>
    </row>
    <row r="854" spans="1:8" x14ac:dyDescent="0.2">
      <c r="A854" t="s">
        <v>107</v>
      </c>
      <c r="B854" t="s">
        <v>200</v>
      </c>
      <c r="C854" t="s">
        <v>74</v>
      </c>
      <c r="D854" t="s">
        <v>2</v>
      </c>
      <c r="E854" t="s">
        <v>180</v>
      </c>
      <c r="F854">
        <f>IF(COUNTIF('Gr12'!A$2:A$91, C854) &gt; 0, 12, "")</f>
        <v>12</v>
      </c>
      <c r="G854" cm="1">
        <f t="array" ref="G854">_xlfn.IFS(D854="First Choice", 1, D854="Second Choice", 2, D854="Third Choice", 3)</f>
        <v>1</v>
      </c>
      <c r="H854">
        <v>1</v>
      </c>
    </row>
    <row r="855" spans="1:8" x14ac:dyDescent="0.2">
      <c r="A855" t="s">
        <v>45</v>
      </c>
      <c r="B855" t="s">
        <v>45</v>
      </c>
      <c r="C855" t="s">
        <v>74</v>
      </c>
      <c r="D855" t="s">
        <v>2</v>
      </c>
      <c r="E855" t="s">
        <v>195</v>
      </c>
      <c r="F855">
        <f>IF(COUNTIF('Gr12'!A$2:A$91, C855) &gt; 0, 12, "")</f>
        <v>12</v>
      </c>
      <c r="G855" cm="1">
        <f t="array" ref="G855">_xlfn.IFS(D855="First Choice", 1, D855="Second Choice", 2, D855="Third Choice", 3)</f>
        <v>1</v>
      </c>
      <c r="H855">
        <v>1</v>
      </c>
    </row>
    <row r="856" spans="1:8" x14ac:dyDescent="0.2">
      <c r="A856" t="s">
        <v>117</v>
      </c>
      <c r="B856" t="s">
        <v>117</v>
      </c>
      <c r="C856" t="s">
        <v>74</v>
      </c>
      <c r="D856" t="s">
        <v>2</v>
      </c>
      <c r="E856" t="s">
        <v>197</v>
      </c>
      <c r="F856">
        <f>IF(COUNTIF('Gr12'!A$2:A$91, C856) &gt; 0, 12, "")</f>
        <v>12</v>
      </c>
      <c r="G856" cm="1">
        <f t="array" ref="G856">_xlfn.IFS(D856="First Choice", 1, D856="Second Choice", 2, D856="Third Choice", 3)</f>
        <v>1</v>
      </c>
      <c r="H856">
        <v>1</v>
      </c>
    </row>
    <row r="857" spans="1:8" x14ac:dyDescent="0.2">
      <c r="A857" t="s">
        <v>143</v>
      </c>
      <c r="B857" t="s">
        <v>143</v>
      </c>
      <c r="C857" t="s">
        <v>74</v>
      </c>
      <c r="D857" t="s">
        <v>2</v>
      </c>
      <c r="E857" t="s">
        <v>196</v>
      </c>
      <c r="F857">
        <f>IF(COUNTIF('Gr12'!A$2:A$91, C857) &gt; 0, 12, "")</f>
        <v>12</v>
      </c>
      <c r="G857" cm="1">
        <f t="array" ref="G857">_xlfn.IFS(D857="First Choice", 1, D857="Second Choice", 2, D857="Third Choice", 3)</f>
        <v>1</v>
      </c>
      <c r="H857">
        <v>1</v>
      </c>
    </row>
    <row r="858" spans="1:8" x14ac:dyDescent="0.2">
      <c r="A858" t="s">
        <v>156</v>
      </c>
      <c r="B858" t="s">
        <v>156</v>
      </c>
      <c r="C858" t="s">
        <v>74</v>
      </c>
      <c r="D858" t="s">
        <v>138</v>
      </c>
      <c r="E858" t="s">
        <v>198</v>
      </c>
      <c r="F858">
        <f>IF(COUNTIF('Gr12'!A$2:A$91, C858) &gt; 0, 12, "")</f>
        <v>12</v>
      </c>
      <c r="G858" cm="1">
        <f t="array" ref="G858">_xlfn.IFS(D858="First Choice", 1, D858="Second Choice", 2, D858="Third Choice", 3)</f>
        <v>2</v>
      </c>
      <c r="H858">
        <v>1</v>
      </c>
    </row>
    <row r="859" spans="1:8" x14ac:dyDescent="0.2">
      <c r="A859" t="s">
        <v>157</v>
      </c>
      <c r="B859" t="s">
        <v>157</v>
      </c>
      <c r="C859" t="s">
        <v>74</v>
      </c>
      <c r="D859" t="s">
        <v>139</v>
      </c>
      <c r="E859" t="s">
        <v>198</v>
      </c>
      <c r="F859">
        <f>IF(COUNTIF('Gr12'!A$2:A$91, C859) &gt; 0, 12, "")</f>
        <v>12</v>
      </c>
      <c r="G859" cm="1">
        <f t="array" ref="G859">_xlfn.IFS(D859="First Choice", 1, D859="Second Choice", 2, D859="Third Choice", 3)</f>
        <v>3</v>
      </c>
      <c r="H859">
        <v>1</v>
      </c>
    </row>
    <row r="860" spans="1:8" x14ac:dyDescent="0.2">
      <c r="A860" t="s">
        <v>158</v>
      </c>
      <c r="B860" t="s">
        <v>158</v>
      </c>
      <c r="C860" t="s">
        <v>74</v>
      </c>
      <c r="D860" t="s">
        <v>2</v>
      </c>
      <c r="E860" t="s">
        <v>198</v>
      </c>
      <c r="F860">
        <f>IF(COUNTIF('Gr12'!A$2:A$91, C860) &gt; 0, 12, "")</f>
        <v>12</v>
      </c>
      <c r="G860" cm="1">
        <f t="array" ref="G860">_xlfn.IFS(D860="First Choice", 1, D860="Second Choice", 2, D860="Third Choice", 3)</f>
        <v>1</v>
      </c>
      <c r="H860">
        <v>1</v>
      </c>
    </row>
    <row r="861" spans="1:8" x14ac:dyDescent="0.2">
      <c r="A861" t="s">
        <v>159</v>
      </c>
      <c r="B861" t="s">
        <v>159</v>
      </c>
      <c r="C861" t="s">
        <v>74</v>
      </c>
      <c r="D861" t="s">
        <v>139</v>
      </c>
      <c r="E861" t="s">
        <v>198</v>
      </c>
      <c r="F861">
        <f>IF(COUNTIF('Gr12'!A$2:A$91, C861) &gt; 0, 12, "")</f>
        <v>12</v>
      </c>
      <c r="G861" cm="1">
        <f t="array" ref="G861">_xlfn.IFS(D861="First Choice", 1, D861="Second Choice", 2, D861="Third Choice", 3)</f>
        <v>3</v>
      </c>
      <c r="H861">
        <v>1</v>
      </c>
    </row>
    <row r="862" spans="1:8" x14ac:dyDescent="0.2">
      <c r="A862" t="s">
        <v>174</v>
      </c>
      <c r="B862" t="s">
        <v>174</v>
      </c>
      <c r="C862" t="s">
        <v>74</v>
      </c>
      <c r="D862" t="s">
        <v>2</v>
      </c>
      <c r="E862" t="s">
        <v>196</v>
      </c>
      <c r="F862">
        <f>IF(COUNTIF('Gr12'!A$2:A$91, C862) &gt; 0, 12, "")</f>
        <v>12</v>
      </c>
      <c r="G862" cm="1">
        <f t="array" ref="G862">_xlfn.IFS(D862="First Choice", 1, D862="Second Choice", 2, D862="Third Choice", 3)</f>
        <v>1</v>
      </c>
      <c r="H862">
        <v>1</v>
      </c>
    </row>
    <row r="863" spans="1:8" x14ac:dyDescent="0.2">
      <c r="A863" t="s">
        <v>177</v>
      </c>
      <c r="B863" t="s">
        <v>177</v>
      </c>
      <c r="C863" t="s">
        <v>74</v>
      </c>
      <c r="D863" t="s">
        <v>2</v>
      </c>
      <c r="E863" t="s">
        <v>181</v>
      </c>
      <c r="F863">
        <f>IF(COUNTIF('Gr12'!A$2:A$91, C863) &gt; 0, 12, "")</f>
        <v>12</v>
      </c>
      <c r="G863" cm="1">
        <f t="array" ref="G863">_xlfn.IFS(D863="First Choice", 1, D863="Second Choice", 2, D863="Third Choice", 3)</f>
        <v>1</v>
      </c>
      <c r="H863">
        <v>0.5</v>
      </c>
    </row>
    <row r="864" spans="1:8" x14ac:dyDescent="0.2">
      <c r="A864" t="s">
        <v>110</v>
      </c>
      <c r="B864" t="s">
        <v>110</v>
      </c>
      <c r="C864" t="s">
        <v>75</v>
      </c>
      <c r="D864" t="s">
        <v>2</v>
      </c>
      <c r="E864" t="s">
        <v>195</v>
      </c>
      <c r="F864">
        <f>IF(COUNTIF('Gr12'!A$2:A$91, C864) &gt; 0, 12, "")</f>
        <v>12</v>
      </c>
      <c r="G864" cm="1">
        <f t="array" ref="G864">_xlfn.IFS(D864="First Choice", 1, D864="Second Choice", 2, D864="Third Choice", 3)</f>
        <v>1</v>
      </c>
      <c r="H864">
        <v>1</v>
      </c>
    </row>
    <row r="865" spans="1:8" x14ac:dyDescent="0.2">
      <c r="A865" t="s">
        <v>45</v>
      </c>
      <c r="B865" t="s">
        <v>45</v>
      </c>
      <c r="C865" t="s">
        <v>75</v>
      </c>
      <c r="D865" t="s">
        <v>2</v>
      </c>
      <c r="E865" t="s">
        <v>195</v>
      </c>
      <c r="F865">
        <f>IF(COUNTIF('Gr12'!A$2:A$91, C865) &gt; 0, 12, "")</f>
        <v>12</v>
      </c>
      <c r="G865" cm="1">
        <f t="array" ref="G865">_xlfn.IFS(D865="First Choice", 1, D865="Second Choice", 2, D865="Third Choice", 3)</f>
        <v>1</v>
      </c>
      <c r="H865">
        <v>1</v>
      </c>
    </row>
    <row r="866" spans="1:8" x14ac:dyDescent="0.2">
      <c r="A866" t="s">
        <v>115</v>
      </c>
      <c r="B866" t="s">
        <v>115</v>
      </c>
      <c r="C866" t="s">
        <v>75</v>
      </c>
      <c r="D866" t="s">
        <v>2</v>
      </c>
      <c r="E866" t="s">
        <v>197</v>
      </c>
      <c r="F866">
        <f>IF(COUNTIF('Gr12'!A$2:A$91, C866) &gt; 0, 12, "")</f>
        <v>12</v>
      </c>
      <c r="G866" cm="1">
        <f t="array" ref="G866">_xlfn.IFS(D866="First Choice", 1, D866="Second Choice", 2, D866="Third Choice", 3)</f>
        <v>1</v>
      </c>
      <c r="H866">
        <v>1</v>
      </c>
    </row>
    <row r="867" spans="1:8" x14ac:dyDescent="0.2">
      <c r="A867" t="s">
        <v>157</v>
      </c>
      <c r="B867" t="s">
        <v>157</v>
      </c>
      <c r="C867" t="s">
        <v>75</v>
      </c>
      <c r="D867" t="s">
        <v>139</v>
      </c>
      <c r="E867" t="s">
        <v>198</v>
      </c>
      <c r="F867">
        <f>IF(COUNTIF('Gr12'!A$2:A$91, C867) &gt; 0, 12, "")</f>
        <v>12</v>
      </c>
      <c r="G867" cm="1">
        <f t="array" ref="G867">_xlfn.IFS(D867="First Choice", 1, D867="Second Choice", 2, D867="Third Choice", 3)</f>
        <v>3</v>
      </c>
      <c r="H867">
        <v>1</v>
      </c>
    </row>
    <row r="868" spans="1:8" x14ac:dyDescent="0.2">
      <c r="A868" t="s">
        <v>158</v>
      </c>
      <c r="B868" t="s">
        <v>158</v>
      </c>
      <c r="C868" t="s">
        <v>75</v>
      </c>
      <c r="D868" t="s">
        <v>138</v>
      </c>
      <c r="E868" t="s">
        <v>198</v>
      </c>
      <c r="F868">
        <f>IF(COUNTIF('Gr12'!A$2:A$91, C868) &gt; 0, 12, "")</f>
        <v>12</v>
      </c>
      <c r="G868" cm="1">
        <f t="array" ref="G868">_xlfn.IFS(D868="First Choice", 1, D868="Second Choice", 2, D868="Third Choice", 3)</f>
        <v>2</v>
      </c>
      <c r="H868">
        <v>1</v>
      </c>
    </row>
    <row r="869" spans="1:8" x14ac:dyDescent="0.2">
      <c r="A869" t="s">
        <v>159</v>
      </c>
      <c r="B869" t="s">
        <v>159</v>
      </c>
      <c r="C869" t="s">
        <v>75</v>
      </c>
      <c r="D869" t="s">
        <v>139</v>
      </c>
      <c r="E869" t="s">
        <v>198</v>
      </c>
      <c r="F869">
        <f>IF(COUNTIF('Gr12'!A$2:A$91, C869) &gt; 0, 12, "")</f>
        <v>12</v>
      </c>
      <c r="G869" cm="1">
        <f t="array" ref="G869">_xlfn.IFS(D869="First Choice", 1, D869="Second Choice", 2, D869="Third Choice", 3)</f>
        <v>3</v>
      </c>
      <c r="H869">
        <v>1</v>
      </c>
    </row>
    <row r="870" spans="1:8" x14ac:dyDescent="0.2">
      <c r="A870" t="s">
        <v>160</v>
      </c>
      <c r="B870" t="s">
        <v>160</v>
      </c>
      <c r="C870" t="s">
        <v>75</v>
      </c>
      <c r="D870" t="s">
        <v>2</v>
      </c>
      <c r="E870" t="s">
        <v>198</v>
      </c>
      <c r="F870">
        <f>IF(COUNTIF('Gr12'!A$2:A$91, C870) &gt; 0, 12, "")</f>
        <v>12</v>
      </c>
      <c r="G870" cm="1">
        <f t="array" ref="G870">_xlfn.IFS(D870="First Choice", 1, D870="Second Choice", 2, D870="Third Choice", 3)</f>
        <v>1</v>
      </c>
      <c r="H870">
        <v>1</v>
      </c>
    </row>
    <row r="871" spans="1:8" x14ac:dyDescent="0.2">
      <c r="A871" s="2" t="s">
        <v>184</v>
      </c>
      <c r="B871" t="s">
        <v>205</v>
      </c>
      <c r="C871" t="s">
        <v>75</v>
      </c>
      <c r="D871" t="s">
        <v>2</v>
      </c>
      <c r="E871" t="s">
        <v>180</v>
      </c>
      <c r="F871">
        <f>IF(COUNTIF('Gr12'!A$2:A$91, C871) &gt; 0, 12, "")</f>
        <v>12</v>
      </c>
      <c r="G871" cm="1">
        <f t="array" ref="G871">_xlfn.IFS(D871="First Choice", 1, D871="Second Choice", 2, D871="Third Choice", 3)</f>
        <v>1</v>
      </c>
      <c r="H871">
        <v>1</v>
      </c>
    </row>
    <row r="872" spans="1:8" x14ac:dyDescent="0.2">
      <c r="A872" t="s">
        <v>165</v>
      </c>
      <c r="B872" t="s">
        <v>165</v>
      </c>
      <c r="C872" t="s">
        <v>75</v>
      </c>
      <c r="D872" t="s">
        <v>2</v>
      </c>
      <c r="E872" t="s">
        <v>196</v>
      </c>
      <c r="F872">
        <f>IF(COUNTIF('Gr12'!A$2:A$91, C872) &gt; 0, 12, "")</f>
        <v>12</v>
      </c>
      <c r="G872" cm="1">
        <f t="array" ref="G872">_xlfn.IFS(D872="First Choice", 1, D872="Second Choice", 2, D872="Third Choice", 3)</f>
        <v>1</v>
      </c>
      <c r="H872">
        <v>0.5</v>
      </c>
    </row>
    <row r="873" spans="1:8" x14ac:dyDescent="0.2">
      <c r="A873" t="s">
        <v>176</v>
      </c>
      <c r="B873" t="s">
        <v>176</v>
      </c>
      <c r="C873" t="s">
        <v>75</v>
      </c>
      <c r="D873" t="s">
        <v>2</v>
      </c>
      <c r="E873" t="s">
        <v>181</v>
      </c>
      <c r="F873">
        <f>IF(COUNTIF('Gr12'!A$2:A$91, C873) &gt; 0, 12, "")</f>
        <v>12</v>
      </c>
      <c r="G873" cm="1">
        <f t="array" ref="G873">_xlfn.IFS(D873="First Choice", 1, D873="Second Choice", 2, D873="Third Choice", 3)</f>
        <v>1</v>
      </c>
      <c r="H873">
        <v>0.5</v>
      </c>
    </row>
    <row r="874" spans="1:8" x14ac:dyDescent="0.2">
      <c r="A874" t="s">
        <v>0</v>
      </c>
      <c r="B874" t="s">
        <v>0</v>
      </c>
      <c r="C874" t="s">
        <v>43</v>
      </c>
      <c r="D874" t="s">
        <v>2</v>
      </c>
      <c r="E874" t="s">
        <v>195</v>
      </c>
      <c r="F874">
        <f>IF(COUNTIF('Gr12'!A$2:A$91, C874) &gt; 0, 12, "")</f>
        <v>12</v>
      </c>
      <c r="G874" cm="1">
        <f t="array" ref="G874">_xlfn.IFS(D874="First Choice", 1, D874="Second Choice", 2, D874="Third Choice", 3)</f>
        <v>1</v>
      </c>
      <c r="H874">
        <v>1</v>
      </c>
    </row>
    <row r="875" spans="1:8" x14ac:dyDescent="0.2">
      <c r="A875" t="s">
        <v>141</v>
      </c>
      <c r="B875" t="s">
        <v>141</v>
      </c>
      <c r="C875" t="s">
        <v>43</v>
      </c>
      <c r="D875" t="s">
        <v>2</v>
      </c>
      <c r="E875" t="s">
        <v>196</v>
      </c>
      <c r="F875">
        <f>IF(COUNTIF('Gr12'!A$2:A$91, C875) &gt; 0, 12, "")</f>
        <v>12</v>
      </c>
      <c r="G875" cm="1">
        <f t="array" ref="G875">_xlfn.IFS(D875="First Choice", 1, D875="Second Choice", 2, D875="Third Choice", 3)</f>
        <v>1</v>
      </c>
      <c r="H875">
        <v>1</v>
      </c>
    </row>
    <row r="876" spans="1:8" x14ac:dyDescent="0.2">
      <c r="A876" t="s">
        <v>144</v>
      </c>
      <c r="B876" t="s">
        <v>144</v>
      </c>
      <c r="C876" t="s">
        <v>43</v>
      </c>
      <c r="D876" t="s">
        <v>2</v>
      </c>
      <c r="E876" t="s">
        <v>181</v>
      </c>
      <c r="F876">
        <f>IF(COUNTIF('Gr12'!A$2:A$91, C876) &gt; 0, 12, "")</f>
        <v>12</v>
      </c>
      <c r="G876" cm="1">
        <f t="array" ref="G876">_xlfn.IFS(D876="First Choice", 1, D876="Second Choice", 2, D876="Third Choice", 3)</f>
        <v>1</v>
      </c>
      <c r="H876">
        <v>0.5</v>
      </c>
    </row>
    <row r="877" spans="1:8" x14ac:dyDescent="0.2">
      <c r="A877" t="s">
        <v>156</v>
      </c>
      <c r="B877" t="s">
        <v>156</v>
      </c>
      <c r="C877" t="s">
        <v>43</v>
      </c>
      <c r="D877" t="s">
        <v>138</v>
      </c>
      <c r="E877" t="s">
        <v>198</v>
      </c>
      <c r="F877">
        <f>IF(COUNTIF('Gr12'!A$2:A$91, C877) &gt; 0, 12, "")</f>
        <v>12</v>
      </c>
      <c r="G877" cm="1">
        <f t="array" ref="G877">_xlfn.IFS(D877="First Choice", 1, D877="Second Choice", 2, D877="Third Choice", 3)</f>
        <v>2</v>
      </c>
      <c r="H877">
        <v>1</v>
      </c>
    </row>
    <row r="878" spans="1:8" x14ac:dyDescent="0.2">
      <c r="A878" t="s">
        <v>158</v>
      </c>
      <c r="B878" t="s">
        <v>158</v>
      </c>
      <c r="C878" t="s">
        <v>43</v>
      </c>
      <c r="D878" t="s">
        <v>139</v>
      </c>
      <c r="E878" t="s">
        <v>198</v>
      </c>
      <c r="F878">
        <f>IF(COUNTIF('Gr12'!A$2:A$91, C878) &gt; 0, 12, "")</f>
        <v>12</v>
      </c>
      <c r="G878" cm="1">
        <f t="array" ref="G878">_xlfn.IFS(D878="First Choice", 1, D878="Second Choice", 2, D878="Third Choice", 3)</f>
        <v>3</v>
      </c>
      <c r="H878">
        <v>1</v>
      </c>
    </row>
    <row r="879" spans="1:8" x14ac:dyDescent="0.2">
      <c r="A879" t="s">
        <v>159</v>
      </c>
      <c r="B879" t="s">
        <v>159</v>
      </c>
      <c r="C879" t="s">
        <v>43</v>
      </c>
      <c r="D879" t="s">
        <v>2</v>
      </c>
      <c r="E879" t="s">
        <v>198</v>
      </c>
      <c r="F879">
        <f>IF(COUNTIF('Gr12'!A$2:A$91, C879) &gt; 0, 12, "")</f>
        <v>12</v>
      </c>
      <c r="G879" cm="1">
        <f t="array" ref="G879">_xlfn.IFS(D879="First Choice", 1, D879="Second Choice", 2, D879="Third Choice", 3)</f>
        <v>1</v>
      </c>
      <c r="H879">
        <v>1</v>
      </c>
    </row>
    <row r="880" spans="1:8" x14ac:dyDescent="0.2">
      <c r="A880" t="s">
        <v>160</v>
      </c>
      <c r="B880" t="s">
        <v>160</v>
      </c>
      <c r="C880" t="s">
        <v>43</v>
      </c>
      <c r="D880" t="s">
        <v>139</v>
      </c>
      <c r="E880" t="s">
        <v>198</v>
      </c>
      <c r="F880">
        <f>IF(COUNTIF('Gr12'!A$2:A$91, C880) &gt; 0, 12, "")</f>
        <v>12</v>
      </c>
      <c r="G880" cm="1">
        <f t="array" ref="G880">_xlfn.IFS(D880="First Choice", 1, D880="Second Choice", 2, D880="Third Choice", 3)</f>
        <v>3</v>
      </c>
      <c r="H880">
        <v>1</v>
      </c>
    </row>
    <row r="881" spans="1:8" x14ac:dyDescent="0.2">
      <c r="A881" t="s">
        <v>172</v>
      </c>
      <c r="B881" t="s">
        <v>202</v>
      </c>
      <c r="C881" t="s">
        <v>43</v>
      </c>
      <c r="D881" t="s">
        <v>2</v>
      </c>
      <c r="E881" t="s">
        <v>180</v>
      </c>
      <c r="F881">
        <f>IF(COUNTIF('Gr12'!A$2:A$91, C881) &gt; 0, 12, "")</f>
        <v>12</v>
      </c>
      <c r="G881" cm="1">
        <f t="array" ref="G881">_xlfn.IFS(D881="First Choice", 1, D881="Second Choice", 2, D881="Third Choice", 3)</f>
        <v>1</v>
      </c>
      <c r="H881">
        <v>1</v>
      </c>
    </row>
    <row r="882" spans="1:8" x14ac:dyDescent="0.2">
      <c r="A882" t="s">
        <v>177</v>
      </c>
      <c r="B882" t="s">
        <v>177</v>
      </c>
      <c r="C882" t="s">
        <v>43</v>
      </c>
      <c r="D882" t="s">
        <v>2</v>
      </c>
      <c r="E882" t="s">
        <v>181</v>
      </c>
      <c r="F882">
        <f>IF(COUNTIF('Gr12'!A$2:A$91, C882) &gt; 0, 12, "")</f>
        <v>12</v>
      </c>
      <c r="G882" cm="1">
        <f t="array" ref="G882">_xlfn.IFS(D882="First Choice", 1, D882="Second Choice", 2, D882="Third Choice", 3)</f>
        <v>1</v>
      </c>
      <c r="H882">
        <v>0.5</v>
      </c>
    </row>
    <row r="883" spans="1:8" x14ac:dyDescent="0.2">
      <c r="A883" t="s">
        <v>0</v>
      </c>
      <c r="B883" t="s">
        <v>0</v>
      </c>
      <c r="C883" t="s">
        <v>44</v>
      </c>
      <c r="D883" t="s">
        <v>2</v>
      </c>
      <c r="E883" t="s">
        <v>195</v>
      </c>
      <c r="F883">
        <f>IF(COUNTIF('Gr12'!A$2:A$91, C883) &gt; 0, 12, "")</f>
        <v>12</v>
      </c>
      <c r="G883" cm="1">
        <f t="array" ref="G883">_xlfn.IFS(D883="First Choice", 1, D883="Second Choice", 2, D883="Third Choice", 3)</f>
        <v>1</v>
      </c>
      <c r="H883">
        <v>1</v>
      </c>
    </row>
    <row r="884" spans="1:8" x14ac:dyDescent="0.2">
      <c r="A884" t="s">
        <v>117</v>
      </c>
      <c r="B884" t="s">
        <v>117</v>
      </c>
      <c r="C884" t="s">
        <v>44</v>
      </c>
      <c r="D884" t="s">
        <v>2</v>
      </c>
      <c r="E884" t="s">
        <v>197</v>
      </c>
      <c r="F884">
        <f>IF(COUNTIF('Gr12'!A$2:A$91, C884) &gt; 0, 12, "")</f>
        <v>12</v>
      </c>
      <c r="G884" cm="1">
        <f t="array" ref="G884">_xlfn.IFS(D884="First Choice", 1, D884="Second Choice", 2, D884="Third Choice", 3)</f>
        <v>1</v>
      </c>
      <c r="H884">
        <v>1</v>
      </c>
    </row>
    <row r="885" spans="1:8" x14ac:dyDescent="0.2">
      <c r="A885" t="s">
        <v>141</v>
      </c>
      <c r="B885" t="s">
        <v>141</v>
      </c>
      <c r="C885" t="s">
        <v>44</v>
      </c>
      <c r="D885" t="s">
        <v>2</v>
      </c>
      <c r="E885" t="s">
        <v>196</v>
      </c>
      <c r="F885">
        <f>IF(COUNTIF('Gr12'!A$2:A$91, C885) &gt; 0, 12, "")</f>
        <v>12</v>
      </c>
      <c r="G885" cm="1">
        <f t="array" ref="G885">_xlfn.IFS(D885="First Choice", 1, D885="Second Choice", 2, D885="Third Choice", 3)</f>
        <v>1</v>
      </c>
      <c r="H885">
        <v>1</v>
      </c>
    </row>
    <row r="886" spans="1:8" x14ac:dyDescent="0.2">
      <c r="A886" t="s">
        <v>185</v>
      </c>
      <c r="B886" t="s">
        <v>207</v>
      </c>
      <c r="C886" t="s">
        <v>44</v>
      </c>
      <c r="D886" t="s">
        <v>2</v>
      </c>
      <c r="E886" t="s">
        <v>180</v>
      </c>
      <c r="F886">
        <f>IF(COUNTIF('Gr12'!A$2:A$91, C886) &gt; 0, 12, "")</f>
        <v>12</v>
      </c>
      <c r="G886" cm="1">
        <f t="array" ref="G886">_xlfn.IFS(D886="First Choice", 1, D886="Second Choice", 2, D886="Third Choice", 3)</f>
        <v>1</v>
      </c>
      <c r="H886">
        <v>1</v>
      </c>
    </row>
    <row r="887" spans="1:8" x14ac:dyDescent="0.2">
      <c r="A887" t="s">
        <v>155</v>
      </c>
      <c r="B887" t="s">
        <v>155</v>
      </c>
      <c r="C887" t="s">
        <v>44</v>
      </c>
      <c r="D887" t="s">
        <v>2</v>
      </c>
      <c r="E887" t="s">
        <v>197</v>
      </c>
      <c r="F887">
        <f>IF(COUNTIF('Gr12'!A$2:A$91, C887) &gt; 0, 12, "")</f>
        <v>12</v>
      </c>
      <c r="G887" cm="1">
        <f t="array" ref="G887">_xlfn.IFS(D887="First Choice", 1, D887="Second Choice", 2, D887="Third Choice", 3)</f>
        <v>1</v>
      </c>
      <c r="H887">
        <v>1</v>
      </c>
    </row>
    <row r="888" spans="1:8" x14ac:dyDescent="0.2">
      <c r="A888" t="s">
        <v>156</v>
      </c>
      <c r="B888" t="s">
        <v>156</v>
      </c>
      <c r="C888" t="s">
        <v>44</v>
      </c>
      <c r="D888" t="s">
        <v>139</v>
      </c>
      <c r="E888" t="s">
        <v>198</v>
      </c>
      <c r="F888">
        <f>IF(COUNTIF('Gr12'!A$2:A$91, C888) &gt; 0, 12, "")</f>
        <v>12</v>
      </c>
      <c r="G888" cm="1">
        <f t="array" ref="G888">_xlfn.IFS(D888="First Choice", 1, D888="Second Choice", 2, D888="Third Choice", 3)</f>
        <v>3</v>
      </c>
      <c r="H888">
        <v>1</v>
      </c>
    </row>
    <row r="889" spans="1:8" x14ac:dyDescent="0.2">
      <c r="A889" t="s">
        <v>158</v>
      </c>
      <c r="B889" t="s">
        <v>158</v>
      </c>
      <c r="C889" t="s">
        <v>44</v>
      </c>
      <c r="D889" t="s">
        <v>139</v>
      </c>
      <c r="E889" t="s">
        <v>198</v>
      </c>
      <c r="F889">
        <f>IF(COUNTIF('Gr12'!A$2:A$91, C889) &gt; 0, 12, "")</f>
        <v>12</v>
      </c>
      <c r="G889" cm="1">
        <f t="array" ref="G889">_xlfn.IFS(D889="First Choice", 1, D889="Second Choice", 2, D889="Third Choice", 3)</f>
        <v>3</v>
      </c>
      <c r="H889">
        <v>1</v>
      </c>
    </row>
    <row r="890" spans="1:8" x14ac:dyDescent="0.2">
      <c r="A890" t="s">
        <v>159</v>
      </c>
      <c r="B890" t="s">
        <v>159</v>
      </c>
      <c r="C890" t="s">
        <v>44</v>
      </c>
      <c r="D890" t="s">
        <v>2</v>
      </c>
      <c r="E890" t="s">
        <v>198</v>
      </c>
      <c r="F890">
        <f>IF(COUNTIF('Gr12'!A$2:A$91, C890) &gt; 0, 12, "")</f>
        <v>12</v>
      </c>
      <c r="G890" cm="1">
        <f t="array" ref="G890">_xlfn.IFS(D890="First Choice", 1, D890="Second Choice", 2, D890="Third Choice", 3)</f>
        <v>1</v>
      </c>
      <c r="H890">
        <v>1</v>
      </c>
    </row>
    <row r="891" spans="1:8" x14ac:dyDescent="0.2">
      <c r="A891" t="s">
        <v>160</v>
      </c>
      <c r="B891" t="s">
        <v>160</v>
      </c>
      <c r="C891" t="s">
        <v>44</v>
      </c>
      <c r="D891" t="s">
        <v>138</v>
      </c>
      <c r="E891" t="s">
        <v>198</v>
      </c>
      <c r="F891">
        <f>IF(COUNTIF('Gr12'!A$2:A$91, C891) &gt; 0, 12, "")</f>
        <v>12</v>
      </c>
      <c r="G891" cm="1">
        <f t="array" ref="G891">_xlfn.IFS(D891="First Choice", 1, D891="Second Choice", 2, D891="Third Choice", 3)</f>
        <v>2</v>
      </c>
      <c r="H891">
        <v>1</v>
      </c>
    </row>
    <row r="892" spans="1:8" x14ac:dyDescent="0.2">
      <c r="A892" t="s">
        <v>177</v>
      </c>
      <c r="B892" t="s">
        <v>177</v>
      </c>
      <c r="C892" t="s">
        <v>44</v>
      </c>
      <c r="D892" t="s">
        <v>2</v>
      </c>
      <c r="E892" t="s">
        <v>181</v>
      </c>
      <c r="F892">
        <f>IF(COUNTIF('Gr12'!A$2:A$91, C892) &gt; 0, 12, "")</f>
        <v>12</v>
      </c>
      <c r="G892" cm="1">
        <f t="array" ref="G892">_xlfn.IFS(D892="First Choice", 1, D892="Second Choice", 2, D892="Third Choice", 3)</f>
        <v>1</v>
      </c>
      <c r="H892">
        <v>0.5</v>
      </c>
    </row>
  </sheetData>
  <autoFilter ref="A1:I892" xr:uid="{1DDB85B7-6B3D-0A4C-BFF3-CA2FF8D2CAF0}">
    <sortState xmlns:xlrd2="http://schemas.microsoft.com/office/spreadsheetml/2017/richdata2" ref="A2:I883">
      <sortCondition ref="C1:C892"/>
    </sortState>
  </autoFilter>
  <sortState xmlns:xlrd2="http://schemas.microsoft.com/office/spreadsheetml/2017/richdata2" ref="A3:I1123">
    <sortCondition ref="C3:C1123"/>
  </sortState>
  <phoneticPr fontId="3"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2927-45AA-D64C-AD64-064AA5B1ABFE}">
  <dimension ref="A1:CM1010"/>
  <sheetViews>
    <sheetView topLeftCell="A2" zoomScale="150" workbookViewId="0">
      <pane xSplit="1" topLeftCell="BU1" activePane="topRight" state="frozen"/>
      <selection pane="topRight" activeCell="BW8" sqref="BW8"/>
    </sheetView>
  </sheetViews>
  <sheetFormatPr baseColWidth="10" defaultRowHeight="16" x14ac:dyDescent="0.2"/>
  <cols>
    <col min="1" max="1" width="42.83203125" customWidth="1"/>
    <col min="2" max="91" width="30.83203125" customWidth="1"/>
  </cols>
  <sheetData>
    <row r="1" spans="1:91" x14ac:dyDescent="0.2">
      <c r="A1" t="s">
        <v>209</v>
      </c>
      <c r="B1" t="s">
        <v>1</v>
      </c>
      <c r="C1" t="s">
        <v>46</v>
      </c>
      <c r="D1" t="s">
        <v>47</v>
      </c>
      <c r="E1" t="s">
        <v>77</v>
      </c>
      <c r="F1" t="s">
        <v>3</v>
      </c>
      <c r="G1" t="s">
        <v>111</v>
      </c>
      <c r="H1" t="s">
        <v>4</v>
      </c>
      <c r="I1" t="s">
        <v>5</v>
      </c>
      <c r="J1" t="s">
        <v>6</v>
      </c>
      <c r="K1" t="s">
        <v>48</v>
      </c>
      <c r="L1" t="s">
        <v>49</v>
      </c>
      <c r="M1" t="s">
        <v>50</v>
      </c>
      <c r="N1" t="s">
        <v>86</v>
      </c>
      <c r="O1" t="s">
        <v>7</v>
      </c>
      <c r="P1" t="s">
        <v>8</v>
      </c>
      <c r="Q1" t="s">
        <v>9</v>
      </c>
      <c r="R1" t="s">
        <v>10</v>
      </c>
      <c r="S1" t="s">
        <v>11</v>
      </c>
      <c r="T1" t="s">
        <v>51</v>
      </c>
      <c r="U1" t="s">
        <v>12</v>
      </c>
      <c r="V1" t="s">
        <v>13</v>
      </c>
      <c r="W1" t="s">
        <v>14</v>
      </c>
      <c r="X1" t="s">
        <v>78</v>
      </c>
      <c r="Y1" t="s">
        <v>15</v>
      </c>
      <c r="Z1" t="s">
        <v>16</v>
      </c>
      <c r="AA1" t="s">
        <v>52</v>
      </c>
      <c r="AB1" t="s">
        <v>79</v>
      </c>
      <c r="AC1" t="s">
        <v>90</v>
      </c>
      <c r="AD1" t="s">
        <v>17</v>
      </c>
      <c r="AE1" t="s">
        <v>109</v>
      </c>
      <c r="AF1" t="s">
        <v>53</v>
      </c>
      <c r="AG1" t="s">
        <v>18</v>
      </c>
      <c r="AH1" t="s">
        <v>80</v>
      </c>
      <c r="AI1" t="s">
        <v>19</v>
      </c>
      <c r="AJ1" t="s">
        <v>54</v>
      </c>
      <c r="AK1" t="s">
        <v>55</v>
      </c>
      <c r="AL1" t="s">
        <v>56</v>
      </c>
      <c r="AM1" t="s">
        <v>20</v>
      </c>
      <c r="AN1" t="s">
        <v>81</v>
      </c>
      <c r="AO1" t="s">
        <v>57</v>
      </c>
      <c r="AP1" t="s">
        <v>82</v>
      </c>
      <c r="AQ1" t="s">
        <v>116</v>
      </c>
      <c r="AR1" t="s">
        <v>58</v>
      </c>
      <c r="AS1" t="s">
        <v>112</v>
      </c>
      <c r="AT1" t="s">
        <v>21</v>
      </c>
      <c r="AU1" t="s">
        <v>22</v>
      </c>
      <c r="AV1" t="s">
        <v>113</v>
      </c>
      <c r="AW1" t="s">
        <v>23</v>
      </c>
      <c r="AX1" t="s">
        <v>59</v>
      </c>
      <c r="AY1" t="s">
        <v>24</v>
      </c>
      <c r="AZ1" t="s">
        <v>60</v>
      </c>
      <c r="BA1" s="1" t="s">
        <v>61</v>
      </c>
      <c r="BB1" t="s">
        <v>62</v>
      </c>
      <c r="BC1" t="s">
        <v>83</v>
      </c>
      <c r="BD1" t="s">
        <v>63</v>
      </c>
      <c r="BE1" t="s">
        <v>25</v>
      </c>
      <c r="BF1" t="s">
        <v>64</v>
      </c>
      <c r="BG1" t="s">
        <v>26</v>
      </c>
      <c r="BH1" t="s">
        <v>27</v>
      </c>
      <c r="BI1" t="s">
        <v>28</v>
      </c>
      <c r="BJ1" t="s">
        <v>114</v>
      </c>
      <c r="BK1" t="s">
        <v>65</v>
      </c>
      <c r="BL1" t="s">
        <v>66</v>
      </c>
      <c r="BM1" t="s">
        <v>29</v>
      </c>
      <c r="BN1" t="s">
        <v>67</v>
      </c>
      <c r="BO1" t="s">
        <v>68</v>
      </c>
      <c r="BP1" t="s">
        <v>30</v>
      </c>
      <c r="BQ1" t="s">
        <v>31</v>
      </c>
      <c r="BR1" t="s">
        <v>32</v>
      </c>
      <c r="BS1" t="s">
        <v>33</v>
      </c>
      <c r="BT1" t="s">
        <v>34</v>
      </c>
      <c r="BU1" t="s">
        <v>35</v>
      </c>
      <c r="BV1" t="s">
        <v>69</v>
      </c>
      <c r="BW1" t="s">
        <v>70</v>
      </c>
      <c r="BX1" t="s">
        <v>84</v>
      </c>
      <c r="BY1" t="s">
        <v>71</v>
      </c>
      <c r="BZ1" t="s">
        <v>36</v>
      </c>
      <c r="CA1" t="s">
        <v>72</v>
      </c>
      <c r="CB1" t="s">
        <v>37</v>
      </c>
      <c r="CC1" t="s">
        <v>73</v>
      </c>
      <c r="CD1" t="s">
        <v>38</v>
      </c>
      <c r="CE1" t="s">
        <v>39</v>
      </c>
      <c r="CF1" t="s">
        <v>40</v>
      </c>
      <c r="CG1" t="s">
        <v>41</v>
      </c>
      <c r="CH1" t="s">
        <v>42</v>
      </c>
      <c r="CI1" t="s">
        <v>93</v>
      </c>
      <c r="CJ1" t="s">
        <v>74</v>
      </c>
      <c r="CK1" t="s">
        <v>75</v>
      </c>
      <c r="CL1" t="s">
        <v>43</v>
      </c>
      <c r="CM1" t="s">
        <v>44</v>
      </c>
    </row>
    <row r="2" spans="1:91" x14ac:dyDescent="0.2">
      <c r="A2" s="5" t="s">
        <v>213</v>
      </c>
      <c r="B2" s="4" t="s">
        <v>214</v>
      </c>
      <c r="C2" s="4" t="s">
        <v>214</v>
      </c>
      <c r="D2" s="4" t="s">
        <v>216</v>
      </c>
      <c r="E2" s="4" t="s">
        <v>264</v>
      </c>
      <c r="F2" s="4" t="s">
        <v>257</v>
      </c>
      <c r="G2" s="4" t="s">
        <v>257</v>
      </c>
      <c r="H2" s="4" t="s">
        <v>216</v>
      </c>
      <c r="I2" s="4" t="s">
        <v>257</v>
      </c>
      <c r="J2" s="4" t="s">
        <v>257</v>
      </c>
      <c r="K2" s="4" t="s">
        <v>257</v>
      </c>
      <c r="L2" s="4" t="s">
        <v>214</v>
      </c>
      <c r="M2" s="4" t="s">
        <v>257</v>
      </c>
      <c r="N2" s="4" t="s">
        <v>264</v>
      </c>
      <c r="O2" s="4" t="s">
        <v>214</v>
      </c>
      <c r="P2" s="4" t="s">
        <v>257</v>
      </c>
      <c r="Q2" s="4" t="s">
        <v>264</v>
      </c>
      <c r="R2" s="4" t="s">
        <v>265</v>
      </c>
      <c r="S2" s="4" t="s">
        <v>216</v>
      </c>
      <c r="T2" s="4" t="s">
        <v>214</v>
      </c>
      <c r="U2" s="4" t="s">
        <v>216</v>
      </c>
      <c r="V2" s="4" t="s">
        <v>214</v>
      </c>
      <c r="W2" s="4" t="s">
        <v>257</v>
      </c>
      <c r="X2" s="4" t="s">
        <v>214</v>
      </c>
      <c r="Y2" s="4" t="s">
        <v>216</v>
      </c>
      <c r="Z2" s="4" t="s">
        <v>257</v>
      </c>
      <c r="AA2" s="4" t="s">
        <v>216</v>
      </c>
      <c r="AB2" s="4"/>
      <c r="AC2" s="6" t="s">
        <v>257</v>
      </c>
      <c r="AD2" s="4" t="s">
        <v>214</v>
      </c>
      <c r="AE2" s="4" t="s">
        <v>257</v>
      </c>
      <c r="AF2" s="4" t="s">
        <v>266</v>
      </c>
      <c r="AG2" s="4" t="s">
        <v>216</v>
      </c>
      <c r="AH2" s="4" t="s">
        <v>257</v>
      </c>
      <c r="AI2" s="4" t="s">
        <v>257</v>
      </c>
      <c r="AJ2" s="4" t="s">
        <v>265</v>
      </c>
      <c r="AK2" s="4" t="s">
        <v>214</v>
      </c>
      <c r="AL2" s="4" t="s">
        <v>257</v>
      </c>
      <c r="AM2" s="4" t="s">
        <v>257</v>
      </c>
      <c r="AN2" s="4" t="s">
        <v>216</v>
      </c>
      <c r="AO2" s="4" t="s">
        <v>214</v>
      </c>
      <c r="AP2" s="4" t="s">
        <v>264</v>
      </c>
      <c r="AQ2" s="4" t="s">
        <v>257</v>
      </c>
      <c r="AR2" s="4" t="s">
        <v>214</v>
      </c>
      <c r="AS2" s="4" t="s">
        <v>257</v>
      </c>
      <c r="AT2" s="4" t="s">
        <v>216</v>
      </c>
      <c r="AU2" s="4" t="s">
        <v>264</v>
      </c>
      <c r="AV2" s="4" t="s">
        <v>216</v>
      </c>
      <c r="AW2" s="4" t="s">
        <v>214</v>
      </c>
      <c r="AX2" s="4" t="s">
        <v>257</v>
      </c>
      <c r="AY2" s="4" t="s">
        <v>214</v>
      </c>
      <c r="AZ2" s="4" t="s">
        <v>257</v>
      </c>
      <c r="BA2" s="4" t="s">
        <v>266</v>
      </c>
      <c r="BB2" s="4" t="s">
        <v>214</v>
      </c>
      <c r="BC2" s="4" t="s">
        <v>264</v>
      </c>
      <c r="BD2" s="4" t="s">
        <v>266</v>
      </c>
      <c r="BE2" s="4" t="s">
        <v>214</v>
      </c>
      <c r="BF2" s="4" t="s">
        <v>266</v>
      </c>
      <c r="BG2" s="4" t="s">
        <v>264</v>
      </c>
      <c r="BH2" s="4" t="s">
        <v>214</v>
      </c>
      <c r="BI2" s="4" t="s">
        <v>257</v>
      </c>
      <c r="BJ2" s="4" t="s">
        <v>214</v>
      </c>
      <c r="BK2" s="4" t="s">
        <v>214</v>
      </c>
      <c r="BL2" s="4" t="s">
        <v>216</v>
      </c>
      <c r="BM2" s="4" t="s">
        <v>214</v>
      </c>
      <c r="BN2" s="4" t="s">
        <v>257</v>
      </c>
      <c r="BO2" s="4" t="s">
        <v>214</v>
      </c>
      <c r="BP2" s="4" t="s">
        <v>264</v>
      </c>
      <c r="BQ2" s="4" t="s">
        <v>257</v>
      </c>
      <c r="BR2" s="4" t="s">
        <v>214</v>
      </c>
      <c r="BS2" s="4" t="s">
        <v>257</v>
      </c>
      <c r="BT2" s="4" t="s">
        <v>214</v>
      </c>
      <c r="BU2" s="4" t="s">
        <v>216</v>
      </c>
      <c r="BV2" s="4" t="s">
        <v>257</v>
      </c>
      <c r="BW2" s="4" t="s">
        <v>264</v>
      </c>
      <c r="BX2" s="4" t="s">
        <v>216</v>
      </c>
      <c r="BY2" s="4" t="s">
        <v>257</v>
      </c>
      <c r="BZ2" s="4" t="s">
        <v>214</v>
      </c>
      <c r="CA2" s="4" t="s">
        <v>216</v>
      </c>
      <c r="CB2" s="4" t="s">
        <v>214</v>
      </c>
      <c r="CC2" s="4" t="s">
        <v>257</v>
      </c>
      <c r="CD2" s="4" t="s">
        <v>257</v>
      </c>
      <c r="CE2" s="4" t="s">
        <v>216</v>
      </c>
      <c r="CF2" s="4" t="s">
        <v>216</v>
      </c>
      <c r="CG2" s="4" t="s">
        <v>264</v>
      </c>
      <c r="CH2" s="4" t="s">
        <v>265</v>
      </c>
      <c r="CI2" s="4" t="s">
        <v>214</v>
      </c>
      <c r="CJ2" s="4" t="s">
        <v>214</v>
      </c>
      <c r="CK2" s="4" t="s">
        <v>257</v>
      </c>
      <c r="CL2" s="4"/>
      <c r="CM2" s="4" t="s">
        <v>214</v>
      </c>
    </row>
    <row r="3" spans="1:91" ht="45" x14ac:dyDescent="0.2">
      <c r="A3" s="5" t="s">
        <v>215</v>
      </c>
      <c r="B3" s="4" t="s">
        <v>216</v>
      </c>
      <c r="C3" s="4" t="s">
        <v>257</v>
      </c>
      <c r="F3" s="4" t="s">
        <v>216</v>
      </c>
      <c r="L3" s="4" t="s">
        <v>257</v>
      </c>
      <c r="AC3" s="6" t="s">
        <v>264</v>
      </c>
      <c r="AD3" s="4" t="s">
        <v>216</v>
      </c>
      <c r="AO3" s="4" t="s">
        <v>257</v>
      </c>
      <c r="AQ3" s="4" t="s">
        <v>214</v>
      </c>
      <c r="AS3" s="4" t="s">
        <v>214</v>
      </c>
      <c r="AT3" s="4" t="s">
        <v>214</v>
      </c>
      <c r="BB3" s="4" t="s">
        <v>216</v>
      </c>
      <c r="BE3" s="4" t="s">
        <v>257</v>
      </c>
      <c r="BI3" s="4" t="s">
        <v>216</v>
      </c>
      <c r="BS3" s="4" t="s">
        <v>216</v>
      </c>
      <c r="BZ3" s="4" t="s">
        <v>300</v>
      </c>
      <c r="CD3" s="4" t="s">
        <v>214</v>
      </c>
      <c r="CG3" s="4" t="s">
        <v>319</v>
      </c>
      <c r="CM3" s="4" t="s">
        <v>265</v>
      </c>
    </row>
    <row r="4" spans="1:91" x14ac:dyDescent="0.2">
      <c r="A4" s="5" t="s">
        <v>217</v>
      </c>
      <c r="B4" s="4" t="s">
        <v>218</v>
      </c>
      <c r="C4" s="4" t="s">
        <v>218</v>
      </c>
      <c r="D4" s="4" t="s">
        <v>267</v>
      </c>
      <c r="E4" s="4" t="s">
        <v>268</v>
      </c>
      <c r="F4" s="4" t="s">
        <v>269</v>
      </c>
      <c r="G4" s="4" t="s">
        <v>270</v>
      </c>
      <c r="H4" s="4" t="s">
        <v>271</v>
      </c>
      <c r="I4" s="4" t="s">
        <v>272</v>
      </c>
      <c r="J4" s="4" t="s">
        <v>273</v>
      </c>
      <c r="K4" s="4" t="s">
        <v>274</v>
      </c>
      <c r="L4" s="4" t="s">
        <v>275</v>
      </c>
      <c r="M4" s="4" t="s">
        <v>276</v>
      </c>
      <c r="N4" s="4" t="s">
        <v>277</v>
      </c>
      <c r="O4" s="4" t="s">
        <v>278</v>
      </c>
      <c r="P4" s="4" t="s">
        <v>214</v>
      </c>
      <c r="Q4" s="4" t="s">
        <v>279</v>
      </c>
      <c r="R4" s="4" t="s">
        <v>280</v>
      </c>
      <c r="S4" s="4" t="s">
        <v>281</v>
      </c>
      <c r="T4" s="4" t="s">
        <v>282</v>
      </c>
      <c r="U4" s="4" t="s">
        <v>279</v>
      </c>
      <c r="V4" s="4" t="s">
        <v>218</v>
      </c>
      <c r="W4" s="4" t="s">
        <v>283</v>
      </c>
      <c r="X4" s="4" t="s">
        <v>218</v>
      </c>
      <c r="Y4" s="4" t="s">
        <v>214</v>
      </c>
      <c r="Z4" s="4" t="s">
        <v>284</v>
      </c>
      <c r="AA4" s="4" t="s">
        <v>279</v>
      </c>
      <c r="AB4" s="4" t="s">
        <v>279</v>
      </c>
      <c r="AC4" s="6" t="s">
        <v>285</v>
      </c>
      <c r="AD4" s="4" t="s">
        <v>282</v>
      </c>
      <c r="AE4" s="4" t="s">
        <v>286</v>
      </c>
      <c r="AF4" s="4" t="s">
        <v>287</v>
      </c>
      <c r="AG4" s="4" t="s">
        <v>288</v>
      </c>
      <c r="AH4" s="4" t="s">
        <v>289</v>
      </c>
      <c r="AI4" s="4" t="s">
        <v>286</v>
      </c>
      <c r="AJ4" s="4" t="s">
        <v>216</v>
      </c>
      <c r="AK4" s="4" t="s">
        <v>290</v>
      </c>
      <c r="AL4" s="4" t="s">
        <v>291</v>
      </c>
      <c r="AM4" s="4" t="s">
        <v>286</v>
      </c>
      <c r="AN4" s="4" t="s">
        <v>279</v>
      </c>
      <c r="AO4" s="4" t="s">
        <v>292</v>
      </c>
      <c r="AP4" s="4" t="s">
        <v>257</v>
      </c>
      <c r="AQ4" s="4" t="s">
        <v>214</v>
      </c>
      <c r="AR4" s="4" t="s">
        <v>293</v>
      </c>
      <c r="AS4" s="4" t="s">
        <v>294</v>
      </c>
      <c r="AT4" s="4" t="s">
        <v>295</v>
      </c>
      <c r="AU4" s="4" t="s">
        <v>296</v>
      </c>
      <c r="AV4" s="4" t="s">
        <v>297</v>
      </c>
      <c r="AW4" s="4" t="s">
        <v>298</v>
      </c>
      <c r="AX4" s="4" t="s">
        <v>299</v>
      </c>
      <c r="AY4" s="4" t="s">
        <v>300</v>
      </c>
      <c r="AZ4" s="4" t="s">
        <v>216</v>
      </c>
      <c r="BA4" s="4" t="s">
        <v>301</v>
      </c>
      <c r="BB4" s="4" t="s">
        <v>302</v>
      </c>
      <c r="BC4" s="4" t="s">
        <v>303</v>
      </c>
      <c r="BD4" s="4" t="s">
        <v>304</v>
      </c>
      <c r="BE4" s="4" t="s">
        <v>305</v>
      </c>
      <c r="BF4" s="4" t="s">
        <v>301</v>
      </c>
      <c r="BG4" s="4" t="s">
        <v>306</v>
      </c>
      <c r="BH4" s="4" t="s">
        <v>286</v>
      </c>
      <c r="BI4" s="4" t="s">
        <v>299</v>
      </c>
      <c r="BJ4" s="4" t="s">
        <v>274</v>
      </c>
      <c r="BK4" s="4" t="s">
        <v>307</v>
      </c>
      <c r="BL4" s="4" t="s">
        <v>308</v>
      </c>
      <c r="BM4" s="4" t="s">
        <v>275</v>
      </c>
      <c r="BN4" s="4" t="s">
        <v>309</v>
      </c>
      <c r="BO4" s="4" t="s">
        <v>310</v>
      </c>
      <c r="BP4" s="4" t="s">
        <v>311</v>
      </c>
      <c r="BQ4" s="4" t="s">
        <v>312</v>
      </c>
      <c r="BR4" s="4" t="s">
        <v>278</v>
      </c>
      <c r="BS4" s="4" t="s">
        <v>313</v>
      </c>
      <c r="BT4" s="4" t="s">
        <v>257</v>
      </c>
      <c r="BU4" s="4" t="s">
        <v>257</v>
      </c>
      <c r="BV4" s="4" t="s">
        <v>314</v>
      </c>
      <c r="BW4" s="4" t="s">
        <v>289</v>
      </c>
      <c r="BX4" s="4" t="s">
        <v>315</v>
      </c>
      <c r="BY4" s="4" t="s">
        <v>214</v>
      </c>
      <c r="BZ4" s="4" t="s">
        <v>300</v>
      </c>
      <c r="CA4" s="4" t="s">
        <v>279</v>
      </c>
      <c r="CB4" s="4" t="s">
        <v>316</v>
      </c>
      <c r="CC4" s="4" t="s">
        <v>216</v>
      </c>
      <c r="CD4" s="4" t="s">
        <v>317</v>
      </c>
      <c r="CE4" s="4" t="s">
        <v>318</v>
      </c>
      <c r="CF4" s="4" t="s">
        <v>279</v>
      </c>
      <c r="CG4" s="4" t="s">
        <v>319</v>
      </c>
      <c r="CH4" s="4" t="s">
        <v>272</v>
      </c>
      <c r="CI4" s="4" t="s">
        <v>320</v>
      </c>
      <c r="CJ4" s="4" t="s">
        <v>321</v>
      </c>
      <c r="CK4" s="4" t="s">
        <v>276</v>
      </c>
      <c r="CL4" s="4"/>
      <c r="CM4" s="4" t="s">
        <v>216</v>
      </c>
    </row>
    <row r="5" spans="1:91" x14ac:dyDescent="0.2">
      <c r="A5" s="5" t="s">
        <v>219</v>
      </c>
      <c r="B5" s="4" t="s">
        <v>220</v>
      </c>
      <c r="C5" s="4" t="s">
        <v>258</v>
      </c>
      <c r="D5" s="4" t="s">
        <v>258</v>
      </c>
      <c r="E5" s="4" t="s">
        <v>322</v>
      </c>
      <c r="F5" s="4" t="s">
        <v>220</v>
      </c>
      <c r="G5" s="4" t="s">
        <v>323</v>
      </c>
      <c r="H5" s="4" t="s">
        <v>323</v>
      </c>
      <c r="I5" s="4" t="s">
        <v>220</v>
      </c>
      <c r="J5" s="4" t="s">
        <v>220</v>
      </c>
      <c r="K5" s="4" t="s">
        <v>258</v>
      </c>
      <c r="L5" s="4" t="s">
        <v>258</v>
      </c>
      <c r="M5" s="4" t="s">
        <v>258</v>
      </c>
      <c r="N5" s="4" t="s">
        <v>323</v>
      </c>
      <c r="O5" s="4" t="s">
        <v>220</v>
      </c>
      <c r="P5" s="4" t="s">
        <v>324</v>
      </c>
      <c r="Q5" s="4" t="s">
        <v>220</v>
      </c>
      <c r="R5" s="4" t="s">
        <v>220</v>
      </c>
      <c r="S5" s="4" t="s">
        <v>220</v>
      </c>
      <c r="T5" s="4" t="s">
        <v>220</v>
      </c>
      <c r="U5" s="4" t="s">
        <v>258</v>
      </c>
      <c r="V5" s="4" t="s">
        <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AJ5" s="4" t="s">
        <v>322</v>
      </c>
      <c r="AK5" s="4" t="s">
        <v>258</v>
      </c>
      <c r="AL5" s="4" t="s">
        <v>258</v>
      </c>
      <c r="AM5" s="4" t="s">
        <v>220</v>
      </c>
      <c r="AN5" s="4" t="s">
        <v>322</v>
      </c>
      <c r="AO5" s="4" t="s">
        <v>258</v>
      </c>
      <c r="AP5" s="4" t="s">
        <v>322</v>
      </c>
      <c r="AQ5" s="4" t="s">
        <v>324</v>
      </c>
      <c r="AR5" s="4" t="s">
        <v>258</v>
      </c>
      <c r="AS5" s="4" t="s">
        <v>323</v>
      </c>
      <c r="AT5" s="4" t="s">
        <v>220</v>
      </c>
      <c r="AU5" s="4" t="s">
        <v>220</v>
      </c>
      <c r="AV5" s="4" t="s">
        <v>323</v>
      </c>
      <c r="AW5" s="4" t="s">
        <v>220</v>
      </c>
      <c r="AX5" s="4" t="s">
        <v>258</v>
      </c>
      <c r="AY5" s="4" t="s">
        <v>220</v>
      </c>
      <c r="AZ5" s="4" t="s">
        <v>258</v>
      </c>
      <c r="BA5" s="4" t="s">
        <v>322</v>
      </c>
      <c r="BB5" s="4" t="s">
        <v>258</v>
      </c>
      <c r="BC5" s="4" t="s">
        <v>322</v>
      </c>
      <c r="BD5" s="4" t="s">
        <v>322</v>
      </c>
      <c r="BE5" s="4" t="s">
        <v>220</v>
      </c>
      <c r="BF5" s="4" t="s">
        <v>322</v>
      </c>
      <c r="BG5" s="4" t="s">
        <v>220</v>
      </c>
      <c r="BH5" s="4" t="s">
        <v>220</v>
      </c>
      <c r="BI5" s="4" t="s">
        <v>220</v>
      </c>
      <c r="BJ5" s="4" t="s">
        <v>323</v>
      </c>
      <c r="BK5" s="4" t="s">
        <v>258</v>
      </c>
      <c r="BL5" s="4" t="s">
        <v>258</v>
      </c>
      <c r="BM5" s="4" t="s">
        <v>220</v>
      </c>
      <c r="BN5" s="4" t="s">
        <v>258</v>
      </c>
      <c r="BO5" s="4" t="s">
        <v>258</v>
      </c>
      <c r="BP5" s="4" t="s">
        <v>220</v>
      </c>
      <c r="BQ5" s="4" t="s">
        <v>322</v>
      </c>
      <c r="BR5" s="4" t="s">
        <v>220</v>
      </c>
      <c r="BS5" s="4" t="s">
        <v>220</v>
      </c>
      <c r="BT5" s="4" t="s">
        <v>220</v>
      </c>
      <c r="BU5" s="4" t="s">
        <v>220</v>
      </c>
      <c r="BV5" s="4" t="s">
        <v>258</v>
      </c>
      <c r="BW5" s="4" t="s">
        <v>322</v>
      </c>
      <c r="BX5" s="4" t="s">
        <v>322</v>
      </c>
      <c r="BY5" s="4" t="s">
        <v>258</v>
      </c>
      <c r="BZ5" s="4" t="s">
        <v>220</v>
      </c>
      <c r="CA5" s="4" t="s">
        <v>258</v>
      </c>
      <c r="CB5" s="4" t="s">
        <v>220</v>
      </c>
      <c r="CC5" s="4" t="s">
        <v>258</v>
      </c>
      <c r="CD5" s="4" t="s">
        <v>220</v>
      </c>
      <c r="CE5" s="4" t="s">
        <v>220</v>
      </c>
      <c r="CF5" s="4" t="s">
        <v>220</v>
      </c>
      <c r="CG5" s="4" t="s">
        <v>220</v>
      </c>
      <c r="CH5" s="4" t="s">
        <v>220</v>
      </c>
      <c r="CI5" s="4" t="s">
        <v>323</v>
      </c>
      <c r="CJ5" s="4" t="s">
        <v>323</v>
      </c>
      <c r="CK5" s="4" t="s">
        <v>323</v>
      </c>
      <c r="CL5" s="4" t="s">
        <v>220</v>
      </c>
      <c r="CM5" s="4" t="s">
        <v>220</v>
      </c>
    </row>
    <row r="6" spans="1:91" ht="30" x14ac:dyDescent="0.2">
      <c r="A6" s="5" t="s">
        <v>221</v>
      </c>
      <c r="D6" s="4" t="s">
        <v>323</v>
      </c>
      <c r="M6" s="4" t="s">
        <v>323</v>
      </c>
      <c r="AA6" s="4" t="s">
        <v>322</v>
      </c>
      <c r="AC6" s="6"/>
      <c r="AF6" s="4" t="s">
        <v>258</v>
      </c>
      <c r="AJ6" s="4" t="s">
        <v>258</v>
      </c>
      <c r="AV6" s="4" t="s">
        <v>258</v>
      </c>
      <c r="AX6" s="4" t="s">
        <v>324</v>
      </c>
      <c r="BA6" s="4" t="s">
        <v>258</v>
      </c>
      <c r="BD6" s="4" t="s">
        <v>258</v>
      </c>
      <c r="BF6" s="4" t="s">
        <v>258</v>
      </c>
      <c r="BW6" s="4" t="s">
        <v>258</v>
      </c>
      <c r="CC6" s="4" t="s">
        <v>323</v>
      </c>
      <c r="CJ6" s="4" t="s">
        <v>258</v>
      </c>
      <c r="CK6" s="4" t="s">
        <v>258</v>
      </c>
    </row>
    <row r="7" spans="1:91" ht="84" customHeight="1" x14ac:dyDescent="0.2">
      <c r="A7" s="5" t="s">
        <v>222</v>
      </c>
      <c r="V7" s="4" t="s">
        <v>326</v>
      </c>
      <c r="Z7" s="4" t="s">
        <v>327</v>
      </c>
      <c r="AC7" s="6"/>
      <c r="AF7" s="4" t="s">
        <v>328</v>
      </c>
      <c r="AM7" s="4" t="s">
        <v>327</v>
      </c>
      <c r="AT7" s="4" t="s">
        <v>327</v>
      </c>
      <c r="CA7" s="4" t="s">
        <v>326</v>
      </c>
      <c r="CF7" s="4" t="s">
        <v>329</v>
      </c>
    </row>
    <row r="8" spans="1:91" x14ac:dyDescent="0.2">
      <c r="A8" s="5" t="s">
        <v>223</v>
      </c>
      <c r="B8" s="4" t="s">
        <v>224</v>
      </c>
      <c r="C8" s="4" t="s">
        <v>0</v>
      </c>
      <c r="D8" s="4" t="s">
        <v>330</v>
      </c>
      <c r="E8" s="4" t="s">
        <v>331</v>
      </c>
      <c r="F8" s="4" t="s">
        <v>332</v>
      </c>
      <c r="G8" s="4" t="s">
        <v>270</v>
      </c>
      <c r="H8" s="4" t="s">
        <v>333</v>
      </c>
      <c r="I8" s="4" t="s">
        <v>334</v>
      </c>
      <c r="J8" s="4" t="s">
        <v>258</v>
      </c>
      <c r="K8" s="4" t="s">
        <v>335</v>
      </c>
      <c r="L8" s="4" t="s">
        <v>0</v>
      </c>
      <c r="M8" s="4" t="s">
        <v>336</v>
      </c>
      <c r="N8" s="4" t="s">
        <v>337</v>
      </c>
      <c r="O8" s="4" t="s">
        <v>323</v>
      </c>
      <c r="P8" s="4" t="s">
        <v>220</v>
      </c>
      <c r="Q8" s="4" t="s">
        <v>338</v>
      </c>
      <c r="R8" s="4" t="s">
        <v>339</v>
      </c>
      <c r="S8" s="4" t="s">
        <v>340</v>
      </c>
      <c r="T8" s="4" t="s">
        <v>163</v>
      </c>
      <c r="U8" s="4" t="s">
        <v>341</v>
      </c>
      <c r="V8" s="4" t="s">
        <v>342</v>
      </c>
      <c r="W8" s="4" t="s">
        <v>334</v>
      </c>
      <c r="X8" s="4" t="s">
        <v>343</v>
      </c>
      <c r="Y8" s="4" t="s">
        <v>336</v>
      </c>
      <c r="Z8" s="4" t="s">
        <v>344</v>
      </c>
      <c r="AA8" s="4" t="s">
        <v>345</v>
      </c>
      <c r="AB8" s="4" t="s">
        <v>346</v>
      </c>
      <c r="AC8" s="6" t="s">
        <v>258</v>
      </c>
      <c r="AD8" s="4" t="s">
        <v>323</v>
      </c>
      <c r="AE8" s="4" t="s">
        <v>347</v>
      </c>
      <c r="AF8" s="4" t="s">
        <v>348</v>
      </c>
      <c r="AG8" s="4" t="s">
        <v>323</v>
      </c>
      <c r="AH8" s="4" t="s">
        <v>323</v>
      </c>
      <c r="AI8" s="4" t="s">
        <v>349</v>
      </c>
      <c r="AJ8" s="4" t="s">
        <v>350</v>
      </c>
      <c r="AK8" s="4" t="s">
        <v>351</v>
      </c>
      <c r="AL8" s="4" t="s">
        <v>352</v>
      </c>
      <c r="AM8" s="4" t="s">
        <v>340</v>
      </c>
      <c r="AN8" s="4" t="s">
        <v>0</v>
      </c>
      <c r="AO8" s="4" t="s">
        <v>220</v>
      </c>
      <c r="AP8" s="4" t="s">
        <v>323</v>
      </c>
      <c r="AQ8" s="4" t="s">
        <v>353</v>
      </c>
      <c r="AR8" s="4" t="s">
        <v>354</v>
      </c>
      <c r="AS8" s="4" t="s">
        <v>355</v>
      </c>
      <c r="AT8" s="4" t="s">
        <v>356</v>
      </c>
      <c r="AU8" s="4" t="s">
        <v>357</v>
      </c>
      <c r="AV8" s="4" t="s">
        <v>358</v>
      </c>
      <c r="AW8" s="4" t="s">
        <v>359</v>
      </c>
      <c r="AX8" s="4" t="s">
        <v>360</v>
      </c>
      <c r="AY8" s="4" t="s">
        <v>361</v>
      </c>
      <c r="AZ8" s="4" t="s">
        <v>322</v>
      </c>
      <c r="BA8" s="4" t="s">
        <v>362</v>
      </c>
      <c r="BB8" s="4" t="s">
        <v>0</v>
      </c>
      <c r="BC8" s="4" t="s">
        <v>363</v>
      </c>
      <c r="BD8" s="4" t="s">
        <v>304</v>
      </c>
      <c r="BE8" s="4" t="s">
        <v>364</v>
      </c>
      <c r="BF8" s="4" t="s">
        <v>365</v>
      </c>
      <c r="BG8" s="4" t="s">
        <v>366</v>
      </c>
      <c r="BH8" s="4" t="s">
        <v>304</v>
      </c>
      <c r="BI8" s="4" t="s">
        <v>367</v>
      </c>
      <c r="BJ8" s="4" t="s">
        <v>368</v>
      </c>
      <c r="BK8" s="4" t="s">
        <v>369</v>
      </c>
      <c r="BL8" s="4" t="s">
        <v>335</v>
      </c>
      <c r="BM8" s="4" t="s">
        <v>357</v>
      </c>
      <c r="BN8" s="4" t="s">
        <v>338</v>
      </c>
      <c r="BO8" s="4" t="s">
        <v>360</v>
      </c>
      <c r="BP8" s="4" t="s">
        <v>357</v>
      </c>
      <c r="BQ8" s="4" t="s">
        <v>370</v>
      </c>
      <c r="BR8" s="4" t="s">
        <v>371</v>
      </c>
      <c r="BS8" s="4" t="s">
        <v>368</v>
      </c>
      <c r="BT8" s="4" t="s">
        <v>323</v>
      </c>
      <c r="BU8" s="4" t="s">
        <v>323</v>
      </c>
      <c r="BV8" s="4" t="s">
        <v>372</v>
      </c>
      <c r="BW8" s="4" t="s">
        <v>373</v>
      </c>
      <c r="BX8" s="4" t="s">
        <v>337</v>
      </c>
      <c r="BY8" s="4" t="s">
        <v>374</v>
      </c>
      <c r="BZ8" s="4" t="s">
        <v>338</v>
      </c>
      <c r="CA8" s="4" t="s">
        <v>347</v>
      </c>
      <c r="CB8" s="4" t="s">
        <v>341</v>
      </c>
      <c r="CC8" s="4" t="s">
        <v>304</v>
      </c>
      <c r="CD8" s="4" t="s">
        <v>224</v>
      </c>
      <c r="CE8" s="4" t="s">
        <v>375</v>
      </c>
      <c r="CF8" s="4" t="s">
        <v>163</v>
      </c>
      <c r="CG8" s="4" t="s">
        <v>258</v>
      </c>
      <c r="CH8" s="4" t="s">
        <v>376</v>
      </c>
      <c r="CI8" s="4" t="s">
        <v>377</v>
      </c>
      <c r="CJ8" s="4" t="s">
        <v>0</v>
      </c>
      <c r="CK8" s="4" t="s">
        <v>378</v>
      </c>
      <c r="CL8" s="4" t="s">
        <v>357</v>
      </c>
      <c r="CM8" s="4" t="s">
        <v>323</v>
      </c>
    </row>
    <row r="9" spans="1:91" x14ac:dyDescent="0.2">
      <c r="A9" s="5" t="s">
        <v>225</v>
      </c>
      <c r="B9" s="4" t="s">
        <v>226</v>
      </c>
      <c r="C9" s="4" t="s">
        <v>259</v>
      </c>
      <c r="D9" s="4" t="s">
        <v>379</v>
      </c>
      <c r="E9" s="4" t="s">
        <v>226</v>
      </c>
      <c r="F9" s="4" t="s">
        <v>380</v>
      </c>
      <c r="G9" s="4" t="s">
        <v>226</v>
      </c>
      <c r="H9" s="4" t="s">
        <v>226</v>
      </c>
      <c r="I9" s="4" t="s">
        <v>226</v>
      </c>
      <c r="J9" s="4" t="s">
        <v>226</v>
      </c>
      <c r="K9" s="4" t="s">
        <v>226</v>
      </c>
      <c r="L9" s="4" t="s">
        <v>226</v>
      </c>
      <c r="M9" s="4" t="s">
        <v>226</v>
      </c>
      <c r="N9" s="4" t="s">
        <v>226</v>
      </c>
      <c r="O9" s="4" t="s">
        <v>226</v>
      </c>
      <c r="P9" s="4" t="s">
        <v>226</v>
      </c>
      <c r="Q9" s="4" t="s">
        <v>226</v>
      </c>
      <c r="R9" s="4" t="s">
        <v>226</v>
      </c>
      <c r="S9" s="4" t="s">
        <v>226</v>
      </c>
      <c r="T9" s="4" t="s">
        <v>226</v>
      </c>
      <c r="U9" s="4" t="s">
        <v>226</v>
      </c>
      <c r="V9" s="4" t="s">
        <v>226</v>
      </c>
      <c r="W9" s="4" t="s">
        <v>226</v>
      </c>
      <c r="X9" s="4" t="s">
        <v>226</v>
      </c>
      <c r="Y9" s="4" t="s">
        <v>226</v>
      </c>
      <c r="Z9" s="4" t="s">
        <v>226</v>
      </c>
      <c r="AA9" s="4" t="s">
        <v>226</v>
      </c>
      <c r="AB9" s="4" t="s">
        <v>226</v>
      </c>
      <c r="AC9" s="6" t="s">
        <v>226</v>
      </c>
      <c r="AD9" s="4" t="s">
        <v>226</v>
      </c>
      <c r="AE9" s="4" t="s">
        <v>226</v>
      </c>
      <c r="AF9" s="4" t="s">
        <v>226</v>
      </c>
      <c r="AG9" s="4" t="s">
        <v>226</v>
      </c>
      <c r="AH9" s="4" t="s">
        <v>226</v>
      </c>
      <c r="AI9" s="4" t="s">
        <v>226</v>
      </c>
      <c r="AJ9" s="4" t="s">
        <v>226</v>
      </c>
      <c r="AK9" s="4" t="s">
        <v>226</v>
      </c>
      <c r="AL9" s="4" t="s">
        <v>226</v>
      </c>
      <c r="AM9" s="4" t="s">
        <v>226</v>
      </c>
      <c r="AN9" s="4" t="s">
        <v>226</v>
      </c>
      <c r="AO9" s="4" t="s">
        <v>381</v>
      </c>
      <c r="AP9" s="4" t="s">
        <v>382</v>
      </c>
      <c r="AQ9" s="4" t="s">
        <v>383</v>
      </c>
      <c r="AR9" s="4" t="s">
        <v>226</v>
      </c>
      <c r="AS9" s="4" t="s">
        <v>384</v>
      </c>
      <c r="AT9" s="4" t="s">
        <v>385</v>
      </c>
      <c r="AU9" s="4" t="s">
        <v>386</v>
      </c>
      <c r="AV9" s="4" t="s">
        <v>387</v>
      </c>
      <c r="AW9" s="4" t="s">
        <v>226</v>
      </c>
      <c r="AX9" s="4" t="s">
        <v>226</v>
      </c>
      <c r="AY9" s="4" t="s">
        <v>226</v>
      </c>
      <c r="AZ9" s="4" t="s">
        <v>226</v>
      </c>
      <c r="BA9" s="4" t="s">
        <v>226</v>
      </c>
      <c r="BB9" s="4" t="s">
        <v>226</v>
      </c>
      <c r="BC9" s="4" t="s">
        <v>388</v>
      </c>
      <c r="BD9" s="4" t="s">
        <v>226</v>
      </c>
      <c r="BE9" s="4" t="s">
        <v>226</v>
      </c>
      <c r="BF9" s="4" t="s">
        <v>389</v>
      </c>
      <c r="BG9" s="4" t="s">
        <v>226</v>
      </c>
      <c r="BH9" s="4" t="s">
        <v>226</v>
      </c>
      <c r="BI9" s="4" t="s">
        <v>390</v>
      </c>
      <c r="BJ9" s="4" t="s">
        <v>226</v>
      </c>
      <c r="BK9" s="4" t="s">
        <v>226</v>
      </c>
      <c r="BL9" s="4" t="s">
        <v>391</v>
      </c>
      <c r="BM9" s="4" t="s">
        <v>226</v>
      </c>
      <c r="BN9" s="4" t="s">
        <v>392</v>
      </c>
      <c r="BO9" s="4" t="s">
        <v>226</v>
      </c>
      <c r="BP9" s="4" t="s">
        <v>226</v>
      </c>
      <c r="BQ9" s="4" t="s">
        <v>393</v>
      </c>
      <c r="BR9" s="4" t="s">
        <v>226</v>
      </c>
      <c r="BS9" s="4" t="s">
        <v>226</v>
      </c>
      <c r="BT9" s="4" t="s">
        <v>226</v>
      </c>
      <c r="BU9" s="4" t="s">
        <v>226</v>
      </c>
      <c r="BV9" s="4" t="s">
        <v>226</v>
      </c>
      <c r="BW9" s="4" t="s">
        <v>394</v>
      </c>
      <c r="BX9" s="4" t="s">
        <v>226</v>
      </c>
      <c r="BY9" s="4" t="s">
        <v>226</v>
      </c>
      <c r="BZ9" s="4" t="s">
        <v>226</v>
      </c>
      <c r="CA9" s="4" t="s">
        <v>226</v>
      </c>
      <c r="CB9" s="4" t="s">
        <v>226</v>
      </c>
      <c r="CC9" s="4" t="s">
        <v>395</v>
      </c>
      <c r="CD9" s="4" t="s">
        <v>379</v>
      </c>
      <c r="CE9" s="4" t="s">
        <v>226</v>
      </c>
      <c r="CF9" s="4" t="s">
        <v>226</v>
      </c>
      <c r="CG9" s="4" t="s">
        <v>226</v>
      </c>
      <c r="CH9" s="4" t="s">
        <v>379</v>
      </c>
      <c r="CI9" s="4" t="s">
        <v>226</v>
      </c>
      <c r="CJ9" s="4" t="s">
        <v>226</v>
      </c>
      <c r="CK9" s="4" t="s">
        <v>226</v>
      </c>
      <c r="CL9" s="4" t="s">
        <v>226</v>
      </c>
      <c r="CM9" s="4" t="s">
        <v>226</v>
      </c>
    </row>
    <row r="10" spans="1:91" x14ac:dyDescent="0.2">
      <c r="A10" s="5" t="s">
        <v>227</v>
      </c>
      <c r="B10" s="4" t="s">
        <v>228</v>
      </c>
      <c r="C10" s="4" t="s">
        <v>228</v>
      </c>
      <c r="D10" s="4" t="s">
        <v>396</v>
      </c>
      <c r="E10" s="4" t="s">
        <v>228</v>
      </c>
      <c r="F10" s="4" t="s">
        <v>228</v>
      </c>
      <c r="G10" s="4" t="s">
        <v>396</v>
      </c>
      <c r="H10" s="4" t="s">
        <v>228</v>
      </c>
      <c r="I10" s="4" t="s">
        <v>228</v>
      </c>
      <c r="J10" s="4" t="s">
        <v>228</v>
      </c>
      <c r="K10" s="4" t="s">
        <v>228</v>
      </c>
      <c r="L10" s="4" t="s">
        <v>228</v>
      </c>
      <c r="M10" s="4" t="s">
        <v>228</v>
      </c>
      <c r="N10" s="4" t="s">
        <v>228</v>
      </c>
      <c r="O10" s="4" t="s">
        <v>228</v>
      </c>
      <c r="P10" s="4" t="s">
        <v>228</v>
      </c>
      <c r="Q10" s="4" t="s">
        <v>228</v>
      </c>
      <c r="R10" s="4" t="s">
        <v>396</v>
      </c>
      <c r="S10" s="4" t="s">
        <v>396</v>
      </c>
      <c r="T10" s="4" t="s">
        <v>228</v>
      </c>
      <c r="U10" s="4" t="s">
        <v>228</v>
      </c>
      <c r="V10" s="4" t="s">
        <v>397</v>
      </c>
      <c r="W10" s="4" t="s">
        <v>228</v>
      </c>
      <c r="X10" s="4" t="s">
        <v>396</v>
      </c>
      <c r="Y10" s="4" t="s">
        <v>228</v>
      </c>
      <c r="Z10" s="4" t="s">
        <v>228</v>
      </c>
      <c r="AA10" s="4" t="s">
        <v>228</v>
      </c>
      <c r="AB10" s="4" t="s">
        <v>396</v>
      </c>
      <c r="AC10" s="6" t="s">
        <v>228</v>
      </c>
      <c r="AD10" s="4" t="s">
        <v>228</v>
      </c>
      <c r="AE10" s="4" t="s">
        <v>228</v>
      </c>
      <c r="AF10" s="4" t="s">
        <v>396</v>
      </c>
      <c r="AG10" s="4" t="s">
        <v>396</v>
      </c>
      <c r="AH10" s="4" t="s">
        <v>397</v>
      </c>
      <c r="AI10" s="4" t="s">
        <v>228</v>
      </c>
      <c r="AJ10" s="4" t="s">
        <v>228</v>
      </c>
      <c r="AK10" s="4" t="s">
        <v>397</v>
      </c>
      <c r="AL10" s="4" t="s">
        <v>396</v>
      </c>
      <c r="AM10" s="4" t="s">
        <v>228</v>
      </c>
      <c r="AN10" s="4" t="s">
        <v>396</v>
      </c>
      <c r="AO10" s="4" t="s">
        <v>228</v>
      </c>
      <c r="AP10" s="4" t="s">
        <v>396</v>
      </c>
      <c r="AQ10" s="4" t="s">
        <v>228</v>
      </c>
      <c r="AR10" s="4" t="s">
        <v>228</v>
      </c>
      <c r="AS10" s="4" t="s">
        <v>228</v>
      </c>
      <c r="AT10" s="4" t="s">
        <v>228</v>
      </c>
      <c r="AU10" s="4" t="s">
        <v>228</v>
      </c>
      <c r="AV10" s="4" t="s">
        <v>397</v>
      </c>
      <c r="AW10" s="4" t="s">
        <v>396</v>
      </c>
      <c r="AX10" s="4" t="s">
        <v>228</v>
      </c>
      <c r="AY10" s="4" t="s">
        <v>228</v>
      </c>
      <c r="AZ10" s="4" t="s">
        <v>228</v>
      </c>
      <c r="BA10" s="4" t="s">
        <v>396</v>
      </c>
      <c r="BB10" s="4" t="s">
        <v>228</v>
      </c>
      <c r="BC10" s="4" t="s">
        <v>228</v>
      </c>
      <c r="BD10" s="4" t="s">
        <v>228</v>
      </c>
      <c r="BE10" s="4" t="s">
        <v>228</v>
      </c>
      <c r="BF10" s="4" t="s">
        <v>396</v>
      </c>
      <c r="BG10" s="4" t="s">
        <v>228</v>
      </c>
      <c r="BH10" s="4" t="s">
        <v>228</v>
      </c>
      <c r="BI10" s="4" t="s">
        <v>228</v>
      </c>
      <c r="BJ10" s="4" t="s">
        <v>228</v>
      </c>
      <c r="BK10" s="4" t="s">
        <v>228</v>
      </c>
      <c r="BL10" s="4" t="s">
        <v>396</v>
      </c>
      <c r="BM10" s="4" t="s">
        <v>228</v>
      </c>
      <c r="BN10" s="4" t="s">
        <v>396</v>
      </c>
      <c r="BO10" s="4" t="s">
        <v>396</v>
      </c>
      <c r="BP10" s="4" t="s">
        <v>228</v>
      </c>
      <c r="BQ10" s="4" t="s">
        <v>228</v>
      </c>
      <c r="BR10" s="4" t="s">
        <v>228</v>
      </c>
      <c r="BS10" s="4" t="s">
        <v>228</v>
      </c>
      <c r="BT10" s="4" t="s">
        <v>228</v>
      </c>
      <c r="BU10" s="4" t="s">
        <v>396</v>
      </c>
      <c r="BV10" s="4" t="s">
        <v>228</v>
      </c>
      <c r="BW10" s="4" t="s">
        <v>228</v>
      </c>
      <c r="BX10" s="4" t="s">
        <v>228</v>
      </c>
      <c r="BY10" s="4" t="s">
        <v>228</v>
      </c>
      <c r="BZ10" s="4" t="s">
        <v>228</v>
      </c>
      <c r="CA10" s="4" t="s">
        <v>228</v>
      </c>
      <c r="CB10" s="4" t="s">
        <v>397</v>
      </c>
      <c r="CC10" s="4" t="s">
        <v>396</v>
      </c>
      <c r="CD10" s="4" t="s">
        <v>397</v>
      </c>
      <c r="CE10" s="4" t="s">
        <v>228</v>
      </c>
      <c r="CF10" s="4" t="s">
        <v>228</v>
      </c>
      <c r="CG10" s="4" t="s">
        <v>228</v>
      </c>
      <c r="CH10" s="4" t="s">
        <v>397</v>
      </c>
      <c r="CI10" s="4" t="s">
        <v>228</v>
      </c>
      <c r="CJ10" s="4" t="s">
        <v>228</v>
      </c>
      <c r="CK10" s="4" t="s">
        <v>228</v>
      </c>
      <c r="CL10" s="4" t="s">
        <v>397</v>
      </c>
      <c r="CM10" s="4" t="s">
        <v>228</v>
      </c>
    </row>
    <row r="11" spans="1:91" ht="45" x14ac:dyDescent="0.2">
      <c r="A11" s="5" t="s">
        <v>229</v>
      </c>
      <c r="E11" s="4" t="s">
        <v>398</v>
      </c>
      <c r="F11" s="4" t="s">
        <v>399</v>
      </c>
      <c r="I11" s="4" t="s">
        <v>400</v>
      </c>
      <c r="K11" s="4" t="s">
        <v>398</v>
      </c>
      <c r="L11" s="4" t="s">
        <v>399</v>
      </c>
      <c r="N11" s="4" t="s">
        <v>401</v>
      </c>
      <c r="O11" s="4" t="s">
        <v>399</v>
      </c>
      <c r="P11" s="4" t="s">
        <v>402</v>
      </c>
      <c r="Q11" s="4" t="s">
        <v>398</v>
      </c>
      <c r="T11" s="4" t="s">
        <v>403</v>
      </c>
      <c r="U11" s="4" t="s">
        <v>402</v>
      </c>
      <c r="W11" s="4" t="s">
        <v>403</v>
      </c>
      <c r="AC11" s="6"/>
      <c r="AF11" s="4" t="s">
        <v>401</v>
      </c>
      <c r="AG11" s="4" t="s">
        <v>402</v>
      </c>
      <c r="AK11" s="4" t="s">
        <v>398</v>
      </c>
      <c r="AR11" s="4" t="s">
        <v>399</v>
      </c>
      <c r="AT11" s="4" t="s">
        <v>399</v>
      </c>
      <c r="AY11" s="4" t="s">
        <v>402</v>
      </c>
      <c r="BG11" s="4" t="s">
        <v>398</v>
      </c>
      <c r="BI11" s="4" t="s">
        <v>402</v>
      </c>
      <c r="BP11" s="4" t="s">
        <v>398</v>
      </c>
      <c r="BQ11" s="4" t="s">
        <v>399</v>
      </c>
      <c r="BT11" s="4" t="s">
        <v>399</v>
      </c>
      <c r="BV11" s="4" t="s">
        <v>402</v>
      </c>
      <c r="BW11" s="4" t="s">
        <v>403</v>
      </c>
      <c r="CI11" s="4" t="s">
        <v>400</v>
      </c>
    </row>
    <row r="12" spans="1:91" ht="60" x14ac:dyDescent="0.2">
      <c r="A12" s="5" t="s">
        <v>230</v>
      </c>
      <c r="B12" s="4" t="s">
        <v>231</v>
      </c>
      <c r="G12" s="4" t="s">
        <v>404</v>
      </c>
      <c r="J12" s="4" t="s">
        <v>231</v>
      </c>
      <c r="L12" s="4" t="s">
        <v>404</v>
      </c>
      <c r="R12" s="4" t="s">
        <v>404</v>
      </c>
      <c r="AC12" s="6"/>
      <c r="AP12" s="4" t="s">
        <v>405</v>
      </c>
      <c r="AU12" s="4" t="s">
        <v>404</v>
      </c>
      <c r="AX12" s="4" t="s">
        <v>405</v>
      </c>
      <c r="AZ12" s="4" t="s">
        <v>404</v>
      </c>
      <c r="BJ12" s="4" t="s">
        <v>404</v>
      </c>
      <c r="BM12" s="4" t="s">
        <v>405</v>
      </c>
      <c r="BN12" s="4" t="s">
        <v>404</v>
      </c>
      <c r="BP12" s="4" t="s">
        <v>406</v>
      </c>
      <c r="BR12" s="4" t="s">
        <v>231</v>
      </c>
      <c r="CE12" s="4" t="s">
        <v>231</v>
      </c>
      <c r="CF12" s="4" t="s">
        <v>407</v>
      </c>
    </row>
    <row r="13" spans="1:91" x14ac:dyDescent="0.2">
      <c r="A13" s="5" t="s">
        <v>232</v>
      </c>
      <c r="I13" s="4" t="s">
        <v>408</v>
      </c>
      <c r="T13" s="4" t="s">
        <v>408</v>
      </c>
      <c r="V13" s="4" t="s">
        <v>409</v>
      </c>
      <c r="Y13" s="4" t="s">
        <v>408</v>
      </c>
      <c r="AC13" s="6"/>
      <c r="AO13" s="4" t="s">
        <v>408</v>
      </c>
      <c r="AT13" s="4" t="s">
        <v>408</v>
      </c>
      <c r="BB13" s="4" t="s">
        <v>408</v>
      </c>
      <c r="BH13" s="4" t="s">
        <v>408</v>
      </c>
      <c r="BJ13" s="4" t="s">
        <v>408</v>
      </c>
      <c r="BK13" s="4" t="s">
        <v>408</v>
      </c>
      <c r="BM13" s="4" t="s">
        <v>408</v>
      </c>
      <c r="BY13" s="4" t="s">
        <v>408</v>
      </c>
    </row>
    <row r="14" spans="1:91" x14ac:dyDescent="0.2">
      <c r="A14" s="5" t="s">
        <v>233</v>
      </c>
      <c r="AC14" s="6"/>
      <c r="BC14" s="4" t="s">
        <v>410</v>
      </c>
      <c r="BI14" s="4" t="s">
        <v>410</v>
      </c>
      <c r="CF14" s="4" t="s">
        <v>410</v>
      </c>
    </row>
    <row r="15" spans="1:91" x14ac:dyDescent="0.2">
      <c r="A15" s="5" t="s">
        <v>234</v>
      </c>
      <c r="AB15" s="6" t="s">
        <v>412</v>
      </c>
      <c r="AC15" s="6" t="s">
        <v>412</v>
      </c>
      <c r="AJ15" s="4" t="s">
        <v>413</v>
      </c>
      <c r="AZ15" s="4" t="s">
        <v>414</v>
      </c>
      <c r="BC15" s="4" t="s">
        <v>412</v>
      </c>
      <c r="BD15" s="4" t="s">
        <v>411</v>
      </c>
      <c r="BM15" s="4" t="s">
        <v>415</v>
      </c>
      <c r="BQ15" s="4" t="s">
        <v>415</v>
      </c>
      <c r="BS15" s="4" t="s">
        <v>416</v>
      </c>
      <c r="CF15" s="4" t="s">
        <v>412</v>
      </c>
      <c r="CL15" s="4" t="s">
        <v>416</v>
      </c>
    </row>
    <row r="16" spans="1:91" x14ac:dyDescent="0.2">
      <c r="A16" s="5" t="s">
        <v>235</v>
      </c>
      <c r="P16" s="4" t="s">
        <v>417</v>
      </c>
      <c r="Z16" s="4" t="s">
        <v>418</v>
      </c>
      <c r="AC16" s="6"/>
      <c r="AM16" s="4" t="s">
        <v>418</v>
      </c>
      <c r="AT16" s="4" t="s">
        <v>418</v>
      </c>
      <c r="BD16" s="4" t="s">
        <v>419</v>
      </c>
      <c r="BJ16" s="4" t="s">
        <v>418</v>
      </c>
      <c r="BT16" s="4" t="s">
        <v>419</v>
      </c>
      <c r="BX16" s="4" t="s">
        <v>325</v>
      </c>
      <c r="BY16" s="4" t="s">
        <v>419</v>
      </c>
      <c r="CA16" s="4" t="s">
        <v>419</v>
      </c>
      <c r="CB16" s="4" t="s">
        <v>418</v>
      </c>
      <c r="CF16" s="4" t="s">
        <v>420</v>
      </c>
      <c r="CI16" s="4" t="s">
        <v>421</v>
      </c>
      <c r="CL16" s="4" t="s">
        <v>422</v>
      </c>
    </row>
    <row r="17" spans="1:91" x14ac:dyDescent="0.2">
      <c r="A17" s="5" t="s">
        <v>236</v>
      </c>
      <c r="C17" s="4" t="s">
        <v>260</v>
      </c>
      <c r="U17" s="4" t="s">
        <v>423</v>
      </c>
      <c r="V17" s="4" t="s">
        <v>424</v>
      </c>
      <c r="X17" s="4" t="s">
        <v>425</v>
      </c>
      <c r="Y17" s="4" t="s">
        <v>260</v>
      </c>
      <c r="AC17" s="6"/>
      <c r="AD17" s="4" t="s">
        <v>176</v>
      </c>
      <c r="AK17" s="4" t="s">
        <v>176</v>
      </c>
      <c r="AQ17" s="4" t="s">
        <v>424</v>
      </c>
      <c r="AS17" s="4" t="s">
        <v>260</v>
      </c>
      <c r="BB17" s="4" t="s">
        <v>424</v>
      </c>
      <c r="BD17" s="4" t="s">
        <v>426</v>
      </c>
      <c r="BE17" s="4" t="s">
        <v>424</v>
      </c>
      <c r="BF17" s="4" t="s">
        <v>426</v>
      </c>
      <c r="BH17" s="4" t="s">
        <v>176</v>
      </c>
      <c r="BP17" s="4" t="s">
        <v>424</v>
      </c>
      <c r="BQ17" s="4" t="s">
        <v>427</v>
      </c>
      <c r="BT17" s="4" t="s">
        <v>176</v>
      </c>
      <c r="BX17" s="4" t="s">
        <v>428</v>
      </c>
      <c r="BY17" s="4" t="s">
        <v>424</v>
      </c>
      <c r="BZ17" s="4" t="s">
        <v>424</v>
      </c>
      <c r="CA17" s="4" t="s">
        <v>423</v>
      </c>
      <c r="CD17" s="4" t="s">
        <v>429</v>
      </c>
      <c r="CH17" s="4" t="s">
        <v>176</v>
      </c>
      <c r="CJ17" s="4" t="s">
        <v>423</v>
      </c>
      <c r="CK17" s="4" t="s">
        <v>260</v>
      </c>
      <c r="CL17" s="4" t="s">
        <v>430</v>
      </c>
      <c r="CM17" s="4" t="s">
        <v>423</v>
      </c>
    </row>
    <row r="18" spans="1:91" x14ac:dyDescent="0.2">
      <c r="A18" s="5" t="s">
        <v>237</v>
      </c>
      <c r="V18" s="4" t="s">
        <v>431</v>
      </c>
      <c r="AC18" s="6"/>
      <c r="AH18" s="4" t="s">
        <v>432</v>
      </c>
      <c r="AJ18" s="4" t="s">
        <v>431</v>
      </c>
      <c r="BK18" s="4" t="s">
        <v>433</v>
      </c>
      <c r="BQ18" s="4" t="s">
        <v>434</v>
      </c>
      <c r="BT18" s="4" t="s">
        <v>435</v>
      </c>
    </row>
    <row r="19" spans="1:91" x14ac:dyDescent="0.2">
      <c r="A19" s="5" t="s">
        <v>238</v>
      </c>
      <c r="AC19" s="6"/>
      <c r="BQ19" s="4" t="s">
        <v>436</v>
      </c>
      <c r="CF19" s="4" t="s">
        <v>436</v>
      </c>
    </row>
    <row r="20" spans="1:91" x14ac:dyDescent="0.2">
      <c r="A20" s="5" t="s">
        <v>239</v>
      </c>
      <c r="I20" s="4" t="s">
        <v>437</v>
      </c>
      <c r="AC20" s="6"/>
      <c r="AQ20" s="4" t="s">
        <v>437</v>
      </c>
      <c r="BT20" s="4" t="s">
        <v>438</v>
      </c>
    </row>
    <row r="21" spans="1:91" x14ac:dyDescent="0.2">
      <c r="A21" s="5" t="s">
        <v>240</v>
      </c>
      <c r="B21" s="4" t="s">
        <v>241</v>
      </c>
      <c r="N21" s="4" t="s">
        <v>439</v>
      </c>
      <c r="AB21" s="4" t="s">
        <v>440</v>
      </c>
      <c r="AC21" s="6"/>
      <c r="AJ21" s="4" t="s">
        <v>241</v>
      </c>
      <c r="AO21" s="4" t="s">
        <v>441</v>
      </c>
      <c r="BF21" s="4" t="s">
        <v>241</v>
      </c>
      <c r="BQ21" s="4" t="s">
        <v>241</v>
      </c>
      <c r="BS21" s="4" t="s">
        <v>241</v>
      </c>
      <c r="BT21" s="4" t="s">
        <v>439</v>
      </c>
      <c r="BW21" s="4" t="s">
        <v>241</v>
      </c>
      <c r="CJ21" s="4" t="s">
        <v>440</v>
      </c>
      <c r="CK21" s="4" t="s">
        <v>442</v>
      </c>
    </row>
    <row r="22" spans="1:91" ht="30" x14ac:dyDescent="0.2">
      <c r="A22" s="5" t="s">
        <v>242</v>
      </c>
      <c r="E22" s="4" t="s">
        <v>443</v>
      </c>
      <c r="AC22" s="6"/>
      <c r="AH22" s="4" t="s">
        <v>444</v>
      </c>
      <c r="BG22" s="4" t="s">
        <v>445</v>
      </c>
      <c r="BP22" s="4" t="s">
        <v>446</v>
      </c>
      <c r="CF22" s="4" t="s">
        <v>447</v>
      </c>
      <c r="CL22" s="4" t="s">
        <v>443</v>
      </c>
    </row>
    <row r="23" spans="1:91" ht="75" x14ac:dyDescent="0.2">
      <c r="A23" s="5" t="s">
        <v>243</v>
      </c>
      <c r="L23" s="4" t="s">
        <v>448</v>
      </c>
      <c r="N23" s="4" t="s">
        <v>449</v>
      </c>
      <c r="P23" s="4" t="s">
        <v>450</v>
      </c>
      <c r="R23" s="4" t="s">
        <v>451</v>
      </c>
      <c r="V23" s="4" t="s">
        <v>452</v>
      </c>
      <c r="AB23" s="4" t="s">
        <v>453</v>
      </c>
      <c r="AC23" s="6"/>
      <c r="AH23" s="4" t="s">
        <v>454</v>
      </c>
      <c r="AZ23" s="4" t="s">
        <v>455</v>
      </c>
      <c r="BD23" s="4" t="s">
        <v>456</v>
      </c>
      <c r="BF23" s="4" t="s">
        <v>457</v>
      </c>
      <c r="BT23" s="4" t="s">
        <v>458</v>
      </c>
      <c r="BW23" s="4" t="s">
        <v>459</v>
      </c>
      <c r="BX23" s="4" t="s">
        <v>460</v>
      </c>
      <c r="CJ23" s="4" t="s">
        <v>461</v>
      </c>
    </row>
    <row r="24" spans="1:91" x14ac:dyDescent="0.2">
      <c r="A24" s="5" t="s">
        <v>244</v>
      </c>
      <c r="B24" s="4" t="s">
        <v>245</v>
      </c>
      <c r="C24" s="4" t="s">
        <v>261</v>
      </c>
      <c r="D24" s="4" t="s">
        <v>245</v>
      </c>
      <c r="E24" s="4" t="s">
        <v>245</v>
      </c>
      <c r="F24" s="4" t="s">
        <v>462</v>
      </c>
      <c r="G24" s="4" t="s">
        <v>245</v>
      </c>
      <c r="H24" s="4" t="s">
        <v>245</v>
      </c>
      <c r="I24" s="4" t="s">
        <v>245</v>
      </c>
      <c r="J24" s="4" t="s">
        <v>245</v>
      </c>
      <c r="K24" s="4" t="s">
        <v>245</v>
      </c>
      <c r="L24" s="4" t="s">
        <v>245</v>
      </c>
      <c r="M24" s="4" t="s">
        <v>245</v>
      </c>
      <c r="N24" s="4" t="s">
        <v>245</v>
      </c>
      <c r="O24" s="4" t="s">
        <v>245</v>
      </c>
      <c r="P24" s="4" t="s">
        <v>245</v>
      </c>
      <c r="Q24" s="4" t="s">
        <v>245</v>
      </c>
      <c r="R24" s="4" t="s">
        <v>245</v>
      </c>
      <c r="S24" s="4" t="s">
        <v>245</v>
      </c>
      <c r="T24" s="4" t="s">
        <v>245</v>
      </c>
      <c r="U24" s="4" t="s">
        <v>245</v>
      </c>
      <c r="V24" s="4" t="s">
        <v>245</v>
      </c>
      <c r="W24" s="4" t="s">
        <v>245</v>
      </c>
      <c r="X24" s="4" t="s">
        <v>245</v>
      </c>
      <c r="Y24" s="4" t="s">
        <v>245</v>
      </c>
      <c r="Z24" s="4" t="s">
        <v>245</v>
      </c>
      <c r="AA24" s="4" t="s">
        <v>245</v>
      </c>
      <c r="AB24" s="4" t="s">
        <v>245</v>
      </c>
      <c r="AC24" s="6" t="s">
        <v>245</v>
      </c>
      <c r="AD24" s="4" t="s">
        <v>245</v>
      </c>
      <c r="AE24" s="4" t="s">
        <v>245</v>
      </c>
      <c r="AF24" s="4" t="s">
        <v>245</v>
      </c>
      <c r="AG24" s="4" t="s">
        <v>245</v>
      </c>
      <c r="AH24" s="4" t="s">
        <v>245</v>
      </c>
      <c r="AI24" s="4" t="s">
        <v>245</v>
      </c>
      <c r="AJ24" s="4" t="s">
        <v>245</v>
      </c>
      <c r="AK24" s="4" t="s">
        <v>245</v>
      </c>
      <c r="AL24" s="4" t="s">
        <v>245</v>
      </c>
      <c r="AM24" s="4" t="s">
        <v>245</v>
      </c>
      <c r="AN24" s="4" t="s">
        <v>245</v>
      </c>
      <c r="AO24" s="4" t="s">
        <v>245</v>
      </c>
      <c r="AP24" s="4" t="s">
        <v>245</v>
      </c>
      <c r="AQ24" s="4" t="s">
        <v>245</v>
      </c>
      <c r="AR24" s="4" t="s">
        <v>245</v>
      </c>
      <c r="AS24" s="4" t="s">
        <v>245</v>
      </c>
      <c r="AT24" s="4" t="s">
        <v>245</v>
      </c>
      <c r="AU24" s="4" t="s">
        <v>245</v>
      </c>
      <c r="AV24" s="4" t="s">
        <v>245</v>
      </c>
      <c r="AW24" s="4" t="s">
        <v>245</v>
      </c>
      <c r="AX24" s="4" t="s">
        <v>245</v>
      </c>
      <c r="AY24" s="4" t="s">
        <v>245</v>
      </c>
      <c r="AZ24" s="4" t="s">
        <v>245</v>
      </c>
      <c r="BA24" s="4" t="s">
        <v>245</v>
      </c>
      <c r="BB24" s="4" t="s">
        <v>245</v>
      </c>
      <c r="BC24" s="4" t="s">
        <v>245</v>
      </c>
      <c r="BD24" s="4" t="s">
        <v>245</v>
      </c>
      <c r="BE24" s="4" t="s">
        <v>245</v>
      </c>
      <c r="BF24" s="4" t="s">
        <v>245</v>
      </c>
      <c r="BG24" s="4" t="s">
        <v>245</v>
      </c>
      <c r="BH24" s="4" t="s">
        <v>245</v>
      </c>
      <c r="BI24" s="4" t="s">
        <v>245</v>
      </c>
      <c r="BJ24" s="4" t="s">
        <v>245</v>
      </c>
      <c r="BK24" s="4" t="s">
        <v>245</v>
      </c>
      <c r="BL24" s="4" t="s">
        <v>245</v>
      </c>
      <c r="BM24" s="4" t="s">
        <v>245</v>
      </c>
      <c r="BN24" s="4" t="s">
        <v>245</v>
      </c>
      <c r="BO24" s="4" t="s">
        <v>245</v>
      </c>
      <c r="BP24" s="4" t="s">
        <v>245</v>
      </c>
      <c r="BQ24" s="4" t="s">
        <v>245</v>
      </c>
      <c r="BR24" s="4" t="s">
        <v>245</v>
      </c>
      <c r="BS24" s="4" t="s">
        <v>245</v>
      </c>
      <c r="BT24" s="4" t="s">
        <v>245</v>
      </c>
      <c r="BU24" s="4" t="s">
        <v>245</v>
      </c>
      <c r="BV24" s="4" t="s">
        <v>245</v>
      </c>
      <c r="BW24" s="4" t="s">
        <v>245</v>
      </c>
      <c r="BX24" s="4" t="s">
        <v>245</v>
      </c>
      <c r="BY24" s="4" t="s">
        <v>245</v>
      </c>
      <c r="BZ24" s="4" t="s">
        <v>245</v>
      </c>
      <c r="CA24" s="4" t="s">
        <v>245</v>
      </c>
      <c r="CB24" s="4" t="s">
        <v>245</v>
      </c>
      <c r="CC24" s="4" t="s">
        <v>245</v>
      </c>
      <c r="CD24" s="4" t="s">
        <v>245</v>
      </c>
      <c r="CE24" s="4" t="s">
        <v>245</v>
      </c>
      <c r="CF24" s="4" t="s">
        <v>245</v>
      </c>
      <c r="CG24" s="4" t="s">
        <v>245</v>
      </c>
      <c r="CH24" s="4" t="s">
        <v>245</v>
      </c>
      <c r="CI24" s="4" t="s">
        <v>245</v>
      </c>
      <c r="CJ24" s="4" t="s">
        <v>245</v>
      </c>
      <c r="CK24" s="4" t="s">
        <v>245</v>
      </c>
      <c r="CL24" s="4" t="s">
        <v>245</v>
      </c>
      <c r="CM24" s="4" t="s">
        <v>245</v>
      </c>
    </row>
    <row r="25" spans="1:91" ht="45" x14ac:dyDescent="0.2">
      <c r="A25" s="5" t="s">
        <v>246</v>
      </c>
      <c r="B25" s="4" t="s">
        <v>247</v>
      </c>
      <c r="C25" s="4" t="s">
        <v>247</v>
      </c>
      <c r="D25" s="4" t="s">
        <v>247</v>
      </c>
      <c r="E25" s="4" t="s">
        <v>247</v>
      </c>
      <c r="F25" s="4" t="s">
        <v>247</v>
      </c>
      <c r="G25" s="4" t="s">
        <v>247</v>
      </c>
      <c r="H25" s="4" t="s">
        <v>247</v>
      </c>
      <c r="I25" s="4" t="s">
        <v>247</v>
      </c>
      <c r="J25" s="4" t="s">
        <v>247</v>
      </c>
      <c r="K25" s="4" t="s">
        <v>247</v>
      </c>
      <c r="L25" s="4" t="s">
        <v>247</v>
      </c>
      <c r="M25" s="4" t="s">
        <v>247</v>
      </c>
      <c r="N25" s="4" t="s">
        <v>247</v>
      </c>
      <c r="O25" s="4" t="s">
        <v>463</v>
      </c>
      <c r="P25" s="4" t="s">
        <v>247</v>
      </c>
      <c r="Q25" s="4" t="s">
        <v>247</v>
      </c>
      <c r="R25" s="4" t="s">
        <v>247</v>
      </c>
      <c r="S25" s="4" t="s">
        <v>247</v>
      </c>
      <c r="T25" s="4" t="s">
        <v>247</v>
      </c>
      <c r="U25" s="4" t="s">
        <v>247</v>
      </c>
      <c r="V25" s="4" t="s">
        <v>247</v>
      </c>
      <c r="W25" s="4" t="s">
        <v>247</v>
      </c>
      <c r="X25" s="4" t="s">
        <v>247</v>
      </c>
      <c r="Y25" s="4" t="s">
        <v>247</v>
      </c>
      <c r="Z25" s="4" t="s">
        <v>247</v>
      </c>
      <c r="AA25" s="4" t="s">
        <v>247</v>
      </c>
      <c r="AB25" s="4" t="s">
        <v>247</v>
      </c>
      <c r="AC25" s="6" t="s">
        <v>247</v>
      </c>
      <c r="AD25" s="4" t="s">
        <v>247</v>
      </c>
      <c r="AE25" s="4" t="s">
        <v>247</v>
      </c>
      <c r="AF25" s="4" t="s">
        <v>247</v>
      </c>
      <c r="AG25" s="4" t="s">
        <v>247</v>
      </c>
      <c r="AH25" s="4" t="s">
        <v>247</v>
      </c>
      <c r="AI25" s="4" t="s">
        <v>463</v>
      </c>
      <c r="AJ25" s="4" t="s">
        <v>247</v>
      </c>
      <c r="AK25" s="4" t="s">
        <v>247</v>
      </c>
      <c r="AL25" s="4" t="s">
        <v>247</v>
      </c>
      <c r="AM25" s="4" t="s">
        <v>247</v>
      </c>
      <c r="AN25" s="4" t="s">
        <v>463</v>
      </c>
      <c r="AO25" s="4" t="s">
        <v>247</v>
      </c>
      <c r="AP25" s="4" t="s">
        <v>247</v>
      </c>
      <c r="AQ25" s="4" t="s">
        <v>247</v>
      </c>
      <c r="AR25" s="4" t="s">
        <v>247</v>
      </c>
      <c r="AS25" s="4" t="s">
        <v>247</v>
      </c>
      <c r="AT25" s="4" t="s">
        <v>247</v>
      </c>
      <c r="AU25" s="4" t="s">
        <v>247</v>
      </c>
      <c r="AV25" s="4" t="s">
        <v>247</v>
      </c>
      <c r="AW25" s="4" t="s">
        <v>247</v>
      </c>
      <c r="AX25" s="4" t="s">
        <v>463</v>
      </c>
      <c r="AY25" s="4" t="s">
        <v>247</v>
      </c>
      <c r="AZ25" s="4" t="s">
        <v>247</v>
      </c>
      <c r="BA25" s="4" t="s">
        <v>247</v>
      </c>
      <c r="BB25" s="4" t="s">
        <v>247</v>
      </c>
      <c r="BC25" s="4" t="s">
        <v>463</v>
      </c>
      <c r="BD25" s="4" t="s">
        <v>247</v>
      </c>
      <c r="BE25" s="4" t="s">
        <v>463</v>
      </c>
      <c r="BF25" s="4" t="s">
        <v>247</v>
      </c>
      <c r="BG25" s="4" t="s">
        <v>247</v>
      </c>
      <c r="BH25" s="4" t="s">
        <v>247</v>
      </c>
      <c r="BI25" s="4" t="s">
        <v>247</v>
      </c>
      <c r="BJ25" s="4" t="s">
        <v>247</v>
      </c>
      <c r="BK25" s="4" t="s">
        <v>247</v>
      </c>
      <c r="BL25" s="4" t="s">
        <v>247</v>
      </c>
      <c r="BM25" s="4" t="s">
        <v>247</v>
      </c>
      <c r="BN25" s="4" t="s">
        <v>247</v>
      </c>
      <c r="BO25" s="4" t="s">
        <v>247</v>
      </c>
      <c r="BP25" s="4" t="s">
        <v>247</v>
      </c>
      <c r="BQ25" s="4" t="s">
        <v>247</v>
      </c>
      <c r="BR25" s="4" t="s">
        <v>247</v>
      </c>
      <c r="BS25" s="4" t="s">
        <v>247</v>
      </c>
      <c r="BT25" s="4" t="s">
        <v>247</v>
      </c>
      <c r="BU25" s="4" t="s">
        <v>247</v>
      </c>
      <c r="BV25" s="4" t="s">
        <v>247</v>
      </c>
      <c r="BW25" s="4" t="s">
        <v>247</v>
      </c>
      <c r="BX25" s="4" t="s">
        <v>247</v>
      </c>
      <c r="BY25" s="4" t="s">
        <v>247</v>
      </c>
      <c r="BZ25" s="4" t="s">
        <v>247</v>
      </c>
      <c r="CA25" s="4" t="s">
        <v>247</v>
      </c>
      <c r="CB25" s="4" t="s">
        <v>247</v>
      </c>
      <c r="CC25" s="4" t="s">
        <v>247</v>
      </c>
      <c r="CD25" s="4" t="s">
        <v>247</v>
      </c>
      <c r="CE25" s="4" t="s">
        <v>463</v>
      </c>
      <c r="CF25" s="4" t="s">
        <v>247</v>
      </c>
      <c r="CG25" s="4" t="s">
        <v>247</v>
      </c>
      <c r="CH25" s="4" t="s">
        <v>247</v>
      </c>
      <c r="CI25" s="4" t="s">
        <v>247</v>
      </c>
      <c r="CJ25" s="4" t="s">
        <v>247</v>
      </c>
      <c r="CK25" s="4" t="s">
        <v>247</v>
      </c>
      <c r="CL25" s="4" t="s">
        <v>247</v>
      </c>
      <c r="CM25" s="4" t="s">
        <v>247</v>
      </c>
    </row>
    <row r="26" spans="1:91" ht="30" x14ac:dyDescent="0.2">
      <c r="A26" s="5" t="s">
        <v>248</v>
      </c>
      <c r="O26" s="4" t="s">
        <v>464</v>
      </c>
      <c r="AC26" s="6"/>
      <c r="AI26" s="4" t="s">
        <v>465</v>
      </c>
      <c r="AN26" s="4" t="s">
        <v>466</v>
      </c>
      <c r="AX26" s="4" t="s">
        <v>467</v>
      </c>
      <c r="BC26" s="4" t="s">
        <v>468</v>
      </c>
      <c r="BE26" s="4" t="s">
        <v>469</v>
      </c>
      <c r="CE26" s="4" t="s">
        <v>470</v>
      </c>
    </row>
    <row r="27" spans="1:91" x14ac:dyDescent="0.2">
      <c r="A27" s="5" t="s">
        <v>249</v>
      </c>
      <c r="C27" s="4" t="s">
        <v>262</v>
      </c>
      <c r="D27" s="4" t="s">
        <v>262</v>
      </c>
      <c r="E27" s="4" t="s">
        <v>471</v>
      </c>
      <c r="F27" s="4" t="s">
        <v>472</v>
      </c>
      <c r="H27" s="4" t="s">
        <v>472</v>
      </c>
      <c r="J27" s="4" t="s">
        <v>473</v>
      </c>
      <c r="K27" s="4" t="s">
        <v>474</v>
      </c>
      <c r="L27" s="4" t="s">
        <v>475</v>
      </c>
      <c r="M27" s="4" t="s">
        <v>473</v>
      </c>
      <c r="P27" s="4" t="s">
        <v>476</v>
      </c>
      <c r="Q27" s="4" t="s">
        <v>262</v>
      </c>
      <c r="R27" s="4" t="s">
        <v>474</v>
      </c>
      <c r="U27" s="4" t="s">
        <v>472</v>
      </c>
      <c r="V27" s="4" t="s">
        <v>477</v>
      </c>
      <c r="X27" s="4" t="s">
        <v>478</v>
      </c>
      <c r="Z27" s="4" t="s">
        <v>472</v>
      </c>
      <c r="AA27" s="4" t="s">
        <v>472</v>
      </c>
      <c r="AC27" s="6"/>
      <c r="AD27" s="4" t="s">
        <v>475</v>
      </c>
      <c r="AE27" s="4" t="s">
        <v>475</v>
      </c>
      <c r="AF27" s="4" t="s">
        <v>475</v>
      </c>
      <c r="AG27" s="4" t="s">
        <v>479</v>
      </c>
      <c r="AH27" s="4" t="s">
        <v>262</v>
      </c>
      <c r="AJ27" s="4" t="s">
        <v>262</v>
      </c>
      <c r="AK27" s="4" t="s">
        <v>476</v>
      </c>
      <c r="AL27" s="4" t="s">
        <v>476</v>
      </c>
      <c r="AN27" s="4" t="s">
        <v>480</v>
      </c>
      <c r="AO27" s="4" t="s">
        <v>472</v>
      </c>
      <c r="AQ27" s="4" t="s">
        <v>478</v>
      </c>
      <c r="AS27" s="4" t="s">
        <v>478</v>
      </c>
      <c r="AT27" s="4" t="s">
        <v>476</v>
      </c>
      <c r="AU27" s="4" t="s">
        <v>475</v>
      </c>
      <c r="AV27" s="4" t="s">
        <v>475</v>
      </c>
      <c r="AY27" s="4" t="s">
        <v>262</v>
      </c>
      <c r="AZ27" s="4" t="s">
        <v>475</v>
      </c>
      <c r="BA27" s="4" t="s">
        <v>472</v>
      </c>
      <c r="BB27" s="4" t="s">
        <v>262</v>
      </c>
      <c r="BE27" s="4" t="s">
        <v>472</v>
      </c>
      <c r="BG27" s="4" t="s">
        <v>471</v>
      </c>
      <c r="BI27" s="4" t="s">
        <v>475</v>
      </c>
      <c r="BJ27" s="4" t="s">
        <v>472</v>
      </c>
      <c r="BK27" s="4" t="s">
        <v>262</v>
      </c>
      <c r="BL27" s="4" t="s">
        <v>472</v>
      </c>
      <c r="BN27" s="4" t="s">
        <v>475</v>
      </c>
      <c r="BP27" s="4" t="s">
        <v>471</v>
      </c>
      <c r="BR27" s="4" t="s">
        <v>472</v>
      </c>
      <c r="BT27" s="4" t="s">
        <v>262</v>
      </c>
      <c r="BW27" s="4" t="s">
        <v>262</v>
      </c>
      <c r="BX27" s="4" t="s">
        <v>475</v>
      </c>
      <c r="BY27" s="4" t="s">
        <v>477</v>
      </c>
      <c r="BZ27" s="4" t="s">
        <v>478</v>
      </c>
      <c r="CB27" s="4" t="s">
        <v>472</v>
      </c>
      <c r="CC27" s="4" t="s">
        <v>474</v>
      </c>
      <c r="CD27" s="4" t="s">
        <v>262</v>
      </c>
      <c r="CE27" s="4" t="s">
        <v>472</v>
      </c>
      <c r="CG27" s="4" t="s">
        <v>262</v>
      </c>
      <c r="CL27" s="4" t="s">
        <v>471</v>
      </c>
    </row>
    <row r="28" spans="1:91" x14ac:dyDescent="0.2">
      <c r="A28" s="5" t="s">
        <v>250</v>
      </c>
      <c r="D28" s="4" t="s">
        <v>481</v>
      </c>
      <c r="E28" s="4" t="s">
        <v>471</v>
      </c>
      <c r="F28" s="4" t="s">
        <v>482</v>
      </c>
      <c r="G28" s="4" t="s">
        <v>483</v>
      </c>
      <c r="I28" s="4" t="s">
        <v>482</v>
      </c>
      <c r="K28" s="4" t="s">
        <v>483</v>
      </c>
      <c r="L28" s="4" t="s">
        <v>483</v>
      </c>
      <c r="M28" s="4" t="s">
        <v>482</v>
      </c>
      <c r="O28" s="4" t="s">
        <v>484</v>
      </c>
      <c r="P28" s="4" t="s">
        <v>485</v>
      </c>
      <c r="Q28" s="4" t="s">
        <v>481</v>
      </c>
      <c r="S28" s="4" t="s">
        <v>486</v>
      </c>
      <c r="T28" s="4" t="s">
        <v>483</v>
      </c>
      <c r="U28" s="4" t="s">
        <v>482</v>
      </c>
      <c r="V28" s="4" t="s">
        <v>481</v>
      </c>
      <c r="Y28" s="4" t="s">
        <v>483</v>
      </c>
      <c r="AB28" s="4" t="s">
        <v>487</v>
      </c>
      <c r="AC28" s="6"/>
      <c r="AD28" s="4" t="s">
        <v>483</v>
      </c>
      <c r="AG28" s="4" t="s">
        <v>486</v>
      </c>
      <c r="AH28" s="4" t="s">
        <v>481</v>
      </c>
      <c r="AI28" s="4" t="s">
        <v>483</v>
      </c>
      <c r="AJ28" s="4" t="s">
        <v>481</v>
      </c>
      <c r="AM28" s="4" t="s">
        <v>488</v>
      </c>
      <c r="AN28" s="4" t="s">
        <v>487</v>
      </c>
      <c r="AQ28" s="4" t="s">
        <v>481</v>
      </c>
      <c r="AR28" s="4" t="s">
        <v>483</v>
      </c>
      <c r="AT28" s="4" t="s">
        <v>483</v>
      </c>
      <c r="AX28" s="4" t="s">
        <v>483</v>
      </c>
      <c r="AY28" s="4" t="s">
        <v>484</v>
      </c>
      <c r="BA28" s="4" t="s">
        <v>488</v>
      </c>
      <c r="BB28" s="4" t="s">
        <v>481</v>
      </c>
      <c r="BE28" s="4" t="s">
        <v>489</v>
      </c>
      <c r="BG28" s="4" t="s">
        <v>471</v>
      </c>
      <c r="BJ28" s="4" t="s">
        <v>488</v>
      </c>
      <c r="BK28" s="4" t="s">
        <v>483</v>
      </c>
      <c r="BM28" s="4" t="s">
        <v>487</v>
      </c>
      <c r="BP28" s="4" t="s">
        <v>471</v>
      </c>
      <c r="BR28" s="4" t="s">
        <v>486</v>
      </c>
      <c r="BT28" s="4" t="s">
        <v>490</v>
      </c>
      <c r="BY28" s="4" t="s">
        <v>491</v>
      </c>
      <c r="CA28" s="4" t="s">
        <v>483</v>
      </c>
      <c r="CC28" s="4" t="s">
        <v>492</v>
      </c>
      <c r="CD28" s="4" t="s">
        <v>493</v>
      </c>
      <c r="CH28" s="4" t="s">
        <v>485</v>
      </c>
      <c r="CI28" s="4" t="s">
        <v>482</v>
      </c>
      <c r="CL28" s="4" t="s">
        <v>471</v>
      </c>
    </row>
    <row r="29" spans="1:91" x14ac:dyDescent="0.2">
      <c r="A29" s="5" t="s">
        <v>251</v>
      </c>
      <c r="C29" s="4" t="s">
        <v>263</v>
      </c>
      <c r="D29" s="4" t="s">
        <v>494</v>
      </c>
      <c r="F29" s="4" t="s">
        <v>495</v>
      </c>
      <c r="I29" s="4" t="s">
        <v>495</v>
      </c>
      <c r="K29" s="4" t="s">
        <v>496</v>
      </c>
      <c r="M29" s="4" t="s">
        <v>495</v>
      </c>
      <c r="O29" s="4" t="s">
        <v>263</v>
      </c>
      <c r="Q29" s="4" t="s">
        <v>497</v>
      </c>
      <c r="S29" s="4" t="s">
        <v>496</v>
      </c>
      <c r="U29" s="4" t="s">
        <v>495</v>
      </c>
      <c r="V29" s="4" t="s">
        <v>497</v>
      </c>
      <c r="Z29" s="4" t="s">
        <v>496</v>
      </c>
      <c r="AA29" s="4" t="s">
        <v>498</v>
      </c>
      <c r="AB29" s="4" t="s">
        <v>263</v>
      </c>
      <c r="AC29" s="6"/>
      <c r="AE29" s="4" t="s">
        <v>496</v>
      </c>
      <c r="AG29" s="4" t="s">
        <v>263</v>
      </c>
      <c r="AH29" s="4" t="s">
        <v>497</v>
      </c>
      <c r="AJ29" s="4" t="s">
        <v>497</v>
      </c>
      <c r="AM29" s="4" t="s">
        <v>496</v>
      </c>
      <c r="AN29" s="4" t="s">
        <v>263</v>
      </c>
      <c r="AO29" s="4" t="s">
        <v>495</v>
      </c>
      <c r="AQ29" s="4" t="s">
        <v>497</v>
      </c>
      <c r="AR29" s="4" t="s">
        <v>263</v>
      </c>
      <c r="AV29" s="4" t="s">
        <v>498</v>
      </c>
      <c r="AW29" s="4" t="s">
        <v>499</v>
      </c>
      <c r="AY29" s="4" t="s">
        <v>263</v>
      </c>
      <c r="BB29" s="4" t="s">
        <v>500</v>
      </c>
      <c r="BC29" s="4" t="s">
        <v>263</v>
      </c>
      <c r="BE29" s="4" t="s">
        <v>496</v>
      </c>
      <c r="BG29" s="4" t="s">
        <v>497</v>
      </c>
      <c r="BI29" s="4" t="s">
        <v>498</v>
      </c>
      <c r="BK29" s="4" t="s">
        <v>497</v>
      </c>
      <c r="BM29" s="4" t="s">
        <v>263</v>
      </c>
      <c r="BR29" s="4" t="s">
        <v>498</v>
      </c>
      <c r="BT29" s="4" t="s">
        <v>499</v>
      </c>
      <c r="BU29" s="4" t="s">
        <v>499</v>
      </c>
      <c r="BV29" s="4" t="s">
        <v>496</v>
      </c>
      <c r="BW29" s="4" t="s">
        <v>497</v>
      </c>
      <c r="BY29" s="4" t="s">
        <v>501</v>
      </c>
      <c r="CA29" s="4" t="s">
        <v>496</v>
      </c>
      <c r="CC29" s="4" t="s">
        <v>502</v>
      </c>
      <c r="CD29" s="4" t="s">
        <v>495</v>
      </c>
      <c r="CG29" s="4" t="s">
        <v>497</v>
      </c>
      <c r="CI29" s="4" t="s">
        <v>495</v>
      </c>
      <c r="CM29" s="4" t="s">
        <v>500</v>
      </c>
    </row>
    <row r="30" spans="1:91" x14ac:dyDescent="0.2">
      <c r="A30" s="5" t="s">
        <v>252</v>
      </c>
      <c r="D30" s="4" t="s">
        <v>503</v>
      </c>
      <c r="G30" s="4" t="s">
        <v>504</v>
      </c>
      <c r="H30" s="4"/>
      <c r="J30" s="4"/>
      <c r="K30" s="4"/>
      <c r="L30" s="4" t="s">
        <v>505</v>
      </c>
      <c r="N30" s="4" t="s">
        <v>506</v>
      </c>
      <c r="P30" s="4" t="s">
        <v>507</v>
      </c>
      <c r="V30" s="4" t="s">
        <v>508</v>
      </c>
      <c r="W30" s="4" t="s">
        <v>509</v>
      </c>
      <c r="AA30" s="4" t="s">
        <v>510</v>
      </c>
      <c r="AB30" s="4" t="s">
        <v>511</v>
      </c>
      <c r="AC30" s="6"/>
      <c r="AD30" s="4" t="s">
        <v>512</v>
      </c>
      <c r="AH30" s="4" t="s">
        <v>513</v>
      </c>
      <c r="AJ30" s="4" t="s">
        <v>514</v>
      </c>
      <c r="AK30" s="4"/>
      <c r="AN30" s="4"/>
      <c r="AO30" s="4"/>
      <c r="AS30" s="4"/>
      <c r="AT30" s="4"/>
      <c r="AU30" s="4"/>
      <c r="AW30" s="4"/>
      <c r="AX30" s="4"/>
      <c r="AZ30" s="4" t="s">
        <v>515</v>
      </c>
      <c r="BB30" s="4" t="s">
        <v>516</v>
      </c>
      <c r="BC30" s="4" t="s">
        <v>517</v>
      </c>
      <c r="BE30" s="4" t="s">
        <v>518</v>
      </c>
      <c r="BF30" s="4" t="s">
        <v>519</v>
      </c>
      <c r="BG30" s="4" t="s">
        <v>520</v>
      </c>
      <c r="BI30" s="4" t="s">
        <v>521</v>
      </c>
      <c r="BJ30" s="4"/>
      <c r="BM30" s="4"/>
      <c r="BN30" s="4"/>
      <c r="BP30" s="4"/>
      <c r="BT30" s="4"/>
      <c r="BW30" s="4" t="s">
        <v>522</v>
      </c>
      <c r="BZ30" s="4"/>
      <c r="CG30" s="4"/>
      <c r="CK30" s="4"/>
      <c r="CL30" s="4" t="s">
        <v>523</v>
      </c>
    </row>
    <row r="31" spans="1:91" ht="30" x14ac:dyDescent="0.2">
      <c r="A31" s="5" t="s">
        <v>253</v>
      </c>
      <c r="D31" s="4"/>
      <c r="G31" s="4"/>
      <c r="H31" s="4"/>
      <c r="J31" s="4"/>
      <c r="K31" s="4"/>
      <c r="L31" s="4"/>
      <c r="N31" s="4"/>
      <c r="P31" s="4"/>
      <c r="V31" s="4"/>
      <c r="W31" s="4"/>
      <c r="AA31" s="4"/>
      <c r="AB31" s="4"/>
      <c r="AC31" s="6"/>
      <c r="AD31" s="4"/>
      <c r="AH31" s="4"/>
      <c r="AJ31" s="4"/>
      <c r="AK31" s="4"/>
      <c r="AN31" s="4"/>
      <c r="AO31" s="4"/>
      <c r="AS31" s="4"/>
      <c r="AT31" s="4"/>
      <c r="AU31" s="4"/>
      <c r="AW31" s="4"/>
      <c r="AX31" s="4"/>
      <c r="AZ31" s="4"/>
      <c r="BB31" s="4"/>
      <c r="BC31" s="4"/>
      <c r="BE31" s="4"/>
      <c r="BF31" s="4"/>
      <c r="BG31" s="4"/>
      <c r="BI31" s="4"/>
      <c r="BJ31" s="4"/>
      <c r="BM31" s="4"/>
      <c r="BN31" s="4"/>
      <c r="BP31" s="4"/>
      <c r="BT31" s="4"/>
      <c r="BW31" s="4"/>
      <c r="BZ31" s="4"/>
      <c r="CG31" s="4"/>
      <c r="CK31" s="4"/>
      <c r="CL31" s="4"/>
    </row>
    <row r="32" spans="1:91" x14ac:dyDescent="0.2">
      <c r="A32" s="5" t="s">
        <v>254</v>
      </c>
      <c r="D32" s="4"/>
      <c r="G32" s="4"/>
      <c r="H32" s="4"/>
      <c r="J32" s="4"/>
      <c r="K32" s="4"/>
      <c r="L32" s="4"/>
      <c r="N32" s="4"/>
      <c r="P32" s="4"/>
      <c r="V32" s="4"/>
      <c r="W32" s="4"/>
      <c r="AA32" s="4"/>
      <c r="AB32" s="4"/>
      <c r="AC32" s="6"/>
      <c r="AD32" s="4"/>
      <c r="AH32" s="4"/>
      <c r="AJ32" s="4"/>
      <c r="AK32" s="4"/>
      <c r="AN32" s="4"/>
      <c r="AO32" s="4"/>
      <c r="AS32" s="4"/>
      <c r="AT32" s="4"/>
      <c r="AU32" s="4"/>
      <c r="AW32" s="4"/>
      <c r="AX32" s="4"/>
      <c r="AZ32" s="4"/>
      <c r="BB32" s="4"/>
      <c r="BC32" s="4"/>
      <c r="BE32" s="4"/>
      <c r="BF32" s="4"/>
      <c r="BG32" s="4"/>
      <c r="BI32" s="4"/>
      <c r="BJ32" s="4"/>
      <c r="BM32" s="4"/>
      <c r="BN32" s="4"/>
      <c r="BP32" s="4"/>
      <c r="BT32" s="4"/>
      <c r="BW32" s="4"/>
      <c r="BZ32" s="4"/>
      <c r="CG32" s="4"/>
      <c r="CK32" s="4"/>
      <c r="CL32" s="4"/>
    </row>
    <row r="33" spans="1:90" x14ac:dyDescent="0.2">
      <c r="A33" s="5" t="s">
        <v>255</v>
      </c>
      <c r="D33" s="4"/>
      <c r="G33" s="4"/>
      <c r="H33" s="4"/>
      <c r="J33" s="4"/>
      <c r="K33" s="4"/>
      <c r="L33" s="4"/>
      <c r="N33" s="4"/>
      <c r="P33" s="4"/>
      <c r="V33" s="4"/>
      <c r="W33" s="4"/>
      <c r="AA33" s="4"/>
      <c r="AB33" s="4"/>
      <c r="AC33" s="6"/>
      <c r="AD33" s="4"/>
      <c r="AH33" s="4"/>
      <c r="AJ33" s="4"/>
      <c r="AK33" s="4"/>
      <c r="AN33" s="4"/>
      <c r="AO33" s="4"/>
      <c r="AS33" s="4"/>
      <c r="AT33" s="4"/>
      <c r="AU33" s="4"/>
      <c r="AW33" s="4"/>
      <c r="AX33" s="4"/>
      <c r="AZ33" s="4"/>
      <c r="BB33" s="4"/>
      <c r="BC33" s="4"/>
      <c r="BE33" s="4"/>
      <c r="BF33" s="4"/>
      <c r="BG33" s="4"/>
      <c r="BI33" s="4"/>
      <c r="BJ33" s="4"/>
      <c r="BM33" s="4"/>
      <c r="BN33" s="4"/>
      <c r="BP33" s="4"/>
      <c r="BT33" s="4"/>
      <c r="BW33" s="4"/>
      <c r="BZ33" s="4"/>
      <c r="CG33" s="4"/>
      <c r="CK33" s="4"/>
      <c r="CL33" s="4"/>
    </row>
    <row r="34" spans="1:90" x14ac:dyDescent="0.2">
      <c r="A34" s="5" t="s">
        <v>256</v>
      </c>
      <c r="D34" s="4"/>
      <c r="G34" s="4"/>
      <c r="H34" s="4"/>
      <c r="J34" s="4"/>
      <c r="K34" s="4"/>
      <c r="L34" s="4"/>
      <c r="N34" s="4"/>
      <c r="P34" s="4"/>
      <c r="V34" s="4"/>
      <c r="W34" s="4"/>
      <c r="AA34" s="4"/>
      <c r="AB34" s="4"/>
      <c r="AC34" s="6"/>
      <c r="AD34" s="4"/>
      <c r="AH34" s="4"/>
      <c r="AJ34" s="4"/>
      <c r="AK34" s="4"/>
      <c r="AN34" s="4"/>
      <c r="AO34" s="4"/>
      <c r="AS34" s="4"/>
      <c r="AT34" s="4"/>
      <c r="AU34" s="4"/>
      <c r="AW34" s="4"/>
      <c r="AX34" s="4"/>
      <c r="AZ34" s="4"/>
      <c r="BB34" s="4"/>
      <c r="BC34" s="4"/>
      <c r="BE34" s="4"/>
      <c r="BF34" s="4"/>
      <c r="BG34" s="4"/>
      <c r="BI34" s="4"/>
      <c r="BJ34" s="4"/>
      <c r="BM34" s="4"/>
      <c r="BN34" s="4"/>
      <c r="BP34" s="4"/>
      <c r="BT34" s="4"/>
      <c r="BW34" s="4"/>
      <c r="BZ34" s="4"/>
      <c r="CG34" s="4"/>
      <c r="CK34" s="4"/>
      <c r="CL34" s="4"/>
    </row>
    <row r="67" spans="3:3" x14ac:dyDescent="0.2">
      <c r="C67" s="1"/>
    </row>
    <row r="128" spans="1:1" x14ac:dyDescent="0.2">
      <c r="A128" s="2"/>
    </row>
    <row r="212" spans="1:1" x14ac:dyDescent="0.2">
      <c r="A212" s="2"/>
    </row>
    <row r="249" spans="1:1" x14ac:dyDescent="0.2">
      <c r="A249" s="2"/>
    </row>
    <row r="348" spans="1:1" x14ac:dyDescent="0.2">
      <c r="A348" s="2"/>
    </row>
    <row r="373" spans="1:1" x14ac:dyDescent="0.2">
      <c r="A373" s="2"/>
    </row>
    <row r="486" spans="1:1" x14ac:dyDescent="0.2">
      <c r="A486" s="2"/>
    </row>
    <row r="655" spans="1:1" x14ac:dyDescent="0.2">
      <c r="A655" s="2"/>
    </row>
    <row r="714" spans="1:1" x14ac:dyDescent="0.2">
      <c r="A714" s="2"/>
    </row>
    <row r="722" spans="1:1" x14ac:dyDescent="0.2">
      <c r="A722" s="2"/>
    </row>
    <row r="821" spans="1:1" x14ac:dyDescent="0.2">
      <c r="A821" s="2"/>
    </row>
    <row r="877" spans="1:1" x14ac:dyDescent="0.2">
      <c r="A877" s="2"/>
    </row>
    <row r="1010" spans="1:1" x14ac:dyDescent="0.2">
      <c r="A1010" s="2"/>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8C293-E406-6844-A081-9D3068BBD8A2}">
  <dimension ref="A1:B39"/>
  <sheetViews>
    <sheetView workbookViewId="0">
      <selection activeCell="B41" sqref="B41"/>
    </sheetView>
  </sheetViews>
  <sheetFormatPr baseColWidth="10" defaultRowHeight="16" x14ac:dyDescent="0.2"/>
  <sheetData>
    <row r="1" spans="1:2" x14ac:dyDescent="0.2">
      <c r="A1" t="s">
        <v>89</v>
      </c>
      <c r="B1" t="s">
        <v>197</v>
      </c>
    </row>
    <row r="2" spans="1:2" x14ac:dyDescent="0.2">
      <c r="A2" s="2" t="s">
        <v>110</v>
      </c>
      <c r="B2" t="s">
        <v>195</v>
      </c>
    </row>
    <row r="3" spans="1:2" x14ac:dyDescent="0.2">
      <c r="A3" t="s">
        <v>45</v>
      </c>
      <c r="B3" t="s">
        <v>195</v>
      </c>
    </row>
    <row r="4" spans="1:2" x14ac:dyDescent="0.2">
      <c r="A4" t="s">
        <v>94</v>
      </c>
      <c r="B4" t="s">
        <v>197</v>
      </c>
    </row>
    <row r="5" spans="1:2" x14ac:dyDescent="0.2">
      <c r="A5" s="3" t="s">
        <v>117</v>
      </c>
      <c r="B5" t="s">
        <v>197</v>
      </c>
    </row>
    <row r="6" spans="1:2" x14ac:dyDescent="0.2">
      <c r="A6" s="2" t="s">
        <v>76</v>
      </c>
      <c r="B6" t="s">
        <v>195</v>
      </c>
    </row>
    <row r="7" spans="1:2" x14ac:dyDescent="0.2">
      <c r="A7" s="3" t="s">
        <v>115</v>
      </c>
      <c r="B7" t="s">
        <v>197</v>
      </c>
    </row>
    <row r="8" spans="1:2" x14ac:dyDescent="0.2">
      <c r="A8" s="3" t="s">
        <v>200</v>
      </c>
      <c r="B8" t="s">
        <v>180</v>
      </c>
    </row>
    <row r="9" spans="1:2" x14ac:dyDescent="0.2">
      <c r="A9" t="s">
        <v>87</v>
      </c>
      <c r="B9" t="s">
        <v>210</v>
      </c>
    </row>
    <row r="10" spans="1:2" x14ac:dyDescent="0.2">
      <c r="A10" s="3" t="s">
        <v>0</v>
      </c>
      <c r="B10" t="s">
        <v>195</v>
      </c>
    </row>
    <row r="11" spans="1:2" x14ac:dyDescent="0.2">
      <c r="A11" s="3" t="s">
        <v>141</v>
      </c>
      <c r="B11" t="s">
        <v>196</v>
      </c>
    </row>
    <row r="12" spans="1:2" x14ac:dyDescent="0.2">
      <c r="A12" s="3" t="s">
        <v>142</v>
      </c>
      <c r="B12" t="s">
        <v>196</v>
      </c>
    </row>
    <row r="13" spans="1:2" x14ac:dyDescent="0.2">
      <c r="A13" t="s">
        <v>143</v>
      </c>
      <c r="B13" t="s">
        <v>196</v>
      </c>
    </row>
    <row r="14" spans="1:2" x14ac:dyDescent="0.2">
      <c r="A14" t="s">
        <v>150</v>
      </c>
      <c r="B14" t="s">
        <v>211</v>
      </c>
    </row>
    <row r="15" spans="1:2" x14ac:dyDescent="0.2">
      <c r="A15" s="2" t="s">
        <v>207</v>
      </c>
      <c r="B15" t="s">
        <v>180</v>
      </c>
    </row>
    <row r="16" spans="1:2" x14ac:dyDescent="0.2">
      <c r="A16" t="s">
        <v>155</v>
      </c>
      <c r="B16" t="s">
        <v>197</v>
      </c>
    </row>
    <row r="17" spans="1:2" x14ac:dyDescent="0.2">
      <c r="A17" s="2" t="s">
        <v>182</v>
      </c>
      <c r="B17" t="s">
        <v>212</v>
      </c>
    </row>
    <row r="18" spans="1:2" x14ac:dyDescent="0.2">
      <c r="A18" s="2" t="s">
        <v>183</v>
      </c>
      <c r="B18" t="s">
        <v>212</v>
      </c>
    </row>
    <row r="19" spans="1:2" x14ac:dyDescent="0.2">
      <c r="A19" s="3" t="s">
        <v>156</v>
      </c>
      <c r="B19" t="s">
        <v>198</v>
      </c>
    </row>
    <row r="20" spans="1:2" x14ac:dyDescent="0.2">
      <c r="A20" s="3" t="s">
        <v>158</v>
      </c>
      <c r="B20" t="s">
        <v>198</v>
      </c>
    </row>
    <row r="21" spans="1:2" x14ac:dyDescent="0.2">
      <c r="A21" s="3" t="s">
        <v>159</v>
      </c>
      <c r="B21" t="s">
        <v>198</v>
      </c>
    </row>
    <row r="22" spans="1:2" x14ac:dyDescent="0.2">
      <c r="A22" t="s">
        <v>160</v>
      </c>
      <c r="B22" t="s">
        <v>198</v>
      </c>
    </row>
    <row r="23" spans="1:2" x14ac:dyDescent="0.2">
      <c r="A23" s="3" t="s">
        <v>157</v>
      </c>
      <c r="B23" t="s">
        <v>198</v>
      </c>
    </row>
    <row r="24" spans="1:2" x14ac:dyDescent="0.2">
      <c r="A24" s="2" t="s">
        <v>206</v>
      </c>
      <c r="B24" t="s">
        <v>180</v>
      </c>
    </row>
    <row r="25" spans="1:2" x14ac:dyDescent="0.2">
      <c r="A25" s="2" t="s">
        <v>205</v>
      </c>
      <c r="B25" t="s">
        <v>180</v>
      </c>
    </row>
    <row r="26" spans="1:2" x14ac:dyDescent="0.2">
      <c r="A26" s="2" t="s">
        <v>163</v>
      </c>
      <c r="B26" t="s">
        <v>195</v>
      </c>
    </row>
    <row r="27" spans="1:2" x14ac:dyDescent="0.2">
      <c r="A27" s="2" t="s">
        <v>186</v>
      </c>
      <c r="B27" t="s">
        <v>211</v>
      </c>
    </row>
    <row r="28" spans="1:2" x14ac:dyDescent="0.2">
      <c r="A28" s="2" t="s">
        <v>204</v>
      </c>
      <c r="B28" t="s">
        <v>180</v>
      </c>
    </row>
    <row r="29" spans="1:2" x14ac:dyDescent="0.2">
      <c r="A29" t="s">
        <v>165</v>
      </c>
      <c r="B29" t="s">
        <v>196</v>
      </c>
    </row>
    <row r="30" spans="1:2" x14ac:dyDescent="0.2">
      <c r="A30" t="s">
        <v>95</v>
      </c>
      <c r="B30" t="s">
        <v>210</v>
      </c>
    </row>
    <row r="31" spans="1:2" x14ac:dyDescent="0.2">
      <c r="A31" t="s">
        <v>201</v>
      </c>
      <c r="B31" t="s">
        <v>180</v>
      </c>
    </row>
    <row r="32" spans="1:2" x14ac:dyDescent="0.2">
      <c r="A32" t="s">
        <v>202</v>
      </c>
      <c r="B32" t="s">
        <v>180</v>
      </c>
    </row>
    <row r="33" spans="1:2" x14ac:dyDescent="0.2">
      <c r="A33" s="2" t="s">
        <v>203</v>
      </c>
      <c r="B33" t="s">
        <v>180</v>
      </c>
    </row>
    <row r="34" spans="1:2" x14ac:dyDescent="0.2">
      <c r="A34" t="s">
        <v>174</v>
      </c>
      <c r="B34" t="s">
        <v>196</v>
      </c>
    </row>
    <row r="35" spans="1:2" x14ac:dyDescent="0.2">
      <c r="A35" s="2" t="s">
        <v>175</v>
      </c>
      <c r="B35" t="s">
        <v>211</v>
      </c>
    </row>
    <row r="36" spans="1:2" x14ac:dyDescent="0.2">
      <c r="A36" t="s">
        <v>144</v>
      </c>
      <c r="B36" t="s">
        <v>211</v>
      </c>
    </row>
    <row r="37" spans="1:2" x14ac:dyDescent="0.2">
      <c r="A37" s="2" t="s">
        <v>176</v>
      </c>
      <c r="B37" t="s">
        <v>211</v>
      </c>
    </row>
    <row r="38" spans="1:2" x14ac:dyDescent="0.2">
      <c r="A38" t="s">
        <v>177</v>
      </c>
      <c r="B38" t="s">
        <v>211</v>
      </c>
    </row>
    <row r="39" spans="1:2" x14ac:dyDescent="0.2">
      <c r="A39" t="s">
        <v>178</v>
      </c>
      <c r="B39"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B0BF-B51B-2446-AC8A-D06FAE1D5B91}">
  <dimension ref="A1:G893"/>
  <sheetViews>
    <sheetView topLeftCell="A30" workbookViewId="0">
      <selection activeCell="B28" sqref="B28"/>
    </sheetView>
  </sheetViews>
  <sheetFormatPr baseColWidth="10" defaultRowHeight="16" x14ac:dyDescent="0.2"/>
  <cols>
    <col min="3" max="3" width="29.33203125" customWidth="1"/>
  </cols>
  <sheetData>
    <row r="1" spans="1:6" x14ac:dyDescent="0.2">
      <c r="A1" t="s">
        <v>188</v>
      </c>
      <c r="B1" t="s">
        <v>189</v>
      </c>
      <c r="C1" s="7" t="s">
        <v>194</v>
      </c>
      <c r="D1" t="s">
        <v>190</v>
      </c>
      <c r="F1" s="7" t="s">
        <v>191</v>
      </c>
    </row>
    <row r="2" spans="1:6" x14ac:dyDescent="0.2">
      <c r="A2" t="s">
        <v>89</v>
      </c>
      <c r="C2" s="7" t="s">
        <v>197</v>
      </c>
      <c r="D2">
        <v>1</v>
      </c>
      <c r="F2" s="7" t="s">
        <v>89</v>
      </c>
    </row>
    <row r="3" spans="1:6" x14ac:dyDescent="0.2">
      <c r="A3" s="2" t="s">
        <v>110</v>
      </c>
      <c r="C3" s="7" t="s">
        <v>195</v>
      </c>
      <c r="D3">
        <v>1</v>
      </c>
      <c r="F3" s="7" t="s">
        <v>110</v>
      </c>
    </row>
    <row r="4" spans="1:6" x14ac:dyDescent="0.2">
      <c r="A4" t="s">
        <v>45</v>
      </c>
      <c r="C4" s="7" t="s">
        <v>195</v>
      </c>
      <c r="D4">
        <v>2</v>
      </c>
      <c r="F4" s="7" t="s">
        <v>45</v>
      </c>
    </row>
    <row r="5" spans="1:6" x14ac:dyDescent="0.2">
      <c r="A5" t="s">
        <v>94</v>
      </c>
      <c r="C5" s="7" t="s">
        <v>197</v>
      </c>
      <c r="D5">
        <v>2</v>
      </c>
      <c r="F5" s="7" t="s">
        <v>94</v>
      </c>
    </row>
    <row r="6" spans="1:6" x14ac:dyDescent="0.2">
      <c r="A6" s="3" t="s">
        <v>117</v>
      </c>
      <c r="C6" s="7" t="s">
        <v>197</v>
      </c>
      <c r="D6">
        <v>2</v>
      </c>
      <c r="F6" s="7" t="s">
        <v>117</v>
      </c>
    </row>
    <row r="7" spans="1:6" x14ac:dyDescent="0.2">
      <c r="A7" s="2" t="s">
        <v>76</v>
      </c>
      <c r="C7" s="7" t="s">
        <v>195</v>
      </c>
      <c r="D7">
        <v>1</v>
      </c>
      <c r="F7" s="7" t="s">
        <v>76</v>
      </c>
    </row>
    <row r="8" spans="1:6" x14ac:dyDescent="0.2">
      <c r="A8" s="3" t="s">
        <v>115</v>
      </c>
      <c r="C8" s="7" t="s">
        <v>197</v>
      </c>
      <c r="D8">
        <v>2</v>
      </c>
      <c r="F8" s="7" t="s">
        <v>115</v>
      </c>
    </row>
    <row r="9" spans="1:6" x14ac:dyDescent="0.2">
      <c r="A9" t="s">
        <v>87</v>
      </c>
      <c r="C9" s="7" t="s">
        <v>179</v>
      </c>
      <c r="D9">
        <v>1</v>
      </c>
      <c r="F9" s="7" t="s">
        <v>87</v>
      </c>
    </row>
    <row r="10" spans="1:6" x14ac:dyDescent="0.2">
      <c r="A10" s="3" t="s">
        <v>0</v>
      </c>
      <c r="C10" s="7" t="s">
        <v>195</v>
      </c>
      <c r="D10">
        <v>2</v>
      </c>
      <c r="F10" s="7" t="s">
        <v>0</v>
      </c>
    </row>
    <row r="11" spans="1:6" x14ac:dyDescent="0.2">
      <c r="A11" s="3" t="s">
        <v>141</v>
      </c>
      <c r="C11" s="7" t="s">
        <v>196</v>
      </c>
      <c r="D11">
        <v>2</v>
      </c>
      <c r="F11" s="7" t="s">
        <v>141</v>
      </c>
    </row>
    <row r="12" spans="1:6" x14ac:dyDescent="0.2">
      <c r="A12" s="3" t="s">
        <v>142</v>
      </c>
      <c r="C12" s="7" t="s">
        <v>196</v>
      </c>
      <c r="D12">
        <v>3</v>
      </c>
      <c r="F12" s="7" t="s">
        <v>142</v>
      </c>
    </row>
    <row r="13" spans="1:6" x14ac:dyDescent="0.2">
      <c r="A13" t="s">
        <v>143</v>
      </c>
      <c r="C13" s="7" t="s">
        <v>196</v>
      </c>
      <c r="D13">
        <v>2</v>
      </c>
      <c r="F13" s="7" t="s">
        <v>143</v>
      </c>
    </row>
    <row r="14" spans="1:6" x14ac:dyDescent="0.2">
      <c r="A14" t="s">
        <v>150</v>
      </c>
      <c r="C14" s="7" t="s">
        <v>181</v>
      </c>
      <c r="D14">
        <v>1</v>
      </c>
      <c r="F14" s="7" t="s">
        <v>150</v>
      </c>
    </row>
    <row r="15" spans="1:6" x14ac:dyDescent="0.2">
      <c r="A15" t="s">
        <v>155</v>
      </c>
      <c r="C15" s="7" t="s">
        <v>197</v>
      </c>
      <c r="D15">
        <v>1</v>
      </c>
      <c r="F15" s="7" t="s">
        <v>155</v>
      </c>
    </row>
    <row r="16" spans="1:6" x14ac:dyDescent="0.2">
      <c r="A16" s="3" t="s">
        <v>156</v>
      </c>
      <c r="C16" s="7" t="s">
        <v>198</v>
      </c>
      <c r="D16">
        <v>1</v>
      </c>
      <c r="F16" s="7" t="s">
        <v>156</v>
      </c>
    </row>
    <row r="17" spans="1:6" x14ac:dyDescent="0.2">
      <c r="A17" s="3" t="s">
        <v>158</v>
      </c>
      <c r="C17" s="7" t="s">
        <v>198</v>
      </c>
      <c r="D17">
        <v>2</v>
      </c>
      <c r="F17" s="7" t="s">
        <v>158</v>
      </c>
    </row>
    <row r="18" spans="1:6" x14ac:dyDescent="0.2">
      <c r="A18" s="3" t="s">
        <v>159</v>
      </c>
      <c r="C18" s="7" t="s">
        <v>198</v>
      </c>
      <c r="D18">
        <v>1</v>
      </c>
      <c r="F18" s="7" t="s">
        <v>159</v>
      </c>
    </row>
    <row r="19" spans="1:6" x14ac:dyDescent="0.2">
      <c r="A19" t="s">
        <v>160</v>
      </c>
      <c r="C19" s="7" t="s">
        <v>198</v>
      </c>
      <c r="D19">
        <v>1</v>
      </c>
      <c r="F19" s="7" t="s">
        <v>160</v>
      </c>
    </row>
    <row r="20" spans="1:6" x14ac:dyDescent="0.2">
      <c r="A20" s="3" t="s">
        <v>157</v>
      </c>
      <c r="C20" s="7" t="s">
        <v>198</v>
      </c>
      <c r="D20">
        <v>1</v>
      </c>
      <c r="F20" s="7" t="s">
        <v>157</v>
      </c>
    </row>
    <row r="21" spans="1:6" x14ac:dyDescent="0.2">
      <c r="A21" s="2" t="s">
        <v>163</v>
      </c>
      <c r="C21" s="7" t="s">
        <v>195</v>
      </c>
      <c r="D21">
        <v>1</v>
      </c>
      <c r="F21" s="7" t="s">
        <v>163</v>
      </c>
    </row>
    <row r="22" spans="1:6" x14ac:dyDescent="0.2">
      <c r="A22" t="s">
        <v>165</v>
      </c>
      <c r="C22" s="7" t="s">
        <v>196</v>
      </c>
      <c r="D22">
        <v>1</v>
      </c>
      <c r="F22" s="7" t="s">
        <v>165</v>
      </c>
    </row>
    <row r="23" spans="1:6" x14ac:dyDescent="0.2">
      <c r="A23" t="s">
        <v>95</v>
      </c>
      <c r="C23" s="7" t="s">
        <v>210</v>
      </c>
      <c r="D23">
        <v>1</v>
      </c>
      <c r="F23" s="7" t="s">
        <v>95</v>
      </c>
    </row>
    <row r="24" spans="1:6" x14ac:dyDescent="0.2">
      <c r="A24" t="s">
        <v>174</v>
      </c>
      <c r="C24" s="7" t="s">
        <v>196</v>
      </c>
      <c r="D24">
        <v>2</v>
      </c>
      <c r="F24" s="7" t="s">
        <v>174</v>
      </c>
    </row>
    <row r="25" spans="1:6" x14ac:dyDescent="0.2">
      <c r="A25" s="2" t="s">
        <v>175</v>
      </c>
      <c r="B25">
        <v>8</v>
      </c>
      <c r="C25" s="7" t="s">
        <v>181</v>
      </c>
      <c r="D25">
        <v>1</v>
      </c>
      <c r="F25" s="7" t="s">
        <v>175</v>
      </c>
    </row>
    <row r="26" spans="1:6" x14ac:dyDescent="0.2">
      <c r="A26" t="s">
        <v>144</v>
      </c>
      <c r="B26">
        <v>1</v>
      </c>
      <c r="C26" s="7" t="s">
        <v>181</v>
      </c>
      <c r="D26">
        <v>1</v>
      </c>
      <c r="F26" s="7" t="s">
        <v>144</v>
      </c>
    </row>
    <row r="27" spans="1:6" x14ac:dyDescent="0.2">
      <c r="A27" s="2" t="s">
        <v>176</v>
      </c>
      <c r="B27">
        <v>8</v>
      </c>
      <c r="C27" s="7" t="s">
        <v>181</v>
      </c>
      <c r="D27">
        <v>1</v>
      </c>
      <c r="F27" s="7" t="s">
        <v>176</v>
      </c>
    </row>
    <row r="28" spans="1:6" x14ac:dyDescent="0.2">
      <c r="A28" t="s">
        <v>177</v>
      </c>
      <c r="B28">
        <v>1</v>
      </c>
      <c r="C28" s="7" t="s">
        <v>181</v>
      </c>
      <c r="D28">
        <v>1</v>
      </c>
      <c r="F28" s="7" t="s">
        <v>177</v>
      </c>
    </row>
    <row r="29" spans="1:6" x14ac:dyDescent="0.2">
      <c r="A29" t="s">
        <v>178</v>
      </c>
      <c r="B29">
        <v>1</v>
      </c>
      <c r="C29" s="7" t="s">
        <v>181</v>
      </c>
      <c r="D29">
        <v>1</v>
      </c>
      <c r="F29" s="7" t="s">
        <v>178</v>
      </c>
    </row>
    <row r="30" spans="1:6" x14ac:dyDescent="0.2">
      <c r="A30" s="3" t="s">
        <v>200</v>
      </c>
      <c r="C30" s="7" t="s">
        <v>180</v>
      </c>
      <c r="D30">
        <v>1</v>
      </c>
      <c r="F30" s="7" t="s">
        <v>200</v>
      </c>
    </row>
    <row r="31" spans="1:6" x14ac:dyDescent="0.2">
      <c r="A31" s="2" t="s">
        <v>207</v>
      </c>
      <c r="C31" s="7" t="s">
        <v>180</v>
      </c>
      <c r="D31">
        <v>1</v>
      </c>
      <c r="F31" s="7" t="s">
        <v>207</v>
      </c>
    </row>
    <row r="32" spans="1:6" x14ac:dyDescent="0.2">
      <c r="A32" s="2" t="s">
        <v>206</v>
      </c>
      <c r="C32" s="7" t="s">
        <v>180</v>
      </c>
      <c r="D32">
        <v>1</v>
      </c>
      <c r="F32" s="7" t="s">
        <v>206</v>
      </c>
    </row>
    <row r="33" spans="1:6" x14ac:dyDescent="0.2">
      <c r="A33" s="2" t="s">
        <v>205</v>
      </c>
      <c r="C33" s="7" t="s">
        <v>180</v>
      </c>
      <c r="D33">
        <v>1</v>
      </c>
      <c r="F33" s="7" t="s">
        <v>205</v>
      </c>
    </row>
    <row r="34" spans="1:6" x14ac:dyDescent="0.2">
      <c r="A34" s="2" t="s">
        <v>204</v>
      </c>
      <c r="C34" s="7" t="s">
        <v>180</v>
      </c>
      <c r="D34">
        <v>1</v>
      </c>
      <c r="F34" s="7" t="s">
        <v>204</v>
      </c>
    </row>
    <row r="35" spans="1:6" x14ac:dyDescent="0.2">
      <c r="A35" t="s">
        <v>201</v>
      </c>
      <c r="C35" s="7" t="s">
        <v>180</v>
      </c>
      <c r="D35">
        <v>3</v>
      </c>
      <c r="F35" s="7" t="s">
        <v>201</v>
      </c>
    </row>
    <row r="36" spans="1:6" x14ac:dyDescent="0.2">
      <c r="A36" t="s">
        <v>202</v>
      </c>
      <c r="C36" s="7" t="s">
        <v>180</v>
      </c>
      <c r="D36">
        <v>2</v>
      </c>
      <c r="F36" s="7" t="s">
        <v>202</v>
      </c>
    </row>
    <row r="37" spans="1:6" x14ac:dyDescent="0.2">
      <c r="A37" s="2" t="s">
        <v>203</v>
      </c>
      <c r="C37" s="7" t="s">
        <v>180</v>
      </c>
      <c r="D37">
        <v>1</v>
      </c>
      <c r="F37" s="8" t="s">
        <v>203</v>
      </c>
    </row>
    <row r="741" spans="3:7" x14ac:dyDescent="0.2">
      <c r="C741" s="4"/>
      <c r="G741" s="4"/>
    </row>
    <row r="871" spans="3:3" x14ac:dyDescent="0.2">
      <c r="C871" s="3"/>
    </row>
    <row r="872" spans="3:3" x14ac:dyDescent="0.2">
      <c r="C872" s="3"/>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3" spans="3:3" x14ac:dyDescent="0.2">
      <c r="C893" s="2"/>
    </row>
  </sheetData>
  <autoFilter ref="A2:D40" xr:uid="{9514B0BF-B51B-2446-AC8A-D06FAE1D5B91}">
    <sortState xmlns:xlrd2="http://schemas.microsoft.com/office/spreadsheetml/2017/richdata2" ref="A3:D40">
      <sortCondition ref="A2:A40"/>
    </sortState>
  </autoFilter>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83CC6-F0C4-304F-BEF8-851059BBCA6F}">
  <sheetPr filterMode="1"/>
  <dimension ref="A1:C1030"/>
  <sheetViews>
    <sheetView workbookViewId="0">
      <selection activeCell="A2" sqref="A2:A91"/>
    </sheetView>
  </sheetViews>
  <sheetFormatPr baseColWidth="10" defaultRowHeight="16" x14ac:dyDescent="0.2"/>
  <cols>
    <col min="3" max="3" width="22.6640625" customWidth="1"/>
  </cols>
  <sheetData>
    <row r="1" spans="1:1" x14ac:dyDescent="0.2">
      <c r="A1" t="s">
        <v>199</v>
      </c>
    </row>
    <row r="2" spans="1:1" x14ac:dyDescent="0.2">
      <c r="A2" t="s">
        <v>1</v>
      </c>
    </row>
    <row r="3" spans="1:1" x14ac:dyDescent="0.2">
      <c r="A3" t="s">
        <v>46</v>
      </c>
    </row>
    <row r="4" spans="1:1" x14ac:dyDescent="0.2">
      <c r="A4" t="s">
        <v>47</v>
      </c>
    </row>
    <row r="5" spans="1:1" x14ac:dyDescent="0.2">
      <c r="A5" t="s">
        <v>77</v>
      </c>
    </row>
    <row r="6" spans="1:1" x14ac:dyDescent="0.2">
      <c r="A6" t="s">
        <v>3</v>
      </c>
    </row>
    <row r="7" spans="1:1" x14ac:dyDescent="0.2">
      <c r="A7" t="s">
        <v>111</v>
      </c>
    </row>
    <row r="8" spans="1:1" x14ac:dyDescent="0.2">
      <c r="A8" t="s">
        <v>4</v>
      </c>
    </row>
    <row r="9" spans="1:1" x14ac:dyDescent="0.2">
      <c r="A9" t="s">
        <v>5</v>
      </c>
    </row>
    <row r="10" spans="1:1" x14ac:dyDescent="0.2">
      <c r="A10" t="s">
        <v>6</v>
      </c>
    </row>
    <row r="11" spans="1:1" x14ac:dyDescent="0.2">
      <c r="A11" t="s">
        <v>48</v>
      </c>
    </row>
    <row r="12" spans="1:1" x14ac:dyDescent="0.2">
      <c r="A12" t="s">
        <v>49</v>
      </c>
    </row>
    <row r="13" spans="1:1" x14ac:dyDescent="0.2">
      <c r="A13" t="s">
        <v>50</v>
      </c>
    </row>
    <row r="14" spans="1:1" x14ac:dyDescent="0.2">
      <c r="A14" t="s">
        <v>86</v>
      </c>
    </row>
    <row r="15" spans="1:1" x14ac:dyDescent="0.2">
      <c r="A15" t="s">
        <v>7</v>
      </c>
    </row>
    <row r="16" spans="1:1" x14ac:dyDescent="0.2">
      <c r="A16" t="s">
        <v>8</v>
      </c>
    </row>
    <row r="17" spans="1:1" x14ac:dyDescent="0.2">
      <c r="A17" t="s">
        <v>9</v>
      </c>
    </row>
    <row r="18" spans="1:1" x14ac:dyDescent="0.2">
      <c r="A18" t="s">
        <v>10</v>
      </c>
    </row>
    <row r="19" spans="1:1" x14ac:dyDescent="0.2">
      <c r="A19" t="s">
        <v>11</v>
      </c>
    </row>
    <row r="20" spans="1:1" x14ac:dyDescent="0.2">
      <c r="A20" t="s">
        <v>51</v>
      </c>
    </row>
    <row r="21" spans="1:1" x14ac:dyDescent="0.2">
      <c r="A21" t="s">
        <v>12</v>
      </c>
    </row>
    <row r="22" spans="1:1" x14ac:dyDescent="0.2">
      <c r="A22" t="s">
        <v>13</v>
      </c>
    </row>
    <row r="23" spans="1:1" x14ac:dyDescent="0.2">
      <c r="A23" t="s">
        <v>14</v>
      </c>
    </row>
    <row r="24" spans="1:1" x14ac:dyDescent="0.2">
      <c r="A24" t="s">
        <v>78</v>
      </c>
    </row>
    <row r="25" spans="1:1" x14ac:dyDescent="0.2">
      <c r="A25" t="s">
        <v>15</v>
      </c>
    </row>
    <row r="26" spans="1:1" x14ac:dyDescent="0.2">
      <c r="A26" t="s">
        <v>16</v>
      </c>
    </row>
    <row r="27" spans="1:1" x14ac:dyDescent="0.2">
      <c r="A27" t="s">
        <v>52</v>
      </c>
    </row>
    <row r="28" spans="1:1" x14ac:dyDescent="0.2">
      <c r="A28" t="s">
        <v>79</v>
      </c>
    </row>
    <row r="29" spans="1:1" x14ac:dyDescent="0.2">
      <c r="A29" t="s">
        <v>90</v>
      </c>
    </row>
    <row r="30" spans="1:1" x14ac:dyDescent="0.2">
      <c r="A30" t="s">
        <v>17</v>
      </c>
    </row>
    <row r="31" spans="1:1" x14ac:dyDescent="0.2">
      <c r="A31" t="s">
        <v>109</v>
      </c>
    </row>
    <row r="32" spans="1:1" x14ac:dyDescent="0.2">
      <c r="A32" t="s">
        <v>53</v>
      </c>
    </row>
    <row r="33" spans="1:1" x14ac:dyDescent="0.2">
      <c r="A33" t="s">
        <v>18</v>
      </c>
    </row>
    <row r="34" spans="1:1" x14ac:dyDescent="0.2">
      <c r="A34" t="s">
        <v>80</v>
      </c>
    </row>
    <row r="35" spans="1:1" x14ac:dyDescent="0.2">
      <c r="A35" t="s">
        <v>19</v>
      </c>
    </row>
    <row r="36" spans="1:1" x14ac:dyDescent="0.2">
      <c r="A36" t="s">
        <v>54</v>
      </c>
    </row>
    <row r="37" spans="1:1" x14ac:dyDescent="0.2">
      <c r="A37" t="s">
        <v>55</v>
      </c>
    </row>
    <row r="38" spans="1:1" x14ac:dyDescent="0.2">
      <c r="A38" t="s">
        <v>56</v>
      </c>
    </row>
    <row r="39" spans="1:1" x14ac:dyDescent="0.2">
      <c r="A39" t="s">
        <v>20</v>
      </c>
    </row>
    <row r="40" spans="1:1" x14ac:dyDescent="0.2">
      <c r="A40" t="s">
        <v>81</v>
      </c>
    </row>
    <row r="41" spans="1:1" x14ac:dyDescent="0.2">
      <c r="A41" t="s">
        <v>57</v>
      </c>
    </row>
    <row r="42" spans="1:1" x14ac:dyDescent="0.2">
      <c r="A42" t="s">
        <v>82</v>
      </c>
    </row>
    <row r="43" spans="1:1" x14ac:dyDescent="0.2">
      <c r="A43" t="s">
        <v>116</v>
      </c>
    </row>
    <row r="44" spans="1:1" x14ac:dyDescent="0.2">
      <c r="A44" t="s">
        <v>58</v>
      </c>
    </row>
    <row r="45" spans="1:1" x14ac:dyDescent="0.2">
      <c r="A45" t="s">
        <v>112</v>
      </c>
    </row>
    <row r="46" spans="1:1" x14ac:dyDescent="0.2">
      <c r="A46" t="s">
        <v>21</v>
      </c>
    </row>
    <row r="47" spans="1:1" x14ac:dyDescent="0.2">
      <c r="A47" t="s">
        <v>22</v>
      </c>
    </row>
    <row r="48" spans="1:1" x14ac:dyDescent="0.2">
      <c r="A48" t="s">
        <v>113</v>
      </c>
    </row>
    <row r="49" spans="1:3" x14ac:dyDescent="0.2">
      <c r="A49" t="s">
        <v>23</v>
      </c>
    </row>
    <row r="50" spans="1:3" x14ac:dyDescent="0.2">
      <c r="A50" t="s">
        <v>59</v>
      </c>
    </row>
    <row r="51" spans="1:3" x14ac:dyDescent="0.2">
      <c r="A51" t="s">
        <v>24</v>
      </c>
    </row>
    <row r="52" spans="1:3" x14ac:dyDescent="0.2">
      <c r="A52" t="s">
        <v>60</v>
      </c>
    </row>
    <row r="53" spans="1:3" x14ac:dyDescent="0.2">
      <c r="A53" s="1" t="s">
        <v>61</v>
      </c>
      <c r="C53" s="1"/>
    </row>
    <row r="54" spans="1:3" x14ac:dyDescent="0.2">
      <c r="A54" t="s">
        <v>62</v>
      </c>
    </row>
    <row r="55" spans="1:3" x14ac:dyDescent="0.2">
      <c r="A55" t="s">
        <v>83</v>
      </c>
    </row>
    <row r="56" spans="1:3" x14ac:dyDescent="0.2">
      <c r="A56" t="s">
        <v>63</v>
      </c>
    </row>
    <row r="57" spans="1:3" x14ac:dyDescent="0.2">
      <c r="A57" t="s">
        <v>25</v>
      </c>
    </row>
    <row r="58" spans="1:3" x14ac:dyDescent="0.2">
      <c r="A58" t="s">
        <v>64</v>
      </c>
    </row>
    <row r="59" spans="1:3" x14ac:dyDescent="0.2">
      <c r="A59" t="s">
        <v>26</v>
      </c>
    </row>
    <row r="60" spans="1:3" x14ac:dyDescent="0.2">
      <c r="A60" t="s">
        <v>27</v>
      </c>
    </row>
    <row r="61" spans="1:3" x14ac:dyDescent="0.2">
      <c r="A61" t="s">
        <v>28</v>
      </c>
    </row>
    <row r="62" spans="1:3" x14ac:dyDescent="0.2">
      <c r="A62" t="s">
        <v>114</v>
      </c>
    </row>
    <row r="63" spans="1:3" x14ac:dyDescent="0.2">
      <c r="A63" t="s">
        <v>65</v>
      </c>
    </row>
    <row r="64" spans="1:3" x14ac:dyDescent="0.2">
      <c r="A64" t="s">
        <v>66</v>
      </c>
    </row>
    <row r="65" spans="1:1" x14ac:dyDescent="0.2">
      <c r="A65" t="s">
        <v>29</v>
      </c>
    </row>
    <row r="66" spans="1:1" x14ac:dyDescent="0.2">
      <c r="A66" t="s">
        <v>67</v>
      </c>
    </row>
    <row r="67" spans="1:1" x14ac:dyDescent="0.2">
      <c r="A67" t="s">
        <v>68</v>
      </c>
    </row>
    <row r="68" spans="1:1" x14ac:dyDescent="0.2">
      <c r="A68" t="s">
        <v>30</v>
      </c>
    </row>
    <row r="69" spans="1:1" x14ac:dyDescent="0.2">
      <c r="A69" t="s">
        <v>31</v>
      </c>
    </row>
    <row r="70" spans="1:1" x14ac:dyDescent="0.2">
      <c r="A70" t="s">
        <v>32</v>
      </c>
    </row>
    <row r="71" spans="1:1" x14ac:dyDescent="0.2">
      <c r="A71" t="s">
        <v>33</v>
      </c>
    </row>
    <row r="72" spans="1:1" x14ac:dyDescent="0.2">
      <c r="A72" t="s">
        <v>34</v>
      </c>
    </row>
    <row r="73" spans="1:1" x14ac:dyDescent="0.2">
      <c r="A73" t="s">
        <v>35</v>
      </c>
    </row>
    <row r="74" spans="1:1" x14ac:dyDescent="0.2">
      <c r="A74" t="s">
        <v>69</v>
      </c>
    </row>
    <row r="75" spans="1:1" x14ac:dyDescent="0.2">
      <c r="A75" t="s">
        <v>70</v>
      </c>
    </row>
    <row r="76" spans="1:1" x14ac:dyDescent="0.2">
      <c r="A76" t="s">
        <v>84</v>
      </c>
    </row>
    <row r="77" spans="1:1" x14ac:dyDescent="0.2">
      <c r="A77" t="s">
        <v>71</v>
      </c>
    </row>
    <row r="78" spans="1:1" x14ac:dyDescent="0.2">
      <c r="A78" t="s">
        <v>36</v>
      </c>
    </row>
    <row r="79" spans="1:1" x14ac:dyDescent="0.2">
      <c r="A79" t="s">
        <v>72</v>
      </c>
    </row>
    <row r="80" spans="1:1" x14ac:dyDescent="0.2">
      <c r="A80" t="s">
        <v>37</v>
      </c>
    </row>
    <row r="81" spans="1:1" x14ac:dyDescent="0.2">
      <c r="A81" t="s">
        <v>73</v>
      </c>
    </row>
    <row r="82" spans="1:1" x14ac:dyDescent="0.2">
      <c r="A82" t="s">
        <v>38</v>
      </c>
    </row>
    <row r="83" spans="1:1" x14ac:dyDescent="0.2">
      <c r="A83" t="s">
        <v>39</v>
      </c>
    </row>
    <row r="84" spans="1:1" x14ac:dyDescent="0.2">
      <c r="A84" t="s">
        <v>40</v>
      </c>
    </row>
    <row r="85" spans="1:1" x14ac:dyDescent="0.2">
      <c r="A85" t="s">
        <v>41</v>
      </c>
    </row>
    <row r="86" spans="1:1" x14ac:dyDescent="0.2">
      <c r="A86" t="s">
        <v>42</v>
      </c>
    </row>
    <row r="87" spans="1:1" x14ac:dyDescent="0.2">
      <c r="A87" t="s">
        <v>93</v>
      </c>
    </row>
    <row r="88" spans="1:1" x14ac:dyDescent="0.2">
      <c r="A88" t="s">
        <v>74</v>
      </c>
    </row>
    <row r="89" spans="1:1" x14ac:dyDescent="0.2">
      <c r="A89" t="s">
        <v>75</v>
      </c>
    </row>
    <row r="90" spans="1:1" x14ac:dyDescent="0.2">
      <c r="A90" t="s">
        <v>43</v>
      </c>
    </row>
    <row r="91" spans="1:1" x14ac:dyDescent="0.2">
      <c r="A91" t="s">
        <v>44</v>
      </c>
    </row>
    <row r="93" spans="1:1" hidden="1" x14ac:dyDescent="0.2"/>
    <row r="96" spans="1:1" hidden="1" x14ac:dyDescent="0.2"/>
    <row r="99" spans="3:3" hidden="1" x14ac:dyDescent="0.2">
      <c r="C99" t="s">
        <v>77</v>
      </c>
    </row>
    <row r="100" spans="3:3" hidden="1" x14ac:dyDescent="0.2">
      <c r="C100" t="s">
        <v>3</v>
      </c>
    </row>
    <row r="101" spans="3:3" hidden="1" x14ac:dyDescent="0.2">
      <c r="C101" t="s">
        <v>5</v>
      </c>
    </row>
    <row r="103" spans="3:3" hidden="1" x14ac:dyDescent="0.2">
      <c r="C103" t="s">
        <v>7</v>
      </c>
    </row>
    <row r="104" spans="3:3" hidden="1" x14ac:dyDescent="0.2">
      <c r="C104" t="s">
        <v>9</v>
      </c>
    </row>
    <row r="108" spans="3:3" hidden="1" x14ac:dyDescent="0.2">
      <c r="C108" t="s">
        <v>83</v>
      </c>
    </row>
    <row r="111" spans="3:3" hidden="1" x14ac:dyDescent="0.2">
      <c r="C111" t="s">
        <v>70</v>
      </c>
    </row>
    <row r="114" spans="3:3" hidden="1" x14ac:dyDescent="0.2">
      <c r="C114" t="s">
        <v>47</v>
      </c>
    </row>
    <row r="115" spans="3:3" hidden="1" x14ac:dyDescent="0.2">
      <c r="C115" t="s">
        <v>3</v>
      </c>
    </row>
    <row r="116" spans="3:3" hidden="1" x14ac:dyDescent="0.2">
      <c r="C116" t="s">
        <v>4</v>
      </c>
    </row>
    <row r="117" spans="3:3" hidden="1" x14ac:dyDescent="0.2">
      <c r="C117" t="s">
        <v>11</v>
      </c>
    </row>
    <row r="118" spans="3:3" hidden="1" x14ac:dyDescent="0.2">
      <c r="C118" t="s">
        <v>51</v>
      </c>
    </row>
    <row r="119" spans="3:3" hidden="1" x14ac:dyDescent="0.2">
      <c r="C119" t="s">
        <v>15</v>
      </c>
    </row>
    <row r="120" spans="3:3" hidden="1" x14ac:dyDescent="0.2">
      <c r="C120" t="s">
        <v>52</v>
      </c>
    </row>
    <row r="121" spans="3:3" hidden="1" x14ac:dyDescent="0.2">
      <c r="C121" t="s">
        <v>18</v>
      </c>
    </row>
    <row r="122" spans="3:3" hidden="1" x14ac:dyDescent="0.2">
      <c r="C122" t="s">
        <v>54</v>
      </c>
    </row>
    <row r="125" spans="3:3" hidden="1" x14ac:dyDescent="0.2">
      <c r="C125" t="s">
        <v>22</v>
      </c>
    </row>
    <row r="126" spans="3:3" hidden="1" x14ac:dyDescent="0.2">
      <c r="C126" t="s">
        <v>60</v>
      </c>
    </row>
    <row r="136" spans="3:3" hidden="1" x14ac:dyDescent="0.2">
      <c r="C136" t="s">
        <v>40</v>
      </c>
    </row>
    <row r="137" spans="3:3" hidden="1" x14ac:dyDescent="0.2">
      <c r="C137" t="s">
        <v>54</v>
      </c>
    </row>
    <row r="143" spans="3:3" hidden="1" x14ac:dyDescent="0.2">
      <c r="C143" t="s">
        <v>81</v>
      </c>
    </row>
    <row r="150" spans="3:3" hidden="1" x14ac:dyDescent="0.2">
      <c r="C150" t="s">
        <v>31</v>
      </c>
    </row>
    <row r="152" spans="3:3" hidden="1" x14ac:dyDescent="0.2">
      <c r="C152" t="s">
        <v>82</v>
      </c>
    </row>
    <row r="153" spans="3:3" hidden="1" x14ac:dyDescent="0.2">
      <c r="C153" t="s">
        <v>84</v>
      </c>
    </row>
    <row r="157" spans="3:3" hidden="1" x14ac:dyDescent="0.2">
      <c r="C157" t="s">
        <v>86</v>
      </c>
    </row>
    <row r="158" spans="3:3" hidden="1" x14ac:dyDescent="0.2">
      <c r="C158" t="s">
        <v>9</v>
      </c>
    </row>
    <row r="159" spans="3:3" hidden="1" x14ac:dyDescent="0.2">
      <c r="C159" t="s">
        <v>15</v>
      </c>
    </row>
    <row r="160" spans="3:3" hidden="1" x14ac:dyDescent="0.2">
      <c r="C160" t="s">
        <v>52</v>
      </c>
    </row>
    <row r="163" spans="3:3" hidden="1" x14ac:dyDescent="0.2">
      <c r="C163" t="s">
        <v>54</v>
      </c>
    </row>
    <row r="165" spans="3:3" hidden="1" x14ac:dyDescent="0.2">
      <c r="C165" t="s">
        <v>61</v>
      </c>
    </row>
    <row r="166" spans="3:3" hidden="1" x14ac:dyDescent="0.2">
      <c r="C166" t="s">
        <v>26</v>
      </c>
    </row>
    <row r="176" spans="3:3" hidden="1" x14ac:dyDescent="0.2">
      <c r="C176" t="s">
        <v>47</v>
      </c>
    </row>
    <row r="178" spans="3:3" hidden="1" x14ac:dyDescent="0.2">
      <c r="C178" t="s">
        <v>4</v>
      </c>
    </row>
    <row r="179" spans="3:3" hidden="1" x14ac:dyDescent="0.2">
      <c r="C179" t="s">
        <v>50</v>
      </c>
    </row>
    <row r="180" spans="3:3" hidden="1" x14ac:dyDescent="0.2">
      <c r="C180" t="s">
        <v>86</v>
      </c>
    </row>
    <row r="181" spans="3:3" hidden="1" x14ac:dyDescent="0.2">
      <c r="C181" t="s">
        <v>7</v>
      </c>
    </row>
    <row r="182" spans="3:3" hidden="1" x14ac:dyDescent="0.2">
      <c r="C182" t="s">
        <v>90</v>
      </c>
    </row>
    <row r="183" spans="3:3" hidden="1" x14ac:dyDescent="0.2">
      <c r="C183" t="s">
        <v>109</v>
      </c>
    </row>
    <row r="189" spans="3:3" hidden="1" x14ac:dyDescent="0.2">
      <c r="C189" t="s">
        <v>74</v>
      </c>
    </row>
    <row r="191" spans="3:3" hidden="1" x14ac:dyDescent="0.2">
      <c r="C191" t="s">
        <v>46</v>
      </c>
    </row>
    <row r="192" spans="3:3" hidden="1" x14ac:dyDescent="0.2">
      <c r="C192" t="s">
        <v>111</v>
      </c>
    </row>
    <row r="193" spans="3:3" hidden="1" x14ac:dyDescent="0.2">
      <c r="C193" t="s">
        <v>5</v>
      </c>
    </row>
    <row r="194" spans="3:3" hidden="1" x14ac:dyDescent="0.2">
      <c r="C194" t="s">
        <v>6</v>
      </c>
    </row>
    <row r="195" spans="3:3" hidden="1" x14ac:dyDescent="0.2">
      <c r="C195" t="s">
        <v>48</v>
      </c>
    </row>
    <row r="196" spans="3:3" hidden="1" x14ac:dyDescent="0.2">
      <c r="C196" t="s">
        <v>49</v>
      </c>
    </row>
    <row r="197" spans="3:3" hidden="1" x14ac:dyDescent="0.2">
      <c r="C197" t="s">
        <v>50</v>
      </c>
    </row>
    <row r="198" spans="3:3" hidden="1" x14ac:dyDescent="0.2">
      <c r="C198" t="s">
        <v>8</v>
      </c>
    </row>
    <row r="199" spans="3:3" hidden="1" x14ac:dyDescent="0.2">
      <c r="C199" t="s">
        <v>14</v>
      </c>
    </row>
    <row r="200" spans="3:3" hidden="1" x14ac:dyDescent="0.2">
      <c r="C200" t="s">
        <v>16</v>
      </c>
    </row>
    <row r="201" spans="3:3" hidden="1" x14ac:dyDescent="0.2">
      <c r="C201" t="s">
        <v>90</v>
      </c>
    </row>
    <row r="202" spans="3:3" hidden="1" x14ac:dyDescent="0.2">
      <c r="C202" t="s">
        <v>109</v>
      </c>
    </row>
    <row r="203" spans="3:3" hidden="1" x14ac:dyDescent="0.2">
      <c r="C203" t="s">
        <v>80</v>
      </c>
    </row>
    <row r="204" spans="3:3" hidden="1" x14ac:dyDescent="0.2">
      <c r="C204" t="s">
        <v>19</v>
      </c>
    </row>
    <row r="205" spans="3:3" hidden="1" x14ac:dyDescent="0.2">
      <c r="C205" t="s">
        <v>56</v>
      </c>
    </row>
    <row r="206" spans="3:3" hidden="1" x14ac:dyDescent="0.2">
      <c r="C206" t="s">
        <v>20</v>
      </c>
    </row>
    <row r="207" spans="3:3" hidden="1" x14ac:dyDescent="0.2">
      <c r="C207" t="s">
        <v>57</v>
      </c>
    </row>
    <row r="209" spans="3:3" hidden="1" x14ac:dyDescent="0.2">
      <c r="C209" t="s">
        <v>112</v>
      </c>
    </row>
    <row r="211" spans="3:3" hidden="1" x14ac:dyDescent="0.2">
      <c r="C211" t="s">
        <v>60</v>
      </c>
    </row>
    <row r="213" spans="3:3" hidden="1" x14ac:dyDescent="0.2">
      <c r="C213" t="s">
        <v>28</v>
      </c>
    </row>
    <row r="215" spans="3:3" hidden="1" x14ac:dyDescent="0.2">
      <c r="C215" t="s">
        <v>68</v>
      </c>
    </row>
    <row r="216" spans="3:3" hidden="1" x14ac:dyDescent="0.2">
      <c r="C216" t="s">
        <v>31</v>
      </c>
    </row>
    <row r="217" spans="3:3" hidden="1" x14ac:dyDescent="0.2">
      <c r="C217" t="s">
        <v>33</v>
      </c>
    </row>
    <row r="220" spans="3:3" hidden="1" x14ac:dyDescent="0.2">
      <c r="C220" t="s">
        <v>37</v>
      </c>
    </row>
    <row r="221" spans="3:3" hidden="1" x14ac:dyDescent="0.2">
      <c r="C221" t="s">
        <v>73</v>
      </c>
    </row>
    <row r="223" spans="3:3" hidden="1" x14ac:dyDescent="0.2">
      <c r="C223" t="s">
        <v>75</v>
      </c>
    </row>
    <row r="225" spans="3:3" hidden="1" x14ac:dyDescent="0.2">
      <c r="C225" t="s">
        <v>46</v>
      </c>
    </row>
    <row r="226" spans="3:3" hidden="1" x14ac:dyDescent="0.2">
      <c r="C226" t="s">
        <v>7</v>
      </c>
    </row>
    <row r="227" spans="3:3" hidden="1" x14ac:dyDescent="0.2">
      <c r="C227" t="s">
        <v>12</v>
      </c>
    </row>
    <row r="228" spans="3:3" hidden="1" x14ac:dyDescent="0.2">
      <c r="C228" t="s">
        <v>13</v>
      </c>
    </row>
    <row r="229" spans="3:3" hidden="1" x14ac:dyDescent="0.2">
      <c r="C229" t="s">
        <v>78</v>
      </c>
    </row>
    <row r="230" spans="3:3" hidden="1" x14ac:dyDescent="0.2">
      <c r="C230" t="s">
        <v>17</v>
      </c>
    </row>
    <row r="231" spans="3:3" hidden="1" x14ac:dyDescent="0.2">
      <c r="C231" t="s">
        <v>55</v>
      </c>
    </row>
    <row r="232" spans="3:3" hidden="1" x14ac:dyDescent="0.2">
      <c r="C232" t="s">
        <v>57</v>
      </c>
    </row>
    <row r="233" spans="3:3" hidden="1" x14ac:dyDescent="0.2">
      <c r="C233" t="s">
        <v>116</v>
      </c>
    </row>
    <row r="234" spans="3:3" hidden="1" x14ac:dyDescent="0.2">
      <c r="C234" t="s">
        <v>58</v>
      </c>
    </row>
    <row r="235" spans="3:3" hidden="1" x14ac:dyDescent="0.2">
      <c r="C235" t="s">
        <v>112</v>
      </c>
    </row>
    <row r="236" spans="3:3" hidden="1" x14ac:dyDescent="0.2">
      <c r="C236" t="s">
        <v>21</v>
      </c>
    </row>
    <row r="240" spans="3:3" hidden="1" x14ac:dyDescent="0.2">
      <c r="C240" t="s">
        <v>62</v>
      </c>
    </row>
    <row r="241" spans="3:3" hidden="1" x14ac:dyDescent="0.2">
      <c r="C241" t="s">
        <v>25</v>
      </c>
    </row>
    <row r="242" spans="3:3" hidden="1" x14ac:dyDescent="0.2">
      <c r="C242" t="s">
        <v>27</v>
      </c>
    </row>
    <row r="245" spans="3:3" hidden="1" x14ac:dyDescent="0.2">
      <c r="C245" t="s">
        <v>29</v>
      </c>
    </row>
    <row r="248" spans="3:3" hidden="1" x14ac:dyDescent="0.2">
      <c r="C248" t="s">
        <v>36</v>
      </c>
    </row>
    <row r="249" spans="3:3" hidden="1" x14ac:dyDescent="0.2">
      <c r="C249" t="s">
        <v>38</v>
      </c>
    </row>
    <row r="250" spans="3:3" hidden="1" x14ac:dyDescent="0.2">
      <c r="C250" t="s">
        <v>41</v>
      </c>
    </row>
    <row r="251" spans="3:3" hidden="1" x14ac:dyDescent="0.2">
      <c r="C251" t="s">
        <v>93</v>
      </c>
    </row>
    <row r="252" spans="3:3" hidden="1" x14ac:dyDescent="0.2">
      <c r="C252" t="s">
        <v>74</v>
      </c>
    </row>
    <row r="254" spans="3:3" hidden="1" x14ac:dyDescent="0.2">
      <c r="C254" t="s">
        <v>1</v>
      </c>
    </row>
    <row r="255" spans="3:3" hidden="1" x14ac:dyDescent="0.2">
      <c r="C255" t="s">
        <v>3</v>
      </c>
    </row>
    <row r="256" spans="3:3" hidden="1" x14ac:dyDescent="0.2">
      <c r="C256" t="s">
        <v>111</v>
      </c>
    </row>
    <row r="257" spans="3:3" hidden="1" x14ac:dyDescent="0.2">
      <c r="C257" t="s">
        <v>5</v>
      </c>
    </row>
    <row r="258" spans="3:3" hidden="1" x14ac:dyDescent="0.2">
      <c r="C258" t="s">
        <v>48</v>
      </c>
    </row>
    <row r="259" spans="3:3" hidden="1" x14ac:dyDescent="0.2">
      <c r="C259" t="s">
        <v>7</v>
      </c>
    </row>
    <row r="260" spans="3:3" hidden="1" x14ac:dyDescent="0.2">
      <c r="C260" t="s">
        <v>8</v>
      </c>
    </row>
    <row r="261" spans="3:3" hidden="1" x14ac:dyDescent="0.2">
      <c r="C261" t="s">
        <v>12</v>
      </c>
    </row>
    <row r="262" spans="3:3" hidden="1" x14ac:dyDescent="0.2">
      <c r="C262" t="s">
        <v>14</v>
      </c>
    </row>
    <row r="263" spans="3:3" hidden="1" x14ac:dyDescent="0.2">
      <c r="C263" t="s">
        <v>16</v>
      </c>
    </row>
    <row r="264" spans="3:3" hidden="1" x14ac:dyDescent="0.2">
      <c r="C264" t="s">
        <v>109</v>
      </c>
    </row>
    <row r="265" spans="3:3" hidden="1" x14ac:dyDescent="0.2">
      <c r="C265" t="s">
        <v>20</v>
      </c>
    </row>
    <row r="267" spans="3:3" hidden="1" x14ac:dyDescent="0.2">
      <c r="C267" t="s">
        <v>116</v>
      </c>
    </row>
    <row r="268" spans="3:3" hidden="1" x14ac:dyDescent="0.2">
      <c r="C268" t="s">
        <v>21</v>
      </c>
    </row>
    <row r="269" spans="3:3" hidden="1" x14ac:dyDescent="0.2">
      <c r="C269" t="s">
        <v>24</v>
      </c>
    </row>
    <row r="270" spans="3:3" hidden="1" x14ac:dyDescent="0.2">
      <c r="C270" t="s">
        <v>27</v>
      </c>
    </row>
    <row r="271" spans="3:3" hidden="1" x14ac:dyDescent="0.2">
      <c r="C271" t="s">
        <v>28</v>
      </c>
    </row>
    <row r="272" spans="3:3" hidden="1" x14ac:dyDescent="0.2">
      <c r="C272" t="s">
        <v>30</v>
      </c>
    </row>
    <row r="273" spans="3:3" hidden="1" x14ac:dyDescent="0.2">
      <c r="C273" t="s">
        <v>31</v>
      </c>
    </row>
    <row r="274" spans="3:3" hidden="1" x14ac:dyDescent="0.2">
      <c r="C274" t="s">
        <v>34</v>
      </c>
    </row>
    <row r="275" spans="3:3" hidden="1" x14ac:dyDescent="0.2">
      <c r="C275" t="s">
        <v>69</v>
      </c>
    </row>
    <row r="276" spans="3:3" hidden="1" x14ac:dyDescent="0.2">
      <c r="C276" t="s">
        <v>36</v>
      </c>
    </row>
    <row r="278" spans="3:3" hidden="1" x14ac:dyDescent="0.2">
      <c r="C278" t="s">
        <v>44</v>
      </c>
    </row>
    <row r="279" spans="3:3" hidden="1" x14ac:dyDescent="0.2">
      <c r="C279" t="s">
        <v>47</v>
      </c>
    </row>
    <row r="280" spans="3:3" hidden="1" x14ac:dyDescent="0.2">
      <c r="C280" t="s">
        <v>77</v>
      </c>
    </row>
    <row r="281" spans="3:3" hidden="1" x14ac:dyDescent="0.2">
      <c r="C281" t="s">
        <v>111</v>
      </c>
    </row>
    <row r="282" spans="3:3" hidden="1" x14ac:dyDescent="0.2">
      <c r="C282" t="s">
        <v>4</v>
      </c>
    </row>
    <row r="283" spans="3:3" hidden="1" x14ac:dyDescent="0.2">
      <c r="C283" t="s">
        <v>6</v>
      </c>
    </row>
    <row r="284" spans="3:3" hidden="1" x14ac:dyDescent="0.2">
      <c r="C284" t="s">
        <v>49</v>
      </c>
    </row>
    <row r="285" spans="3:3" hidden="1" x14ac:dyDescent="0.2">
      <c r="C285" t="s">
        <v>9</v>
      </c>
    </row>
    <row r="286" spans="3:3" hidden="1" x14ac:dyDescent="0.2">
      <c r="C286" t="s">
        <v>21</v>
      </c>
    </row>
    <row r="287" spans="3:3" hidden="1" x14ac:dyDescent="0.2">
      <c r="C287" t="s">
        <v>10</v>
      </c>
    </row>
    <row r="288" spans="3:3" hidden="1" x14ac:dyDescent="0.2">
      <c r="C288" t="s">
        <v>11</v>
      </c>
    </row>
    <row r="289" spans="3:3" hidden="1" x14ac:dyDescent="0.2">
      <c r="C289" t="s">
        <v>51</v>
      </c>
    </row>
    <row r="290" spans="3:3" hidden="1" x14ac:dyDescent="0.2">
      <c r="C290" t="s">
        <v>15</v>
      </c>
    </row>
    <row r="291" spans="3:3" hidden="1" x14ac:dyDescent="0.2">
      <c r="C291" t="s">
        <v>90</v>
      </c>
    </row>
    <row r="292" spans="3:3" hidden="1" x14ac:dyDescent="0.2">
      <c r="C292" t="s">
        <v>17</v>
      </c>
    </row>
    <row r="293" spans="3:3" hidden="1" x14ac:dyDescent="0.2">
      <c r="C293" t="s">
        <v>53</v>
      </c>
    </row>
    <row r="294" spans="3:3" hidden="1" x14ac:dyDescent="0.2">
      <c r="C294" t="s">
        <v>18</v>
      </c>
    </row>
    <row r="295" spans="3:3" hidden="1" x14ac:dyDescent="0.2">
      <c r="C295" t="s">
        <v>19</v>
      </c>
    </row>
    <row r="296" spans="3:3" hidden="1" x14ac:dyDescent="0.2">
      <c r="C296" t="s">
        <v>56</v>
      </c>
    </row>
    <row r="297" spans="3:3" hidden="1" x14ac:dyDescent="0.2">
      <c r="C297" t="s">
        <v>57</v>
      </c>
    </row>
    <row r="299" spans="3:3" hidden="1" x14ac:dyDescent="0.2">
      <c r="C299" t="s">
        <v>82</v>
      </c>
    </row>
    <row r="300" spans="3:3" hidden="1" x14ac:dyDescent="0.2">
      <c r="C300" t="s">
        <v>112</v>
      </c>
    </row>
    <row r="301" spans="3:3" hidden="1" x14ac:dyDescent="0.2">
      <c r="C301" t="s">
        <v>22</v>
      </c>
    </row>
    <row r="302" spans="3:3" hidden="1" x14ac:dyDescent="0.2">
      <c r="C302" t="s">
        <v>59</v>
      </c>
    </row>
    <row r="304" spans="3:3" hidden="1" x14ac:dyDescent="0.2">
      <c r="C304" t="s">
        <v>83</v>
      </c>
    </row>
    <row r="305" spans="3:3" hidden="1" x14ac:dyDescent="0.2">
      <c r="C305" t="s">
        <v>25</v>
      </c>
    </row>
    <row r="306" spans="3:3" hidden="1" x14ac:dyDescent="0.2">
      <c r="C306" t="s">
        <v>26</v>
      </c>
    </row>
    <row r="307" spans="3:3" hidden="1" x14ac:dyDescent="0.2">
      <c r="C307" t="s">
        <v>114</v>
      </c>
    </row>
    <row r="308" spans="3:3" hidden="1" x14ac:dyDescent="0.2">
      <c r="C308" t="s">
        <v>65</v>
      </c>
    </row>
    <row r="309" spans="3:3" hidden="1" x14ac:dyDescent="0.2">
      <c r="C309" t="s">
        <v>29</v>
      </c>
    </row>
    <row r="310" spans="3:3" hidden="1" x14ac:dyDescent="0.2">
      <c r="C310" t="s">
        <v>33</v>
      </c>
    </row>
    <row r="311" spans="3:3" hidden="1" x14ac:dyDescent="0.2">
      <c r="C311" t="s">
        <v>72</v>
      </c>
    </row>
    <row r="312" spans="3:3" hidden="1" x14ac:dyDescent="0.2">
      <c r="C312" t="s">
        <v>39</v>
      </c>
    </row>
    <row r="313" spans="3:3" hidden="1" x14ac:dyDescent="0.2">
      <c r="C313" t="s">
        <v>41</v>
      </c>
    </row>
    <row r="314" spans="3:3" hidden="1" x14ac:dyDescent="0.2">
      <c r="C314" t="s">
        <v>93</v>
      </c>
    </row>
    <row r="316" spans="3:3" hidden="1" x14ac:dyDescent="0.2">
      <c r="C316" t="s">
        <v>46</v>
      </c>
    </row>
    <row r="317" spans="3:3" hidden="1" x14ac:dyDescent="0.2">
      <c r="C317" t="s">
        <v>50</v>
      </c>
    </row>
    <row r="318" spans="3:3" hidden="1" x14ac:dyDescent="0.2">
      <c r="C318" t="s">
        <v>86</v>
      </c>
    </row>
    <row r="319" spans="3:3" hidden="1" x14ac:dyDescent="0.2">
      <c r="C319" t="s">
        <v>78</v>
      </c>
    </row>
    <row r="320" spans="3:3" hidden="1" x14ac:dyDescent="0.2">
      <c r="C320" t="s">
        <v>22</v>
      </c>
    </row>
    <row r="321" spans="3:3" hidden="1" x14ac:dyDescent="0.2">
      <c r="C321" t="s">
        <v>100</v>
      </c>
    </row>
    <row r="322" spans="3:3" hidden="1" x14ac:dyDescent="0.2">
      <c r="C322" t="s">
        <v>81</v>
      </c>
    </row>
    <row r="323" spans="3:3" hidden="1" x14ac:dyDescent="0.2">
      <c r="C323" t="s">
        <v>58</v>
      </c>
    </row>
    <row r="324" spans="3:3" hidden="1" x14ac:dyDescent="0.2">
      <c r="C324" t="s">
        <v>113</v>
      </c>
    </row>
    <row r="325" spans="3:3" hidden="1" x14ac:dyDescent="0.2">
      <c r="C325" t="s">
        <v>113</v>
      </c>
    </row>
    <row r="326" spans="3:3" hidden="1" x14ac:dyDescent="0.2">
      <c r="C326" t="s">
        <v>23</v>
      </c>
    </row>
    <row r="327" spans="3:3" hidden="1" x14ac:dyDescent="0.2">
      <c r="C327" t="s">
        <v>101</v>
      </c>
    </row>
    <row r="328" spans="3:3" hidden="1" x14ac:dyDescent="0.2">
      <c r="C328" t="s">
        <v>61</v>
      </c>
    </row>
    <row r="329" spans="3:3" hidden="1" x14ac:dyDescent="0.2">
      <c r="C329" t="s">
        <v>63</v>
      </c>
    </row>
    <row r="332" spans="3:3" hidden="1" x14ac:dyDescent="0.2">
      <c r="C332" t="s">
        <v>66</v>
      </c>
    </row>
    <row r="333" spans="3:3" hidden="1" x14ac:dyDescent="0.2">
      <c r="C333" t="s">
        <v>67</v>
      </c>
    </row>
    <row r="334" spans="3:3" hidden="1" x14ac:dyDescent="0.2">
      <c r="C334" t="s">
        <v>35</v>
      </c>
    </row>
    <row r="335" spans="3:3" hidden="1" x14ac:dyDescent="0.2">
      <c r="C335" t="s">
        <v>104</v>
      </c>
    </row>
    <row r="336" spans="3:3" hidden="1" x14ac:dyDescent="0.2">
      <c r="C336" t="s">
        <v>84</v>
      </c>
    </row>
    <row r="337" spans="3:3" hidden="1" x14ac:dyDescent="0.2">
      <c r="C337" t="s">
        <v>71</v>
      </c>
    </row>
    <row r="339" spans="3:3" hidden="1" x14ac:dyDescent="0.2">
      <c r="C339" t="s">
        <v>40</v>
      </c>
    </row>
    <row r="340" spans="3:3" hidden="1" x14ac:dyDescent="0.2">
      <c r="C340" t="s">
        <v>74</v>
      </c>
    </row>
    <row r="342" spans="3:3" hidden="1" x14ac:dyDescent="0.2">
      <c r="C342" t="s">
        <v>23</v>
      </c>
    </row>
    <row r="344" spans="3:3" hidden="1" x14ac:dyDescent="0.2">
      <c r="C344" t="s">
        <v>59</v>
      </c>
    </row>
    <row r="345" spans="3:3" hidden="1" x14ac:dyDescent="0.2">
      <c r="C345" t="s">
        <v>131</v>
      </c>
    </row>
    <row r="348" spans="3:3" hidden="1" x14ac:dyDescent="0.2">
      <c r="C348" t="s">
        <v>63</v>
      </c>
    </row>
    <row r="349" spans="3:3" hidden="1" x14ac:dyDescent="0.2">
      <c r="C349" t="s">
        <v>64</v>
      </c>
    </row>
    <row r="352" spans="3:3" hidden="1" x14ac:dyDescent="0.2">
      <c r="C352" t="s">
        <v>43</v>
      </c>
    </row>
    <row r="354" spans="3:3" hidden="1" x14ac:dyDescent="0.2">
      <c r="C354" t="s">
        <v>24</v>
      </c>
    </row>
    <row r="355" spans="3:3" hidden="1" x14ac:dyDescent="0.2">
      <c r="C355" t="s">
        <v>46</v>
      </c>
    </row>
    <row r="356" spans="3:3" hidden="1" x14ac:dyDescent="0.2">
      <c r="C356" t="s">
        <v>140</v>
      </c>
    </row>
    <row r="357" spans="3:3" hidden="1" x14ac:dyDescent="0.2">
      <c r="C357" t="s">
        <v>15</v>
      </c>
    </row>
    <row r="359" spans="3:3" hidden="1" x14ac:dyDescent="0.2">
      <c r="C359" t="s">
        <v>99</v>
      </c>
    </row>
    <row r="360" spans="3:3" hidden="1" x14ac:dyDescent="0.2">
      <c r="C360" t="s">
        <v>101</v>
      </c>
    </row>
    <row r="361" spans="3:3" hidden="1" x14ac:dyDescent="0.2">
      <c r="C361" t="s">
        <v>60</v>
      </c>
    </row>
    <row r="363" spans="3:3" hidden="1" x14ac:dyDescent="0.2">
      <c r="C363" t="s">
        <v>61</v>
      </c>
    </row>
    <row r="364" spans="3:3" hidden="1" x14ac:dyDescent="0.2">
      <c r="C364" t="s">
        <v>112</v>
      </c>
    </row>
    <row r="369" spans="3:3" hidden="1" x14ac:dyDescent="0.2">
      <c r="C369" t="s">
        <v>6</v>
      </c>
    </row>
    <row r="370" spans="3:3" hidden="1" x14ac:dyDescent="0.2">
      <c r="C370" t="s">
        <v>48</v>
      </c>
    </row>
    <row r="371" spans="3:3" hidden="1" x14ac:dyDescent="0.2">
      <c r="C371" t="s">
        <v>10</v>
      </c>
    </row>
    <row r="372" spans="3:3" hidden="1" x14ac:dyDescent="0.2">
      <c r="C372" t="s">
        <v>17</v>
      </c>
    </row>
    <row r="373" spans="3:3" hidden="1" x14ac:dyDescent="0.2">
      <c r="C373" t="s">
        <v>18</v>
      </c>
    </row>
    <row r="374" spans="3:3" hidden="1" x14ac:dyDescent="0.2">
      <c r="C374" t="s">
        <v>23</v>
      </c>
    </row>
    <row r="375" spans="3:3" hidden="1" x14ac:dyDescent="0.2">
      <c r="C375" t="s">
        <v>69</v>
      </c>
    </row>
    <row r="376" spans="3:3" hidden="1" x14ac:dyDescent="0.2">
      <c r="C376" t="s">
        <v>84</v>
      </c>
    </row>
    <row r="377" spans="3:3" hidden="1" x14ac:dyDescent="0.2">
      <c r="C377" t="s">
        <v>40</v>
      </c>
    </row>
    <row r="378" spans="3:3" hidden="1" x14ac:dyDescent="0.2">
      <c r="C378" t="s">
        <v>41</v>
      </c>
    </row>
    <row r="379" spans="3:3" hidden="1" x14ac:dyDescent="0.2">
      <c r="C379" t="s">
        <v>44</v>
      </c>
    </row>
    <row r="381" spans="3:3" hidden="1" x14ac:dyDescent="0.2">
      <c r="C381" t="s">
        <v>10</v>
      </c>
    </row>
    <row r="382" spans="3:3" hidden="1" x14ac:dyDescent="0.2">
      <c r="C382" t="s">
        <v>131</v>
      </c>
    </row>
    <row r="383" spans="3:3" hidden="1" x14ac:dyDescent="0.2">
      <c r="C383" t="s">
        <v>113</v>
      </c>
    </row>
    <row r="385" spans="3:3" hidden="1" x14ac:dyDescent="0.2">
      <c r="C385" t="s">
        <v>42</v>
      </c>
    </row>
    <row r="386" spans="3:3" hidden="1" x14ac:dyDescent="0.2">
      <c r="C386" t="s">
        <v>44</v>
      </c>
    </row>
    <row r="387" spans="3:3" hidden="1" x14ac:dyDescent="0.2">
      <c r="C387" t="s">
        <v>1</v>
      </c>
    </row>
    <row r="388" spans="3:3" hidden="1" x14ac:dyDescent="0.2">
      <c r="C388" t="s">
        <v>47</v>
      </c>
    </row>
    <row r="389" spans="3:3" hidden="1" x14ac:dyDescent="0.2">
      <c r="C389" t="s">
        <v>77</v>
      </c>
    </row>
    <row r="390" spans="3:3" hidden="1" x14ac:dyDescent="0.2">
      <c r="C390" t="s">
        <v>111</v>
      </c>
    </row>
    <row r="391" spans="3:3" hidden="1" x14ac:dyDescent="0.2">
      <c r="C391" t="s">
        <v>4</v>
      </c>
    </row>
    <row r="392" spans="3:3" hidden="1" x14ac:dyDescent="0.2">
      <c r="C392" t="s">
        <v>5</v>
      </c>
    </row>
    <row r="393" spans="3:3" hidden="1" x14ac:dyDescent="0.2">
      <c r="C393" t="s">
        <v>48</v>
      </c>
    </row>
    <row r="394" spans="3:3" hidden="1" x14ac:dyDescent="0.2">
      <c r="C394" t="s">
        <v>49</v>
      </c>
    </row>
    <row r="395" spans="3:3" hidden="1" x14ac:dyDescent="0.2">
      <c r="C395" t="s">
        <v>50</v>
      </c>
    </row>
    <row r="396" spans="3:3" hidden="1" x14ac:dyDescent="0.2">
      <c r="C396" t="s">
        <v>86</v>
      </c>
    </row>
    <row r="397" spans="3:3" hidden="1" x14ac:dyDescent="0.2">
      <c r="C397" t="s">
        <v>7</v>
      </c>
    </row>
    <row r="398" spans="3:3" hidden="1" x14ac:dyDescent="0.2">
      <c r="C398" t="s">
        <v>8</v>
      </c>
    </row>
    <row r="399" spans="3:3" hidden="1" x14ac:dyDescent="0.2">
      <c r="C399" t="s">
        <v>9</v>
      </c>
    </row>
    <row r="400" spans="3:3" hidden="1" x14ac:dyDescent="0.2">
      <c r="C400" t="s">
        <v>51</v>
      </c>
    </row>
    <row r="401" spans="3:3" hidden="1" x14ac:dyDescent="0.2">
      <c r="C401" t="s">
        <v>12</v>
      </c>
    </row>
    <row r="402" spans="3:3" hidden="1" x14ac:dyDescent="0.2">
      <c r="C402" t="s">
        <v>13</v>
      </c>
    </row>
    <row r="403" spans="3:3" hidden="1" x14ac:dyDescent="0.2">
      <c r="C403" t="s">
        <v>14</v>
      </c>
    </row>
    <row r="404" spans="3:3" hidden="1" x14ac:dyDescent="0.2">
      <c r="C404" t="s">
        <v>15</v>
      </c>
    </row>
    <row r="405" spans="3:3" hidden="1" x14ac:dyDescent="0.2">
      <c r="C405" t="s">
        <v>16</v>
      </c>
    </row>
    <row r="406" spans="3:3" hidden="1" x14ac:dyDescent="0.2">
      <c r="C406" t="s">
        <v>79</v>
      </c>
    </row>
    <row r="407" spans="3:3" hidden="1" x14ac:dyDescent="0.2">
      <c r="C407" t="s">
        <v>17</v>
      </c>
    </row>
    <row r="408" spans="3:3" hidden="1" x14ac:dyDescent="0.2">
      <c r="C408" t="s">
        <v>18</v>
      </c>
    </row>
    <row r="409" spans="3:3" hidden="1" x14ac:dyDescent="0.2">
      <c r="C409" t="s">
        <v>80</v>
      </c>
    </row>
    <row r="410" spans="3:3" hidden="1" x14ac:dyDescent="0.2">
      <c r="C410" t="s">
        <v>54</v>
      </c>
    </row>
    <row r="411" spans="3:3" hidden="1" x14ac:dyDescent="0.2">
      <c r="C411" t="s">
        <v>55</v>
      </c>
    </row>
    <row r="412" spans="3:3" hidden="1" x14ac:dyDescent="0.2">
      <c r="C412" t="s">
        <v>56</v>
      </c>
    </row>
    <row r="413" spans="3:3" hidden="1" x14ac:dyDescent="0.2">
      <c r="C413" t="s">
        <v>20</v>
      </c>
    </row>
    <row r="414" spans="3:3" hidden="1" x14ac:dyDescent="0.2">
      <c r="C414" t="s">
        <v>81</v>
      </c>
    </row>
    <row r="415" spans="3:3" hidden="1" x14ac:dyDescent="0.2">
      <c r="C415" t="s">
        <v>57</v>
      </c>
    </row>
    <row r="416" spans="3:3" hidden="1" x14ac:dyDescent="0.2">
      <c r="C416" t="s">
        <v>82</v>
      </c>
    </row>
    <row r="417" spans="3:3" hidden="1" x14ac:dyDescent="0.2">
      <c r="C417" t="s">
        <v>116</v>
      </c>
    </row>
    <row r="418" spans="3:3" hidden="1" x14ac:dyDescent="0.2">
      <c r="C418" t="s">
        <v>58</v>
      </c>
    </row>
    <row r="419" spans="3:3" hidden="1" x14ac:dyDescent="0.2">
      <c r="C419" t="s">
        <v>112</v>
      </c>
    </row>
    <row r="420" spans="3:3" hidden="1" x14ac:dyDescent="0.2">
      <c r="C420" t="s">
        <v>22</v>
      </c>
    </row>
    <row r="421" spans="3:3" hidden="1" x14ac:dyDescent="0.2">
      <c r="C421" t="s">
        <v>59</v>
      </c>
    </row>
    <row r="422" spans="3:3" hidden="1" x14ac:dyDescent="0.2">
      <c r="C422" t="s">
        <v>24</v>
      </c>
    </row>
    <row r="423" spans="3:3" hidden="1" x14ac:dyDescent="0.2">
      <c r="C423" t="s">
        <v>60</v>
      </c>
    </row>
    <row r="424" spans="3:3" hidden="1" x14ac:dyDescent="0.2">
      <c r="C424" t="s">
        <v>61</v>
      </c>
    </row>
    <row r="425" spans="3:3" hidden="1" x14ac:dyDescent="0.2">
      <c r="C425" t="s">
        <v>62</v>
      </c>
    </row>
    <row r="426" spans="3:3" hidden="1" x14ac:dyDescent="0.2">
      <c r="C426" t="s">
        <v>83</v>
      </c>
    </row>
    <row r="427" spans="3:3" hidden="1" x14ac:dyDescent="0.2">
      <c r="C427" t="s">
        <v>64</v>
      </c>
    </row>
    <row r="428" spans="3:3" hidden="1" x14ac:dyDescent="0.2">
      <c r="C428" t="s">
        <v>26</v>
      </c>
    </row>
    <row r="429" spans="3:3" hidden="1" x14ac:dyDescent="0.2">
      <c r="C429" t="s">
        <v>28</v>
      </c>
    </row>
    <row r="430" spans="3:3" hidden="1" x14ac:dyDescent="0.2">
      <c r="C430" t="s">
        <v>65</v>
      </c>
    </row>
    <row r="431" spans="3:3" hidden="1" x14ac:dyDescent="0.2">
      <c r="C431" t="s">
        <v>68</v>
      </c>
    </row>
    <row r="432" spans="3:3" hidden="1" x14ac:dyDescent="0.2">
      <c r="C432" t="s">
        <v>31</v>
      </c>
    </row>
    <row r="433" spans="3:3" hidden="1" x14ac:dyDescent="0.2">
      <c r="C433" t="s">
        <v>32</v>
      </c>
    </row>
    <row r="434" spans="3:3" hidden="1" x14ac:dyDescent="0.2">
      <c r="C434" t="s">
        <v>33</v>
      </c>
    </row>
    <row r="435" spans="3:3" hidden="1" x14ac:dyDescent="0.2">
      <c r="C435" t="s">
        <v>34</v>
      </c>
    </row>
    <row r="436" spans="3:3" hidden="1" x14ac:dyDescent="0.2">
      <c r="C436" t="s">
        <v>35</v>
      </c>
    </row>
    <row r="437" spans="3:3" hidden="1" x14ac:dyDescent="0.2">
      <c r="C437" t="s">
        <v>69</v>
      </c>
    </row>
    <row r="438" spans="3:3" hidden="1" x14ac:dyDescent="0.2">
      <c r="C438" t="s">
        <v>70</v>
      </c>
    </row>
    <row r="439" spans="3:3" hidden="1" x14ac:dyDescent="0.2">
      <c r="C439" t="s">
        <v>84</v>
      </c>
    </row>
    <row r="440" spans="3:3" hidden="1" x14ac:dyDescent="0.2">
      <c r="C440" t="s">
        <v>71</v>
      </c>
    </row>
    <row r="441" spans="3:3" hidden="1" x14ac:dyDescent="0.2">
      <c r="C441" t="s">
        <v>36</v>
      </c>
    </row>
    <row r="442" spans="3:3" hidden="1" x14ac:dyDescent="0.2">
      <c r="C442" t="s">
        <v>72</v>
      </c>
    </row>
    <row r="443" spans="3:3" hidden="1" x14ac:dyDescent="0.2">
      <c r="C443" t="s">
        <v>37</v>
      </c>
    </row>
    <row r="444" spans="3:3" hidden="1" x14ac:dyDescent="0.2">
      <c r="C444" t="s">
        <v>38</v>
      </c>
    </row>
    <row r="445" spans="3:3" hidden="1" x14ac:dyDescent="0.2">
      <c r="C445" t="s">
        <v>39</v>
      </c>
    </row>
    <row r="446" spans="3:3" hidden="1" x14ac:dyDescent="0.2">
      <c r="C446" t="s">
        <v>41</v>
      </c>
    </row>
    <row r="447" spans="3:3" hidden="1" x14ac:dyDescent="0.2">
      <c r="C447" t="s">
        <v>42</v>
      </c>
    </row>
    <row r="448" spans="3:3" hidden="1" x14ac:dyDescent="0.2">
      <c r="C448" t="s">
        <v>93</v>
      </c>
    </row>
    <row r="449" spans="3:3" hidden="1" x14ac:dyDescent="0.2">
      <c r="C449" t="s">
        <v>74</v>
      </c>
    </row>
    <row r="450" spans="3:3" hidden="1" x14ac:dyDescent="0.2">
      <c r="C450" t="s">
        <v>43</v>
      </c>
    </row>
    <row r="451" spans="3:3" hidden="1" x14ac:dyDescent="0.2">
      <c r="C451" t="s">
        <v>44</v>
      </c>
    </row>
    <row r="452" spans="3:3" hidden="1" x14ac:dyDescent="0.2">
      <c r="C452" t="s">
        <v>1</v>
      </c>
    </row>
    <row r="453" spans="3:3" hidden="1" x14ac:dyDescent="0.2">
      <c r="C453" t="s">
        <v>46</v>
      </c>
    </row>
    <row r="454" spans="3:3" hidden="1" x14ac:dyDescent="0.2">
      <c r="C454" t="s">
        <v>47</v>
      </c>
    </row>
    <row r="455" spans="3:3" hidden="1" x14ac:dyDescent="0.2">
      <c r="C455" t="s">
        <v>77</v>
      </c>
    </row>
    <row r="456" spans="3:3" hidden="1" x14ac:dyDescent="0.2">
      <c r="C456" t="s">
        <v>3</v>
      </c>
    </row>
    <row r="457" spans="3:3" hidden="1" x14ac:dyDescent="0.2">
      <c r="C457" t="s">
        <v>111</v>
      </c>
    </row>
    <row r="458" spans="3:3" hidden="1" x14ac:dyDescent="0.2">
      <c r="C458" t="s">
        <v>5</v>
      </c>
    </row>
    <row r="459" spans="3:3" hidden="1" x14ac:dyDescent="0.2">
      <c r="C459" t="s">
        <v>6</v>
      </c>
    </row>
    <row r="460" spans="3:3" hidden="1" x14ac:dyDescent="0.2">
      <c r="C460" t="s">
        <v>86</v>
      </c>
    </row>
    <row r="461" spans="3:3" hidden="1" x14ac:dyDescent="0.2">
      <c r="C461" t="s">
        <v>9</v>
      </c>
    </row>
    <row r="462" spans="3:3" hidden="1" x14ac:dyDescent="0.2">
      <c r="C462" t="s">
        <v>10</v>
      </c>
    </row>
    <row r="463" spans="3:3" hidden="1" x14ac:dyDescent="0.2">
      <c r="C463" t="s">
        <v>11</v>
      </c>
    </row>
    <row r="464" spans="3:3" hidden="1" x14ac:dyDescent="0.2">
      <c r="C464" t="s">
        <v>51</v>
      </c>
    </row>
    <row r="465" spans="3:3" hidden="1" x14ac:dyDescent="0.2">
      <c r="C465" t="s">
        <v>13</v>
      </c>
    </row>
    <row r="466" spans="3:3" hidden="1" x14ac:dyDescent="0.2">
      <c r="C466" t="s">
        <v>78</v>
      </c>
    </row>
    <row r="467" spans="3:3" hidden="1" x14ac:dyDescent="0.2">
      <c r="C467" t="s">
        <v>52</v>
      </c>
    </row>
    <row r="468" spans="3:3" hidden="1" x14ac:dyDescent="0.2">
      <c r="C468" t="s">
        <v>79</v>
      </c>
    </row>
    <row r="469" spans="3:3" hidden="1" x14ac:dyDescent="0.2">
      <c r="C469" t="s">
        <v>90</v>
      </c>
    </row>
    <row r="470" spans="3:3" hidden="1" x14ac:dyDescent="0.2">
      <c r="C470" t="s">
        <v>17</v>
      </c>
    </row>
    <row r="471" spans="3:3" hidden="1" x14ac:dyDescent="0.2">
      <c r="C471" t="s">
        <v>109</v>
      </c>
    </row>
    <row r="472" spans="3:3" hidden="1" x14ac:dyDescent="0.2">
      <c r="C472" t="s">
        <v>53</v>
      </c>
    </row>
    <row r="473" spans="3:3" hidden="1" x14ac:dyDescent="0.2">
      <c r="C473" t="s">
        <v>80</v>
      </c>
    </row>
    <row r="474" spans="3:3" hidden="1" x14ac:dyDescent="0.2">
      <c r="C474" t="s">
        <v>19</v>
      </c>
    </row>
    <row r="475" spans="3:3" hidden="1" x14ac:dyDescent="0.2">
      <c r="C475" t="s">
        <v>54</v>
      </c>
    </row>
    <row r="476" spans="3:3" hidden="1" x14ac:dyDescent="0.2">
      <c r="C476" t="s">
        <v>55</v>
      </c>
    </row>
    <row r="477" spans="3:3" hidden="1" x14ac:dyDescent="0.2">
      <c r="C477" t="s">
        <v>56</v>
      </c>
    </row>
    <row r="478" spans="3:3" hidden="1" x14ac:dyDescent="0.2">
      <c r="C478" t="s">
        <v>20</v>
      </c>
    </row>
    <row r="479" spans="3:3" hidden="1" x14ac:dyDescent="0.2">
      <c r="C479" t="s">
        <v>82</v>
      </c>
    </row>
    <row r="480" spans="3:3" hidden="1" x14ac:dyDescent="0.2">
      <c r="C480" t="s">
        <v>116</v>
      </c>
    </row>
    <row r="481" spans="3:3" hidden="1" x14ac:dyDescent="0.2">
      <c r="C481" t="s">
        <v>21</v>
      </c>
    </row>
    <row r="482" spans="3:3" hidden="1" x14ac:dyDescent="0.2">
      <c r="C482" t="s">
        <v>113</v>
      </c>
    </row>
    <row r="483" spans="3:3" hidden="1" x14ac:dyDescent="0.2">
      <c r="C483" t="s">
        <v>23</v>
      </c>
    </row>
    <row r="484" spans="3:3" hidden="1" x14ac:dyDescent="0.2">
      <c r="C484" t="s">
        <v>59</v>
      </c>
    </row>
    <row r="485" spans="3:3" hidden="1" x14ac:dyDescent="0.2">
      <c r="C485" t="s">
        <v>60</v>
      </c>
    </row>
    <row r="486" spans="3:3" hidden="1" x14ac:dyDescent="0.2">
      <c r="C486" t="s">
        <v>62</v>
      </c>
    </row>
    <row r="487" spans="3:3" hidden="1" x14ac:dyDescent="0.2">
      <c r="C487" t="s">
        <v>63</v>
      </c>
    </row>
    <row r="488" spans="3:3" hidden="1" x14ac:dyDescent="0.2">
      <c r="C488" t="s">
        <v>25</v>
      </c>
    </row>
    <row r="489" spans="3:3" hidden="1" x14ac:dyDescent="0.2">
      <c r="C489" t="s">
        <v>64</v>
      </c>
    </row>
    <row r="490" spans="3:3" hidden="1" x14ac:dyDescent="0.2">
      <c r="C490" t="s">
        <v>26</v>
      </c>
    </row>
    <row r="491" spans="3:3" hidden="1" x14ac:dyDescent="0.2">
      <c r="C491" t="s">
        <v>27</v>
      </c>
    </row>
    <row r="492" spans="3:3" hidden="1" x14ac:dyDescent="0.2">
      <c r="C492" t="s">
        <v>114</v>
      </c>
    </row>
    <row r="493" spans="3:3" hidden="1" x14ac:dyDescent="0.2">
      <c r="C493" t="s">
        <v>65</v>
      </c>
    </row>
    <row r="494" spans="3:3" hidden="1" x14ac:dyDescent="0.2">
      <c r="C494" t="s">
        <v>66</v>
      </c>
    </row>
    <row r="495" spans="3:3" hidden="1" x14ac:dyDescent="0.2">
      <c r="C495" t="s">
        <v>29</v>
      </c>
    </row>
    <row r="496" spans="3:3" hidden="1" x14ac:dyDescent="0.2">
      <c r="C496" t="s">
        <v>67</v>
      </c>
    </row>
    <row r="497" spans="3:3" hidden="1" x14ac:dyDescent="0.2">
      <c r="C497" t="s">
        <v>30</v>
      </c>
    </row>
    <row r="498" spans="3:3" hidden="1" x14ac:dyDescent="0.2">
      <c r="C498" t="s">
        <v>31</v>
      </c>
    </row>
    <row r="499" spans="3:3" hidden="1" x14ac:dyDescent="0.2">
      <c r="C499" t="s">
        <v>32</v>
      </c>
    </row>
    <row r="500" spans="3:3" hidden="1" x14ac:dyDescent="0.2">
      <c r="C500" t="s">
        <v>34</v>
      </c>
    </row>
    <row r="501" spans="3:3" hidden="1" x14ac:dyDescent="0.2">
      <c r="C501" t="s">
        <v>35</v>
      </c>
    </row>
    <row r="502" spans="3:3" hidden="1" x14ac:dyDescent="0.2">
      <c r="C502" t="s">
        <v>69</v>
      </c>
    </row>
    <row r="503" spans="3:3" hidden="1" x14ac:dyDescent="0.2">
      <c r="C503" t="s">
        <v>70</v>
      </c>
    </row>
    <row r="504" spans="3:3" hidden="1" x14ac:dyDescent="0.2">
      <c r="C504" t="s">
        <v>84</v>
      </c>
    </row>
    <row r="505" spans="3:3" hidden="1" x14ac:dyDescent="0.2">
      <c r="C505" t="s">
        <v>71</v>
      </c>
    </row>
    <row r="506" spans="3:3" hidden="1" x14ac:dyDescent="0.2">
      <c r="C506" t="s">
        <v>73</v>
      </c>
    </row>
    <row r="507" spans="3:3" hidden="1" x14ac:dyDescent="0.2">
      <c r="C507" t="s">
        <v>38</v>
      </c>
    </row>
    <row r="508" spans="3:3" hidden="1" x14ac:dyDescent="0.2">
      <c r="C508" t="s">
        <v>40</v>
      </c>
    </row>
    <row r="509" spans="3:3" hidden="1" x14ac:dyDescent="0.2">
      <c r="C509" t="s">
        <v>41</v>
      </c>
    </row>
    <row r="510" spans="3:3" hidden="1" x14ac:dyDescent="0.2">
      <c r="C510" t="s">
        <v>74</v>
      </c>
    </row>
    <row r="511" spans="3:3" hidden="1" x14ac:dyDescent="0.2">
      <c r="C511" t="s">
        <v>75</v>
      </c>
    </row>
    <row r="512" spans="3:3" hidden="1" x14ac:dyDescent="0.2">
      <c r="C512" t="s">
        <v>1</v>
      </c>
    </row>
    <row r="513" spans="3:3" hidden="1" x14ac:dyDescent="0.2">
      <c r="C513" t="s">
        <v>46</v>
      </c>
    </row>
    <row r="514" spans="3:3" hidden="1" x14ac:dyDescent="0.2">
      <c r="C514" t="s">
        <v>47</v>
      </c>
    </row>
    <row r="515" spans="3:3" hidden="1" x14ac:dyDescent="0.2">
      <c r="C515" t="s">
        <v>77</v>
      </c>
    </row>
    <row r="516" spans="3:3" hidden="1" x14ac:dyDescent="0.2">
      <c r="C516" t="s">
        <v>3</v>
      </c>
    </row>
    <row r="517" spans="3:3" hidden="1" x14ac:dyDescent="0.2">
      <c r="C517" t="s">
        <v>111</v>
      </c>
    </row>
    <row r="518" spans="3:3" hidden="1" x14ac:dyDescent="0.2">
      <c r="C518" t="s">
        <v>4</v>
      </c>
    </row>
    <row r="519" spans="3:3" hidden="1" x14ac:dyDescent="0.2">
      <c r="C519" t="s">
        <v>5</v>
      </c>
    </row>
    <row r="520" spans="3:3" hidden="1" x14ac:dyDescent="0.2">
      <c r="C520" t="s">
        <v>6</v>
      </c>
    </row>
    <row r="521" spans="3:3" hidden="1" x14ac:dyDescent="0.2">
      <c r="C521" t="s">
        <v>48</v>
      </c>
    </row>
    <row r="522" spans="3:3" hidden="1" x14ac:dyDescent="0.2">
      <c r="C522" t="s">
        <v>49</v>
      </c>
    </row>
    <row r="523" spans="3:3" hidden="1" x14ac:dyDescent="0.2">
      <c r="C523" t="s">
        <v>50</v>
      </c>
    </row>
    <row r="524" spans="3:3" hidden="1" x14ac:dyDescent="0.2">
      <c r="C524" t="s">
        <v>86</v>
      </c>
    </row>
    <row r="525" spans="3:3" hidden="1" x14ac:dyDescent="0.2">
      <c r="C525" t="s">
        <v>7</v>
      </c>
    </row>
    <row r="526" spans="3:3" hidden="1" x14ac:dyDescent="0.2">
      <c r="C526" t="s">
        <v>8</v>
      </c>
    </row>
    <row r="527" spans="3:3" hidden="1" x14ac:dyDescent="0.2">
      <c r="C527" t="s">
        <v>9</v>
      </c>
    </row>
    <row r="528" spans="3:3" hidden="1" x14ac:dyDescent="0.2">
      <c r="C528" t="s">
        <v>10</v>
      </c>
    </row>
    <row r="529" spans="3:3" hidden="1" x14ac:dyDescent="0.2">
      <c r="C529" t="s">
        <v>11</v>
      </c>
    </row>
    <row r="530" spans="3:3" hidden="1" x14ac:dyDescent="0.2">
      <c r="C530" t="s">
        <v>51</v>
      </c>
    </row>
    <row r="531" spans="3:3" hidden="1" x14ac:dyDescent="0.2">
      <c r="C531" t="s">
        <v>12</v>
      </c>
    </row>
    <row r="532" spans="3:3" hidden="1" x14ac:dyDescent="0.2">
      <c r="C532" t="s">
        <v>13</v>
      </c>
    </row>
    <row r="533" spans="3:3" hidden="1" x14ac:dyDescent="0.2">
      <c r="C533" t="s">
        <v>14</v>
      </c>
    </row>
    <row r="534" spans="3:3" hidden="1" x14ac:dyDescent="0.2">
      <c r="C534" t="s">
        <v>78</v>
      </c>
    </row>
    <row r="535" spans="3:3" hidden="1" x14ac:dyDescent="0.2">
      <c r="C535" t="s">
        <v>15</v>
      </c>
    </row>
    <row r="536" spans="3:3" hidden="1" x14ac:dyDescent="0.2">
      <c r="C536" t="s">
        <v>16</v>
      </c>
    </row>
    <row r="537" spans="3:3" hidden="1" x14ac:dyDescent="0.2">
      <c r="C537" t="s">
        <v>52</v>
      </c>
    </row>
    <row r="538" spans="3:3" hidden="1" x14ac:dyDescent="0.2">
      <c r="C538" t="s">
        <v>79</v>
      </c>
    </row>
    <row r="539" spans="3:3" hidden="1" x14ac:dyDescent="0.2">
      <c r="C539" t="s">
        <v>90</v>
      </c>
    </row>
    <row r="540" spans="3:3" hidden="1" x14ac:dyDescent="0.2">
      <c r="C540" t="s">
        <v>17</v>
      </c>
    </row>
    <row r="541" spans="3:3" hidden="1" x14ac:dyDescent="0.2">
      <c r="C541" t="s">
        <v>109</v>
      </c>
    </row>
    <row r="542" spans="3:3" hidden="1" x14ac:dyDescent="0.2">
      <c r="C542" t="s">
        <v>53</v>
      </c>
    </row>
    <row r="543" spans="3:3" hidden="1" x14ac:dyDescent="0.2">
      <c r="C543" t="s">
        <v>18</v>
      </c>
    </row>
    <row r="544" spans="3:3" hidden="1" x14ac:dyDescent="0.2">
      <c r="C544" t="s">
        <v>80</v>
      </c>
    </row>
    <row r="545" spans="3:3" hidden="1" x14ac:dyDescent="0.2">
      <c r="C545" t="s">
        <v>19</v>
      </c>
    </row>
    <row r="546" spans="3:3" hidden="1" x14ac:dyDescent="0.2">
      <c r="C546" t="s">
        <v>54</v>
      </c>
    </row>
    <row r="547" spans="3:3" hidden="1" x14ac:dyDescent="0.2">
      <c r="C547" t="s">
        <v>55</v>
      </c>
    </row>
    <row r="548" spans="3:3" hidden="1" x14ac:dyDescent="0.2">
      <c r="C548" t="s">
        <v>56</v>
      </c>
    </row>
    <row r="549" spans="3:3" hidden="1" x14ac:dyDescent="0.2">
      <c r="C549" t="s">
        <v>20</v>
      </c>
    </row>
    <row r="550" spans="3:3" hidden="1" x14ac:dyDescent="0.2">
      <c r="C550" t="s">
        <v>81</v>
      </c>
    </row>
    <row r="551" spans="3:3" hidden="1" x14ac:dyDescent="0.2">
      <c r="C551" t="s">
        <v>57</v>
      </c>
    </row>
    <row r="552" spans="3:3" hidden="1" x14ac:dyDescent="0.2">
      <c r="C552" t="s">
        <v>82</v>
      </c>
    </row>
    <row r="553" spans="3:3" hidden="1" x14ac:dyDescent="0.2">
      <c r="C553" t="s">
        <v>116</v>
      </c>
    </row>
    <row r="554" spans="3:3" hidden="1" x14ac:dyDescent="0.2">
      <c r="C554" t="s">
        <v>58</v>
      </c>
    </row>
    <row r="555" spans="3:3" hidden="1" x14ac:dyDescent="0.2">
      <c r="C555" t="s">
        <v>112</v>
      </c>
    </row>
    <row r="556" spans="3:3" hidden="1" x14ac:dyDescent="0.2">
      <c r="C556" t="s">
        <v>21</v>
      </c>
    </row>
    <row r="557" spans="3:3" hidden="1" x14ac:dyDescent="0.2">
      <c r="C557" t="s">
        <v>22</v>
      </c>
    </row>
    <row r="558" spans="3:3" hidden="1" x14ac:dyDescent="0.2">
      <c r="C558" t="s">
        <v>113</v>
      </c>
    </row>
    <row r="559" spans="3:3" hidden="1" x14ac:dyDescent="0.2">
      <c r="C559" t="s">
        <v>23</v>
      </c>
    </row>
    <row r="560" spans="3:3" hidden="1" x14ac:dyDescent="0.2">
      <c r="C560" t="s">
        <v>59</v>
      </c>
    </row>
    <row r="561" spans="3:3" hidden="1" x14ac:dyDescent="0.2">
      <c r="C561" t="s">
        <v>24</v>
      </c>
    </row>
    <row r="562" spans="3:3" hidden="1" x14ac:dyDescent="0.2">
      <c r="C562" t="s">
        <v>60</v>
      </c>
    </row>
    <row r="563" spans="3:3" hidden="1" x14ac:dyDescent="0.2">
      <c r="C563" t="s">
        <v>61</v>
      </c>
    </row>
    <row r="564" spans="3:3" hidden="1" x14ac:dyDescent="0.2">
      <c r="C564" t="s">
        <v>62</v>
      </c>
    </row>
    <row r="565" spans="3:3" hidden="1" x14ac:dyDescent="0.2">
      <c r="C565" t="s">
        <v>83</v>
      </c>
    </row>
    <row r="566" spans="3:3" hidden="1" x14ac:dyDescent="0.2">
      <c r="C566" t="s">
        <v>63</v>
      </c>
    </row>
    <row r="567" spans="3:3" hidden="1" x14ac:dyDescent="0.2">
      <c r="C567" t="s">
        <v>25</v>
      </c>
    </row>
    <row r="568" spans="3:3" hidden="1" x14ac:dyDescent="0.2">
      <c r="C568" t="s">
        <v>64</v>
      </c>
    </row>
    <row r="569" spans="3:3" hidden="1" x14ac:dyDescent="0.2">
      <c r="C569" t="s">
        <v>27</v>
      </c>
    </row>
    <row r="570" spans="3:3" hidden="1" x14ac:dyDescent="0.2">
      <c r="C570" t="s">
        <v>28</v>
      </c>
    </row>
    <row r="571" spans="3:3" hidden="1" x14ac:dyDescent="0.2">
      <c r="C571" t="s">
        <v>114</v>
      </c>
    </row>
    <row r="572" spans="3:3" hidden="1" x14ac:dyDescent="0.2">
      <c r="C572" t="s">
        <v>65</v>
      </c>
    </row>
    <row r="573" spans="3:3" hidden="1" x14ac:dyDescent="0.2">
      <c r="C573" t="s">
        <v>66</v>
      </c>
    </row>
    <row r="574" spans="3:3" hidden="1" x14ac:dyDescent="0.2">
      <c r="C574" t="s">
        <v>29</v>
      </c>
    </row>
    <row r="575" spans="3:3" hidden="1" x14ac:dyDescent="0.2">
      <c r="C575" t="s">
        <v>67</v>
      </c>
    </row>
    <row r="576" spans="3:3" hidden="1" x14ac:dyDescent="0.2">
      <c r="C576" t="s">
        <v>68</v>
      </c>
    </row>
    <row r="577" spans="3:3" hidden="1" x14ac:dyDescent="0.2">
      <c r="C577" t="s">
        <v>30</v>
      </c>
    </row>
    <row r="578" spans="3:3" hidden="1" x14ac:dyDescent="0.2">
      <c r="C578" t="s">
        <v>32</v>
      </c>
    </row>
    <row r="579" spans="3:3" hidden="1" x14ac:dyDescent="0.2">
      <c r="C579" t="s">
        <v>33</v>
      </c>
    </row>
    <row r="580" spans="3:3" hidden="1" x14ac:dyDescent="0.2">
      <c r="C580" t="s">
        <v>34</v>
      </c>
    </row>
    <row r="581" spans="3:3" hidden="1" x14ac:dyDescent="0.2">
      <c r="C581" t="s">
        <v>35</v>
      </c>
    </row>
    <row r="582" spans="3:3" hidden="1" x14ac:dyDescent="0.2">
      <c r="C582" t="s">
        <v>69</v>
      </c>
    </row>
    <row r="583" spans="3:3" hidden="1" x14ac:dyDescent="0.2">
      <c r="C583" t="s">
        <v>70</v>
      </c>
    </row>
    <row r="584" spans="3:3" hidden="1" x14ac:dyDescent="0.2">
      <c r="C584" t="s">
        <v>84</v>
      </c>
    </row>
    <row r="585" spans="3:3" hidden="1" x14ac:dyDescent="0.2">
      <c r="C585" t="s">
        <v>71</v>
      </c>
    </row>
    <row r="586" spans="3:3" hidden="1" x14ac:dyDescent="0.2">
      <c r="C586" t="s">
        <v>36</v>
      </c>
    </row>
    <row r="587" spans="3:3" hidden="1" x14ac:dyDescent="0.2">
      <c r="C587" t="s">
        <v>72</v>
      </c>
    </row>
    <row r="588" spans="3:3" hidden="1" x14ac:dyDescent="0.2">
      <c r="C588" t="s">
        <v>37</v>
      </c>
    </row>
    <row r="589" spans="3:3" hidden="1" x14ac:dyDescent="0.2">
      <c r="C589" t="s">
        <v>73</v>
      </c>
    </row>
    <row r="590" spans="3:3" hidden="1" x14ac:dyDescent="0.2">
      <c r="C590" t="s">
        <v>38</v>
      </c>
    </row>
    <row r="591" spans="3:3" hidden="1" x14ac:dyDescent="0.2">
      <c r="C591" t="s">
        <v>39</v>
      </c>
    </row>
    <row r="592" spans="3:3" hidden="1" x14ac:dyDescent="0.2">
      <c r="C592" t="s">
        <v>40</v>
      </c>
    </row>
    <row r="593" spans="3:3" hidden="1" x14ac:dyDescent="0.2">
      <c r="C593" t="s">
        <v>42</v>
      </c>
    </row>
    <row r="594" spans="3:3" hidden="1" x14ac:dyDescent="0.2">
      <c r="C594" t="s">
        <v>93</v>
      </c>
    </row>
    <row r="595" spans="3:3" hidden="1" x14ac:dyDescent="0.2">
      <c r="C595" t="s">
        <v>74</v>
      </c>
    </row>
    <row r="596" spans="3:3" hidden="1" x14ac:dyDescent="0.2">
      <c r="C596" t="s">
        <v>75</v>
      </c>
    </row>
    <row r="597" spans="3:3" hidden="1" x14ac:dyDescent="0.2">
      <c r="C597" t="s">
        <v>43</v>
      </c>
    </row>
    <row r="598" spans="3:3" hidden="1" x14ac:dyDescent="0.2">
      <c r="C598" t="s">
        <v>44</v>
      </c>
    </row>
    <row r="599" spans="3:3" hidden="1" x14ac:dyDescent="0.2">
      <c r="C599" t="s">
        <v>1</v>
      </c>
    </row>
    <row r="600" spans="3:3" hidden="1" x14ac:dyDescent="0.2">
      <c r="C600" t="s">
        <v>46</v>
      </c>
    </row>
    <row r="601" spans="3:3" hidden="1" x14ac:dyDescent="0.2">
      <c r="C601" t="s">
        <v>47</v>
      </c>
    </row>
    <row r="602" spans="3:3" hidden="1" x14ac:dyDescent="0.2">
      <c r="C602" t="s">
        <v>77</v>
      </c>
    </row>
    <row r="603" spans="3:3" hidden="1" x14ac:dyDescent="0.2">
      <c r="C603" t="s">
        <v>3</v>
      </c>
    </row>
    <row r="604" spans="3:3" hidden="1" x14ac:dyDescent="0.2">
      <c r="C604" t="s">
        <v>111</v>
      </c>
    </row>
    <row r="605" spans="3:3" hidden="1" x14ac:dyDescent="0.2">
      <c r="C605" t="s">
        <v>4</v>
      </c>
    </row>
    <row r="606" spans="3:3" hidden="1" x14ac:dyDescent="0.2">
      <c r="C606" t="s">
        <v>5</v>
      </c>
    </row>
    <row r="607" spans="3:3" hidden="1" x14ac:dyDescent="0.2">
      <c r="C607" t="s">
        <v>6</v>
      </c>
    </row>
    <row r="608" spans="3:3" hidden="1" x14ac:dyDescent="0.2">
      <c r="C608" t="s">
        <v>48</v>
      </c>
    </row>
    <row r="609" spans="3:3" hidden="1" x14ac:dyDescent="0.2">
      <c r="C609" t="s">
        <v>49</v>
      </c>
    </row>
    <row r="610" spans="3:3" hidden="1" x14ac:dyDescent="0.2">
      <c r="C610" t="s">
        <v>50</v>
      </c>
    </row>
    <row r="611" spans="3:3" hidden="1" x14ac:dyDescent="0.2">
      <c r="C611" t="s">
        <v>7</v>
      </c>
    </row>
    <row r="612" spans="3:3" hidden="1" x14ac:dyDescent="0.2">
      <c r="C612" t="s">
        <v>8</v>
      </c>
    </row>
    <row r="613" spans="3:3" hidden="1" x14ac:dyDescent="0.2">
      <c r="C613" t="s">
        <v>10</v>
      </c>
    </row>
    <row r="614" spans="3:3" hidden="1" x14ac:dyDescent="0.2">
      <c r="C614" t="s">
        <v>11</v>
      </c>
    </row>
    <row r="615" spans="3:3" hidden="1" x14ac:dyDescent="0.2">
      <c r="C615" t="s">
        <v>12</v>
      </c>
    </row>
    <row r="616" spans="3:3" hidden="1" x14ac:dyDescent="0.2">
      <c r="C616" t="s">
        <v>14</v>
      </c>
    </row>
    <row r="617" spans="3:3" hidden="1" x14ac:dyDescent="0.2">
      <c r="C617" t="s">
        <v>78</v>
      </c>
    </row>
    <row r="618" spans="3:3" hidden="1" x14ac:dyDescent="0.2">
      <c r="C618" t="s">
        <v>15</v>
      </c>
    </row>
    <row r="619" spans="3:3" hidden="1" x14ac:dyDescent="0.2">
      <c r="C619" t="s">
        <v>16</v>
      </c>
    </row>
    <row r="620" spans="3:3" hidden="1" x14ac:dyDescent="0.2">
      <c r="C620" t="s">
        <v>52</v>
      </c>
    </row>
    <row r="621" spans="3:3" hidden="1" x14ac:dyDescent="0.2">
      <c r="C621" t="s">
        <v>90</v>
      </c>
    </row>
    <row r="622" spans="3:3" hidden="1" x14ac:dyDescent="0.2">
      <c r="C622" t="s">
        <v>109</v>
      </c>
    </row>
    <row r="623" spans="3:3" hidden="1" x14ac:dyDescent="0.2">
      <c r="C623" t="s">
        <v>53</v>
      </c>
    </row>
    <row r="624" spans="3:3" hidden="1" x14ac:dyDescent="0.2">
      <c r="C624" t="s">
        <v>18</v>
      </c>
    </row>
    <row r="625" spans="3:3" hidden="1" x14ac:dyDescent="0.2">
      <c r="C625" t="s">
        <v>19</v>
      </c>
    </row>
    <row r="626" spans="3:3" hidden="1" x14ac:dyDescent="0.2">
      <c r="C626" t="s">
        <v>56</v>
      </c>
    </row>
    <row r="627" spans="3:3" hidden="1" x14ac:dyDescent="0.2">
      <c r="C627" t="s">
        <v>81</v>
      </c>
    </row>
    <row r="628" spans="3:3" hidden="1" x14ac:dyDescent="0.2">
      <c r="C628" t="s">
        <v>57</v>
      </c>
    </row>
    <row r="629" spans="3:3" hidden="1" x14ac:dyDescent="0.2">
      <c r="C629" t="s">
        <v>58</v>
      </c>
    </row>
    <row r="630" spans="3:3" hidden="1" x14ac:dyDescent="0.2">
      <c r="C630" t="s">
        <v>112</v>
      </c>
    </row>
    <row r="631" spans="3:3" hidden="1" x14ac:dyDescent="0.2">
      <c r="C631" t="s">
        <v>21</v>
      </c>
    </row>
    <row r="632" spans="3:3" hidden="1" x14ac:dyDescent="0.2">
      <c r="C632" t="s">
        <v>22</v>
      </c>
    </row>
    <row r="633" spans="3:3" hidden="1" x14ac:dyDescent="0.2">
      <c r="C633" t="s">
        <v>113</v>
      </c>
    </row>
    <row r="634" spans="3:3" hidden="1" x14ac:dyDescent="0.2">
      <c r="C634" t="s">
        <v>23</v>
      </c>
    </row>
    <row r="635" spans="3:3" hidden="1" x14ac:dyDescent="0.2">
      <c r="C635" t="s">
        <v>59</v>
      </c>
    </row>
    <row r="636" spans="3:3" hidden="1" x14ac:dyDescent="0.2">
      <c r="C636" t="s">
        <v>24</v>
      </c>
    </row>
    <row r="637" spans="3:3" hidden="1" x14ac:dyDescent="0.2">
      <c r="C637" t="s">
        <v>60</v>
      </c>
    </row>
    <row r="638" spans="3:3" hidden="1" x14ac:dyDescent="0.2">
      <c r="C638" t="s">
        <v>61</v>
      </c>
    </row>
    <row r="639" spans="3:3" hidden="1" x14ac:dyDescent="0.2">
      <c r="C639" t="s">
        <v>62</v>
      </c>
    </row>
    <row r="640" spans="3:3" hidden="1" x14ac:dyDescent="0.2">
      <c r="C640" t="s">
        <v>83</v>
      </c>
    </row>
    <row r="641" spans="3:3" hidden="1" x14ac:dyDescent="0.2">
      <c r="C641" t="s">
        <v>63</v>
      </c>
    </row>
    <row r="642" spans="3:3" hidden="1" x14ac:dyDescent="0.2">
      <c r="C642" t="s">
        <v>25</v>
      </c>
    </row>
    <row r="643" spans="3:3" hidden="1" x14ac:dyDescent="0.2">
      <c r="C643" t="s">
        <v>64</v>
      </c>
    </row>
    <row r="644" spans="3:3" hidden="1" x14ac:dyDescent="0.2">
      <c r="C644" t="s">
        <v>26</v>
      </c>
    </row>
    <row r="645" spans="3:3" hidden="1" x14ac:dyDescent="0.2">
      <c r="C645" t="s">
        <v>27</v>
      </c>
    </row>
    <row r="646" spans="3:3" hidden="1" x14ac:dyDescent="0.2">
      <c r="C646" t="s">
        <v>28</v>
      </c>
    </row>
    <row r="647" spans="3:3" hidden="1" x14ac:dyDescent="0.2">
      <c r="C647" t="s">
        <v>114</v>
      </c>
    </row>
    <row r="648" spans="3:3" hidden="1" x14ac:dyDescent="0.2">
      <c r="C648" t="s">
        <v>66</v>
      </c>
    </row>
    <row r="649" spans="3:3" hidden="1" x14ac:dyDescent="0.2">
      <c r="C649" t="s">
        <v>29</v>
      </c>
    </row>
    <row r="650" spans="3:3" hidden="1" x14ac:dyDescent="0.2">
      <c r="C650" t="s">
        <v>67</v>
      </c>
    </row>
    <row r="651" spans="3:3" hidden="1" x14ac:dyDescent="0.2">
      <c r="C651" t="s">
        <v>68</v>
      </c>
    </row>
    <row r="652" spans="3:3" hidden="1" x14ac:dyDescent="0.2">
      <c r="C652" t="s">
        <v>30</v>
      </c>
    </row>
    <row r="653" spans="3:3" hidden="1" x14ac:dyDescent="0.2">
      <c r="C653" t="s">
        <v>31</v>
      </c>
    </row>
    <row r="654" spans="3:3" hidden="1" x14ac:dyDescent="0.2">
      <c r="C654" t="s">
        <v>33</v>
      </c>
    </row>
    <row r="655" spans="3:3" hidden="1" x14ac:dyDescent="0.2">
      <c r="C655" t="s">
        <v>34</v>
      </c>
    </row>
    <row r="656" spans="3:3" hidden="1" x14ac:dyDescent="0.2">
      <c r="C656" t="s">
        <v>35</v>
      </c>
    </row>
    <row r="657" spans="3:3" hidden="1" x14ac:dyDescent="0.2">
      <c r="C657" t="s">
        <v>84</v>
      </c>
    </row>
    <row r="658" spans="3:3" hidden="1" x14ac:dyDescent="0.2">
      <c r="C658" t="s">
        <v>71</v>
      </c>
    </row>
    <row r="659" spans="3:3" hidden="1" x14ac:dyDescent="0.2">
      <c r="C659" t="s">
        <v>36</v>
      </c>
    </row>
    <row r="660" spans="3:3" hidden="1" x14ac:dyDescent="0.2">
      <c r="C660" t="s">
        <v>72</v>
      </c>
    </row>
    <row r="661" spans="3:3" hidden="1" x14ac:dyDescent="0.2">
      <c r="C661" t="s">
        <v>37</v>
      </c>
    </row>
    <row r="662" spans="3:3" hidden="1" x14ac:dyDescent="0.2">
      <c r="C662" t="s">
        <v>73</v>
      </c>
    </row>
    <row r="663" spans="3:3" hidden="1" x14ac:dyDescent="0.2">
      <c r="C663" t="s">
        <v>39</v>
      </c>
    </row>
    <row r="664" spans="3:3" hidden="1" x14ac:dyDescent="0.2">
      <c r="C664" t="s">
        <v>40</v>
      </c>
    </row>
    <row r="665" spans="3:3" hidden="1" x14ac:dyDescent="0.2">
      <c r="C665" t="s">
        <v>41</v>
      </c>
    </row>
    <row r="666" spans="3:3" hidden="1" x14ac:dyDescent="0.2">
      <c r="C666" t="s">
        <v>42</v>
      </c>
    </row>
    <row r="667" spans="3:3" hidden="1" x14ac:dyDescent="0.2">
      <c r="C667" t="s">
        <v>93</v>
      </c>
    </row>
    <row r="668" spans="3:3" hidden="1" x14ac:dyDescent="0.2">
      <c r="C668" t="s">
        <v>74</v>
      </c>
    </row>
    <row r="669" spans="3:3" hidden="1" x14ac:dyDescent="0.2">
      <c r="C669" t="s">
        <v>75</v>
      </c>
    </row>
    <row r="670" spans="3:3" hidden="1" x14ac:dyDescent="0.2">
      <c r="C670" t="s">
        <v>43</v>
      </c>
    </row>
    <row r="671" spans="3:3" hidden="1" x14ac:dyDescent="0.2">
      <c r="C671" t="s">
        <v>44</v>
      </c>
    </row>
    <row r="672" spans="3:3" hidden="1" x14ac:dyDescent="0.2">
      <c r="C672" t="s">
        <v>46</v>
      </c>
    </row>
    <row r="673" spans="3:3" hidden="1" x14ac:dyDescent="0.2">
      <c r="C673" t="s">
        <v>3</v>
      </c>
    </row>
    <row r="674" spans="3:3" hidden="1" x14ac:dyDescent="0.2">
      <c r="C674" t="s">
        <v>4</v>
      </c>
    </row>
    <row r="675" spans="3:3" hidden="1" x14ac:dyDescent="0.2">
      <c r="C675" t="s">
        <v>6</v>
      </c>
    </row>
    <row r="676" spans="3:3" hidden="1" x14ac:dyDescent="0.2">
      <c r="C676" t="s">
        <v>48</v>
      </c>
    </row>
    <row r="677" spans="3:3" hidden="1" x14ac:dyDescent="0.2">
      <c r="C677" t="s">
        <v>49</v>
      </c>
    </row>
    <row r="678" spans="3:3" hidden="1" x14ac:dyDescent="0.2">
      <c r="C678" t="s">
        <v>50</v>
      </c>
    </row>
    <row r="679" spans="3:3" hidden="1" x14ac:dyDescent="0.2">
      <c r="C679" t="s">
        <v>86</v>
      </c>
    </row>
    <row r="680" spans="3:3" hidden="1" x14ac:dyDescent="0.2">
      <c r="C680" t="s">
        <v>7</v>
      </c>
    </row>
    <row r="681" spans="3:3" hidden="1" x14ac:dyDescent="0.2">
      <c r="C681" t="s">
        <v>8</v>
      </c>
    </row>
    <row r="682" spans="3:3" hidden="1" x14ac:dyDescent="0.2">
      <c r="C682" t="s">
        <v>9</v>
      </c>
    </row>
    <row r="683" spans="3:3" hidden="1" x14ac:dyDescent="0.2">
      <c r="C683" t="s">
        <v>10</v>
      </c>
    </row>
    <row r="684" spans="3:3" hidden="1" x14ac:dyDescent="0.2">
      <c r="C684" t="s">
        <v>11</v>
      </c>
    </row>
    <row r="685" spans="3:3" hidden="1" x14ac:dyDescent="0.2">
      <c r="C685" t="s">
        <v>51</v>
      </c>
    </row>
    <row r="686" spans="3:3" hidden="1" x14ac:dyDescent="0.2">
      <c r="C686" t="s">
        <v>12</v>
      </c>
    </row>
    <row r="687" spans="3:3" hidden="1" x14ac:dyDescent="0.2">
      <c r="C687" t="s">
        <v>13</v>
      </c>
    </row>
    <row r="688" spans="3:3" hidden="1" x14ac:dyDescent="0.2">
      <c r="C688" t="s">
        <v>14</v>
      </c>
    </row>
    <row r="689" spans="3:3" hidden="1" x14ac:dyDescent="0.2">
      <c r="C689" t="s">
        <v>78</v>
      </c>
    </row>
    <row r="690" spans="3:3" hidden="1" x14ac:dyDescent="0.2">
      <c r="C690" t="s">
        <v>15</v>
      </c>
    </row>
    <row r="691" spans="3:3" hidden="1" x14ac:dyDescent="0.2">
      <c r="C691" t="s">
        <v>16</v>
      </c>
    </row>
    <row r="692" spans="3:3" hidden="1" x14ac:dyDescent="0.2">
      <c r="C692" t="s">
        <v>52</v>
      </c>
    </row>
    <row r="693" spans="3:3" hidden="1" x14ac:dyDescent="0.2">
      <c r="C693" t="s">
        <v>79</v>
      </c>
    </row>
    <row r="694" spans="3:3" hidden="1" x14ac:dyDescent="0.2">
      <c r="C694" t="s">
        <v>90</v>
      </c>
    </row>
    <row r="695" spans="3:3" hidden="1" x14ac:dyDescent="0.2">
      <c r="C695" t="s">
        <v>17</v>
      </c>
    </row>
    <row r="696" spans="3:3" hidden="1" x14ac:dyDescent="0.2">
      <c r="C696" t="s">
        <v>109</v>
      </c>
    </row>
    <row r="697" spans="3:3" hidden="1" x14ac:dyDescent="0.2">
      <c r="C697" t="s">
        <v>53</v>
      </c>
    </row>
    <row r="698" spans="3:3" hidden="1" x14ac:dyDescent="0.2">
      <c r="C698" t="s">
        <v>18</v>
      </c>
    </row>
    <row r="699" spans="3:3" hidden="1" x14ac:dyDescent="0.2">
      <c r="C699" t="s">
        <v>80</v>
      </c>
    </row>
    <row r="700" spans="3:3" hidden="1" x14ac:dyDescent="0.2">
      <c r="C700" t="s">
        <v>19</v>
      </c>
    </row>
    <row r="701" spans="3:3" hidden="1" x14ac:dyDescent="0.2">
      <c r="C701" t="s">
        <v>54</v>
      </c>
    </row>
    <row r="702" spans="3:3" hidden="1" x14ac:dyDescent="0.2">
      <c r="C702" t="s">
        <v>55</v>
      </c>
    </row>
    <row r="703" spans="3:3" hidden="1" x14ac:dyDescent="0.2">
      <c r="C703" t="s">
        <v>20</v>
      </c>
    </row>
    <row r="704" spans="3:3" hidden="1" x14ac:dyDescent="0.2">
      <c r="C704" t="s">
        <v>81</v>
      </c>
    </row>
    <row r="705" spans="3:3" hidden="1" x14ac:dyDescent="0.2">
      <c r="C705" t="s">
        <v>57</v>
      </c>
    </row>
    <row r="706" spans="3:3" hidden="1" x14ac:dyDescent="0.2">
      <c r="C706" t="s">
        <v>82</v>
      </c>
    </row>
    <row r="707" spans="3:3" hidden="1" x14ac:dyDescent="0.2">
      <c r="C707" t="s">
        <v>116</v>
      </c>
    </row>
    <row r="708" spans="3:3" hidden="1" x14ac:dyDescent="0.2">
      <c r="C708" t="s">
        <v>58</v>
      </c>
    </row>
    <row r="709" spans="3:3" hidden="1" x14ac:dyDescent="0.2">
      <c r="C709" t="s">
        <v>112</v>
      </c>
    </row>
    <row r="710" spans="3:3" hidden="1" x14ac:dyDescent="0.2">
      <c r="C710" t="s">
        <v>21</v>
      </c>
    </row>
    <row r="711" spans="3:3" hidden="1" x14ac:dyDescent="0.2">
      <c r="C711" t="s">
        <v>22</v>
      </c>
    </row>
    <row r="712" spans="3:3" hidden="1" x14ac:dyDescent="0.2">
      <c r="C712" t="s">
        <v>113</v>
      </c>
    </row>
    <row r="713" spans="3:3" hidden="1" x14ac:dyDescent="0.2">
      <c r="C713" t="s">
        <v>23</v>
      </c>
    </row>
    <row r="714" spans="3:3" hidden="1" x14ac:dyDescent="0.2">
      <c r="C714" t="s">
        <v>24</v>
      </c>
    </row>
    <row r="715" spans="3:3" hidden="1" x14ac:dyDescent="0.2">
      <c r="C715" t="s">
        <v>60</v>
      </c>
    </row>
    <row r="716" spans="3:3" hidden="1" x14ac:dyDescent="0.2">
      <c r="C716" t="s">
        <v>61</v>
      </c>
    </row>
    <row r="717" spans="3:3" hidden="1" x14ac:dyDescent="0.2">
      <c r="C717" t="s">
        <v>83</v>
      </c>
    </row>
    <row r="718" spans="3:3" hidden="1" x14ac:dyDescent="0.2">
      <c r="C718" t="s">
        <v>63</v>
      </c>
    </row>
    <row r="719" spans="3:3" hidden="1" x14ac:dyDescent="0.2">
      <c r="C719" t="s">
        <v>25</v>
      </c>
    </row>
    <row r="720" spans="3:3" hidden="1" x14ac:dyDescent="0.2">
      <c r="C720" t="s">
        <v>64</v>
      </c>
    </row>
    <row r="721" spans="3:3" hidden="1" x14ac:dyDescent="0.2">
      <c r="C721" t="s">
        <v>26</v>
      </c>
    </row>
    <row r="722" spans="3:3" hidden="1" x14ac:dyDescent="0.2">
      <c r="C722" t="s">
        <v>27</v>
      </c>
    </row>
    <row r="723" spans="3:3" hidden="1" x14ac:dyDescent="0.2">
      <c r="C723" t="s">
        <v>28</v>
      </c>
    </row>
    <row r="724" spans="3:3" hidden="1" x14ac:dyDescent="0.2">
      <c r="C724" t="s">
        <v>114</v>
      </c>
    </row>
    <row r="725" spans="3:3" hidden="1" x14ac:dyDescent="0.2">
      <c r="C725" t="s">
        <v>65</v>
      </c>
    </row>
    <row r="726" spans="3:3" hidden="1" x14ac:dyDescent="0.2">
      <c r="C726" t="s">
        <v>66</v>
      </c>
    </row>
    <row r="727" spans="3:3" hidden="1" x14ac:dyDescent="0.2">
      <c r="C727" t="s">
        <v>29</v>
      </c>
    </row>
    <row r="728" spans="3:3" hidden="1" x14ac:dyDescent="0.2">
      <c r="C728" t="s">
        <v>67</v>
      </c>
    </row>
    <row r="729" spans="3:3" hidden="1" x14ac:dyDescent="0.2">
      <c r="C729" t="s">
        <v>68</v>
      </c>
    </row>
    <row r="730" spans="3:3" hidden="1" x14ac:dyDescent="0.2">
      <c r="C730" t="s">
        <v>30</v>
      </c>
    </row>
    <row r="731" spans="3:3" hidden="1" x14ac:dyDescent="0.2">
      <c r="C731" t="s">
        <v>31</v>
      </c>
    </row>
    <row r="732" spans="3:3" hidden="1" x14ac:dyDescent="0.2">
      <c r="C732" t="s">
        <v>32</v>
      </c>
    </row>
    <row r="733" spans="3:3" hidden="1" x14ac:dyDescent="0.2">
      <c r="C733" t="s">
        <v>33</v>
      </c>
    </row>
    <row r="734" spans="3:3" hidden="1" x14ac:dyDescent="0.2">
      <c r="C734" t="s">
        <v>69</v>
      </c>
    </row>
    <row r="735" spans="3:3" hidden="1" x14ac:dyDescent="0.2">
      <c r="C735" t="s">
        <v>70</v>
      </c>
    </row>
    <row r="736" spans="3:3" hidden="1" x14ac:dyDescent="0.2">
      <c r="C736" t="s">
        <v>36</v>
      </c>
    </row>
    <row r="737" spans="3:3" hidden="1" x14ac:dyDescent="0.2">
      <c r="C737" t="s">
        <v>72</v>
      </c>
    </row>
    <row r="738" spans="3:3" hidden="1" x14ac:dyDescent="0.2">
      <c r="C738" t="s">
        <v>37</v>
      </c>
    </row>
    <row r="739" spans="3:3" hidden="1" x14ac:dyDescent="0.2">
      <c r="C739" t="s">
        <v>73</v>
      </c>
    </row>
    <row r="740" spans="3:3" hidden="1" x14ac:dyDescent="0.2">
      <c r="C740" t="s">
        <v>38</v>
      </c>
    </row>
    <row r="741" spans="3:3" hidden="1" x14ac:dyDescent="0.2">
      <c r="C741" t="s">
        <v>39</v>
      </c>
    </row>
    <row r="742" spans="3:3" hidden="1" x14ac:dyDescent="0.2">
      <c r="C742" t="s">
        <v>40</v>
      </c>
    </row>
    <row r="743" spans="3:3" hidden="1" x14ac:dyDescent="0.2">
      <c r="C743" t="s">
        <v>41</v>
      </c>
    </row>
    <row r="744" spans="3:3" hidden="1" x14ac:dyDescent="0.2">
      <c r="C744" t="s">
        <v>42</v>
      </c>
    </row>
    <row r="745" spans="3:3" hidden="1" x14ac:dyDescent="0.2">
      <c r="C745" t="s">
        <v>93</v>
      </c>
    </row>
    <row r="746" spans="3:3" hidden="1" x14ac:dyDescent="0.2">
      <c r="C746" t="s">
        <v>75</v>
      </c>
    </row>
    <row r="747" spans="3:3" hidden="1" x14ac:dyDescent="0.2">
      <c r="C747" t="s">
        <v>43</v>
      </c>
    </row>
    <row r="748" spans="3:3" hidden="1" x14ac:dyDescent="0.2">
      <c r="C748" t="s">
        <v>44</v>
      </c>
    </row>
    <row r="749" spans="3:3" hidden="1" x14ac:dyDescent="0.2">
      <c r="C749" t="s">
        <v>81</v>
      </c>
    </row>
    <row r="750" spans="3:3" hidden="1" x14ac:dyDescent="0.2">
      <c r="C750" t="s">
        <v>80</v>
      </c>
    </row>
    <row r="751" spans="3:3" hidden="1" x14ac:dyDescent="0.2">
      <c r="C751" t="s">
        <v>58</v>
      </c>
    </row>
    <row r="752" spans="3:3" hidden="1" x14ac:dyDescent="0.2">
      <c r="C752" t="s">
        <v>114</v>
      </c>
    </row>
    <row r="753" spans="3:3" hidden="1" x14ac:dyDescent="0.2">
      <c r="C753" t="s">
        <v>65</v>
      </c>
    </row>
    <row r="754" spans="3:3" hidden="1" x14ac:dyDescent="0.2">
      <c r="C754" t="s">
        <v>34</v>
      </c>
    </row>
    <row r="755" spans="3:3" hidden="1" x14ac:dyDescent="0.2">
      <c r="C755" t="s">
        <v>49</v>
      </c>
    </row>
    <row r="756" spans="3:3" hidden="1" x14ac:dyDescent="0.2">
      <c r="C756" t="s">
        <v>51</v>
      </c>
    </row>
    <row r="757" spans="3:3" hidden="1" x14ac:dyDescent="0.2">
      <c r="C757" t="s">
        <v>78</v>
      </c>
    </row>
    <row r="758" spans="3:3" hidden="1" x14ac:dyDescent="0.2">
      <c r="C758" t="s">
        <v>53</v>
      </c>
    </row>
    <row r="759" spans="3:3" hidden="1" x14ac:dyDescent="0.2">
      <c r="C759" t="s">
        <v>63</v>
      </c>
    </row>
    <row r="760" spans="3:3" hidden="1" x14ac:dyDescent="0.2">
      <c r="C760" t="s">
        <v>71</v>
      </c>
    </row>
    <row r="761" spans="3:3" hidden="1" x14ac:dyDescent="0.2">
      <c r="C761" t="s">
        <v>75</v>
      </c>
    </row>
    <row r="762" spans="3:3" hidden="1" x14ac:dyDescent="0.2">
      <c r="C762" t="s">
        <v>7</v>
      </c>
    </row>
    <row r="764" spans="3:3" hidden="1" x14ac:dyDescent="0.2">
      <c r="C764" t="s">
        <v>62</v>
      </c>
    </row>
    <row r="765" spans="3:3" hidden="1" x14ac:dyDescent="0.2">
      <c r="C765" t="s">
        <v>116</v>
      </c>
    </row>
    <row r="767" spans="3:3" hidden="1" x14ac:dyDescent="0.2">
      <c r="C767" t="s">
        <v>59</v>
      </c>
    </row>
    <row r="775" spans="3:3" hidden="1" x14ac:dyDescent="0.2">
      <c r="C775" t="s">
        <v>14</v>
      </c>
    </row>
    <row r="779" spans="3:3" hidden="1" x14ac:dyDescent="0.2">
      <c r="C779" t="s">
        <v>83</v>
      </c>
    </row>
    <row r="781" spans="3:3" hidden="1" x14ac:dyDescent="0.2">
      <c r="C781" t="s">
        <v>50</v>
      </c>
    </row>
    <row r="782" spans="3:3" hidden="1" x14ac:dyDescent="0.2">
      <c r="C782" t="s">
        <v>12</v>
      </c>
    </row>
    <row r="783" spans="3:3" hidden="1" x14ac:dyDescent="0.2">
      <c r="C783" t="s">
        <v>79</v>
      </c>
    </row>
    <row r="784" spans="3:3" hidden="1" x14ac:dyDescent="0.2">
      <c r="C784" t="s">
        <v>90</v>
      </c>
    </row>
    <row r="785" spans="3:3" hidden="1" x14ac:dyDescent="0.2">
      <c r="C785" t="s">
        <v>56</v>
      </c>
    </row>
    <row r="786" spans="3:3" hidden="1" x14ac:dyDescent="0.2">
      <c r="C786" t="s">
        <v>29</v>
      </c>
    </row>
    <row r="787" spans="3:3" hidden="1" x14ac:dyDescent="0.2">
      <c r="C787" t="s">
        <v>97</v>
      </c>
    </row>
    <row r="788" spans="3:3" hidden="1" x14ac:dyDescent="0.2">
      <c r="C788" t="s">
        <v>52</v>
      </c>
    </row>
    <row r="789" spans="3:3" hidden="1" x14ac:dyDescent="0.2">
      <c r="C789" t="s">
        <v>79</v>
      </c>
    </row>
    <row r="790" spans="3:3" hidden="1" x14ac:dyDescent="0.2">
      <c r="C790" t="s">
        <v>54</v>
      </c>
    </row>
    <row r="791" spans="3:3" hidden="1" x14ac:dyDescent="0.2">
      <c r="C791" t="s">
        <v>60</v>
      </c>
    </row>
    <row r="792" spans="3:3" hidden="1" x14ac:dyDescent="0.2">
      <c r="C792" t="s">
        <v>62</v>
      </c>
    </row>
    <row r="793" spans="3:3" hidden="1" x14ac:dyDescent="0.2">
      <c r="C793" t="s">
        <v>64</v>
      </c>
    </row>
    <row r="794" spans="3:3" hidden="1" x14ac:dyDescent="0.2">
      <c r="C794" t="s">
        <v>70</v>
      </c>
    </row>
    <row r="795" spans="3:3" hidden="1" x14ac:dyDescent="0.2">
      <c r="C795" t="s">
        <v>73</v>
      </c>
    </row>
    <row r="796" spans="3:3" hidden="1" x14ac:dyDescent="0.2">
      <c r="C796" t="s">
        <v>75</v>
      </c>
    </row>
    <row r="798" spans="3:3" hidden="1" x14ac:dyDescent="0.2">
      <c r="C798" t="s">
        <v>96</v>
      </c>
    </row>
    <row r="799" spans="3:3" hidden="1" x14ac:dyDescent="0.2">
      <c r="C799" t="s">
        <v>123</v>
      </c>
    </row>
    <row r="801" spans="3:3" hidden="1" x14ac:dyDescent="0.2">
      <c r="C801" t="s">
        <v>125</v>
      </c>
    </row>
    <row r="802" spans="3:3" hidden="1" x14ac:dyDescent="0.2">
      <c r="C802" t="s">
        <v>145</v>
      </c>
    </row>
    <row r="803" spans="3:3" hidden="1" x14ac:dyDescent="0.2">
      <c r="C803" t="s">
        <v>63</v>
      </c>
    </row>
    <row r="804" spans="3:3" hidden="1" x14ac:dyDescent="0.2">
      <c r="C804" t="s">
        <v>25</v>
      </c>
    </row>
    <row r="805" spans="3:3" hidden="1" x14ac:dyDescent="0.2">
      <c r="C805" t="s">
        <v>126</v>
      </c>
    </row>
    <row r="806" spans="3:3" hidden="1" x14ac:dyDescent="0.2">
      <c r="C806" t="s">
        <v>64</v>
      </c>
    </row>
    <row r="807" spans="3:3" hidden="1" x14ac:dyDescent="0.2">
      <c r="C807" t="s">
        <v>127</v>
      </c>
    </row>
    <row r="808" spans="3:3" hidden="1" x14ac:dyDescent="0.2">
      <c r="C808" t="s">
        <v>102</v>
      </c>
    </row>
    <row r="809" spans="3:3" hidden="1" x14ac:dyDescent="0.2">
      <c r="C809" t="s">
        <v>26</v>
      </c>
    </row>
    <row r="810" spans="3:3" hidden="1" x14ac:dyDescent="0.2">
      <c r="C810" t="s">
        <v>132</v>
      </c>
    </row>
    <row r="811" spans="3:3" hidden="1" x14ac:dyDescent="0.2">
      <c r="C811" t="s">
        <v>24</v>
      </c>
    </row>
    <row r="812" spans="3:3" hidden="1" x14ac:dyDescent="0.2">
      <c r="C812" t="s">
        <v>121</v>
      </c>
    </row>
    <row r="813" spans="3:3" hidden="1" x14ac:dyDescent="0.2">
      <c r="C813" t="s">
        <v>62</v>
      </c>
    </row>
    <row r="814" spans="3:3" hidden="1" x14ac:dyDescent="0.2">
      <c r="C814" t="s">
        <v>27</v>
      </c>
    </row>
    <row r="815" spans="3:3" hidden="1" x14ac:dyDescent="0.2">
      <c r="C815" t="s">
        <v>147</v>
      </c>
    </row>
    <row r="816" spans="3:3" hidden="1" x14ac:dyDescent="0.2">
      <c r="C816" t="s">
        <v>28</v>
      </c>
    </row>
    <row r="817" spans="3:3" hidden="1" x14ac:dyDescent="0.2">
      <c r="C817" t="s">
        <v>102</v>
      </c>
    </row>
    <row r="818" spans="3:3" hidden="1" x14ac:dyDescent="0.2">
      <c r="C818" t="s">
        <v>114</v>
      </c>
    </row>
    <row r="819" spans="3:3" hidden="1" x14ac:dyDescent="0.2">
      <c r="C819" t="s">
        <v>65</v>
      </c>
    </row>
    <row r="821" spans="3:3" hidden="1" x14ac:dyDescent="0.2">
      <c r="C821" t="s">
        <v>33</v>
      </c>
    </row>
    <row r="823" spans="3:3" hidden="1" x14ac:dyDescent="0.2">
      <c r="C823" t="s">
        <v>105</v>
      </c>
    </row>
    <row r="825" spans="3:3" hidden="1" x14ac:dyDescent="0.2">
      <c r="C825" t="s">
        <v>47</v>
      </c>
    </row>
    <row r="827" spans="3:3" hidden="1" x14ac:dyDescent="0.2">
      <c r="C827" t="s">
        <v>111</v>
      </c>
    </row>
    <row r="828" spans="3:3" hidden="1" x14ac:dyDescent="0.2">
      <c r="C828" t="s">
        <v>4</v>
      </c>
    </row>
    <row r="831" spans="3:3" hidden="1" x14ac:dyDescent="0.2">
      <c r="C831" t="s">
        <v>7</v>
      </c>
    </row>
    <row r="832" spans="3:3" hidden="1" x14ac:dyDescent="0.2">
      <c r="C832" t="s">
        <v>8</v>
      </c>
    </row>
    <row r="834" spans="3:3" hidden="1" x14ac:dyDescent="0.2">
      <c r="C834" t="s">
        <v>140</v>
      </c>
    </row>
    <row r="835" spans="3:3" hidden="1" x14ac:dyDescent="0.2">
      <c r="C835" t="s">
        <v>103</v>
      </c>
    </row>
    <row r="837" spans="3:3" hidden="1" x14ac:dyDescent="0.2">
      <c r="C837" t="s">
        <v>16</v>
      </c>
    </row>
    <row r="839" spans="3:3" hidden="1" x14ac:dyDescent="0.2">
      <c r="C839" t="s">
        <v>20</v>
      </c>
    </row>
    <row r="840" spans="3:3" hidden="1" x14ac:dyDescent="0.2">
      <c r="C840" t="s">
        <v>91</v>
      </c>
    </row>
    <row r="841" spans="3:3" hidden="1" x14ac:dyDescent="0.2">
      <c r="C841" t="s">
        <v>66</v>
      </c>
    </row>
    <row r="843" spans="3:3" hidden="1" x14ac:dyDescent="0.2">
      <c r="C843" t="s">
        <v>88</v>
      </c>
    </row>
    <row r="844" spans="3:3" hidden="1" x14ac:dyDescent="0.2">
      <c r="C844" t="s">
        <v>29</v>
      </c>
    </row>
    <row r="845" spans="3:3" hidden="1" x14ac:dyDescent="0.2">
      <c r="C845" t="s">
        <v>67</v>
      </c>
    </row>
    <row r="848" spans="3:3" hidden="1" x14ac:dyDescent="0.2">
      <c r="C848" t="s">
        <v>30</v>
      </c>
    </row>
    <row r="849" spans="3:3" hidden="1" x14ac:dyDescent="0.2">
      <c r="C849" t="s">
        <v>68</v>
      </c>
    </row>
    <row r="850" spans="3:3" hidden="1" x14ac:dyDescent="0.2">
      <c r="C850" t="s">
        <v>32</v>
      </c>
    </row>
    <row r="851" spans="3:3" hidden="1" x14ac:dyDescent="0.2">
      <c r="C851" t="s">
        <v>30</v>
      </c>
    </row>
    <row r="852" spans="3:3" hidden="1" x14ac:dyDescent="0.2">
      <c r="C852" t="s">
        <v>31</v>
      </c>
    </row>
    <row r="854" spans="3:3" hidden="1" x14ac:dyDescent="0.2">
      <c r="C854" t="s">
        <v>39</v>
      </c>
    </row>
    <row r="857" spans="3:3" hidden="1" x14ac:dyDescent="0.2">
      <c r="C857" t="s">
        <v>32</v>
      </c>
    </row>
    <row r="859" spans="3:3" hidden="1" x14ac:dyDescent="0.2">
      <c r="C859" t="s">
        <v>43</v>
      </c>
    </row>
    <row r="860" spans="3:3" hidden="1" x14ac:dyDescent="0.2">
      <c r="C860" t="s">
        <v>1</v>
      </c>
    </row>
    <row r="861" spans="3:3" hidden="1" x14ac:dyDescent="0.2">
      <c r="C861" t="s">
        <v>11</v>
      </c>
    </row>
    <row r="862" spans="3:3" hidden="1" x14ac:dyDescent="0.2">
      <c r="C862" t="s">
        <v>13</v>
      </c>
    </row>
    <row r="863" spans="3:3" hidden="1" x14ac:dyDescent="0.2">
      <c r="C863" t="s">
        <v>19</v>
      </c>
    </row>
    <row r="864" spans="3:3" hidden="1" x14ac:dyDescent="0.2">
      <c r="C864" t="s">
        <v>55</v>
      </c>
    </row>
    <row r="865" spans="3:3" hidden="1" x14ac:dyDescent="0.2">
      <c r="C865" t="s">
        <v>57</v>
      </c>
    </row>
    <row r="866" spans="3:3" hidden="1" x14ac:dyDescent="0.2">
      <c r="C866" t="s">
        <v>59</v>
      </c>
    </row>
    <row r="867" spans="3:3" hidden="1" x14ac:dyDescent="0.2">
      <c r="C867" t="s">
        <v>60</v>
      </c>
    </row>
    <row r="868" spans="3:3" hidden="1" x14ac:dyDescent="0.2">
      <c r="C868" t="s">
        <v>25</v>
      </c>
    </row>
    <row r="869" spans="3:3" hidden="1" x14ac:dyDescent="0.2">
      <c r="C869" t="s">
        <v>35</v>
      </c>
    </row>
    <row r="870" spans="3:3" hidden="1" x14ac:dyDescent="0.2">
      <c r="C870" t="s">
        <v>36</v>
      </c>
    </row>
    <row r="871" spans="3:3" hidden="1" x14ac:dyDescent="0.2">
      <c r="C871" t="s">
        <v>72</v>
      </c>
    </row>
    <row r="872" spans="3:3" hidden="1" x14ac:dyDescent="0.2">
      <c r="C872" t="s">
        <v>3</v>
      </c>
    </row>
    <row r="873" spans="3:3" hidden="1" x14ac:dyDescent="0.2">
      <c r="C873" t="s">
        <v>10</v>
      </c>
    </row>
    <row r="874" spans="3:3" hidden="1" x14ac:dyDescent="0.2">
      <c r="C874" t="s">
        <v>11</v>
      </c>
    </row>
    <row r="875" spans="3:3" hidden="1" x14ac:dyDescent="0.2">
      <c r="C875" t="s">
        <v>13</v>
      </c>
    </row>
    <row r="876" spans="3:3" hidden="1" x14ac:dyDescent="0.2">
      <c r="C876" t="s">
        <v>78</v>
      </c>
    </row>
    <row r="877" spans="3:3" hidden="1" x14ac:dyDescent="0.2">
      <c r="C877" t="s">
        <v>79</v>
      </c>
    </row>
    <row r="878" spans="3:3" hidden="1" x14ac:dyDescent="0.2">
      <c r="C878" t="s">
        <v>53</v>
      </c>
    </row>
    <row r="879" spans="3:3" hidden="1" x14ac:dyDescent="0.2">
      <c r="C879" t="s">
        <v>80</v>
      </c>
    </row>
    <row r="880" spans="3:3" hidden="1" x14ac:dyDescent="0.2">
      <c r="C880" t="s">
        <v>55</v>
      </c>
    </row>
    <row r="881" spans="3:3" hidden="1" x14ac:dyDescent="0.2">
      <c r="C881" t="s">
        <v>56</v>
      </c>
    </row>
    <row r="882" spans="3:3" hidden="1" x14ac:dyDescent="0.2">
      <c r="C882" t="s">
        <v>81</v>
      </c>
    </row>
    <row r="883" spans="3:3" hidden="1" x14ac:dyDescent="0.2">
      <c r="C883" t="s">
        <v>82</v>
      </c>
    </row>
    <row r="884" spans="3:3" hidden="1" x14ac:dyDescent="0.2">
      <c r="C884" t="s">
        <v>23</v>
      </c>
    </row>
    <row r="885" spans="3:3" hidden="1" x14ac:dyDescent="0.2">
      <c r="C885" t="s">
        <v>61</v>
      </c>
    </row>
    <row r="886" spans="3:3" hidden="1" x14ac:dyDescent="0.2">
      <c r="C886" t="s">
        <v>64</v>
      </c>
    </row>
    <row r="887" spans="3:3" hidden="1" x14ac:dyDescent="0.2">
      <c r="C887" t="s">
        <v>66</v>
      </c>
    </row>
    <row r="888" spans="3:3" hidden="1" x14ac:dyDescent="0.2">
      <c r="C888" t="s">
        <v>67</v>
      </c>
    </row>
    <row r="889" spans="3:3" hidden="1" x14ac:dyDescent="0.2">
      <c r="C889" t="s">
        <v>68</v>
      </c>
    </row>
    <row r="890" spans="3:3" hidden="1" x14ac:dyDescent="0.2">
      <c r="C890" t="s">
        <v>35</v>
      </c>
    </row>
    <row r="891" spans="3:3" hidden="1" x14ac:dyDescent="0.2">
      <c r="C891" t="s">
        <v>37</v>
      </c>
    </row>
    <row r="892" spans="3:3" hidden="1" x14ac:dyDescent="0.2">
      <c r="C892" t="s">
        <v>73</v>
      </c>
    </row>
    <row r="893" spans="3:3" hidden="1" x14ac:dyDescent="0.2">
      <c r="C893" t="s">
        <v>38</v>
      </c>
    </row>
    <row r="894" spans="3:3" hidden="1" x14ac:dyDescent="0.2">
      <c r="C894" t="s">
        <v>42</v>
      </c>
    </row>
    <row r="895" spans="3:3" hidden="1" x14ac:dyDescent="0.2">
      <c r="C895" t="s">
        <v>74</v>
      </c>
    </row>
    <row r="896" spans="3:3" hidden="1" x14ac:dyDescent="0.2">
      <c r="C896" t="s">
        <v>135</v>
      </c>
    </row>
    <row r="897" spans="3:3" hidden="1" x14ac:dyDescent="0.2">
      <c r="C897" t="s">
        <v>118</v>
      </c>
    </row>
    <row r="898" spans="3:3" hidden="1" x14ac:dyDescent="0.2">
      <c r="C898" t="s">
        <v>119</v>
      </c>
    </row>
    <row r="899" spans="3:3" hidden="1" x14ac:dyDescent="0.2">
      <c r="C899" t="s">
        <v>13</v>
      </c>
    </row>
    <row r="900" spans="3:3" hidden="1" x14ac:dyDescent="0.2">
      <c r="C900" t="s">
        <v>125</v>
      </c>
    </row>
    <row r="901" spans="3:3" hidden="1" x14ac:dyDescent="0.2">
      <c r="C901" t="s">
        <v>33</v>
      </c>
    </row>
    <row r="902" spans="3:3" hidden="1" x14ac:dyDescent="0.2">
      <c r="C902" t="s">
        <v>116</v>
      </c>
    </row>
    <row r="904" spans="3:3" hidden="1" x14ac:dyDescent="0.2">
      <c r="C904" t="s">
        <v>34</v>
      </c>
    </row>
    <row r="906" spans="3:3" hidden="1" x14ac:dyDescent="0.2">
      <c r="C906" t="s">
        <v>62</v>
      </c>
    </row>
    <row r="907" spans="3:3" hidden="1" x14ac:dyDescent="0.2">
      <c r="C907" t="s">
        <v>25</v>
      </c>
    </row>
    <row r="909" spans="3:3" hidden="1" x14ac:dyDescent="0.2">
      <c r="C909" t="s">
        <v>30</v>
      </c>
    </row>
    <row r="910" spans="3:3" hidden="1" x14ac:dyDescent="0.2">
      <c r="C910" t="s">
        <v>71</v>
      </c>
    </row>
    <row r="911" spans="3:3" hidden="1" x14ac:dyDescent="0.2">
      <c r="C911" t="s">
        <v>36</v>
      </c>
    </row>
    <row r="912" spans="3:3" hidden="1" x14ac:dyDescent="0.2">
      <c r="C912" t="s">
        <v>35</v>
      </c>
    </row>
    <row r="913" spans="3:3" hidden="1" x14ac:dyDescent="0.2">
      <c r="C913" t="s">
        <v>38</v>
      </c>
    </row>
    <row r="915" spans="3:3" hidden="1" x14ac:dyDescent="0.2">
      <c r="C915" t="s">
        <v>69</v>
      </c>
    </row>
    <row r="916" spans="3:3" hidden="1" x14ac:dyDescent="0.2">
      <c r="C916" t="s">
        <v>46</v>
      </c>
    </row>
    <row r="917" spans="3:3" hidden="1" x14ac:dyDescent="0.2">
      <c r="C917" t="s">
        <v>85</v>
      </c>
    </row>
    <row r="918" spans="3:3" hidden="1" x14ac:dyDescent="0.2">
      <c r="C918" t="s">
        <v>118</v>
      </c>
    </row>
    <row r="920" spans="3:3" hidden="1" x14ac:dyDescent="0.2">
      <c r="C920" t="s">
        <v>140</v>
      </c>
    </row>
    <row r="921" spans="3:3" hidden="1" x14ac:dyDescent="0.2">
      <c r="C921" t="s">
        <v>119</v>
      </c>
    </row>
    <row r="922" spans="3:3" hidden="1" x14ac:dyDescent="0.2">
      <c r="C922" t="s">
        <v>13</v>
      </c>
    </row>
    <row r="923" spans="3:3" hidden="1" x14ac:dyDescent="0.2">
      <c r="C923" t="s">
        <v>70</v>
      </c>
    </row>
    <row r="925" spans="3:3" hidden="1" x14ac:dyDescent="0.2">
      <c r="C925" t="s">
        <v>104</v>
      </c>
    </row>
    <row r="928" spans="3:3" hidden="1" x14ac:dyDescent="0.2">
      <c r="C928" t="s">
        <v>15</v>
      </c>
    </row>
    <row r="929" spans="3:3" hidden="1" x14ac:dyDescent="0.2">
      <c r="C929" t="s">
        <v>151</v>
      </c>
    </row>
    <row r="932" spans="3:3" hidden="1" x14ac:dyDescent="0.2">
      <c r="C932" t="s">
        <v>84</v>
      </c>
    </row>
    <row r="933" spans="3:3" hidden="1" x14ac:dyDescent="0.2">
      <c r="C933" t="s">
        <v>99</v>
      </c>
    </row>
    <row r="934" spans="3:3" hidden="1" x14ac:dyDescent="0.2">
      <c r="C934" t="s">
        <v>125</v>
      </c>
    </row>
    <row r="935" spans="3:3" hidden="1" x14ac:dyDescent="0.2">
      <c r="C935" t="s">
        <v>71</v>
      </c>
    </row>
    <row r="936" spans="3:3" hidden="1" x14ac:dyDescent="0.2">
      <c r="C936" t="s">
        <v>17</v>
      </c>
    </row>
    <row r="937" spans="3:3" hidden="1" x14ac:dyDescent="0.2">
      <c r="C937" t="s">
        <v>108</v>
      </c>
    </row>
    <row r="938" spans="3:3" hidden="1" x14ac:dyDescent="0.2">
      <c r="C938" t="s">
        <v>120</v>
      </c>
    </row>
    <row r="939" spans="3:3" hidden="1" x14ac:dyDescent="0.2">
      <c r="C939" t="s">
        <v>36</v>
      </c>
    </row>
    <row r="941" spans="3:3" hidden="1" x14ac:dyDescent="0.2">
      <c r="C941" t="s">
        <v>152</v>
      </c>
    </row>
    <row r="942" spans="3:3" hidden="1" x14ac:dyDescent="0.2">
      <c r="C942" t="s">
        <v>126</v>
      </c>
    </row>
    <row r="943" spans="3:3" hidden="1" x14ac:dyDescent="0.2">
      <c r="C943" t="s">
        <v>72</v>
      </c>
    </row>
    <row r="944" spans="3:3" hidden="1" x14ac:dyDescent="0.2">
      <c r="C944" t="s">
        <v>153</v>
      </c>
    </row>
    <row r="945" spans="3:3" hidden="1" x14ac:dyDescent="0.2">
      <c r="C945" t="s">
        <v>55</v>
      </c>
    </row>
    <row r="947" spans="3:3" hidden="1" x14ac:dyDescent="0.2">
      <c r="C947" t="s">
        <v>128</v>
      </c>
    </row>
    <row r="948" spans="3:3" hidden="1" x14ac:dyDescent="0.2">
      <c r="C948" t="s">
        <v>129</v>
      </c>
    </row>
    <row r="949" spans="3:3" hidden="1" x14ac:dyDescent="0.2">
      <c r="C949" t="s">
        <v>116</v>
      </c>
    </row>
    <row r="951" spans="3:3" hidden="1" x14ac:dyDescent="0.2">
      <c r="C951" t="s">
        <v>130</v>
      </c>
    </row>
    <row r="952" spans="3:3" hidden="1" x14ac:dyDescent="0.2">
      <c r="C952" t="s">
        <v>167</v>
      </c>
    </row>
    <row r="954" spans="3:3" hidden="1" x14ac:dyDescent="0.2">
      <c r="C954" t="s">
        <v>112</v>
      </c>
    </row>
    <row r="955" spans="3:3" hidden="1" x14ac:dyDescent="0.2">
      <c r="C955" t="s">
        <v>168</v>
      </c>
    </row>
    <row r="956" spans="3:3" hidden="1" x14ac:dyDescent="0.2">
      <c r="C956" t="s">
        <v>37</v>
      </c>
    </row>
    <row r="957" spans="3:3" hidden="1" x14ac:dyDescent="0.2">
      <c r="C957" t="s">
        <v>101</v>
      </c>
    </row>
    <row r="958" spans="3:3" hidden="1" x14ac:dyDescent="0.2">
      <c r="C958" t="s">
        <v>154</v>
      </c>
    </row>
    <row r="959" spans="3:3" hidden="1" x14ac:dyDescent="0.2">
      <c r="C959" t="s">
        <v>133</v>
      </c>
    </row>
    <row r="960" spans="3:3" hidden="1" x14ac:dyDescent="0.2">
      <c r="C960" t="s">
        <v>62</v>
      </c>
    </row>
    <row r="961" spans="3:3" hidden="1" x14ac:dyDescent="0.2">
      <c r="C961" t="s">
        <v>122</v>
      </c>
    </row>
    <row r="962" spans="3:3" hidden="1" x14ac:dyDescent="0.2">
      <c r="C962" t="s">
        <v>73</v>
      </c>
    </row>
    <row r="965" spans="3:3" hidden="1" x14ac:dyDescent="0.2">
      <c r="C965" t="s">
        <v>25</v>
      </c>
    </row>
    <row r="966" spans="3:3" hidden="1" x14ac:dyDescent="0.2">
      <c r="C966" t="s">
        <v>27</v>
      </c>
    </row>
    <row r="967" spans="3:3" hidden="1" x14ac:dyDescent="0.2">
      <c r="C967" t="s">
        <v>105</v>
      </c>
    </row>
    <row r="968" spans="3:3" hidden="1" x14ac:dyDescent="0.2">
      <c r="C968" t="s">
        <v>38</v>
      </c>
    </row>
    <row r="969" spans="3:3" hidden="1" x14ac:dyDescent="0.2">
      <c r="C969" t="s">
        <v>134</v>
      </c>
    </row>
    <row r="970" spans="3:3" hidden="1" x14ac:dyDescent="0.2">
      <c r="C970" t="s">
        <v>30</v>
      </c>
    </row>
    <row r="971" spans="3:3" hidden="1" x14ac:dyDescent="0.2">
      <c r="C971" t="s">
        <v>39</v>
      </c>
    </row>
    <row r="972" spans="3:3" hidden="1" x14ac:dyDescent="0.2">
      <c r="C972" t="s">
        <v>34</v>
      </c>
    </row>
    <row r="974" spans="3:3" hidden="1" x14ac:dyDescent="0.2">
      <c r="C974" t="s">
        <v>40</v>
      </c>
    </row>
    <row r="975" spans="3:3" hidden="1" x14ac:dyDescent="0.2">
      <c r="C975" t="s">
        <v>71</v>
      </c>
    </row>
    <row r="976" spans="3:3" hidden="1" x14ac:dyDescent="0.2">
      <c r="C976" t="s">
        <v>36</v>
      </c>
    </row>
    <row r="977" spans="3:3" hidden="1" x14ac:dyDescent="0.2">
      <c r="C977" t="s">
        <v>170</v>
      </c>
    </row>
    <row r="978" spans="3:3" hidden="1" x14ac:dyDescent="0.2">
      <c r="C978" t="s">
        <v>38</v>
      </c>
    </row>
    <row r="979" spans="3:3" hidden="1" x14ac:dyDescent="0.2">
      <c r="C979" t="s">
        <v>41</v>
      </c>
    </row>
    <row r="980" spans="3:3" hidden="1" x14ac:dyDescent="0.2">
      <c r="C980" t="s">
        <v>42</v>
      </c>
    </row>
    <row r="982" spans="3:3" hidden="1" x14ac:dyDescent="0.2">
      <c r="C982" t="s">
        <v>75</v>
      </c>
    </row>
    <row r="985" spans="3:3" hidden="1" x14ac:dyDescent="0.2">
      <c r="C985" t="s">
        <v>136</v>
      </c>
    </row>
    <row r="986" spans="3:3" hidden="1" x14ac:dyDescent="0.2">
      <c r="C986" t="s">
        <v>137</v>
      </c>
    </row>
    <row r="987" spans="3:3" hidden="1" x14ac:dyDescent="0.2">
      <c r="C987" t="s">
        <v>51</v>
      </c>
    </row>
    <row r="988" spans="3:3" hidden="1" x14ac:dyDescent="0.2">
      <c r="C988" t="s">
        <v>124</v>
      </c>
    </row>
    <row r="989" spans="3:3" hidden="1" x14ac:dyDescent="0.2">
      <c r="C989" t="s">
        <v>145</v>
      </c>
    </row>
    <row r="990" spans="3:3" hidden="1" x14ac:dyDescent="0.2">
      <c r="C990" t="s">
        <v>166</v>
      </c>
    </row>
    <row r="992" spans="3:3" hidden="1" x14ac:dyDescent="0.2">
      <c r="C992" t="s">
        <v>131</v>
      </c>
    </row>
    <row r="995" spans="3:3" hidden="1" x14ac:dyDescent="0.2">
      <c r="C995" t="s">
        <v>146</v>
      </c>
    </row>
    <row r="996" spans="3:3" hidden="1" x14ac:dyDescent="0.2">
      <c r="C996" t="s">
        <v>169</v>
      </c>
    </row>
    <row r="997" spans="3:3" hidden="1" x14ac:dyDescent="0.2">
      <c r="C997" t="s">
        <v>92</v>
      </c>
    </row>
    <row r="999" spans="3:3" hidden="1" x14ac:dyDescent="0.2">
      <c r="C999" t="s">
        <v>63</v>
      </c>
    </row>
    <row r="1000" spans="3:3" hidden="1" x14ac:dyDescent="0.2">
      <c r="C1000" t="s">
        <v>64</v>
      </c>
    </row>
    <row r="1001" spans="3:3" hidden="1" x14ac:dyDescent="0.2">
      <c r="C1001" t="s">
        <v>148</v>
      </c>
    </row>
    <row r="1002" spans="3:3" hidden="1" x14ac:dyDescent="0.2">
      <c r="C1002" t="s">
        <v>164</v>
      </c>
    </row>
    <row r="1003" spans="3:3" hidden="1" x14ac:dyDescent="0.2">
      <c r="C1003" t="s">
        <v>72</v>
      </c>
    </row>
    <row r="1004" spans="3:3" hidden="1" x14ac:dyDescent="0.2">
      <c r="C1004" t="s">
        <v>42</v>
      </c>
    </row>
    <row r="1005" spans="3:3" hidden="1" x14ac:dyDescent="0.2">
      <c r="C1005" t="s">
        <v>93</v>
      </c>
    </row>
    <row r="1006" spans="3:3" hidden="1" x14ac:dyDescent="0.2">
      <c r="C1006" t="s">
        <v>74</v>
      </c>
    </row>
    <row r="1007" spans="3:3" hidden="1" x14ac:dyDescent="0.2">
      <c r="C1007" t="s">
        <v>43</v>
      </c>
    </row>
    <row r="1008" spans="3:3" hidden="1" x14ac:dyDescent="0.2">
      <c r="C1008" t="s">
        <v>44</v>
      </c>
    </row>
    <row r="1009" spans="3:3" hidden="1" x14ac:dyDescent="0.2">
      <c r="C1009" t="s">
        <v>106</v>
      </c>
    </row>
    <row r="1010" spans="3:3" hidden="1" x14ac:dyDescent="0.2">
      <c r="C1010" t="s">
        <v>118</v>
      </c>
    </row>
    <row r="1011" spans="3:3" hidden="1" x14ac:dyDescent="0.2">
      <c r="C1011" t="s">
        <v>78</v>
      </c>
    </row>
    <row r="1012" spans="3:3" hidden="1" x14ac:dyDescent="0.2">
      <c r="C1012" t="s">
        <v>98</v>
      </c>
    </row>
    <row r="1014" spans="3:3" hidden="1" x14ac:dyDescent="0.2">
      <c r="C1014" t="s">
        <v>74</v>
      </c>
    </row>
    <row r="1017" spans="3:3" hidden="1" x14ac:dyDescent="0.2">
      <c r="C1017" t="s">
        <v>75</v>
      </c>
    </row>
    <row r="1018" spans="3:3" hidden="1" x14ac:dyDescent="0.2">
      <c r="C1018" t="s">
        <v>135</v>
      </c>
    </row>
    <row r="1019" spans="3:3" hidden="1" x14ac:dyDescent="0.2">
      <c r="C1019" t="s">
        <v>43</v>
      </c>
    </row>
    <row r="1020" spans="3:3" hidden="1" x14ac:dyDescent="0.2">
      <c r="C1020" t="s">
        <v>44</v>
      </c>
    </row>
    <row r="1021" spans="3:3" hidden="1" x14ac:dyDescent="0.2">
      <c r="C1021" t="s">
        <v>147</v>
      </c>
    </row>
    <row r="1024" spans="3:3" hidden="1" x14ac:dyDescent="0.2">
      <c r="C1024" t="s">
        <v>31</v>
      </c>
    </row>
    <row r="1025" spans="3:3" hidden="1" x14ac:dyDescent="0.2">
      <c r="C1025" t="s">
        <v>106</v>
      </c>
    </row>
    <row r="1026" spans="3:3" hidden="1" x14ac:dyDescent="0.2">
      <c r="C1026" t="s">
        <v>104</v>
      </c>
    </row>
    <row r="1027" spans="3:3" hidden="1" x14ac:dyDescent="0.2">
      <c r="C1027" t="s">
        <v>149</v>
      </c>
    </row>
    <row r="1028" spans="3:3" hidden="1" x14ac:dyDescent="0.2">
      <c r="C1028" t="s">
        <v>136</v>
      </c>
    </row>
    <row r="1029" spans="3:3" hidden="1" x14ac:dyDescent="0.2">
      <c r="C1029" t="s">
        <v>137</v>
      </c>
    </row>
    <row r="1030" spans="3:3" hidden="1" x14ac:dyDescent="0.2">
      <c r="C1030" t="s">
        <v>161</v>
      </c>
    </row>
  </sheetData>
  <sortState xmlns:xlrd2="http://schemas.microsoft.com/office/spreadsheetml/2017/richdata2" ref="C2:C95">
    <sortCondition ref="C2:C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Requests</vt:lpstr>
      <vt:lpstr>Requests (seniors only)</vt:lpstr>
      <vt:lpstr>Cats &amp; Weights</vt:lpstr>
      <vt:lpstr>Classes</vt:lpstr>
      <vt:lpstr>Gr12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Ding</dc:creator>
  <cp:lastModifiedBy>Grace Ding</cp:lastModifiedBy>
  <dcterms:created xsi:type="dcterms:W3CDTF">2025-05-05T20:20:48Z</dcterms:created>
  <dcterms:modified xsi:type="dcterms:W3CDTF">2025-05-18T23:49:57Z</dcterms:modified>
</cp:coreProperties>
</file>