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<sst xmlns="http://schemas.openxmlformats.org/spreadsheetml/2006/main" count="100" uniqueCount="66">
  <si>
    <t>time</t>
  </si>
  <si>
    <t xml:space="preserve">56（Food and beverage serving activities
餐饮服务活动）
</t>
  </si>
  <si>
    <t>93（Sport, recreation and culture
体育、娱乐及文化事务
）</t>
  </si>
  <si>
    <t>55+79（Accommodation and travel agents
住宿和旅行社
）</t>
  </si>
  <si>
    <t>49+77（Passenger transport and transport equipment rental
客运和运输设备出租
）</t>
  </si>
  <si>
    <t>90+91（cultural activities文化活动）</t>
  </si>
  <si>
    <t>Total travel and tourism（旅行和旅游业共计）</t>
  </si>
  <si>
    <t>other lindustries（其他工业）</t>
  </si>
  <si>
    <t>total</t>
  </si>
  <si>
    <t xml:space="preserve">Food and beverage serving activities
</t>
  </si>
  <si>
    <t xml:space="preserve">Sport, recreation and culture
</t>
  </si>
  <si>
    <t xml:space="preserve">Accommodation and travel agents
</t>
  </si>
  <si>
    <t xml:space="preserve">Passenger transport and transport equipment rental
</t>
  </si>
  <si>
    <t>Cultural activities</t>
  </si>
  <si>
    <t>Total travel and tourism</t>
  </si>
  <si>
    <t>other lindustries</t>
  </si>
  <si>
    <t>2019 Jan</t>
  </si>
  <si>
    <r>
      <rPr>
        <sz val="11"/>
        <color theme="1"/>
        <rFont val="宋体"/>
        <charset val="134"/>
        <scheme val="minor"/>
      </rPr>
      <t>Jan</t>
    </r>
    <r>
      <rPr>
        <sz val="11"/>
        <color theme="1"/>
        <rFont val="宋体"/>
        <charset val="134"/>
        <scheme val="minor"/>
      </rPr>
      <t xml:space="preserve"> 19 </t>
    </r>
  </si>
  <si>
    <t>2019 Feb</t>
  </si>
  <si>
    <t>Feb 19</t>
  </si>
  <si>
    <t>2019 Mar</t>
  </si>
  <si>
    <t>Mar 19</t>
  </si>
  <si>
    <t>2019 Apr</t>
  </si>
  <si>
    <r>
      <rPr>
        <sz val="11"/>
        <color theme="1"/>
        <rFont val="宋体"/>
        <charset val="134"/>
        <scheme val="minor"/>
      </rPr>
      <t>Apr</t>
    </r>
    <r>
      <rPr>
        <sz val="11"/>
        <color theme="1"/>
        <rFont val="宋体"/>
        <charset val="134"/>
        <scheme val="minor"/>
      </rPr>
      <t xml:space="preserve"> 19</t>
    </r>
  </si>
  <si>
    <t>2019 May</t>
  </si>
  <si>
    <r>
      <rPr>
        <sz val="11"/>
        <color theme="1"/>
        <rFont val="宋体"/>
        <charset val="134"/>
        <scheme val="minor"/>
      </rPr>
      <t>May</t>
    </r>
    <r>
      <rPr>
        <sz val="11"/>
        <color theme="1"/>
        <rFont val="宋体"/>
        <charset val="134"/>
        <scheme val="minor"/>
      </rPr>
      <t xml:space="preserve"> 19</t>
    </r>
  </si>
  <si>
    <t>2019 Jun</t>
  </si>
  <si>
    <r>
      <rPr>
        <sz val="11"/>
        <color theme="1"/>
        <rFont val="宋体"/>
        <charset val="134"/>
        <scheme val="minor"/>
      </rPr>
      <t>Jun</t>
    </r>
    <r>
      <rPr>
        <sz val="11"/>
        <color theme="1"/>
        <rFont val="宋体"/>
        <charset val="134"/>
        <scheme val="minor"/>
      </rPr>
      <t xml:space="preserve"> 19</t>
    </r>
  </si>
  <si>
    <t>2019 Jul</t>
  </si>
  <si>
    <r>
      <rPr>
        <sz val="11"/>
        <color theme="1"/>
        <rFont val="宋体"/>
        <charset val="134"/>
        <scheme val="minor"/>
      </rPr>
      <t>Jul</t>
    </r>
    <r>
      <rPr>
        <sz val="11"/>
        <color theme="1"/>
        <rFont val="宋体"/>
        <charset val="134"/>
        <scheme val="minor"/>
      </rPr>
      <t xml:space="preserve"> 19</t>
    </r>
  </si>
  <si>
    <t>2019 Aug</t>
  </si>
  <si>
    <r>
      <rPr>
        <sz val="11"/>
        <color theme="1"/>
        <rFont val="宋体"/>
        <charset val="134"/>
        <scheme val="minor"/>
      </rPr>
      <t>Aug</t>
    </r>
    <r>
      <rPr>
        <sz val="11"/>
        <color theme="1"/>
        <rFont val="宋体"/>
        <charset val="134"/>
        <scheme val="minor"/>
      </rPr>
      <t xml:space="preserve"> 19</t>
    </r>
  </si>
  <si>
    <t>2019 Sep</t>
  </si>
  <si>
    <r>
      <rPr>
        <sz val="11"/>
        <color theme="1"/>
        <rFont val="宋体"/>
        <charset val="134"/>
        <scheme val="minor"/>
      </rPr>
      <t>Sep</t>
    </r>
    <r>
      <rPr>
        <sz val="11"/>
        <color theme="1"/>
        <rFont val="宋体"/>
        <charset val="134"/>
        <scheme val="minor"/>
      </rPr>
      <t xml:space="preserve"> 19</t>
    </r>
  </si>
  <si>
    <t>2019 Oct</t>
  </si>
  <si>
    <r>
      <rPr>
        <sz val="11"/>
        <color theme="1"/>
        <rFont val="宋体"/>
        <charset val="134"/>
        <scheme val="minor"/>
      </rPr>
      <t>Oct</t>
    </r>
    <r>
      <rPr>
        <sz val="11"/>
        <color theme="1"/>
        <rFont val="宋体"/>
        <charset val="134"/>
        <scheme val="minor"/>
      </rPr>
      <t xml:space="preserve"> 19</t>
    </r>
  </si>
  <si>
    <t>2019 Nov</t>
  </si>
  <si>
    <r>
      <rPr>
        <sz val="11"/>
        <color theme="1"/>
        <rFont val="宋体"/>
        <charset val="134"/>
        <scheme val="minor"/>
      </rPr>
      <t>Nov</t>
    </r>
    <r>
      <rPr>
        <sz val="11"/>
        <color theme="1"/>
        <rFont val="宋体"/>
        <charset val="134"/>
        <scheme val="minor"/>
      </rPr>
      <t xml:space="preserve"> 19</t>
    </r>
  </si>
  <si>
    <t>2019 Dec</t>
  </si>
  <si>
    <r>
      <rPr>
        <sz val="11"/>
        <color theme="1"/>
        <rFont val="宋体"/>
        <charset val="134"/>
        <scheme val="minor"/>
      </rPr>
      <t>Dec</t>
    </r>
    <r>
      <rPr>
        <sz val="11"/>
        <color theme="1"/>
        <rFont val="宋体"/>
        <charset val="134"/>
        <scheme val="minor"/>
      </rPr>
      <t xml:space="preserve"> 19</t>
    </r>
  </si>
  <si>
    <t>2020 Jan</t>
  </si>
  <si>
    <r>
      <rPr>
        <sz val="11"/>
        <color theme="1"/>
        <rFont val="宋体"/>
        <charset val="134"/>
        <scheme val="minor"/>
      </rPr>
      <t>Jan</t>
    </r>
    <r>
      <rPr>
        <sz val="11"/>
        <color theme="1"/>
        <rFont val="宋体"/>
        <charset val="134"/>
        <scheme val="minor"/>
      </rPr>
      <t xml:space="preserve"> 20</t>
    </r>
  </si>
  <si>
    <t>2020 Feb</t>
  </si>
  <si>
    <r>
      <rPr>
        <sz val="11"/>
        <color theme="1"/>
        <rFont val="宋体"/>
        <charset val="134"/>
        <scheme val="minor"/>
      </rPr>
      <t>Feb</t>
    </r>
    <r>
      <rPr>
        <sz val="11"/>
        <color theme="1"/>
        <rFont val="宋体"/>
        <charset val="134"/>
        <scheme val="minor"/>
      </rPr>
      <t xml:space="preserve"> 20</t>
    </r>
  </si>
  <si>
    <t>2020 Mar</t>
  </si>
  <si>
    <r>
      <rPr>
        <sz val="11"/>
        <color theme="1"/>
        <rFont val="宋体"/>
        <charset val="134"/>
        <scheme val="minor"/>
      </rPr>
      <t>Mar</t>
    </r>
    <r>
      <rPr>
        <sz val="11"/>
        <color theme="1"/>
        <rFont val="宋体"/>
        <charset val="134"/>
        <scheme val="minor"/>
      </rPr>
      <t xml:space="preserve"> 20</t>
    </r>
  </si>
  <si>
    <t>2020 Apr</t>
  </si>
  <si>
    <r>
      <rPr>
        <sz val="11"/>
        <color theme="1"/>
        <rFont val="宋体"/>
        <charset val="134"/>
        <scheme val="minor"/>
      </rPr>
      <t>Apr</t>
    </r>
    <r>
      <rPr>
        <sz val="11"/>
        <color theme="1"/>
        <rFont val="宋体"/>
        <charset val="134"/>
        <scheme val="minor"/>
      </rPr>
      <t xml:space="preserve"> 20</t>
    </r>
  </si>
  <si>
    <t>2020 May</t>
  </si>
  <si>
    <r>
      <rPr>
        <sz val="11"/>
        <color theme="1"/>
        <rFont val="宋体"/>
        <charset val="134"/>
        <scheme val="minor"/>
      </rPr>
      <t>May</t>
    </r>
    <r>
      <rPr>
        <sz val="11"/>
        <color theme="1"/>
        <rFont val="宋体"/>
        <charset val="134"/>
        <scheme val="minor"/>
      </rPr>
      <t xml:space="preserve"> 20</t>
    </r>
  </si>
  <si>
    <t>2020 Jun</t>
  </si>
  <si>
    <r>
      <rPr>
        <sz val="11"/>
        <color theme="1"/>
        <rFont val="宋体"/>
        <charset val="134"/>
        <scheme val="minor"/>
      </rPr>
      <t>Jun</t>
    </r>
    <r>
      <rPr>
        <sz val="11"/>
        <color theme="1"/>
        <rFont val="宋体"/>
        <charset val="134"/>
        <scheme val="minor"/>
      </rPr>
      <t xml:space="preserve"> 20</t>
    </r>
  </si>
  <si>
    <t>2020 Jul</t>
  </si>
  <si>
    <r>
      <rPr>
        <sz val="11"/>
        <color theme="1"/>
        <rFont val="宋体"/>
        <charset val="134"/>
        <scheme val="minor"/>
      </rPr>
      <t>Jul</t>
    </r>
    <r>
      <rPr>
        <sz val="11"/>
        <color theme="1"/>
        <rFont val="宋体"/>
        <charset val="134"/>
        <scheme val="minor"/>
      </rPr>
      <t xml:space="preserve"> 20</t>
    </r>
  </si>
  <si>
    <t>2020 Aug</t>
  </si>
  <si>
    <r>
      <rPr>
        <sz val="11"/>
        <color theme="1"/>
        <rFont val="宋体"/>
        <charset val="134"/>
        <scheme val="minor"/>
      </rPr>
      <t>Aug</t>
    </r>
    <r>
      <rPr>
        <sz val="11"/>
        <color theme="1"/>
        <rFont val="宋体"/>
        <charset val="134"/>
        <scheme val="minor"/>
      </rPr>
      <t xml:space="preserve"> 20</t>
    </r>
  </si>
  <si>
    <t>2020 Sep</t>
  </si>
  <si>
    <r>
      <rPr>
        <sz val="11"/>
        <color theme="1"/>
        <rFont val="宋体"/>
        <charset val="134"/>
        <scheme val="minor"/>
      </rPr>
      <t>Sep</t>
    </r>
    <r>
      <rPr>
        <sz val="11"/>
        <color theme="1"/>
        <rFont val="宋体"/>
        <charset val="134"/>
        <scheme val="minor"/>
      </rPr>
      <t xml:space="preserve"> 20</t>
    </r>
  </si>
  <si>
    <t>2020 Oct</t>
  </si>
  <si>
    <r>
      <rPr>
        <sz val="11"/>
        <color theme="1"/>
        <rFont val="宋体"/>
        <charset val="134"/>
        <scheme val="minor"/>
      </rPr>
      <t>Oct</t>
    </r>
    <r>
      <rPr>
        <sz val="11"/>
        <color theme="1"/>
        <rFont val="宋体"/>
        <charset val="134"/>
        <scheme val="minor"/>
      </rPr>
      <t xml:space="preserve"> 20</t>
    </r>
  </si>
  <si>
    <t>2020 Nov</t>
  </si>
  <si>
    <r>
      <rPr>
        <sz val="11"/>
        <color theme="1"/>
        <rFont val="宋体"/>
        <charset val="134"/>
        <scheme val="minor"/>
      </rPr>
      <t>Nov</t>
    </r>
    <r>
      <rPr>
        <sz val="11"/>
        <color theme="1"/>
        <rFont val="宋体"/>
        <charset val="134"/>
        <scheme val="minor"/>
      </rPr>
      <t xml:space="preserve"> 20</t>
    </r>
  </si>
  <si>
    <t>2020 Dec</t>
  </si>
  <si>
    <r>
      <rPr>
        <sz val="11"/>
        <color theme="1"/>
        <rFont val="宋体"/>
        <charset val="134"/>
        <scheme val="minor"/>
      </rPr>
      <t>Dec</t>
    </r>
    <r>
      <rPr>
        <sz val="11"/>
        <color theme="1"/>
        <rFont val="宋体"/>
        <charset val="134"/>
        <scheme val="minor"/>
      </rPr>
      <t xml:space="preserve"> 20</t>
    </r>
  </si>
  <si>
    <t>2021 Jan</t>
  </si>
  <si>
    <t>Jan 21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</si>
</sst>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8138030805889"/>
          <c:y val="0.215922202076809"/>
          <c:w val="0.872615096587524"/>
          <c:h val="0.68437448491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Food and beverage serving activities
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Sheet1!$V$2:$V$26</c:f>
              <c:numCache>
                <c:formatCode>General</c:formatCode>
                <c:ptCount val="25"/>
                <c:pt idx="0">
                  <c:v>98.754904525242</c:v>
                </c:pt>
                <c:pt idx="1">
                  <c:v>99.4245357049438</c:v>
                </c:pt>
                <c:pt idx="2">
                  <c:v>111.894672595693</c:v>
                </c:pt>
                <c:pt idx="3">
                  <c:v>110.424622896504</c:v>
                </c:pt>
                <c:pt idx="4">
                  <c:v>117.086058069579</c:v>
                </c:pt>
                <c:pt idx="5">
                  <c:v>113.802423925364</c:v>
                </c:pt>
                <c:pt idx="6">
                  <c:v>119.644258435783</c:v>
                </c:pt>
                <c:pt idx="7">
                  <c:v>117.03025547127</c:v>
                </c:pt>
                <c:pt idx="8">
                  <c:v>108.935391054146</c:v>
                </c:pt>
                <c:pt idx="9">
                  <c:v>113.48155898509</c:v>
                </c:pt>
                <c:pt idx="10">
                  <c:v>109.570145609905</c:v>
                </c:pt>
                <c:pt idx="11">
                  <c:v>119.29897985875</c:v>
                </c:pt>
                <c:pt idx="12">
                  <c:v>99.7070363588805</c:v>
                </c:pt>
                <c:pt idx="13">
                  <c:v>100</c:v>
                </c:pt>
                <c:pt idx="14">
                  <c:v>75.7834161653152</c:v>
                </c:pt>
                <c:pt idx="15">
                  <c:v>12.0533612346325</c:v>
                </c:pt>
                <c:pt idx="16">
                  <c:v>17.3546080739384</c:v>
                </c:pt>
                <c:pt idx="17">
                  <c:v>29.9276310053187</c:v>
                </c:pt>
                <c:pt idx="18">
                  <c:v>62.8529078385212</c:v>
                </c:pt>
                <c:pt idx="19">
                  <c:v>92.1266021449124</c:v>
                </c:pt>
                <c:pt idx="20">
                  <c:v>85.6970965210568</c:v>
                </c:pt>
                <c:pt idx="21">
                  <c:v>81.6217630133403</c:v>
                </c:pt>
                <c:pt idx="22">
                  <c:v>48.9336472229488</c:v>
                </c:pt>
                <c:pt idx="23">
                  <c:v>63.3097916121719</c:v>
                </c:pt>
                <c:pt idx="24">
                  <c:v>40.4969918911849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Sport, recreation and culture
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Sheet1!$W$2:$W$26</c:f>
              <c:numCache>
                <c:formatCode>General</c:formatCode>
                <c:ptCount val="25"/>
                <c:pt idx="0">
                  <c:v>100.301395167955</c:v>
                </c:pt>
                <c:pt idx="1">
                  <c:v>93.126245685674</c:v>
                </c:pt>
                <c:pt idx="2">
                  <c:v>109.323805357056</c:v>
                </c:pt>
                <c:pt idx="3">
                  <c:v>109.075883525351</c:v>
                </c:pt>
                <c:pt idx="4">
                  <c:v>112.85304554956</c:v>
                </c:pt>
                <c:pt idx="5">
                  <c:v>109.702979923193</c:v>
                </c:pt>
                <c:pt idx="6">
                  <c:v>110.83078119683</c:v>
                </c:pt>
                <c:pt idx="7">
                  <c:v>119.984444120364</c:v>
                </c:pt>
                <c:pt idx="8">
                  <c:v>109.819649020466</c:v>
                </c:pt>
                <c:pt idx="9">
                  <c:v>105.444557872733</c:v>
                </c:pt>
                <c:pt idx="10">
                  <c:v>102.586164989548</c:v>
                </c:pt>
                <c:pt idx="11">
                  <c:v>110.981478780808</c:v>
                </c:pt>
                <c:pt idx="12">
                  <c:v>109.124495649215</c:v>
                </c:pt>
                <c:pt idx="13">
                  <c:v>100</c:v>
                </c:pt>
                <c:pt idx="14">
                  <c:v>83.5253512225949</c:v>
                </c:pt>
                <c:pt idx="15">
                  <c:v>48.0530844392591</c:v>
                </c:pt>
                <c:pt idx="16">
                  <c:v>44.6307909192553</c:v>
                </c:pt>
                <c:pt idx="17">
                  <c:v>59.3310971756356</c:v>
                </c:pt>
                <c:pt idx="18">
                  <c:v>85.5962276991882</c:v>
                </c:pt>
                <c:pt idx="19">
                  <c:v>83.948276700209</c:v>
                </c:pt>
                <c:pt idx="20">
                  <c:v>86.7094453356667</c:v>
                </c:pt>
                <c:pt idx="21">
                  <c:v>83.894803363959</c:v>
                </c:pt>
                <c:pt idx="22">
                  <c:v>61.4797530504108</c:v>
                </c:pt>
                <c:pt idx="23">
                  <c:v>82.1010159933887</c:v>
                </c:pt>
                <c:pt idx="24">
                  <c:v>64.7707938359827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Accommodation and travel agents
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Sheet1!$X$2:$X$26</c:f>
              <c:numCache>
                <c:formatCode>General</c:formatCode>
                <c:ptCount val="25"/>
                <c:pt idx="0">
                  <c:v>100.809838728391</c:v>
                </c:pt>
                <c:pt idx="1">
                  <c:v>103.905325443787</c:v>
                </c:pt>
                <c:pt idx="2">
                  <c:v>112.010674092122</c:v>
                </c:pt>
                <c:pt idx="3">
                  <c:v>118.445295277874</c:v>
                </c:pt>
                <c:pt idx="4">
                  <c:v>135.120083536373</c:v>
                </c:pt>
                <c:pt idx="5">
                  <c:v>146.731639401323</c:v>
                </c:pt>
                <c:pt idx="6">
                  <c:v>163.299686738601</c:v>
                </c:pt>
                <c:pt idx="7">
                  <c:v>163.561898132034</c:v>
                </c:pt>
                <c:pt idx="8">
                  <c:v>151.592992226476</c:v>
                </c:pt>
                <c:pt idx="9">
                  <c:v>133.662837916232</c:v>
                </c:pt>
                <c:pt idx="10">
                  <c:v>105.227984684998</c:v>
                </c:pt>
                <c:pt idx="11">
                  <c:v>107.622694048033</c:v>
                </c:pt>
                <c:pt idx="12">
                  <c:v>98.9697180647407</c:v>
                </c:pt>
                <c:pt idx="13">
                  <c:v>100</c:v>
                </c:pt>
                <c:pt idx="14">
                  <c:v>54.2800788954635</c:v>
                </c:pt>
                <c:pt idx="15">
                  <c:v>11.634760413041</c:v>
                </c:pt>
                <c:pt idx="16">
                  <c:v>10.0939784197703</c:v>
                </c:pt>
                <c:pt idx="17">
                  <c:v>13.8020652047801</c:v>
                </c:pt>
                <c:pt idx="18">
                  <c:v>40.1879568395405</c:v>
                </c:pt>
                <c:pt idx="19">
                  <c:v>61.1834319526627</c:v>
                </c:pt>
                <c:pt idx="20">
                  <c:v>57.0321382991066</c:v>
                </c:pt>
                <c:pt idx="21">
                  <c:v>42.1742661561666</c:v>
                </c:pt>
                <c:pt idx="22">
                  <c:v>21.7380206520478</c:v>
                </c:pt>
                <c:pt idx="23">
                  <c:v>28.2538577561202</c:v>
                </c:pt>
                <c:pt idx="24">
                  <c:v>17.9904861352825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Passenger transport and transport equipment rental
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Sheet1!$Y$2:$Y$26</c:f>
              <c:numCache>
                <c:formatCode>General</c:formatCode>
                <c:ptCount val="25"/>
                <c:pt idx="0">
                  <c:v>93.7788320211883</c:v>
                </c:pt>
                <c:pt idx="1">
                  <c:v>92.3468719530829</c:v>
                </c:pt>
                <c:pt idx="2">
                  <c:v>101.500356534773</c:v>
                </c:pt>
                <c:pt idx="3">
                  <c:v>97.9670241716024</c:v>
                </c:pt>
                <c:pt idx="4">
                  <c:v>103.700685419911</c:v>
                </c:pt>
                <c:pt idx="5">
                  <c:v>99.8835804822679</c:v>
                </c:pt>
                <c:pt idx="6">
                  <c:v>109.905845715034</c:v>
                </c:pt>
                <c:pt idx="7">
                  <c:v>102.798434157487</c:v>
                </c:pt>
                <c:pt idx="8">
                  <c:v>100.532619293625</c:v>
                </c:pt>
                <c:pt idx="9">
                  <c:v>107.190360463932</c:v>
                </c:pt>
                <c:pt idx="10">
                  <c:v>103.853486036934</c:v>
                </c:pt>
                <c:pt idx="11">
                  <c:v>98.4719938297656</c:v>
                </c:pt>
                <c:pt idx="12">
                  <c:v>101.803047280877</c:v>
                </c:pt>
                <c:pt idx="13">
                  <c:v>100</c:v>
                </c:pt>
                <c:pt idx="14">
                  <c:v>95.9442350510063</c:v>
                </c:pt>
                <c:pt idx="15">
                  <c:v>65.9225519158287</c:v>
                </c:pt>
                <c:pt idx="16">
                  <c:v>68.5900141158665</c:v>
                </c:pt>
                <c:pt idx="17">
                  <c:v>83.9559352125384</c:v>
                </c:pt>
                <c:pt idx="18">
                  <c:v>90.9425615204389</c:v>
                </c:pt>
                <c:pt idx="19">
                  <c:v>87.6682625842222</c:v>
                </c:pt>
                <c:pt idx="20">
                  <c:v>96.1901712822155</c:v>
                </c:pt>
                <c:pt idx="21">
                  <c:v>97.6585124496122</c:v>
                </c:pt>
                <c:pt idx="22">
                  <c:v>95.6415443049027</c:v>
                </c:pt>
                <c:pt idx="23">
                  <c:v>95.481467468021</c:v>
                </c:pt>
                <c:pt idx="24">
                  <c:v>86.9886636494608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Cultural activities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Sheet1!$Z$2:$Z$26</c:f>
              <c:numCache>
                <c:formatCode>General</c:formatCode>
                <c:ptCount val="25"/>
                <c:pt idx="0">
                  <c:v>105.938482263134</c:v>
                </c:pt>
                <c:pt idx="1">
                  <c:v>105.983385720701</c:v>
                </c:pt>
                <c:pt idx="2">
                  <c:v>115.356982487652</c:v>
                </c:pt>
                <c:pt idx="3">
                  <c:v>118.399191737764</c:v>
                </c:pt>
                <c:pt idx="4">
                  <c:v>117.703188145487</c:v>
                </c:pt>
                <c:pt idx="5">
                  <c:v>129.445442299057</c:v>
                </c:pt>
                <c:pt idx="6">
                  <c:v>131.859003143242</c:v>
                </c:pt>
                <c:pt idx="7">
                  <c:v>118.747193533902</c:v>
                </c:pt>
                <c:pt idx="8">
                  <c:v>108.812303547373</c:v>
                </c:pt>
                <c:pt idx="9">
                  <c:v>111.012572968119</c:v>
                </c:pt>
                <c:pt idx="10">
                  <c:v>103.030983385721</c:v>
                </c:pt>
                <c:pt idx="11">
                  <c:v>105.197575213291</c:v>
                </c:pt>
                <c:pt idx="12">
                  <c:v>103.693309384823</c:v>
                </c:pt>
                <c:pt idx="13">
                  <c:v>100</c:v>
                </c:pt>
                <c:pt idx="14">
                  <c:v>93.3542882801976</c:v>
                </c:pt>
                <c:pt idx="15">
                  <c:v>57.5325550067355</c:v>
                </c:pt>
                <c:pt idx="16">
                  <c:v>37.449483610238</c:v>
                </c:pt>
                <c:pt idx="17">
                  <c:v>39.4364616075438</c:v>
                </c:pt>
                <c:pt idx="18">
                  <c:v>53.4126627750337</c:v>
                </c:pt>
                <c:pt idx="19">
                  <c:v>57.7570722945667</c:v>
                </c:pt>
                <c:pt idx="20">
                  <c:v>55.5680287382128</c:v>
                </c:pt>
                <c:pt idx="21">
                  <c:v>64.2231701841042</c:v>
                </c:pt>
                <c:pt idx="22">
                  <c:v>55.3435114503817</c:v>
                </c:pt>
                <c:pt idx="23">
                  <c:v>64.380332285586</c:v>
                </c:pt>
                <c:pt idx="24">
                  <c:v>45.4198473282443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Total travel and tourism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Sheet1!$AA$2:$AA$26</c:f>
              <c:numCache>
                <c:formatCode>General</c:formatCode>
                <c:ptCount val="25"/>
                <c:pt idx="0">
                  <c:v>97.9615980990354</c:v>
                </c:pt>
                <c:pt idx="1">
                  <c:v>97.5900642381039</c:v>
                </c:pt>
                <c:pt idx="2">
                  <c:v>108.213012746934</c:v>
                </c:pt>
                <c:pt idx="3">
                  <c:v>108.073058257315</c:v>
                </c:pt>
                <c:pt idx="4">
                  <c:v>115.957328983669</c:v>
                </c:pt>
                <c:pt idx="5">
                  <c:v>116.408405324312</c:v>
                </c:pt>
                <c:pt idx="6">
                  <c:v>125.381602529249</c:v>
                </c:pt>
                <c:pt idx="7">
                  <c:v>122.585029903945</c:v>
                </c:pt>
                <c:pt idx="8">
                  <c:v>115.369318753902</c:v>
                </c:pt>
                <c:pt idx="9">
                  <c:v>114.740530417447</c:v>
                </c:pt>
                <c:pt idx="10">
                  <c:v>105.633923357297</c:v>
                </c:pt>
                <c:pt idx="11">
                  <c:v>108.067017056324</c:v>
                </c:pt>
                <c:pt idx="12">
                  <c:v>101.426226867235</c:v>
                </c:pt>
                <c:pt idx="13">
                  <c:v>100</c:v>
                </c:pt>
                <c:pt idx="14">
                  <c:v>79.6824342012525</c:v>
                </c:pt>
                <c:pt idx="15">
                  <c:v>36.3660162306933</c:v>
                </c:pt>
                <c:pt idx="16">
                  <c:v>37.2299079723716</c:v>
                </c:pt>
                <c:pt idx="17">
                  <c:v>48.5913933023218</c:v>
                </c:pt>
                <c:pt idx="18">
                  <c:v>69.5850701786182</c:v>
                </c:pt>
                <c:pt idx="19">
                  <c:v>81.4827120964981</c:v>
                </c:pt>
                <c:pt idx="20">
                  <c:v>81.8617974586681</c:v>
                </c:pt>
                <c:pt idx="21">
                  <c:v>78.0664129362251</c:v>
                </c:pt>
                <c:pt idx="22">
                  <c:v>60.7785094343422</c:v>
                </c:pt>
                <c:pt idx="23">
                  <c:v>68.82790632111</c:v>
                </c:pt>
                <c:pt idx="24">
                  <c:v>54.432227793552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other lindustries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Sheet1!$U$2:$U$26</c:f>
              <c:strCache>
                <c:ptCount val="25"/>
                <c:pt idx="0" c:formatCode="@">
                  <c:v>Jan 19 </c:v>
                </c:pt>
                <c:pt idx="1" c:formatCode="@">
                  <c:v>Feb 19</c:v>
                </c:pt>
                <c:pt idx="2" c:formatCode="@">
                  <c:v>Mar 19</c:v>
                </c:pt>
                <c:pt idx="3" c:formatCode="@">
                  <c:v>Apr 19</c:v>
                </c:pt>
                <c:pt idx="4" c:formatCode="@">
                  <c:v>May 19</c:v>
                </c:pt>
                <c:pt idx="5" c:formatCode="@">
                  <c:v>Jun 19</c:v>
                </c:pt>
                <c:pt idx="6" c:formatCode="@">
                  <c:v>Jul 19</c:v>
                </c:pt>
                <c:pt idx="7" c:formatCode="@">
                  <c:v>Aug 19</c:v>
                </c:pt>
                <c:pt idx="8" c:formatCode="@">
                  <c:v>Sep 19</c:v>
                </c:pt>
                <c:pt idx="9" c:formatCode="@">
                  <c:v>Oct 19</c:v>
                </c:pt>
                <c:pt idx="10" c:formatCode="@">
                  <c:v>Nov 19</c:v>
                </c:pt>
                <c:pt idx="11" c:formatCode="@">
                  <c:v>Dec 19</c:v>
                </c:pt>
                <c:pt idx="12" c:formatCode="@">
                  <c:v>Jan 20</c:v>
                </c:pt>
                <c:pt idx="13" c:formatCode="@">
                  <c:v>Feb 20</c:v>
                </c:pt>
                <c:pt idx="14" c:formatCode="@">
                  <c:v>Mar 20</c:v>
                </c:pt>
                <c:pt idx="15" c:formatCode="@">
                  <c:v>Apr 20</c:v>
                </c:pt>
                <c:pt idx="16" c:formatCode="@">
                  <c:v>May 20</c:v>
                </c:pt>
                <c:pt idx="17" c:formatCode="@">
                  <c:v>Jun 20</c:v>
                </c:pt>
                <c:pt idx="18" c:formatCode="@">
                  <c:v>Jul 20</c:v>
                </c:pt>
                <c:pt idx="19" c:formatCode="@">
                  <c:v>Aug 20</c:v>
                </c:pt>
                <c:pt idx="20" c:formatCode="@">
                  <c:v>Sep 20</c:v>
                </c:pt>
                <c:pt idx="21" c:formatCode="@">
                  <c:v>Oct 20</c:v>
                </c:pt>
                <c:pt idx="22" c:formatCode="@">
                  <c:v>Nov 20</c:v>
                </c:pt>
                <c:pt idx="23" c:formatCode="@">
                  <c:v>Dec 20</c:v>
                </c:pt>
                <c:pt idx="24" c:formatCode="@">
                  <c:v>Jan 21</c:v>
                </c:pt>
              </c:strCache>
            </c:strRef>
          </c:cat>
          <c:val>
            <c:numRef>
              <c:f>Sheet1!$AB$2:$AB$26</c:f>
              <c:numCache>
                <c:formatCode>General</c:formatCode>
                <c:ptCount val="25"/>
                <c:pt idx="0">
                  <c:v>102.341373319473</c:v>
                </c:pt>
                <c:pt idx="1">
                  <c:v>99.7440338884346</c:v>
                </c:pt>
                <c:pt idx="2">
                  <c:v>115.472233805296</c:v>
                </c:pt>
                <c:pt idx="3">
                  <c:v>105.01160505084</c:v>
                </c:pt>
                <c:pt idx="4">
                  <c:v>109.607257064036</c:v>
                </c:pt>
                <c:pt idx="5">
                  <c:v>108.329372030239</c:v>
                </c:pt>
                <c:pt idx="6">
                  <c:v>110.250771562405</c:v>
                </c:pt>
                <c:pt idx="7">
                  <c:v>104.110632872482</c:v>
                </c:pt>
                <c:pt idx="8">
                  <c:v>115.604334886942</c:v>
                </c:pt>
                <c:pt idx="9">
                  <c:v>116.177551117023</c:v>
                </c:pt>
                <c:pt idx="10">
                  <c:v>108.728334158019</c:v>
                </c:pt>
                <c:pt idx="11">
                  <c:v>107.776389250072</c:v>
                </c:pt>
                <c:pt idx="12">
                  <c:v>104.412902455965</c:v>
                </c:pt>
                <c:pt idx="13">
                  <c:v>100</c:v>
                </c:pt>
                <c:pt idx="14">
                  <c:v>104.644095561546</c:v>
                </c:pt>
                <c:pt idx="15">
                  <c:v>72.4070866361306</c:v>
                </c:pt>
                <c:pt idx="16">
                  <c:v>73.8046213977812</c:v>
                </c:pt>
                <c:pt idx="17">
                  <c:v>93.9343748804313</c:v>
                </c:pt>
                <c:pt idx="18">
                  <c:v>97.3536333634025</c:v>
                </c:pt>
                <c:pt idx="19">
                  <c:v>90.8552588487297</c:v>
                </c:pt>
                <c:pt idx="20">
                  <c:v>108.387737751143</c:v>
                </c:pt>
                <c:pt idx="21">
                  <c:v>105.591695465827</c:v>
                </c:pt>
                <c:pt idx="22">
                  <c:v>102.351619746031</c:v>
                </c:pt>
                <c:pt idx="23">
                  <c:v>106.719450895298</c:v>
                </c:pt>
                <c:pt idx="24">
                  <c:v>92.888007206221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6899984"/>
        <c:axId val="636902936"/>
      </c:lineChart>
      <c:dateAx>
        <c:axId val="63689998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t" anchorCtr="1" forceAA="0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36902936"/>
        <c:crosses val="autoZero"/>
        <c:auto val="0"/>
        <c:lblAlgn val="ctr"/>
        <c:lblOffset val="100"/>
        <c:baseTimeUnit val="days"/>
      </c:dateAx>
      <c:valAx>
        <c:axId val="636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36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5921359090286"/>
          <c:y val="0.0277332945115737"/>
          <c:w val="0.60154359044618"/>
          <c:h val="0.182559324501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492125</xdr:colOff>
      <xdr:row>19</xdr:row>
      <xdr:rowOff>158115</xdr:rowOff>
    </xdr:from>
    <xdr:to>
      <xdr:col>22</xdr:col>
      <xdr:colOff>775970</xdr:colOff>
      <xdr:row>69</xdr:row>
      <xdr:rowOff>37465</xdr:rowOff>
    </xdr:to>
    <xdr:graphicFrame>
      <xdr:nvGraphicFramePr>
        <xdr:cNvPr id="2" name="图表 1"/>
        <xdr:cNvGraphicFramePr/>
      </xdr:nvGraphicFramePr>
      <xdr:xfrm>
        <a:off x="2549525" y="5644515"/>
        <a:ext cx="13996035" cy="845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tabSelected="1" zoomScale="70" zoomScaleNormal="70" topLeftCell="C16" workbookViewId="0">
      <selection activeCell="Y35" sqref="Y35"/>
    </sheetView>
  </sheetViews>
  <sheetFormatPr defaultColWidth="9" defaultRowHeight="13.5"/>
  <cols>
    <col min="6" max="6" width="10.4416666666667" customWidth="1"/>
    <col min="7" max="7" width="12.2166666666667" customWidth="1"/>
    <col min="8" max="9" width="9.33333333333333"/>
    <col min="12" max="12" width="9" style="1"/>
    <col min="22" max="29" width="12.625"/>
  </cols>
  <sheetData>
    <row r="1" ht="189" spans="1:29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2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2" t="s">
        <v>8</v>
      </c>
    </row>
    <row r="2" spans="1:29">
      <c r="A2" t="s">
        <v>16</v>
      </c>
      <c r="B2">
        <v>5663.1</v>
      </c>
      <c r="C2">
        <v>2063.3</v>
      </c>
      <c r="D2">
        <v>4344.4</v>
      </c>
      <c r="E2">
        <v>6444.2</v>
      </c>
      <c r="F2">
        <v>943.7</v>
      </c>
      <c r="G2">
        <f>SUM(B2:F2)</f>
        <v>19458.7</v>
      </c>
      <c r="H2">
        <v>157810.5</v>
      </c>
      <c r="I2" s="2">
        <v>177269.2</v>
      </c>
      <c r="L2" s="4" t="s">
        <v>17</v>
      </c>
      <c r="M2">
        <v>56.631</v>
      </c>
      <c r="N2">
        <v>20.633</v>
      </c>
      <c r="O2">
        <v>43.444</v>
      </c>
      <c r="P2">
        <v>64.442</v>
      </c>
      <c r="Q2">
        <v>9.437</v>
      </c>
      <c r="R2">
        <f>SUM(M2:Q2)</f>
        <v>194.587</v>
      </c>
      <c r="S2">
        <v>1578.105</v>
      </c>
      <c r="T2">
        <v>1772.692</v>
      </c>
      <c r="U2" s="4" t="s">
        <v>17</v>
      </c>
      <c r="V2">
        <f>(M2/M$15)*100</f>
        <v>98.754904525242</v>
      </c>
      <c r="W2">
        <f t="shared" ref="W2:AC2" si="0">(N2/N$15)*100</f>
        <v>100.301395167955</v>
      </c>
      <c r="X2">
        <f t="shared" si="0"/>
        <v>100.809838728391</v>
      </c>
      <c r="Y2">
        <f t="shared" si="0"/>
        <v>93.7788320211883</v>
      </c>
      <c r="Z2">
        <f t="shared" si="0"/>
        <v>105.938482263134</v>
      </c>
      <c r="AA2">
        <f t="shared" si="0"/>
        <v>97.9615980990354</v>
      </c>
      <c r="AB2">
        <f t="shared" si="0"/>
        <v>102.341373319473</v>
      </c>
      <c r="AC2">
        <f t="shared" si="0"/>
        <v>101.841567196377</v>
      </c>
    </row>
    <row r="3" spans="1:29">
      <c r="A3" t="s">
        <v>18</v>
      </c>
      <c r="B3">
        <v>5701.5</v>
      </c>
      <c r="C3">
        <v>1915.7</v>
      </c>
      <c r="D3">
        <v>4477.8</v>
      </c>
      <c r="E3">
        <v>6345.8</v>
      </c>
      <c r="F3">
        <v>944.1</v>
      </c>
      <c r="G3">
        <f>SUM(B3:F3)</f>
        <v>19384.9</v>
      </c>
      <c r="H3">
        <v>153805.4</v>
      </c>
      <c r="I3" s="2">
        <v>173190.3</v>
      </c>
      <c r="L3" s="4" t="s">
        <v>19</v>
      </c>
      <c r="M3">
        <v>57.015</v>
      </c>
      <c r="N3">
        <v>19.157</v>
      </c>
      <c r="O3">
        <v>44.778</v>
      </c>
      <c r="P3">
        <v>63.458</v>
      </c>
      <c r="Q3">
        <v>9.441</v>
      </c>
      <c r="R3">
        <f t="shared" ref="R3:R26" si="1">SUM(M3:Q3)</f>
        <v>193.849</v>
      </c>
      <c r="S3">
        <v>1538.054</v>
      </c>
      <c r="T3">
        <v>1731.903</v>
      </c>
      <c r="U3" s="4" t="s">
        <v>19</v>
      </c>
      <c r="V3">
        <f t="shared" ref="V3:V26" si="2">(M3/M$15)*100</f>
        <v>99.4245357049438</v>
      </c>
      <c r="W3">
        <f t="shared" ref="W3:W26" si="3">(N3/N$15)*100</f>
        <v>93.126245685674</v>
      </c>
      <c r="X3">
        <f t="shared" ref="X3:X26" si="4">(O3/O$15)*100</f>
        <v>103.905325443787</v>
      </c>
      <c r="Y3">
        <f t="shared" ref="Y3:Y26" si="5">(P3/P$15)*100</f>
        <v>92.3468719530829</v>
      </c>
      <c r="Z3">
        <f t="shared" ref="Z3:Z26" si="6">(Q3/Q$15)*100</f>
        <v>105.983385720701</v>
      </c>
      <c r="AA3">
        <f t="shared" ref="AA3:AA26" si="7">(R3/R$15)*100</f>
        <v>97.5900642381039</v>
      </c>
      <c r="AB3">
        <f t="shared" ref="AB3:AB26" si="8">(S3/S$15)*100</f>
        <v>99.7440338884346</v>
      </c>
      <c r="AC3">
        <f t="shared" ref="AC3:AC26" si="9">(T3/T$15)*100</f>
        <v>99.4982296710917</v>
      </c>
    </row>
    <row r="4" spans="1:29">
      <c r="A4" t="s">
        <v>20</v>
      </c>
      <c r="B4">
        <v>6416.6</v>
      </c>
      <c r="C4">
        <v>2248.9</v>
      </c>
      <c r="D4">
        <v>4827.1</v>
      </c>
      <c r="E4">
        <v>6974.8</v>
      </c>
      <c r="F4">
        <v>1027.6</v>
      </c>
      <c r="G4">
        <f t="shared" ref="G4:G26" si="10">SUM(B4:F4)</f>
        <v>21495</v>
      </c>
      <c r="H4">
        <v>178058.3</v>
      </c>
      <c r="I4" s="2">
        <v>199553.3</v>
      </c>
      <c r="L4" s="4" t="s">
        <v>21</v>
      </c>
      <c r="M4">
        <v>64.166</v>
      </c>
      <c r="N4">
        <v>22.489</v>
      </c>
      <c r="O4">
        <v>48.271</v>
      </c>
      <c r="P4">
        <v>69.748</v>
      </c>
      <c r="Q4">
        <v>10.276</v>
      </c>
      <c r="R4">
        <f t="shared" si="1"/>
        <v>214.95</v>
      </c>
      <c r="S4">
        <v>1780.583</v>
      </c>
      <c r="T4">
        <v>1995.533</v>
      </c>
      <c r="U4" s="4" t="s">
        <v>21</v>
      </c>
      <c r="V4">
        <f t="shared" si="2"/>
        <v>111.894672595693</v>
      </c>
      <c r="W4">
        <f t="shared" si="3"/>
        <v>109.323805357056</v>
      </c>
      <c r="X4">
        <f t="shared" si="4"/>
        <v>112.010674092122</v>
      </c>
      <c r="Y4">
        <f t="shared" si="5"/>
        <v>101.500356534773</v>
      </c>
      <c r="Z4">
        <f t="shared" si="6"/>
        <v>115.356982487652</v>
      </c>
      <c r="AA4">
        <f t="shared" si="7"/>
        <v>108.213012746934</v>
      </c>
      <c r="AB4">
        <f t="shared" si="8"/>
        <v>115.472233805296</v>
      </c>
      <c r="AC4">
        <f t="shared" si="9"/>
        <v>114.643834412344</v>
      </c>
    </row>
    <row r="5" spans="1:29">
      <c r="A5" t="s">
        <v>22</v>
      </c>
      <c r="B5">
        <v>6332.3</v>
      </c>
      <c r="C5">
        <v>2243.8</v>
      </c>
      <c r="D5">
        <v>5104.4</v>
      </c>
      <c r="E5">
        <v>6732</v>
      </c>
      <c r="F5">
        <v>1054.7</v>
      </c>
      <c r="G5">
        <f t="shared" si="10"/>
        <v>21467.2</v>
      </c>
      <c r="H5">
        <v>161928</v>
      </c>
      <c r="I5" s="2">
        <v>183395.2</v>
      </c>
      <c r="L5" s="4" t="s">
        <v>23</v>
      </c>
      <c r="M5">
        <v>63.323</v>
      </c>
      <c r="N5">
        <v>22.438</v>
      </c>
      <c r="O5">
        <v>51.044</v>
      </c>
      <c r="P5">
        <v>67.32</v>
      </c>
      <c r="Q5">
        <v>10.547</v>
      </c>
      <c r="R5">
        <f t="shared" si="1"/>
        <v>214.672</v>
      </c>
      <c r="S5">
        <v>1619.28</v>
      </c>
      <c r="T5">
        <v>1833.952</v>
      </c>
      <c r="U5" s="4" t="s">
        <v>23</v>
      </c>
      <c r="V5">
        <f t="shared" si="2"/>
        <v>110.424622896504</v>
      </c>
      <c r="W5">
        <f t="shared" si="3"/>
        <v>109.075883525351</v>
      </c>
      <c r="X5">
        <f t="shared" si="4"/>
        <v>118.445295277874</v>
      </c>
      <c r="Y5">
        <f t="shared" si="5"/>
        <v>97.9670241716024</v>
      </c>
      <c r="Z5">
        <f t="shared" si="6"/>
        <v>118.399191737764</v>
      </c>
      <c r="AA5">
        <f t="shared" si="7"/>
        <v>108.073058257315</v>
      </c>
      <c r="AB5">
        <f t="shared" si="8"/>
        <v>105.01160505084</v>
      </c>
      <c r="AC5">
        <f t="shared" si="9"/>
        <v>105.360968427076</v>
      </c>
    </row>
    <row r="6" spans="1:29">
      <c r="A6" t="s">
        <v>24</v>
      </c>
      <c r="B6">
        <v>6714.3</v>
      </c>
      <c r="C6">
        <v>2321.5</v>
      </c>
      <c r="D6">
        <v>5823</v>
      </c>
      <c r="E6">
        <v>7126</v>
      </c>
      <c r="F6">
        <v>1048.5</v>
      </c>
      <c r="G6">
        <f t="shared" si="10"/>
        <v>23033.3</v>
      </c>
      <c r="H6">
        <v>169014.5</v>
      </c>
      <c r="I6" s="2">
        <v>192047.8</v>
      </c>
      <c r="L6" s="4" t="s">
        <v>25</v>
      </c>
      <c r="M6">
        <v>67.143</v>
      </c>
      <c r="N6">
        <v>23.215</v>
      </c>
      <c r="O6">
        <v>58.23</v>
      </c>
      <c r="P6">
        <v>71.26</v>
      </c>
      <c r="Q6">
        <v>10.485</v>
      </c>
      <c r="R6">
        <f t="shared" si="1"/>
        <v>230.333</v>
      </c>
      <c r="S6">
        <v>1690.145</v>
      </c>
      <c r="T6">
        <v>1920.478</v>
      </c>
      <c r="U6" s="4" t="s">
        <v>25</v>
      </c>
      <c r="V6">
        <f t="shared" si="2"/>
        <v>117.086058069579</v>
      </c>
      <c r="W6">
        <f t="shared" si="3"/>
        <v>112.85304554956</v>
      </c>
      <c r="X6">
        <f t="shared" si="4"/>
        <v>135.120083536373</v>
      </c>
      <c r="Y6">
        <f t="shared" si="5"/>
        <v>103.700685419911</v>
      </c>
      <c r="Z6">
        <f t="shared" si="6"/>
        <v>117.703188145487</v>
      </c>
      <c r="AA6">
        <f t="shared" si="7"/>
        <v>115.957328983669</v>
      </c>
      <c r="AB6">
        <f t="shared" si="8"/>
        <v>109.607257064036</v>
      </c>
      <c r="AC6">
        <f t="shared" si="9"/>
        <v>110.331907227067</v>
      </c>
    </row>
    <row r="7" spans="1:29">
      <c r="A7" t="s">
        <v>26</v>
      </c>
      <c r="B7">
        <v>6526</v>
      </c>
      <c r="C7">
        <v>2256.7</v>
      </c>
      <c r="D7">
        <v>6323.4</v>
      </c>
      <c r="E7">
        <v>6863.7</v>
      </c>
      <c r="F7">
        <v>1153.1</v>
      </c>
      <c r="G7">
        <f t="shared" si="10"/>
        <v>23122.9</v>
      </c>
      <c r="H7">
        <v>167044</v>
      </c>
      <c r="I7" s="2">
        <v>190166.9</v>
      </c>
      <c r="L7" s="4" t="s">
        <v>27</v>
      </c>
      <c r="M7">
        <v>65.26</v>
      </c>
      <c r="N7">
        <v>22.567</v>
      </c>
      <c r="O7">
        <v>63.234</v>
      </c>
      <c r="P7">
        <v>68.637</v>
      </c>
      <c r="Q7">
        <v>11.531</v>
      </c>
      <c r="R7">
        <f t="shared" si="1"/>
        <v>231.229</v>
      </c>
      <c r="S7">
        <v>1670.44</v>
      </c>
      <c r="T7">
        <v>1901.669</v>
      </c>
      <c r="U7" s="4" t="s">
        <v>27</v>
      </c>
      <c r="V7">
        <f t="shared" si="2"/>
        <v>113.802423925364</v>
      </c>
      <c r="W7">
        <f t="shared" si="3"/>
        <v>109.702979923193</v>
      </c>
      <c r="X7">
        <f t="shared" si="4"/>
        <v>146.731639401323</v>
      </c>
      <c r="Y7">
        <f t="shared" si="5"/>
        <v>99.8835804822679</v>
      </c>
      <c r="Z7">
        <f t="shared" si="6"/>
        <v>129.445442299057</v>
      </c>
      <c r="AA7">
        <f t="shared" si="7"/>
        <v>116.408405324312</v>
      </c>
      <c r="AB7">
        <f t="shared" si="8"/>
        <v>108.329372030239</v>
      </c>
      <c r="AC7">
        <f t="shared" si="9"/>
        <v>109.251325807736</v>
      </c>
    </row>
    <row r="8" spans="1:29">
      <c r="A8" t="s">
        <v>28</v>
      </c>
      <c r="B8">
        <v>6861</v>
      </c>
      <c r="C8">
        <v>2279.9</v>
      </c>
      <c r="D8">
        <v>7037.4</v>
      </c>
      <c r="E8">
        <v>7552.4</v>
      </c>
      <c r="F8">
        <v>1174.6</v>
      </c>
      <c r="G8">
        <f t="shared" si="10"/>
        <v>24905.3</v>
      </c>
      <c r="H8">
        <v>170006.8</v>
      </c>
      <c r="I8" s="2">
        <v>194912.1</v>
      </c>
      <c r="L8" s="4" t="s">
        <v>29</v>
      </c>
      <c r="M8">
        <v>68.61</v>
      </c>
      <c r="N8">
        <v>22.799</v>
      </c>
      <c r="O8">
        <v>70.374</v>
      </c>
      <c r="P8">
        <v>75.524</v>
      </c>
      <c r="Q8">
        <v>11.746</v>
      </c>
      <c r="R8">
        <f t="shared" si="1"/>
        <v>249.053</v>
      </c>
      <c r="S8">
        <v>1700.068</v>
      </c>
      <c r="T8">
        <v>1949.121</v>
      </c>
      <c r="U8" s="4" t="s">
        <v>29</v>
      </c>
      <c r="V8">
        <f t="shared" si="2"/>
        <v>119.644258435783</v>
      </c>
      <c r="W8">
        <f t="shared" si="3"/>
        <v>110.83078119683</v>
      </c>
      <c r="X8">
        <f t="shared" si="4"/>
        <v>163.299686738601</v>
      </c>
      <c r="Y8">
        <f t="shared" si="5"/>
        <v>109.905845715034</v>
      </c>
      <c r="Z8">
        <f t="shared" si="6"/>
        <v>131.859003143242</v>
      </c>
      <c r="AA8">
        <f t="shared" si="7"/>
        <v>125.381602529249</v>
      </c>
      <c r="AB8">
        <f t="shared" si="8"/>
        <v>110.250771562405</v>
      </c>
      <c r="AC8">
        <f t="shared" si="9"/>
        <v>111.977454230836</v>
      </c>
    </row>
    <row r="9" spans="1:29">
      <c r="A9" t="s">
        <v>30</v>
      </c>
      <c r="B9">
        <v>6711.1</v>
      </c>
      <c r="C9">
        <v>2468.2</v>
      </c>
      <c r="D9">
        <v>7048.7</v>
      </c>
      <c r="E9">
        <v>7064</v>
      </c>
      <c r="F9">
        <v>1057.8</v>
      </c>
      <c r="G9">
        <f t="shared" si="10"/>
        <v>24349.8</v>
      </c>
      <c r="H9">
        <v>160538.7</v>
      </c>
      <c r="I9" s="2">
        <v>184888.5</v>
      </c>
      <c r="L9" s="4" t="s">
        <v>31</v>
      </c>
      <c r="M9">
        <v>67.111</v>
      </c>
      <c r="N9">
        <v>24.682</v>
      </c>
      <c r="O9">
        <v>70.487</v>
      </c>
      <c r="P9">
        <v>70.64</v>
      </c>
      <c r="Q9">
        <v>10.578</v>
      </c>
      <c r="R9">
        <f t="shared" si="1"/>
        <v>243.498</v>
      </c>
      <c r="S9">
        <v>1605.387</v>
      </c>
      <c r="T9">
        <v>1848.885</v>
      </c>
      <c r="U9" s="4" t="s">
        <v>31</v>
      </c>
      <c r="V9">
        <f t="shared" si="2"/>
        <v>117.03025547127</v>
      </c>
      <c r="W9">
        <f t="shared" si="3"/>
        <v>119.984444120364</v>
      </c>
      <c r="X9">
        <f t="shared" si="4"/>
        <v>163.561898132034</v>
      </c>
      <c r="Y9">
        <f t="shared" si="5"/>
        <v>102.798434157487</v>
      </c>
      <c r="Z9">
        <f t="shared" si="6"/>
        <v>118.747193533902</v>
      </c>
      <c r="AA9">
        <f t="shared" si="7"/>
        <v>122.585029903945</v>
      </c>
      <c r="AB9">
        <f t="shared" si="8"/>
        <v>104.110632872482</v>
      </c>
      <c r="AC9">
        <f t="shared" si="9"/>
        <v>106.218872746012</v>
      </c>
    </row>
    <row r="10" spans="1:29">
      <c r="A10" t="s">
        <v>32</v>
      </c>
      <c r="B10">
        <v>6246.9</v>
      </c>
      <c r="C10">
        <v>2259.1</v>
      </c>
      <c r="D10">
        <v>6532.9</v>
      </c>
      <c r="E10">
        <v>6908.3</v>
      </c>
      <c r="F10">
        <v>969.3</v>
      </c>
      <c r="G10">
        <f t="shared" si="10"/>
        <v>22916.5</v>
      </c>
      <c r="H10">
        <v>178262</v>
      </c>
      <c r="I10" s="2">
        <v>201178.5</v>
      </c>
      <c r="L10" s="4" t="s">
        <v>33</v>
      </c>
      <c r="M10">
        <v>62.469</v>
      </c>
      <c r="N10">
        <v>22.591</v>
      </c>
      <c r="O10">
        <v>65.329</v>
      </c>
      <c r="P10">
        <v>69.083</v>
      </c>
      <c r="Q10">
        <v>9.693</v>
      </c>
      <c r="R10">
        <f t="shared" si="1"/>
        <v>229.165</v>
      </c>
      <c r="S10">
        <v>1782.62</v>
      </c>
      <c r="T10">
        <v>2011.785</v>
      </c>
      <c r="U10" s="4" t="s">
        <v>33</v>
      </c>
      <c r="V10">
        <f t="shared" si="2"/>
        <v>108.935391054146</v>
      </c>
      <c r="W10">
        <f t="shared" si="3"/>
        <v>109.819649020466</v>
      </c>
      <c r="X10">
        <f t="shared" si="4"/>
        <v>151.592992226476</v>
      </c>
      <c r="Y10">
        <f t="shared" si="5"/>
        <v>100.532619293625</v>
      </c>
      <c r="Z10">
        <f t="shared" si="6"/>
        <v>108.812303547373</v>
      </c>
      <c r="AA10">
        <f t="shared" si="7"/>
        <v>115.369318753902</v>
      </c>
      <c r="AB10">
        <f t="shared" si="8"/>
        <v>115.604334886942</v>
      </c>
      <c r="AC10">
        <f t="shared" si="9"/>
        <v>115.577515587684</v>
      </c>
    </row>
    <row r="11" spans="1:29">
      <c r="A11" t="s">
        <v>34</v>
      </c>
      <c r="B11">
        <v>6507.6</v>
      </c>
      <c r="C11">
        <v>2169.1</v>
      </c>
      <c r="D11">
        <v>5760.2</v>
      </c>
      <c r="E11">
        <v>7365.8</v>
      </c>
      <c r="F11">
        <v>988.9</v>
      </c>
      <c r="G11">
        <f t="shared" si="10"/>
        <v>22791.6</v>
      </c>
      <c r="H11">
        <v>179145.9</v>
      </c>
      <c r="I11" s="2">
        <v>201937.5</v>
      </c>
      <c r="L11" s="4" t="s">
        <v>35</v>
      </c>
      <c r="M11">
        <v>65.076</v>
      </c>
      <c r="N11">
        <v>21.691</v>
      </c>
      <c r="O11">
        <v>57.602</v>
      </c>
      <c r="P11">
        <v>73.658</v>
      </c>
      <c r="Q11">
        <v>9.889</v>
      </c>
      <c r="R11">
        <f t="shared" si="1"/>
        <v>227.916</v>
      </c>
      <c r="S11">
        <v>1791.459</v>
      </c>
      <c r="T11">
        <v>2019.375</v>
      </c>
      <c r="U11" s="4" t="s">
        <v>35</v>
      </c>
      <c r="V11">
        <f t="shared" si="2"/>
        <v>113.48155898509</v>
      </c>
      <c r="W11">
        <f t="shared" si="3"/>
        <v>105.444557872733</v>
      </c>
      <c r="X11">
        <f t="shared" si="4"/>
        <v>133.662837916232</v>
      </c>
      <c r="Y11">
        <f t="shared" si="5"/>
        <v>107.190360463932</v>
      </c>
      <c r="Z11">
        <f t="shared" si="6"/>
        <v>111.012572968119</v>
      </c>
      <c r="AA11">
        <f t="shared" si="7"/>
        <v>114.740530417447</v>
      </c>
      <c r="AB11">
        <f t="shared" si="8"/>
        <v>116.177551117023</v>
      </c>
      <c r="AC11">
        <f t="shared" si="9"/>
        <v>116.013562850841</v>
      </c>
    </row>
    <row r="12" spans="1:29">
      <c r="A12" t="s">
        <v>36</v>
      </c>
      <c r="B12">
        <v>6283.3</v>
      </c>
      <c r="C12">
        <v>2110.3</v>
      </c>
      <c r="D12">
        <v>4534.8</v>
      </c>
      <c r="E12">
        <v>7136.5</v>
      </c>
      <c r="F12">
        <v>917.8</v>
      </c>
      <c r="G12">
        <f t="shared" si="10"/>
        <v>20982.7</v>
      </c>
      <c r="H12">
        <v>167659.2</v>
      </c>
      <c r="I12" s="2">
        <v>188641.9</v>
      </c>
      <c r="L12" s="4" t="s">
        <v>37</v>
      </c>
      <c r="M12">
        <v>62.833</v>
      </c>
      <c r="N12">
        <v>21.103</v>
      </c>
      <c r="O12">
        <v>45.348</v>
      </c>
      <c r="P12">
        <v>71.365</v>
      </c>
      <c r="Q12">
        <v>9.178</v>
      </c>
      <c r="R12">
        <f t="shared" si="1"/>
        <v>209.827</v>
      </c>
      <c r="S12">
        <v>1676.592</v>
      </c>
      <c r="T12">
        <v>1886.419</v>
      </c>
      <c r="U12" s="4" t="s">
        <v>37</v>
      </c>
      <c r="V12">
        <f t="shared" si="2"/>
        <v>109.570145609905</v>
      </c>
      <c r="W12">
        <f t="shared" si="3"/>
        <v>102.586164989548</v>
      </c>
      <c r="X12">
        <f t="shared" si="4"/>
        <v>105.227984684998</v>
      </c>
      <c r="Y12">
        <f t="shared" si="5"/>
        <v>103.853486036934</v>
      </c>
      <c r="Z12">
        <f t="shared" si="6"/>
        <v>103.030983385721</v>
      </c>
      <c r="AA12">
        <f t="shared" si="7"/>
        <v>105.633923357297</v>
      </c>
      <c r="AB12">
        <f t="shared" si="8"/>
        <v>108.728334158019</v>
      </c>
      <c r="AC12">
        <f t="shared" si="9"/>
        <v>108.375209765161</v>
      </c>
    </row>
    <row r="13" spans="1:29">
      <c r="A13" t="s">
        <v>38</v>
      </c>
      <c r="B13">
        <v>6841.2</v>
      </c>
      <c r="C13">
        <v>2283</v>
      </c>
      <c r="D13">
        <v>4638</v>
      </c>
      <c r="E13">
        <v>6766.7</v>
      </c>
      <c r="F13">
        <v>937.1</v>
      </c>
      <c r="G13">
        <f t="shared" si="10"/>
        <v>21466</v>
      </c>
      <c r="H13">
        <v>166191.3</v>
      </c>
      <c r="I13" s="2">
        <v>187657.3</v>
      </c>
      <c r="L13" s="4" t="s">
        <v>39</v>
      </c>
      <c r="M13">
        <v>68.412</v>
      </c>
      <c r="N13">
        <v>22.83</v>
      </c>
      <c r="O13">
        <v>46.38</v>
      </c>
      <c r="P13">
        <v>67.667</v>
      </c>
      <c r="Q13">
        <v>9.371</v>
      </c>
      <c r="R13">
        <f t="shared" si="1"/>
        <v>214.66</v>
      </c>
      <c r="S13">
        <v>1661.913</v>
      </c>
      <c r="T13">
        <v>1876.573</v>
      </c>
      <c r="U13" s="4" t="s">
        <v>39</v>
      </c>
      <c r="V13">
        <f t="shared" si="2"/>
        <v>119.29897985875</v>
      </c>
      <c r="W13">
        <f t="shared" si="3"/>
        <v>110.981478780808</v>
      </c>
      <c r="X13">
        <f t="shared" si="4"/>
        <v>107.622694048033</v>
      </c>
      <c r="Y13">
        <f t="shared" si="5"/>
        <v>98.4719938297656</v>
      </c>
      <c r="Z13">
        <f t="shared" si="6"/>
        <v>105.197575213291</v>
      </c>
      <c r="AA13">
        <f t="shared" si="7"/>
        <v>108.067017056324</v>
      </c>
      <c r="AB13">
        <f t="shared" si="8"/>
        <v>107.776389250072</v>
      </c>
      <c r="AC13">
        <f t="shared" si="9"/>
        <v>107.809554777935</v>
      </c>
    </row>
    <row r="14" spans="1:29">
      <c r="A14" t="s">
        <v>40</v>
      </c>
      <c r="B14">
        <v>5717.7</v>
      </c>
      <c r="C14">
        <v>2244.8</v>
      </c>
      <c r="D14">
        <v>4265.1</v>
      </c>
      <c r="E14">
        <v>6995.6</v>
      </c>
      <c r="F14">
        <v>923.7</v>
      </c>
      <c r="G14">
        <f t="shared" si="10"/>
        <v>20146.9</v>
      </c>
      <c r="H14">
        <v>161004.8</v>
      </c>
      <c r="I14" s="2">
        <v>181151.7</v>
      </c>
      <c r="L14" s="4" t="s">
        <v>41</v>
      </c>
      <c r="M14">
        <v>57.177</v>
      </c>
      <c r="N14">
        <v>22.448</v>
      </c>
      <c r="O14">
        <v>42.651</v>
      </c>
      <c r="P14">
        <v>69.956</v>
      </c>
      <c r="Q14">
        <v>9.237</v>
      </c>
      <c r="R14">
        <f t="shared" si="1"/>
        <v>201.469</v>
      </c>
      <c r="S14">
        <v>1610.048</v>
      </c>
      <c r="T14">
        <v>1811.517</v>
      </c>
      <c r="U14" s="4" t="s">
        <v>41</v>
      </c>
      <c r="V14">
        <f t="shared" si="2"/>
        <v>99.7070363588805</v>
      </c>
      <c r="W14">
        <f t="shared" si="3"/>
        <v>109.124495649215</v>
      </c>
      <c r="X14">
        <f t="shared" si="4"/>
        <v>98.9697180647407</v>
      </c>
      <c r="Y14">
        <f t="shared" si="5"/>
        <v>101.803047280877</v>
      </c>
      <c r="Z14">
        <f t="shared" si="6"/>
        <v>103.693309384823</v>
      </c>
      <c r="AA14">
        <f t="shared" si="7"/>
        <v>101.426226867235</v>
      </c>
      <c r="AB14">
        <f t="shared" si="8"/>
        <v>104.412902455965</v>
      </c>
      <c r="AC14">
        <f t="shared" si="9"/>
        <v>104.072072465425</v>
      </c>
    </row>
    <row r="15" spans="1:29">
      <c r="A15" t="s">
        <v>42</v>
      </c>
      <c r="B15">
        <v>5734.5</v>
      </c>
      <c r="C15">
        <v>2057.1</v>
      </c>
      <c r="D15">
        <v>4309.5</v>
      </c>
      <c r="E15">
        <v>6871.7</v>
      </c>
      <c r="F15">
        <v>890.8</v>
      </c>
      <c r="G15">
        <f t="shared" si="10"/>
        <v>19863.6</v>
      </c>
      <c r="H15">
        <v>154200.1</v>
      </c>
      <c r="I15" s="2">
        <v>174063.7</v>
      </c>
      <c r="L15" s="4" t="s">
        <v>43</v>
      </c>
      <c r="M15">
        <v>57.345</v>
      </c>
      <c r="N15">
        <v>20.571</v>
      </c>
      <c r="O15">
        <v>43.095</v>
      </c>
      <c r="P15">
        <v>68.717</v>
      </c>
      <c r="Q15">
        <v>8.908</v>
      </c>
      <c r="R15">
        <f t="shared" si="1"/>
        <v>198.636</v>
      </c>
      <c r="S15">
        <v>1542.001</v>
      </c>
      <c r="T15">
        <v>1740.637</v>
      </c>
      <c r="U15" s="4" t="s">
        <v>43</v>
      </c>
      <c r="V15">
        <f t="shared" si="2"/>
        <v>100</v>
      </c>
      <c r="W15">
        <f t="shared" si="3"/>
        <v>100</v>
      </c>
      <c r="X15">
        <f t="shared" si="4"/>
        <v>100</v>
      </c>
      <c r="Y15">
        <f t="shared" si="5"/>
        <v>100</v>
      </c>
      <c r="Z15">
        <f t="shared" si="6"/>
        <v>100</v>
      </c>
      <c r="AA15">
        <f t="shared" si="7"/>
        <v>100</v>
      </c>
      <c r="AB15">
        <f t="shared" si="8"/>
        <v>100</v>
      </c>
      <c r="AC15">
        <f t="shared" si="9"/>
        <v>100</v>
      </c>
    </row>
    <row r="16" spans="1:29">
      <c r="A16" t="s">
        <v>44</v>
      </c>
      <c r="B16">
        <v>4345.8</v>
      </c>
      <c r="C16">
        <v>1718.2</v>
      </c>
      <c r="D16">
        <v>2339.2</v>
      </c>
      <c r="E16">
        <v>6593</v>
      </c>
      <c r="F16">
        <v>831.6</v>
      </c>
      <c r="G16">
        <f t="shared" si="10"/>
        <v>15827.8</v>
      </c>
      <c r="H16">
        <v>161361.3</v>
      </c>
      <c r="I16" s="2">
        <v>177189.1</v>
      </c>
      <c r="L16" s="4" t="s">
        <v>45</v>
      </c>
      <c r="M16">
        <v>43.458</v>
      </c>
      <c r="N16">
        <v>17.182</v>
      </c>
      <c r="O16">
        <v>23.392</v>
      </c>
      <c r="P16">
        <v>65.93</v>
      </c>
      <c r="Q16">
        <v>8.316</v>
      </c>
      <c r="R16">
        <f t="shared" si="1"/>
        <v>158.278</v>
      </c>
      <c r="S16">
        <v>1613.613</v>
      </c>
      <c r="T16">
        <v>1771.891</v>
      </c>
      <c r="U16" s="4" t="s">
        <v>45</v>
      </c>
      <c r="V16">
        <f t="shared" si="2"/>
        <v>75.7834161653152</v>
      </c>
      <c r="W16">
        <f t="shared" si="3"/>
        <v>83.5253512225949</v>
      </c>
      <c r="X16">
        <f t="shared" si="4"/>
        <v>54.2800788954635</v>
      </c>
      <c r="Y16">
        <f t="shared" si="5"/>
        <v>95.9442350510063</v>
      </c>
      <c r="Z16">
        <f t="shared" si="6"/>
        <v>93.3542882801976</v>
      </c>
      <c r="AA16">
        <f t="shared" si="7"/>
        <v>79.6824342012525</v>
      </c>
      <c r="AB16">
        <f t="shared" si="8"/>
        <v>104.644095561546</v>
      </c>
      <c r="AC16">
        <f t="shared" si="9"/>
        <v>101.795549560305</v>
      </c>
    </row>
    <row r="17" spans="1:29">
      <c r="A17" t="s">
        <v>46</v>
      </c>
      <c r="B17">
        <v>691.2</v>
      </c>
      <c r="C17">
        <v>988.5</v>
      </c>
      <c r="D17">
        <v>501.4</v>
      </c>
      <c r="E17">
        <v>4530</v>
      </c>
      <c r="F17">
        <v>512.5</v>
      </c>
      <c r="G17">
        <f t="shared" si="10"/>
        <v>7223.6</v>
      </c>
      <c r="H17">
        <v>111651.8</v>
      </c>
      <c r="I17" s="2">
        <v>118875.4</v>
      </c>
      <c r="L17" s="4" t="s">
        <v>47</v>
      </c>
      <c r="M17">
        <v>6.912</v>
      </c>
      <c r="N17">
        <v>9.885</v>
      </c>
      <c r="O17">
        <v>5.014</v>
      </c>
      <c r="P17">
        <v>45.3</v>
      </c>
      <c r="Q17">
        <v>5.125</v>
      </c>
      <c r="R17">
        <f t="shared" si="1"/>
        <v>72.236</v>
      </c>
      <c r="S17">
        <v>1116.518</v>
      </c>
      <c r="T17">
        <v>1188.754</v>
      </c>
      <c r="U17" s="4" t="s">
        <v>47</v>
      </c>
      <c r="V17">
        <f t="shared" si="2"/>
        <v>12.0533612346325</v>
      </c>
      <c r="W17">
        <f t="shared" si="3"/>
        <v>48.0530844392591</v>
      </c>
      <c r="X17">
        <f t="shared" si="4"/>
        <v>11.634760413041</v>
      </c>
      <c r="Y17">
        <f t="shared" si="5"/>
        <v>65.9225519158287</v>
      </c>
      <c r="Z17">
        <f t="shared" si="6"/>
        <v>57.5325550067355</v>
      </c>
      <c r="AA17">
        <f t="shared" si="7"/>
        <v>36.3660162306933</v>
      </c>
      <c r="AB17">
        <f t="shared" si="8"/>
        <v>72.4070866361306</v>
      </c>
      <c r="AC17">
        <f t="shared" si="9"/>
        <v>68.2941934475712</v>
      </c>
    </row>
    <row r="18" spans="1:29">
      <c r="A18" t="s">
        <v>48</v>
      </c>
      <c r="B18">
        <v>995.2</v>
      </c>
      <c r="C18">
        <v>918.1</v>
      </c>
      <c r="D18">
        <v>435</v>
      </c>
      <c r="E18">
        <v>4713.3</v>
      </c>
      <c r="F18">
        <v>333.6</v>
      </c>
      <c r="G18">
        <f t="shared" si="10"/>
        <v>7395.2</v>
      </c>
      <c r="H18">
        <v>113806.8</v>
      </c>
      <c r="I18" s="2">
        <v>121202</v>
      </c>
      <c r="L18" s="4" t="s">
        <v>49</v>
      </c>
      <c r="M18">
        <v>9.952</v>
      </c>
      <c r="N18">
        <v>9.181</v>
      </c>
      <c r="O18">
        <v>4.35</v>
      </c>
      <c r="P18">
        <v>47.133</v>
      </c>
      <c r="Q18">
        <v>3.336</v>
      </c>
      <c r="R18">
        <f t="shared" si="1"/>
        <v>73.952</v>
      </c>
      <c r="S18">
        <v>1138.068</v>
      </c>
      <c r="T18">
        <v>1212.02</v>
      </c>
      <c r="U18" s="4" t="s">
        <v>49</v>
      </c>
      <c r="V18">
        <f t="shared" si="2"/>
        <v>17.3546080739384</v>
      </c>
      <c r="W18">
        <f t="shared" si="3"/>
        <v>44.6307909192553</v>
      </c>
      <c r="X18">
        <f t="shared" si="4"/>
        <v>10.0939784197703</v>
      </c>
      <c r="Y18">
        <f t="shared" si="5"/>
        <v>68.5900141158665</v>
      </c>
      <c r="Z18">
        <f t="shared" si="6"/>
        <v>37.449483610238</v>
      </c>
      <c r="AA18">
        <f t="shared" si="7"/>
        <v>37.2299079723716</v>
      </c>
      <c r="AB18">
        <f t="shared" si="8"/>
        <v>73.8046213977812</v>
      </c>
      <c r="AC18">
        <f t="shared" si="9"/>
        <v>69.6308305522633</v>
      </c>
    </row>
    <row r="19" spans="1:29">
      <c r="A19" t="s">
        <v>50</v>
      </c>
      <c r="B19">
        <v>1716.2</v>
      </c>
      <c r="C19">
        <v>1220.5</v>
      </c>
      <c r="D19">
        <v>594.8</v>
      </c>
      <c r="E19">
        <v>5769.2</v>
      </c>
      <c r="F19">
        <v>351.3</v>
      </c>
      <c r="G19">
        <f t="shared" si="10"/>
        <v>9652</v>
      </c>
      <c r="H19">
        <v>144846.9</v>
      </c>
      <c r="I19" s="2">
        <v>154498.9</v>
      </c>
      <c r="L19" s="4" t="s">
        <v>51</v>
      </c>
      <c r="M19">
        <v>17.162</v>
      </c>
      <c r="N19">
        <v>12.205</v>
      </c>
      <c r="O19">
        <v>5.948</v>
      </c>
      <c r="P19">
        <v>57.692</v>
      </c>
      <c r="Q19">
        <v>3.513</v>
      </c>
      <c r="R19">
        <f t="shared" si="1"/>
        <v>96.52</v>
      </c>
      <c r="S19">
        <v>1448.469</v>
      </c>
      <c r="T19">
        <v>1544.989</v>
      </c>
      <c r="U19" s="4" t="s">
        <v>51</v>
      </c>
      <c r="V19">
        <f t="shared" si="2"/>
        <v>29.9276310053187</v>
      </c>
      <c r="W19">
        <f t="shared" si="3"/>
        <v>59.3310971756356</v>
      </c>
      <c r="X19">
        <f t="shared" si="4"/>
        <v>13.8020652047801</v>
      </c>
      <c r="Y19">
        <f t="shared" si="5"/>
        <v>83.9559352125384</v>
      </c>
      <c r="Z19">
        <f t="shared" si="6"/>
        <v>39.4364616075438</v>
      </c>
      <c r="AA19">
        <f t="shared" si="7"/>
        <v>48.5913933023218</v>
      </c>
      <c r="AB19">
        <f t="shared" si="8"/>
        <v>93.9343748804313</v>
      </c>
      <c r="AC19">
        <f t="shared" si="9"/>
        <v>88.7599769509668</v>
      </c>
    </row>
    <row r="20" spans="1:29">
      <c r="A20" t="s">
        <v>52</v>
      </c>
      <c r="B20">
        <v>3604.3</v>
      </c>
      <c r="C20">
        <v>1760.8</v>
      </c>
      <c r="D20">
        <v>1731.9</v>
      </c>
      <c r="E20">
        <v>6249.3</v>
      </c>
      <c r="F20">
        <v>475.8</v>
      </c>
      <c r="G20">
        <f t="shared" si="10"/>
        <v>13822.1</v>
      </c>
      <c r="H20">
        <v>150119.4</v>
      </c>
      <c r="I20" s="2">
        <v>163941.5</v>
      </c>
      <c r="L20" s="4" t="s">
        <v>53</v>
      </c>
      <c r="M20">
        <v>36.043</v>
      </c>
      <c r="N20">
        <v>17.608</v>
      </c>
      <c r="O20">
        <v>17.319</v>
      </c>
      <c r="P20">
        <v>62.493</v>
      </c>
      <c r="Q20">
        <v>4.758</v>
      </c>
      <c r="R20">
        <f t="shared" si="1"/>
        <v>138.221</v>
      </c>
      <c r="S20">
        <v>1501.194</v>
      </c>
      <c r="T20">
        <v>1639.415</v>
      </c>
      <c r="U20" s="4" t="s">
        <v>53</v>
      </c>
      <c r="V20">
        <f t="shared" si="2"/>
        <v>62.8529078385212</v>
      </c>
      <c r="W20">
        <f t="shared" si="3"/>
        <v>85.5962276991882</v>
      </c>
      <c r="X20">
        <f t="shared" si="4"/>
        <v>40.1879568395405</v>
      </c>
      <c r="Y20">
        <f t="shared" si="5"/>
        <v>90.9425615204389</v>
      </c>
      <c r="Z20">
        <f t="shared" si="6"/>
        <v>53.4126627750337</v>
      </c>
      <c r="AA20">
        <f t="shared" si="7"/>
        <v>69.5850701786182</v>
      </c>
      <c r="AB20">
        <f t="shared" si="8"/>
        <v>97.3536333634025</v>
      </c>
      <c r="AC20">
        <f t="shared" si="9"/>
        <v>94.1847725861279</v>
      </c>
    </row>
    <row r="21" spans="1:29">
      <c r="A21" t="s">
        <v>54</v>
      </c>
      <c r="B21">
        <v>5283</v>
      </c>
      <c r="C21">
        <v>1726.9</v>
      </c>
      <c r="D21">
        <v>2636.7</v>
      </c>
      <c r="E21">
        <v>6024.3</v>
      </c>
      <c r="F21">
        <v>514.5</v>
      </c>
      <c r="G21">
        <f t="shared" si="10"/>
        <v>16185.4</v>
      </c>
      <c r="H21">
        <v>140098.9</v>
      </c>
      <c r="I21" s="2">
        <v>156284.3</v>
      </c>
      <c r="L21" s="4" t="s">
        <v>55</v>
      </c>
      <c r="M21">
        <v>52.83</v>
      </c>
      <c r="N21">
        <v>17.269</v>
      </c>
      <c r="O21">
        <v>26.367</v>
      </c>
      <c r="P21">
        <v>60.243</v>
      </c>
      <c r="Q21">
        <v>5.145</v>
      </c>
      <c r="R21">
        <f t="shared" si="1"/>
        <v>161.854</v>
      </c>
      <c r="S21">
        <v>1400.989</v>
      </c>
      <c r="T21">
        <v>1562.843</v>
      </c>
      <c r="U21" s="4" t="s">
        <v>55</v>
      </c>
      <c r="V21">
        <f t="shared" si="2"/>
        <v>92.1266021449124</v>
      </c>
      <c r="W21">
        <f t="shared" si="3"/>
        <v>83.948276700209</v>
      </c>
      <c r="X21">
        <f t="shared" si="4"/>
        <v>61.1834319526627</v>
      </c>
      <c r="Y21">
        <f t="shared" si="5"/>
        <v>87.6682625842222</v>
      </c>
      <c r="Z21">
        <f t="shared" si="6"/>
        <v>57.7570722945667</v>
      </c>
      <c r="AA21">
        <f t="shared" si="7"/>
        <v>81.4827120964981</v>
      </c>
      <c r="AB21">
        <f t="shared" si="8"/>
        <v>90.8552588487297</v>
      </c>
      <c r="AC21">
        <f t="shared" si="9"/>
        <v>89.7856933984513</v>
      </c>
    </row>
    <row r="22" spans="1:29">
      <c r="A22" t="s">
        <v>56</v>
      </c>
      <c r="B22">
        <v>4914.3</v>
      </c>
      <c r="C22">
        <v>1783.7</v>
      </c>
      <c r="D22">
        <v>2457.8</v>
      </c>
      <c r="E22">
        <v>6609.9</v>
      </c>
      <c r="F22">
        <v>495</v>
      </c>
      <c r="G22">
        <f t="shared" si="10"/>
        <v>16260.7</v>
      </c>
      <c r="H22">
        <v>167134</v>
      </c>
      <c r="I22" s="2">
        <v>183394.7</v>
      </c>
      <c r="L22" s="4" t="s">
        <v>57</v>
      </c>
      <c r="M22">
        <v>49.143</v>
      </c>
      <c r="N22">
        <v>17.837</v>
      </c>
      <c r="O22">
        <v>24.578</v>
      </c>
      <c r="P22">
        <v>66.099</v>
      </c>
      <c r="Q22">
        <v>4.95</v>
      </c>
      <c r="R22">
        <f t="shared" si="1"/>
        <v>162.607</v>
      </c>
      <c r="S22">
        <v>1671.34</v>
      </c>
      <c r="T22">
        <v>1833.947</v>
      </c>
      <c r="U22" s="4" t="s">
        <v>57</v>
      </c>
      <c r="V22">
        <f t="shared" si="2"/>
        <v>85.6970965210568</v>
      </c>
      <c r="W22">
        <f t="shared" si="3"/>
        <v>86.7094453356667</v>
      </c>
      <c r="X22">
        <f t="shared" si="4"/>
        <v>57.0321382991066</v>
      </c>
      <c r="Y22">
        <f t="shared" si="5"/>
        <v>96.1901712822155</v>
      </c>
      <c r="Z22">
        <f t="shared" si="6"/>
        <v>55.5680287382128</v>
      </c>
      <c r="AA22">
        <f t="shared" si="7"/>
        <v>81.8617974586681</v>
      </c>
      <c r="AB22">
        <f t="shared" si="8"/>
        <v>108.387737751143</v>
      </c>
      <c r="AC22">
        <f t="shared" si="9"/>
        <v>105.360681175914</v>
      </c>
    </row>
    <row r="23" spans="1:29">
      <c r="A23" t="s">
        <v>58</v>
      </c>
      <c r="B23">
        <v>4680.6</v>
      </c>
      <c r="C23">
        <v>1725.8</v>
      </c>
      <c r="D23">
        <v>1817.5</v>
      </c>
      <c r="E23">
        <v>6710.8</v>
      </c>
      <c r="F23">
        <v>572.1</v>
      </c>
      <c r="G23">
        <f t="shared" si="10"/>
        <v>15506.8</v>
      </c>
      <c r="H23">
        <v>162822.5</v>
      </c>
      <c r="I23" s="2">
        <v>178329.3</v>
      </c>
      <c r="L23" s="4" t="s">
        <v>59</v>
      </c>
      <c r="M23">
        <v>46.806</v>
      </c>
      <c r="N23">
        <v>17.258</v>
      </c>
      <c r="O23">
        <v>18.175</v>
      </c>
      <c r="P23">
        <v>67.108</v>
      </c>
      <c r="Q23">
        <v>5.721</v>
      </c>
      <c r="R23">
        <f t="shared" si="1"/>
        <v>155.068</v>
      </c>
      <c r="S23">
        <v>1628.225</v>
      </c>
      <c r="T23">
        <v>1783.293</v>
      </c>
      <c r="U23" s="4" t="s">
        <v>59</v>
      </c>
      <c r="V23">
        <f t="shared" si="2"/>
        <v>81.6217630133403</v>
      </c>
      <c r="W23">
        <f t="shared" si="3"/>
        <v>83.894803363959</v>
      </c>
      <c r="X23">
        <f t="shared" si="4"/>
        <v>42.1742661561666</v>
      </c>
      <c r="Y23">
        <f t="shared" si="5"/>
        <v>97.6585124496122</v>
      </c>
      <c r="Z23">
        <f t="shared" si="6"/>
        <v>64.2231701841042</v>
      </c>
      <c r="AA23">
        <f t="shared" si="7"/>
        <v>78.0664129362251</v>
      </c>
      <c r="AB23">
        <f t="shared" si="8"/>
        <v>105.591695465827</v>
      </c>
      <c r="AC23">
        <f t="shared" si="9"/>
        <v>102.450597108989</v>
      </c>
    </row>
    <row r="24" spans="1:29">
      <c r="A24" t="s">
        <v>60</v>
      </c>
      <c r="B24">
        <v>2806.1</v>
      </c>
      <c r="C24">
        <v>1264.7</v>
      </c>
      <c r="D24">
        <v>936.8</v>
      </c>
      <c r="E24">
        <v>6572.2</v>
      </c>
      <c r="F24">
        <v>493</v>
      </c>
      <c r="G24">
        <f t="shared" si="10"/>
        <v>12072.8</v>
      </c>
      <c r="H24">
        <v>157826.3</v>
      </c>
      <c r="I24" s="2">
        <v>169899.1</v>
      </c>
      <c r="L24" s="4" t="s">
        <v>61</v>
      </c>
      <c r="M24">
        <v>28.061</v>
      </c>
      <c r="N24">
        <v>12.647</v>
      </c>
      <c r="O24">
        <v>9.368</v>
      </c>
      <c r="P24">
        <v>65.722</v>
      </c>
      <c r="Q24">
        <v>4.93</v>
      </c>
      <c r="R24">
        <f t="shared" si="1"/>
        <v>120.728</v>
      </c>
      <c r="S24">
        <v>1578.263</v>
      </c>
      <c r="T24">
        <v>1698.991</v>
      </c>
      <c r="U24" s="4" t="s">
        <v>61</v>
      </c>
      <c r="V24">
        <f t="shared" si="2"/>
        <v>48.9336472229488</v>
      </c>
      <c r="W24">
        <f t="shared" si="3"/>
        <v>61.4797530504108</v>
      </c>
      <c r="X24">
        <f t="shared" si="4"/>
        <v>21.7380206520478</v>
      </c>
      <c r="Y24">
        <f t="shared" si="5"/>
        <v>95.6415443049027</v>
      </c>
      <c r="Z24">
        <f t="shared" si="6"/>
        <v>55.3435114503817</v>
      </c>
      <c r="AA24">
        <f t="shared" si="7"/>
        <v>60.7785094343422</v>
      </c>
      <c r="AB24">
        <f t="shared" si="8"/>
        <v>102.351619746031</v>
      </c>
      <c r="AC24">
        <f t="shared" si="9"/>
        <v>97.6074276256336</v>
      </c>
    </row>
    <row r="25" spans="1:29">
      <c r="A25" t="s">
        <v>62</v>
      </c>
      <c r="B25">
        <v>3630.5</v>
      </c>
      <c r="C25">
        <v>1688.9</v>
      </c>
      <c r="D25">
        <v>1217.6</v>
      </c>
      <c r="E25">
        <v>6561.2</v>
      </c>
      <c r="F25">
        <v>573.5</v>
      </c>
      <c r="G25">
        <f t="shared" si="10"/>
        <v>13671.7</v>
      </c>
      <c r="H25">
        <v>164561.5</v>
      </c>
      <c r="I25" s="2">
        <v>178233.2</v>
      </c>
      <c r="L25" s="4" t="s">
        <v>63</v>
      </c>
      <c r="M25">
        <v>36.305</v>
      </c>
      <c r="N25">
        <v>16.889</v>
      </c>
      <c r="O25">
        <v>12.176</v>
      </c>
      <c r="P25">
        <v>65.612</v>
      </c>
      <c r="Q25">
        <v>5.735</v>
      </c>
      <c r="R25">
        <f t="shared" si="1"/>
        <v>136.717</v>
      </c>
      <c r="S25">
        <v>1645.615</v>
      </c>
      <c r="T25">
        <v>1782.332</v>
      </c>
      <c r="U25" s="4" t="s">
        <v>63</v>
      </c>
      <c r="V25">
        <f t="shared" si="2"/>
        <v>63.3097916121719</v>
      </c>
      <c r="W25">
        <f t="shared" si="3"/>
        <v>82.1010159933887</v>
      </c>
      <c r="X25">
        <f t="shared" si="4"/>
        <v>28.2538577561202</v>
      </c>
      <c r="Y25">
        <f t="shared" si="5"/>
        <v>95.481467468021</v>
      </c>
      <c r="Z25">
        <f t="shared" si="6"/>
        <v>64.380332285586</v>
      </c>
      <c r="AA25">
        <f t="shared" si="7"/>
        <v>68.82790632111</v>
      </c>
      <c r="AB25">
        <f t="shared" si="8"/>
        <v>106.719450895298</v>
      </c>
      <c r="AC25">
        <f t="shared" si="9"/>
        <v>102.395387435749</v>
      </c>
    </row>
    <row r="26" spans="1:29">
      <c r="A26" t="s">
        <v>64</v>
      </c>
      <c r="B26">
        <v>2322.3</v>
      </c>
      <c r="C26">
        <v>1332.4</v>
      </c>
      <c r="D26">
        <v>775.3</v>
      </c>
      <c r="E26">
        <v>5977.6</v>
      </c>
      <c r="F26">
        <v>404.6</v>
      </c>
      <c r="G26">
        <f t="shared" si="10"/>
        <v>10812.2</v>
      </c>
      <c r="H26">
        <v>143233.4</v>
      </c>
      <c r="I26" s="2">
        <v>154045.6</v>
      </c>
      <c r="L26" s="4" t="s">
        <v>65</v>
      </c>
      <c r="M26">
        <v>23.223</v>
      </c>
      <c r="N26">
        <v>13.324</v>
      </c>
      <c r="O26">
        <v>7.753</v>
      </c>
      <c r="P26">
        <v>59.776</v>
      </c>
      <c r="Q26">
        <v>4.046</v>
      </c>
      <c r="R26">
        <f t="shared" si="1"/>
        <v>108.122</v>
      </c>
      <c r="S26">
        <v>1432.334</v>
      </c>
      <c r="T26">
        <v>1540.456</v>
      </c>
      <c r="U26" s="4" t="s">
        <v>65</v>
      </c>
      <c r="V26">
        <f t="shared" si="2"/>
        <v>40.4969918911849</v>
      </c>
      <c r="W26">
        <f t="shared" si="3"/>
        <v>64.7707938359827</v>
      </c>
      <c r="X26">
        <f t="shared" si="4"/>
        <v>17.9904861352825</v>
      </c>
      <c r="Y26">
        <f t="shared" si="5"/>
        <v>86.9886636494608</v>
      </c>
      <c r="Z26">
        <f t="shared" si="6"/>
        <v>45.4198473282443</v>
      </c>
      <c r="AA26">
        <f t="shared" si="7"/>
        <v>54.432227793552</v>
      </c>
      <c r="AB26">
        <f t="shared" si="8"/>
        <v>92.888007206221</v>
      </c>
      <c r="AC26">
        <f t="shared" si="9"/>
        <v>88.4995550479508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Administratro</dc:creator>
  <cp:lastModifiedBy>dell</cp:lastModifiedBy>
  <dcterms:created xsi:type="dcterms:W3CDTF">2021-08-23T08:43:00Z</dcterms:created>
  <dcterms:modified xsi:type="dcterms:W3CDTF">2021-09-01T02:22:30Z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55263E02B93E4A2FA55BED4516BE2D1C</vt:lpwstr>
  </property>
  <property fmtid="{D5CDD505-2E9C-101B-9397-08002B2CF9AE}" pid="3" name="KSOProductBuildVer">
    <vt:lpwstr>2052-11.1.0.10700</vt:lpwstr>
  </property>
</Properties>
</file>